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上杉　水着\"/>
    </mc:Choice>
  </mc:AlternateContent>
  <xr:revisionPtr revIDLastSave="0" documentId="13_ncr:1_{39FC526E-3430-4054-ABAB-4BA81B3CDC0E}" xr6:coauthVersionLast="47" xr6:coauthVersionMax="47" xr10:uidLastSave="{00000000-0000-0000-0000-000000000000}"/>
  <bookViews>
    <workbookView xWindow="-120" yWindow="-120" windowWidth="29040" windowHeight="15840" tabRatio="657" xr2:uid="{00000000-000D-0000-FFFF-FFFF00000000}"/>
  </bookViews>
  <sheets>
    <sheet name="ボーダーカバーアップ" sheetId="1" r:id="rId1"/>
    <sheet name="ブラシフラワーカバーアップ" sheetId="6" r:id="rId2"/>
    <sheet name="UVパーカー" sheetId="3" r:id="rId3"/>
    <sheet name="下げ札数量" sheetId="5" r:id="rId4"/>
    <sheet name="下げ札新カバーアップ" sheetId="14" r:id="rId5"/>
    <sheet name="下げ札千趣会別注分" sheetId="22" r:id="rId6"/>
    <sheet name="下げ札水陸両用3点" sheetId="15" r:id="rId7"/>
    <sheet name="下げ札新パーカー" sheetId="17" r:id="rId8"/>
    <sheet name="下げ札ブラウジング" sheetId="9" r:id="rId9"/>
    <sheet name="下げ札数量サークル" sheetId="11" r:id="rId10"/>
    <sheet name="下げ札花柄フィットネス" sheetId="18" r:id="rId11"/>
    <sheet name="下げ札Newブラウジング" sheetId="21" r:id="rId12"/>
    <sheet name="下げ札数量 キュロレギ" sheetId="20" r:id="rId13"/>
    <sheet name="下げ札数量 体型カバーフィットネス" sheetId="23" r:id="rId14"/>
    <sheet name="ニッセン下げ札数量 (4)" sheetId="12" r:id="rId15"/>
    <sheet name="セシール下げ札オールインワン" sheetId="24" r:id="rId16"/>
    <sheet name="Sheet1" sheetId="10" r:id="rId17"/>
    <sheet name="Sheet2" sheetId="19" r:id="rId18"/>
  </sheets>
  <definedNames>
    <definedName name="_xlnm.Print_Area" localSheetId="14">'ニッセン下げ札数量 (4)'!$A$1:$L$30</definedName>
    <definedName name="_xlnm.Print_Area" localSheetId="11">下げ札Newブラウジング!$A$1:$G$28</definedName>
    <definedName name="_xlnm.Print_Area" localSheetId="10">下げ札花柄フィットネス!$A$1:$G$32</definedName>
    <definedName name="_xlnm.Print_Area" localSheetId="13">'下げ札数量 体型カバーフィットネス'!$A$1:$G$31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09" i="1" l="1"/>
  <c r="X2109" i="1"/>
  <c r="Y2109" i="1" s="1"/>
  <c r="S2110" i="1"/>
  <c r="X2110" i="1"/>
  <c r="Y2110" i="1"/>
  <c r="S2118" i="1"/>
  <c r="X2118" i="1"/>
  <c r="S2119" i="1"/>
  <c r="X2119" i="1"/>
  <c r="Y2119" i="1"/>
  <c r="S2120" i="1"/>
  <c r="X2120" i="1"/>
  <c r="Y2120" i="1" s="1"/>
  <c r="S2121" i="1"/>
  <c r="X2121" i="1"/>
  <c r="Y2121" i="1"/>
  <c r="S2122" i="1"/>
  <c r="X2122" i="1"/>
  <c r="Y2122" i="1" s="1"/>
  <c r="S2123" i="1"/>
  <c r="X2123" i="1"/>
  <c r="Y2123" i="1"/>
  <c r="S2124" i="1"/>
  <c r="X2124" i="1"/>
  <c r="Y2124" i="1" s="1"/>
  <c r="F2118" i="1"/>
  <c r="K2118" i="1"/>
  <c r="L2118" i="1" s="1"/>
  <c r="F2119" i="1"/>
  <c r="K2119" i="1"/>
  <c r="L2119" i="1"/>
  <c r="F2120" i="1"/>
  <c r="K2120" i="1"/>
  <c r="F2121" i="1"/>
  <c r="K2121" i="1"/>
  <c r="L2121" i="1"/>
  <c r="F2122" i="1"/>
  <c r="K2122" i="1"/>
  <c r="L2122" i="1" s="1"/>
  <c r="F2123" i="1"/>
  <c r="K2123" i="1"/>
  <c r="L2123" i="1"/>
  <c r="F2124" i="1"/>
  <c r="K2124" i="1"/>
  <c r="L2124" i="1" s="1"/>
  <c r="F2125" i="1"/>
  <c r="K2125" i="1"/>
  <c r="L2125" i="1"/>
  <c r="F2126" i="1"/>
  <c r="K2126" i="1"/>
  <c r="L2126" i="1" s="1"/>
  <c r="F2127" i="1"/>
  <c r="K2127" i="1"/>
  <c r="L2127" i="1"/>
  <c r="F2128" i="1"/>
  <c r="K2128" i="1"/>
  <c r="L2128" i="1" s="1"/>
  <c r="F2129" i="1"/>
  <c r="K2129" i="1"/>
  <c r="L2129" i="1"/>
  <c r="F2130" i="1"/>
  <c r="K2130" i="1"/>
  <c r="L2130" i="1" s="1"/>
  <c r="F2131" i="1"/>
  <c r="K2131" i="1"/>
  <c r="L2131" i="1"/>
  <c r="F2132" i="1"/>
  <c r="K2132" i="1"/>
  <c r="L2132" i="1" s="1"/>
  <c r="F2133" i="1"/>
  <c r="K2133" i="1"/>
  <c r="L2133" i="1"/>
  <c r="F2134" i="1"/>
  <c r="K2134" i="1"/>
  <c r="L2134" i="1" s="1"/>
  <c r="F2135" i="1"/>
  <c r="K2135" i="1"/>
  <c r="L2135" i="1"/>
  <c r="F2136" i="1"/>
  <c r="K2136" i="1"/>
  <c r="L2136" i="1" s="1"/>
  <c r="F2137" i="1"/>
  <c r="K2137" i="1"/>
  <c r="L2137" i="1"/>
  <c r="F2138" i="1"/>
  <c r="K2138" i="1"/>
  <c r="L2138" i="1" s="1"/>
  <c r="F2139" i="1"/>
  <c r="K2139" i="1"/>
  <c r="L2139" i="1"/>
  <c r="F2140" i="1"/>
  <c r="K2140" i="1"/>
  <c r="L2140" i="1" s="1"/>
  <c r="F2141" i="1"/>
  <c r="K2141" i="1"/>
  <c r="L2141" i="1"/>
  <c r="F2108" i="1"/>
  <c r="K2108" i="1"/>
  <c r="L2108" i="1" s="1"/>
  <c r="F2109" i="1"/>
  <c r="K2109" i="1"/>
  <c r="L2109" i="1"/>
  <c r="F2110" i="1"/>
  <c r="K2110" i="1"/>
  <c r="L2110" i="1" s="1"/>
  <c r="F2111" i="1"/>
  <c r="K2111" i="1"/>
  <c r="L2111" i="1"/>
  <c r="F2112" i="1"/>
  <c r="K2112" i="1"/>
  <c r="L2112" i="1" s="1"/>
  <c r="F2113" i="1"/>
  <c r="K2113" i="1"/>
  <c r="L2113" i="1"/>
  <c r="F2114" i="1"/>
  <c r="K2114" i="1"/>
  <c r="L2114" i="1" s="1"/>
  <c r="F2115" i="1"/>
  <c r="K2115" i="1"/>
  <c r="L2115" i="1"/>
  <c r="W2144" i="1"/>
  <c r="V2144" i="1"/>
  <c r="U2144" i="1"/>
  <c r="T2144" i="1"/>
  <c r="R2144" i="1"/>
  <c r="Q2144" i="1"/>
  <c r="P2144" i="1"/>
  <c r="O2144" i="1"/>
  <c r="J2144" i="1"/>
  <c r="I2144" i="1"/>
  <c r="H2144" i="1"/>
  <c r="G2144" i="1"/>
  <c r="K2144" i="1" s="1"/>
  <c r="E2144" i="1"/>
  <c r="D2144" i="1"/>
  <c r="C2144" i="1"/>
  <c r="B2144" i="1"/>
  <c r="X2143" i="1"/>
  <c r="S2143" i="1"/>
  <c r="Y2143" i="1" s="1"/>
  <c r="K2143" i="1"/>
  <c r="F2143" i="1"/>
  <c r="L2143" i="1" s="1"/>
  <c r="X2142" i="1"/>
  <c r="S2142" i="1"/>
  <c r="Y2142" i="1" s="1"/>
  <c r="K2142" i="1"/>
  <c r="F2142" i="1"/>
  <c r="L2142" i="1" s="1"/>
  <c r="X2141" i="1"/>
  <c r="S2141" i="1"/>
  <c r="Y2141" i="1" s="1"/>
  <c r="X2140" i="1"/>
  <c r="S2140" i="1"/>
  <c r="Y2140" i="1" s="1"/>
  <c r="X2139" i="1"/>
  <c r="S2139" i="1"/>
  <c r="Y2139" i="1" s="1"/>
  <c r="X2138" i="1"/>
  <c r="S2138" i="1"/>
  <c r="Y2138" i="1" s="1"/>
  <c r="X2137" i="1"/>
  <c r="S2137" i="1"/>
  <c r="Y2137" i="1" s="1"/>
  <c r="X2136" i="1"/>
  <c r="S2136" i="1"/>
  <c r="Y2136" i="1" s="1"/>
  <c r="X2135" i="1"/>
  <c r="S2135" i="1"/>
  <c r="Y2135" i="1" s="1"/>
  <c r="X2134" i="1"/>
  <c r="S2134" i="1"/>
  <c r="Y2134" i="1" s="1"/>
  <c r="X2133" i="1"/>
  <c r="S2133" i="1"/>
  <c r="Y2133" i="1" s="1"/>
  <c r="X2132" i="1"/>
  <c r="S2132" i="1"/>
  <c r="Y2132" i="1" s="1"/>
  <c r="X2131" i="1"/>
  <c r="S2131" i="1"/>
  <c r="Y2131" i="1" s="1"/>
  <c r="X2130" i="1"/>
  <c r="S2130" i="1"/>
  <c r="Y2130" i="1" s="1"/>
  <c r="X2129" i="1"/>
  <c r="S2129" i="1"/>
  <c r="Y2129" i="1" s="1"/>
  <c r="X2128" i="1"/>
  <c r="S2128" i="1"/>
  <c r="Y2128" i="1" s="1"/>
  <c r="X2127" i="1"/>
  <c r="S2127" i="1"/>
  <c r="Y2127" i="1" s="1"/>
  <c r="X2126" i="1"/>
  <c r="S2126" i="1"/>
  <c r="Y2126" i="1" s="1"/>
  <c r="X2125" i="1"/>
  <c r="S2125" i="1"/>
  <c r="Y2125" i="1" s="1"/>
  <c r="U2117" i="1"/>
  <c r="U2145" i="1" s="1"/>
  <c r="Q2117" i="1"/>
  <c r="Q2145" i="1" s="1"/>
  <c r="C2117" i="1"/>
  <c r="C2145" i="1" s="1"/>
  <c r="X2116" i="1"/>
  <c r="S2116" i="1"/>
  <c r="Y2116" i="1" s="1"/>
  <c r="K2116" i="1"/>
  <c r="F2116" i="1"/>
  <c r="X2115" i="1"/>
  <c r="S2115" i="1"/>
  <c r="Y2115" i="1" s="1"/>
  <c r="X2114" i="1"/>
  <c r="S2114" i="1"/>
  <c r="Y2114" i="1" s="1"/>
  <c r="X2113" i="1"/>
  <c r="S2113" i="1"/>
  <c r="Y2113" i="1" s="1"/>
  <c r="X2112" i="1"/>
  <c r="S2112" i="1"/>
  <c r="Y2112" i="1" s="1"/>
  <c r="X2111" i="1"/>
  <c r="S2111" i="1"/>
  <c r="Y2111" i="1" s="1"/>
  <c r="X2108" i="1"/>
  <c r="S2108" i="1"/>
  <c r="Y2108" i="1" s="1"/>
  <c r="W2107" i="1"/>
  <c r="W2117" i="1" s="1"/>
  <c r="V2107" i="1"/>
  <c r="V2117" i="1" s="1"/>
  <c r="V2145" i="1" s="1"/>
  <c r="U2107" i="1"/>
  <c r="T2107" i="1"/>
  <c r="T2117" i="1" s="1"/>
  <c r="R2107" i="1"/>
  <c r="R2117" i="1" s="1"/>
  <c r="Q2107" i="1"/>
  <c r="P2107" i="1"/>
  <c r="P2117" i="1" s="1"/>
  <c r="O2107" i="1"/>
  <c r="O2117" i="1" s="1"/>
  <c r="J2107" i="1"/>
  <c r="J2117" i="1" s="1"/>
  <c r="J2145" i="1" s="1"/>
  <c r="I2107" i="1"/>
  <c r="I2117" i="1" s="1"/>
  <c r="H2107" i="1"/>
  <c r="H2117" i="1" s="1"/>
  <c r="H2145" i="1" s="1"/>
  <c r="G2107" i="1"/>
  <c r="G2117" i="1" s="1"/>
  <c r="E2107" i="1"/>
  <c r="E2117" i="1" s="1"/>
  <c r="E2145" i="1" s="1"/>
  <c r="C2107" i="1"/>
  <c r="B2107" i="1"/>
  <c r="B2117" i="1" s="1"/>
  <c r="X2080" i="1"/>
  <c r="S2080" i="1"/>
  <c r="Y2080" i="1" s="1"/>
  <c r="D2092" i="1"/>
  <c r="X2079" i="1"/>
  <c r="S2079" i="1"/>
  <c r="Y2079" i="1" s="1"/>
  <c r="X2078" i="1"/>
  <c r="S2078" i="1"/>
  <c r="Y2078" i="1" s="1"/>
  <c r="X2077" i="1"/>
  <c r="S2077" i="1"/>
  <c r="Y2077" i="1" s="1"/>
  <c r="X2075" i="1"/>
  <c r="S2075" i="1"/>
  <c r="Y2075" i="1" s="1"/>
  <c r="K2073" i="1"/>
  <c r="F2073" i="1"/>
  <c r="L2073" i="1" s="1"/>
  <c r="K2072" i="1"/>
  <c r="F2072" i="1"/>
  <c r="L2072" i="1" s="1"/>
  <c r="K2071" i="1"/>
  <c r="F2071" i="1"/>
  <c r="L2071" i="1" s="1"/>
  <c r="K2070" i="1"/>
  <c r="F2070" i="1"/>
  <c r="L2070" i="1" s="1"/>
  <c r="K2069" i="1"/>
  <c r="F2069" i="1"/>
  <c r="L2069" i="1" s="1"/>
  <c r="K2068" i="1"/>
  <c r="F2068" i="1"/>
  <c r="L2068" i="1" s="1"/>
  <c r="K2067" i="1"/>
  <c r="F2067" i="1"/>
  <c r="L2067" i="1" s="1"/>
  <c r="K2066" i="1"/>
  <c r="F2066" i="1"/>
  <c r="L2066" i="1" s="1"/>
  <c r="K2065" i="1"/>
  <c r="F2065" i="1"/>
  <c r="L2065" i="1" s="1"/>
  <c r="S2065" i="1"/>
  <c r="Y2065" i="1" s="1"/>
  <c r="X2065" i="1"/>
  <c r="X2100" i="1"/>
  <c r="S2100" i="1"/>
  <c r="Y2100" i="1" s="1"/>
  <c r="X2099" i="1"/>
  <c r="S2099" i="1"/>
  <c r="Y2099" i="1" s="1"/>
  <c r="X2098" i="1"/>
  <c r="S2098" i="1"/>
  <c r="Y2098" i="1" s="1"/>
  <c r="X2097" i="1"/>
  <c r="S2097" i="1"/>
  <c r="Y2097" i="1" s="1"/>
  <c r="X2096" i="1"/>
  <c r="S2096" i="1"/>
  <c r="Y2096" i="1" s="1"/>
  <c r="X2095" i="1"/>
  <c r="S2095" i="1"/>
  <c r="Y2095" i="1" s="1"/>
  <c r="X2094" i="1"/>
  <c r="S2094" i="1"/>
  <c r="Y2094" i="1" s="1"/>
  <c r="X2093" i="1"/>
  <c r="S2093" i="1"/>
  <c r="Y2093" i="1" s="1"/>
  <c r="X2092" i="1"/>
  <c r="S2092" i="1"/>
  <c r="Y2092" i="1" s="1"/>
  <c r="X2091" i="1"/>
  <c r="S2091" i="1"/>
  <c r="Y2091" i="1" s="1"/>
  <c r="X2090" i="1"/>
  <c r="S2090" i="1"/>
  <c r="Y2090" i="1" s="1"/>
  <c r="X2089" i="1"/>
  <c r="S2089" i="1"/>
  <c r="Y2089" i="1" s="1"/>
  <c r="X2088" i="1"/>
  <c r="S2088" i="1"/>
  <c r="Y2088" i="1" s="1"/>
  <c r="X2087" i="1"/>
  <c r="S2087" i="1"/>
  <c r="Y2087" i="1" s="1"/>
  <c r="X2086" i="1"/>
  <c r="S2086" i="1"/>
  <c r="Y2086" i="1" s="1"/>
  <c r="X2085" i="1"/>
  <c r="S2085" i="1"/>
  <c r="Y2085" i="1" s="1"/>
  <c r="X2084" i="1"/>
  <c r="S2084" i="1"/>
  <c r="Y2084" i="1" s="1"/>
  <c r="X2083" i="1"/>
  <c r="S2083" i="1"/>
  <c r="Y2083" i="1" s="1"/>
  <c r="X2082" i="1"/>
  <c r="S2082" i="1"/>
  <c r="Y2082" i="1" s="1"/>
  <c r="X2081" i="1"/>
  <c r="S2081" i="1"/>
  <c r="Y2081" i="1" s="1"/>
  <c r="X2076" i="1"/>
  <c r="S2076" i="1"/>
  <c r="Y2076" i="1" s="1"/>
  <c r="F2075" i="1"/>
  <c r="L2075" i="1" s="1"/>
  <c r="K2075" i="1"/>
  <c r="F2076" i="1"/>
  <c r="L2076" i="1" s="1"/>
  <c r="K2076" i="1"/>
  <c r="F2077" i="1"/>
  <c r="K2077" i="1"/>
  <c r="L2077" i="1"/>
  <c r="F2078" i="1"/>
  <c r="K2078" i="1"/>
  <c r="L2078" i="1"/>
  <c r="F2079" i="1"/>
  <c r="K2079" i="1"/>
  <c r="L2079" i="1"/>
  <c r="F2080" i="1"/>
  <c r="L2080" i="1" s="1"/>
  <c r="K2080" i="1"/>
  <c r="F2081" i="1"/>
  <c r="L2081" i="1" s="1"/>
  <c r="K2081" i="1"/>
  <c r="F2082" i="1"/>
  <c r="K2082" i="1"/>
  <c r="L2082" i="1"/>
  <c r="F2083" i="1"/>
  <c r="L2083" i="1" s="1"/>
  <c r="K2083" i="1"/>
  <c r="F2084" i="1"/>
  <c r="K2084" i="1"/>
  <c r="L2084" i="1"/>
  <c r="F2085" i="1"/>
  <c r="K2085" i="1"/>
  <c r="L2085" i="1"/>
  <c r="F2086" i="1"/>
  <c r="K2086" i="1"/>
  <c r="L2086" i="1"/>
  <c r="F2087" i="1"/>
  <c r="L2087" i="1" s="1"/>
  <c r="K2087" i="1"/>
  <c r="F2088" i="1"/>
  <c r="K2088" i="1"/>
  <c r="L2088" i="1"/>
  <c r="F2089" i="1"/>
  <c r="K2089" i="1"/>
  <c r="L2089" i="1"/>
  <c r="F2090" i="1"/>
  <c r="K2090" i="1"/>
  <c r="L2090" i="1"/>
  <c r="F2091" i="1"/>
  <c r="K2091" i="1"/>
  <c r="L2091" i="1"/>
  <c r="F2092" i="1"/>
  <c r="L2092" i="1" s="1"/>
  <c r="K2092" i="1"/>
  <c r="F2093" i="1"/>
  <c r="K2093" i="1"/>
  <c r="L2093" i="1"/>
  <c r="F2094" i="1"/>
  <c r="K2094" i="1"/>
  <c r="L2094" i="1"/>
  <c r="F2095" i="1"/>
  <c r="K2095" i="1"/>
  <c r="L2095" i="1"/>
  <c r="F2096" i="1"/>
  <c r="K2096" i="1"/>
  <c r="L2096" i="1"/>
  <c r="F2097" i="1"/>
  <c r="K2097" i="1"/>
  <c r="L2097" i="1"/>
  <c r="F2098" i="1"/>
  <c r="L2098" i="1" s="1"/>
  <c r="K2098" i="1"/>
  <c r="W2101" i="1"/>
  <c r="V2101" i="1"/>
  <c r="U2101" i="1"/>
  <c r="T2101" i="1"/>
  <c r="R2101" i="1"/>
  <c r="Q2101" i="1"/>
  <c r="P2101" i="1"/>
  <c r="O2101" i="1"/>
  <c r="J2101" i="1"/>
  <c r="I2101" i="1"/>
  <c r="H2101" i="1"/>
  <c r="G2101" i="1"/>
  <c r="E2101" i="1"/>
  <c r="D2101" i="1"/>
  <c r="C2101" i="1"/>
  <c r="B2101" i="1"/>
  <c r="L2100" i="1"/>
  <c r="K2100" i="1"/>
  <c r="F2100" i="1"/>
  <c r="K2099" i="1"/>
  <c r="F2099" i="1"/>
  <c r="L2099" i="1" s="1"/>
  <c r="W2074" i="1"/>
  <c r="V2074" i="1"/>
  <c r="Q2074" i="1"/>
  <c r="P2074" i="1"/>
  <c r="I2074" i="1"/>
  <c r="H2074" i="1"/>
  <c r="E2074" i="1"/>
  <c r="E2102" i="1" s="1"/>
  <c r="C2074" i="1"/>
  <c r="C2102" i="1" s="1"/>
  <c r="B2074" i="1"/>
  <c r="X2073" i="1"/>
  <c r="S2073" i="1"/>
  <c r="Y2073" i="1" s="1"/>
  <c r="X2072" i="1"/>
  <c r="S2072" i="1"/>
  <c r="Y2072" i="1" s="1"/>
  <c r="X2071" i="1"/>
  <c r="S2071" i="1"/>
  <c r="Y2071" i="1" s="1"/>
  <c r="X2070" i="1"/>
  <c r="S2070" i="1"/>
  <c r="Y2070" i="1" s="1"/>
  <c r="X2069" i="1"/>
  <c r="S2069" i="1"/>
  <c r="Y2069" i="1" s="1"/>
  <c r="X2068" i="1"/>
  <c r="S2068" i="1"/>
  <c r="Y2068" i="1" s="1"/>
  <c r="X2067" i="1"/>
  <c r="S2067" i="1"/>
  <c r="Y2067" i="1" s="1"/>
  <c r="X2066" i="1"/>
  <c r="S2066" i="1"/>
  <c r="Y2066" i="1" s="1"/>
  <c r="W2064" i="1"/>
  <c r="V2064" i="1"/>
  <c r="U2064" i="1"/>
  <c r="U2074" i="1" s="1"/>
  <c r="T2064" i="1"/>
  <c r="T2074" i="1" s="1"/>
  <c r="R2064" i="1"/>
  <c r="R2074" i="1" s="1"/>
  <c r="Q2064" i="1"/>
  <c r="P2064" i="1"/>
  <c r="O2064" i="1"/>
  <c r="O2074" i="1" s="1"/>
  <c r="J2064" i="1"/>
  <c r="J2074" i="1" s="1"/>
  <c r="I2064" i="1"/>
  <c r="H2064" i="1"/>
  <c r="G2064" i="1"/>
  <c r="G2074" i="1" s="1"/>
  <c r="E2064" i="1"/>
  <c r="C2064" i="1"/>
  <c r="B2064" i="1"/>
  <c r="L2050" i="1"/>
  <c r="L2051" i="1"/>
  <c r="L2052" i="1"/>
  <c r="L2053" i="1"/>
  <c r="L2054" i="1"/>
  <c r="X2038" i="1"/>
  <c r="S2038" i="1"/>
  <c r="Y2038" i="1" s="1"/>
  <c r="X2037" i="1"/>
  <c r="S2037" i="1"/>
  <c r="Y2037" i="1" s="1"/>
  <c r="X2036" i="1"/>
  <c r="S2036" i="1"/>
  <c r="Y2036" i="1" s="1"/>
  <c r="X2022" i="1"/>
  <c r="S2022" i="1"/>
  <c r="Y2022" i="1" s="1"/>
  <c r="X2035" i="1"/>
  <c r="S2035" i="1"/>
  <c r="Y2035" i="1" s="1"/>
  <c r="D2037" i="1"/>
  <c r="O2058" i="1"/>
  <c r="X2033" i="1"/>
  <c r="S2033" i="1"/>
  <c r="Y2033" i="1" s="1"/>
  <c r="X2032" i="1"/>
  <c r="S2032" i="1"/>
  <c r="Y2032" i="1" s="1"/>
  <c r="F2029" i="1"/>
  <c r="L2029" i="1" s="1"/>
  <c r="K2029" i="1"/>
  <c r="F2030" i="1"/>
  <c r="L2030" i="1" s="1"/>
  <c r="K2030" i="1"/>
  <c r="F2022" i="1"/>
  <c r="L2022" i="1" s="1"/>
  <c r="K2022" i="1"/>
  <c r="F2023" i="1"/>
  <c r="L2023" i="1" s="1"/>
  <c r="K2023" i="1"/>
  <c r="F2024" i="1"/>
  <c r="L2024" i="1" s="1"/>
  <c r="K2024" i="1"/>
  <c r="F2025" i="1"/>
  <c r="L2025" i="1" s="1"/>
  <c r="K2025" i="1"/>
  <c r="F2026" i="1"/>
  <c r="L2026" i="1" s="1"/>
  <c r="K2026" i="1"/>
  <c r="F2027" i="1"/>
  <c r="L2027" i="1" s="1"/>
  <c r="K2027" i="1"/>
  <c r="S2025" i="1"/>
  <c r="X2025" i="1"/>
  <c r="Y2025" i="1"/>
  <c r="S2026" i="1"/>
  <c r="X2026" i="1"/>
  <c r="Y2026" i="1"/>
  <c r="S2027" i="1"/>
  <c r="X2027" i="1"/>
  <c r="Y2027" i="1"/>
  <c r="S2028" i="1"/>
  <c r="X2028" i="1"/>
  <c r="Y2028" i="1"/>
  <c r="S2029" i="1"/>
  <c r="X2029" i="1"/>
  <c r="Y2029" i="1"/>
  <c r="S2030" i="1"/>
  <c r="X2030" i="1"/>
  <c r="Y2030" i="1"/>
  <c r="W2058" i="1"/>
  <c r="V2058" i="1"/>
  <c r="U2058" i="1"/>
  <c r="T2058" i="1"/>
  <c r="R2058" i="1"/>
  <c r="Q2058" i="1"/>
  <c r="P2058" i="1"/>
  <c r="J2058" i="1"/>
  <c r="I2058" i="1"/>
  <c r="H2058" i="1"/>
  <c r="G2058" i="1"/>
  <c r="K2058" i="1" s="1"/>
  <c r="E2058" i="1"/>
  <c r="D2058" i="1"/>
  <c r="C2058" i="1"/>
  <c r="B2058" i="1"/>
  <c r="X2057" i="1"/>
  <c r="S2057" i="1"/>
  <c r="Y2057" i="1" s="1"/>
  <c r="L2057" i="1"/>
  <c r="K2057" i="1"/>
  <c r="F2057" i="1"/>
  <c r="X2056" i="1"/>
  <c r="S2056" i="1"/>
  <c r="Y2056" i="1" s="1"/>
  <c r="K2056" i="1"/>
  <c r="F2056" i="1"/>
  <c r="L2056" i="1" s="1"/>
  <c r="X2055" i="1"/>
  <c r="S2055" i="1"/>
  <c r="Y2055" i="1" s="1"/>
  <c r="K2055" i="1"/>
  <c r="F2055" i="1"/>
  <c r="L2055" i="1" s="1"/>
  <c r="X2054" i="1"/>
  <c r="S2054" i="1"/>
  <c r="Y2054" i="1" s="1"/>
  <c r="K2054" i="1"/>
  <c r="F2054" i="1"/>
  <c r="X2053" i="1"/>
  <c r="S2053" i="1"/>
  <c r="Y2053" i="1" s="1"/>
  <c r="K2053" i="1"/>
  <c r="F2053" i="1"/>
  <c r="X2052" i="1"/>
  <c r="S2052" i="1"/>
  <c r="Y2052" i="1" s="1"/>
  <c r="K2052" i="1"/>
  <c r="F2052" i="1"/>
  <c r="X2051" i="1"/>
  <c r="S2051" i="1"/>
  <c r="Y2051" i="1" s="1"/>
  <c r="K2051" i="1"/>
  <c r="F2051" i="1"/>
  <c r="X2050" i="1"/>
  <c r="S2050" i="1"/>
  <c r="Y2050" i="1" s="1"/>
  <c r="K2050" i="1"/>
  <c r="F2050" i="1"/>
  <c r="X2049" i="1"/>
  <c r="S2049" i="1"/>
  <c r="Y2049" i="1" s="1"/>
  <c r="K2049" i="1"/>
  <c r="F2049" i="1"/>
  <c r="L2049" i="1" s="1"/>
  <c r="X2048" i="1"/>
  <c r="S2048" i="1"/>
  <c r="Y2048" i="1" s="1"/>
  <c r="K2048" i="1"/>
  <c r="F2048" i="1"/>
  <c r="L2048" i="1" s="1"/>
  <c r="X2047" i="1"/>
  <c r="S2047" i="1"/>
  <c r="Y2047" i="1" s="1"/>
  <c r="K2047" i="1"/>
  <c r="F2047" i="1"/>
  <c r="L2047" i="1" s="1"/>
  <c r="X2046" i="1"/>
  <c r="S2046" i="1"/>
  <c r="Y2046" i="1" s="1"/>
  <c r="K2046" i="1"/>
  <c r="F2046" i="1"/>
  <c r="L2046" i="1" s="1"/>
  <c r="X2045" i="1"/>
  <c r="S2045" i="1"/>
  <c r="Y2045" i="1" s="1"/>
  <c r="K2045" i="1"/>
  <c r="F2045" i="1"/>
  <c r="L2045" i="1" s="1"/>
  <c r="X2044" i="1"/>
  <c r="S2044" i="1"/>
  <c r="Y2044" i="1" s="1"/>
  <c r="K2044" i="1"/>
  <c r="F2044" i="1"/>
  <c r="L2044" i="1" s="1"/>
  <c r="X2043" i="1"/>
  <c r="S2043" i="1"/>
  <c r="Y2043" i="1" s="1"/>
  <c r="K2043" i="1"/>
  <c r="F2043" i="1"/>
  <c r="L2043" i="1" s="1"/>
  <c r="X2042" i="1"/>
  <c r="S2042" i="1"/>
  <c r="Y2042" i="1" s="1"/>
  <c r="K2042" i="1"/>
  <c r="F2042" i="1"/>
  <c r="L2042" i="1" s="1"/>
  <c r="X2041" i="1"/>
  <c r="S2041" i="1"/>
  <c r="Y2041" i="1" s="1"/>
  <c r="K2041" i="1"/>
  <c r="F2041" i="1"/>
  <c r="L2041" i="1" s="1"/>
  <c r="X2040" i="1"/>
  <c r="S2040" i="1"/>
  <c r="Y2040" i="1" s="1"/>
  <c r="K2040" i="1"/>
  <c r="F2040" i="1"/>
  <c r="L2040" i="1" s="1"/>
  <c r="X2039" i="1"/>
  <c r="S2039" i="1"/>
  <c r="Y2039" i="1" s="1"/>
  <c r="K2039" i="1"/>
  <c r="F2039" i="1"/>
  <c r="L2039" i="1" s="1"/>
  <c r="K2038" i="1"/>
  <c r="F2038" i="1"/>
  <c r="L2038" i="1" s="1"/>
  <c r="K2037" i="1"/>
  <c r="F2037" i="1"/>
  <c r="L2037" i="1" s="1"/>
  <c r="K2036" i="1"/>
  <c r="F2036" i="1"/>
  <c r="L2036" i="1" s="1"/>
  <c r="K2035" i="1"/>
  <c r="F2035" i="1"/>
  <c r="L2035" i="1" s="1"/>
  <c r="X2034" i="1"/>
  <c r="S2034" i="1"/>
  <c r="Y2034" i="1" s="1"/>
  <c r="K2034" i="1"/>
  <c r="F2034" i="1"/>
  <c r="L2034" i="1" s="1"/>
  <c r="K2033" i="1"/>
  <c r="F2033" i="1"/>
  <c r="L2033" i="1" s="1"/>
  <c r="K2032" i="1"/>
  <c r="F2032" i="1"/>
  <c r="L2032" i="1" s="1"/>
  <c r="W2031" i="1"/>
  <c r="Q2031" i="1"/>
  <c r="I2031" i="1"/>
  <c r="I2059" i="1" s="1"/>
  <c r="C2031" i="1"/>
  <c r="C2059" i="1" s="1"/>
  <c r="K2028" i="1"/>
  <c r="L2028" i="1" s="1"/>
  <c r="F2028" i="1"/>
  <c r="X2024" i="1"/>
  <c r="Y2024" i="1" s="1"/>
  <c r="S2024" i="1"/>
  <c r="X2023" i="1"/>
  <c r="Y2023" i="1" s="1"/>
  <c r="S2023" i="1"/>
  <c r="W2021" i="1"/>
  <c r="V2021" i="1"/>
  <c r="V2031" i="1" s="1"/>
  <c r="U2021" i="1"/>
  <c r="U2031" i="1" s="1"/>
  <c r="T2021" i="1"/>
  <c r="T2031" i="1" s="1"/>
  <c r="R2021" i="1"/>
  <c r="R2031" i="1" s="1"/>
  <c r="Q2021" i="1"/>
  <c r="P2021" i="1"/>
  <c r="P2031" i="1" s="1"/>
  <c r="O2021" i="1"/>
  <c r="O2031" i="1" s="1"/>
  <c r="J2021" i="1"/>
  <c r="J2031" i="1" s="1"/>
  <c r="J2059" i="1" s="1"/>
  <c r="I2021" i="1"/>
  <c r="H2021" i="1"/>
  <c r="H2031" i="1" s="1"/>
  <c r="H2059" i="1" s="1"/>
  <c r="G2021" i="1"/>
  <c r="G2031" i="1" s="1"/>
  <c r="E2021" i="1"/>
  <c r="E2031" i="1" s="1"/>
  <c r="E2059" i="1" s="1"/>
  <c r="C2021" i="1"/>
  <c r="B2021" i="1"/>
  <c r="B2031" i="1" s="1"/>
  <c r="X1994" i="1"/>
  <c r="S1994" i="1"/>
  <c r="Y1994" i="1" s="1"/>
  <c r="D2010" i="1"/>
  <c r="X1993" i="1"/>
  <c r="S1993" i="1"/>
  <c r="Y1993" i="1" s="1"/>
  <c r="X1992" i="1"/>
  <c r="S1992" i="1"/>
  <c r="Y1992" i="1" s="1"/>
  <c r="X1991" i="1"/>
  <c r="S1991" i="1"/>
  <c r="Y1991" i="1" s="1"/>
  <c r="X1990" i="1"/>
  <c r="S1990" i="1"/>
  <c r="Y1990" i="1" s="1"/>
  <c r="F1992" i="1"/>
  <c r="L1992" i="1" s="1"/>
  <c r="K1992" i="1"/>
  <c r="X1989" i="1"/>
  <c r="S1989" i="1"/>
  <c r="Y1989" i="1" s="1"/>
  <c r="F1989" i="1"/>
  <c r="K1989" i="1"/>
  <c r="F1990" i="1"/>
  <c r="L1990" i="1" s="1"/>
  <c r="K1990" i="1"/>
  <c r="F1991" i="1"/>
  <c r="K1991" i="1"/>
  <c r="L1991" i="1" s="1"/>
  <c r="F1993" i="1"/>
  <c r="K1993" i="1"/>
  <c r="F1994" i="1"/>
  <c r="L1994" i="1" s="1"/>
  <c r="K1994" i="1"/>
  <c r="F1995" i="1"/>
  <c r="K1995" i="1"/>
  <c r="L1995" i="1" s="1"/>
  <c r="F1996" i="1"/>
  <c r="L1996" i="1" s="1"/>
  <c r="K1996" i="1"/>
  <c r="F1997" i="1"/>
  <c r="K1997" i="1"/>
  <c r="F1998" i="1"/>
  <c r="K1998" i="1"/>
  <c r="L1998" i="1"/>
  <c r="F1999" i="1"/>
  <c r="K1999" i="1"/>
  <c r="L1999" i="1" s="1"/>
  <c r="F2000" i="1"/>
  <c r="L2000" i="1" s="1"/>
  <c r="K2000" i="1"/>
  <c r="F2001" i="1"/>
  <c r="K2001" i="1"/>
  <c r="L2001" i="1" s="1"/>
  <c r="F2002" i="1"/>
  <c r="L2002" i="1" s="1"/>
  <c r="K2002" i="1"/>
  <c r="F2003" i="1"/>
  <c r="K2003" i="1"/>
  <c r="L2003" i="1" s="1"/>
  <c r="F2004" i="1"/>
  <c r="K2004" i="1"/>
  <c r="L2004" i="1"/>
  <c r="F2005" i="1"/>
  <c r="K2005" i="1"/>
  <c r="L2005" i="1" s="1"/>
  <c r="F2006" i="1"/>
  <c r="K2006" i="1"/>
  <c r="L2006" i="1"/>
  <c r="F2007" i="1"/>
  <c r="K2007" i="1"/>
  <c r="L2007" i="1" s="1"/>
  <c r="F2008" i="1"/>
  <c r="K2008" i="1"/>
  <c r="L2008" i="1"/>
  <c r="F2009" i="1"/>
  <c r="K2009" i="1"/>
  <c r="L2009" i="1" s="1"/>
  <c r="F2010" i="1"/>
  <c r="L2010" i="1" s="1"/>
  <c r="K2010" i="1"/>
  <c r="F2011" i="1"/>
  <c r="K2011" i="1"/>
  <c r="F2012" i="1"/>
  <c r="K2012" i="1"/>
  <c r="L2012" i="1"/>
  <c r="F1979" i="1"/>
  <c r="K1979" i="1"/>
  <c r="L1979" i="1" s="1"/>
  <c r="F1980" i="1"/>
  <c r="L1980" i="1" s="1"/>
  <c r="K1980" i="1"/>
  <c r="F1981" i="1"/>
  <c r="K1981" i="1"/>
  <c r="L1981" i="1" s="1"/>
  <c r="F1982" i="1"/>
  <c r="L1982" i="1" s="1"/>
  <c r="K1982" i="1"/>
  <c r="F1983" i="1"/>
  <c r="K1983" i="1"/>
  <c r="F1984" i="1"/>
  <c r="K1984" i="1"/>
  <c r="L1984" i="1"/>
  <c r="F1985" i="1"/>
  <c r="K1985" i="1"/>
  <c r="L1985" i="1" s="1"/>
  <c r="W2015" i="1"/>
  <c r="V2015" i="1"/>
  <c r="U2015" i="1"/>
  <c r="T2015" i="1"/>
  <c r="R2015" i="1"/>
  <c r="Q2015" i="1"/>
  <c r="P2015" i="1"/>
  <c r="O2015" i="1"/>
  <c r="J2015" i="1"/>
  <c r="I2015" i="1"/>
  <c r="H2015" i="1"/>
  <c r="G2015" i="1"/>
  <c r="E2015" i="1"/>
  <c r="D2015" i="1"/>
  <c r="C2015" i="1"/>
  <c r="B2015" i="1"/>
  <c r="X2014" i="1"/>
  <c r="S2014" i="1"/>
  <c r="Y2014" i="1" s="1"/>
  <c r="K2014" i="1"/>
  <c r="F2014" i="1"/>
  <c r="L2014" i="1" s="1"/>
  <c r="X2013" i="1"/>
  <c r="S2013" i="1"/>
  <c r="Y2013" i="1" s="1"/>
  <c r="K2013" i="1"/>
  <c r="F2013" i="1"/>
  <c r="L2013" i="1" s="1"/>
  <c r="X2012" i="1"/>
  <c r="S2012" i="1"/>
  <c r="Y2012" i="1" s="1"/>
  <c r="X2011" i="1"/>
  <c r="S2011" i="1"/>
  <c r="Y2011" i="1" s="1"/>
  <c r="X2010" i="1"/>
  <c r="S2010" i="1"/>
  <c r="Y2010" i="1" s="1"/>
  <c r="X2009" i="1"/>
  <c r="S2009" i="1"/>
  <c r="Y2009" i="1" s="1"/>
  <c r="X2008" i="1"/>
  <c r="S2008" i="1"/>
  <c r="Y2008" i="1" s="1"/>
  <c r="X2007" i="1"/>
  <c r="S2007" i="1"/>
  <c r="Y2007" i="1" s="1"/>
  <c r="X2006" i="1"/>
  <c r="S2006" i="1"/>
  <c r="Y2006" i="1" s="1"/>
  <c r="X2005" i="1"/>
  <c r="S2005" i="1"/>
  <c r="X2004" i="1"/>
  <c r="S2004" i="1"/>
  <c r="Y2004" i="1" s="1"/>
  <c r="X2003" i="1"/>
  <c r="S2003" i="1"/>
  <c r="X2002" i="1"/>
  <c r="S2002" i="1"/>
  <c r="Y2002" i="1" s="1"/>
  <c r="X2001" i="1"/>
  <c r="S2001" i="1"/>
  <c r="X2000" i="1"/>
  <c r="S2000" i="1"/>
  <c r="Y2000" i="1" s="1"/>
  <c r="X1999" i="1"/>
  <c r="S1999" i="1"/>
  <c r="X1998" i="1"/>
  <c r="S1998" i="1"/>
  <c r="Y1998" i="1" s="1"/>
  <c r="X1997" i="1"/>
  <c r="S1997" i="1"/>
  <c r="X1996" i="1"/>
  <c r="S1996" i="1"/>
  <c r="Y1996" i="1" s="1"/>
  <c r="X1995" i="1"/>
  <c r="S1995" i="1"/>
  <c r="V1988" i="1"/>
  <c r="H1988" i="1"/>
  <c r="X1987" i="1"/>
  <c r="S1987" i="1"/>
  <c r="K1987" i="1"/>
  <c r="F1987" i="1"/>
  <c r="L1987" i="1" s="1"/>
  <c r="X1986" i="1"/>
  <c r="S1986" i="1"/>
  <c r="Y1986" i="1" s="1"/>
  <c r="K1986" i="1"/>
  <c r="F1986" i="1"/>
  <c r="L1986" i="1" s="1"/>
  <c r="X1985" i="1"/>
  <c r="S1985" i="1"/>
  <c r="X1984" i="1"/>
  <c r="S1984" i="1"/>
  <c r="Y1984" i="1" s="1"/>
  <c r="X1983" i="1"/>
  <c r="S1983" i="1"/>
  <c r="X1982" i="1"/>
  <c r="S1982" i="1"/>
  <c r="Y1982" i="1" s="1"/>
  <c r="X1981" i="1"/>
  <c r="S1981" i="1"/>
  <c r="X1980" i="1"/>
  <c r="S1980" i="1"/>
  <c r="Y1980" i="1" s="1"/>
  <c r="X1979" i="1"/>
  <c r="S1979" i="1"/>
  <c r="W1978" i="1"/>
  <c r="W1988" i="1" s="1"/>
  <c r="V1978" i="1"/>
  <c r="U1978" i="1"/>
  <c r="U1988" i="1" s="1"/>
  <c r="T1978" i="1"/>
  <c r="T1988" i="1" s="1"/>
  <c r="R1978" i="1"/>
  <c r="R1988" i="1" s="1"/>
  <c r="Q1978" i="1"/>
  <c r="Q1988" i="1" s="1"/>
  <c r="P1978" i="1"/>
  <c r="P1988" i="1" s="1"/>
  <c r="O1978" i="1"/>
  <c r="O1988" i="1" s="1"/>
  <c r="J1978" i="1"/>
  <c r="J1988" i="1" s="1"/>
  <c r="I1978" i="1"/>
  <c r="I1988" i="1" s="1"/>
  <c r="I2016" i="1" s="1"/>
  <c r="H1978" i="1"/>
  <c r="G1978" i="1"/>
  <c r="G1988" i="1" s="1"/>
  <c r="E1978" i="1"/>
  <c r="E1988" i="1" s="1"/>
  <c r="C1978" i="1"/>
  <c r="C1988" i="1" s="1"/>
  <c r="B1978" i="1"/>
  <c r="B1988" i="1" s="1"/>
  <c r="X1951" i="1"/>
  <c r="S1951" i="1"/>
  <c r="Y1951" i="1" s="1"/>
  <c r="X1949" i="1"/>
  <c r="S1949" i="1"/>
  <c r="Y1949" i="1" s="1"/>
  <c r="X1948" i="1"/>
  <c r="S1948" i="1"/>
  <c r="Y1948" i="1" s="1"/>
  <c r="C1972" i="1"/>
  <c r="X1947" i="1"/>
  <c r="S1947" i="1"/>
  <c r="Y1947" i="1" s="1"/>
  <c r="X1946" i="1"/>
  <c r="S1946" i="1"/>
  <c r="X1909" i="1"/>
  <c r="S1909" i="1"/>
  <c r="S1970" i="1"/>
  <c r="X1970" i="1"/>
  <c r="S1971" i="1"/>
  <c r="X1971" i="1"/>
  <c r="S1950" i="1"/>
  <c r="X1950" i="1"/>
  <c r="F1946" i="1"/>
  <c r="K1946" i="1"/>
  <c r="F1947" i="1"/>
  <c r="K1947" i="1"/>
  <c r="F1948" i="1"/>
  <c r="K1948" i="1"/>
  <c r="F1949" i="1"/>
  <c r="K1949" i="1"/>
  <c r="F1950" i="1"/>
  <c r="K1950" i="1"/>
  <c r="F1951" i="1"/>
  <c r="K1951" i="1"/>
  <c r="F1952" i="1"/>
  <c r="K1952" i="1"/>
  <c r="F1953" i="1"/>
  <c r="K1953" i="1"/>
  <c r="F1954" i="1"/>
  <c r="K1954" i="1"/>
  <c r="F1955" i="1"/>
  <c r="K1955" i="1"/>
  <c r="F1956" i="1"/>
  <c r="K1956" i="1"/>
  <c r="F1957" i="1"/>
  <c r="K1957" i="1"/>
  <c r="F1958" i="1"/>
  <c r="K1958" i="1"/>
  <c r="F1959" i="1"/>
  <c r="K1959" i="1"/>
  <c r="F1960" i="1"/>
  <c r="K1960" i="1"/>
  <c r="F1961" i="1"/>
  <c r="K1961" i="1"/>
  <c r="F1962" i="1"/>
  <c r="K1962" i="1"/>
  <c r="F1963" i="1"/>
  <c r="K1963" i="1"/>
  <c r="F1964" i="1"/>
  <c r="K1964" i="1"/>
  <c r="F1965" i="1"/>
  <c r="K1965" i="1"/>
  <c r="F1966" i="1"/>
  <c r="K1966" i="1"/>
  <c r="F1967" i="1"/>
  <c r="K1967" i="1"/>
  <c r="F1968" i="1"/>
  <c r="K1968" i="1"/>
  <c r="F1936" i="1"/>
  <c r="K1936" i="1"/>
  <c r="F1937" i="1"/>
  <c r="K1937" i="1"/>
  <c r="F1938" i="1"/>
  <c r="K1938" i="1"/>
  <c r="F1939" i="1"/>
  <c r="K1939" i="1"/>
  <c r="F1940" i="1"/>
  <c r="K1940" i="1"/>
  <c r="F1941" i="1"/>
  <c r="K1941" i="1"/>
  <c r="W1972" i="1"/>
  <c r="V1972" i="1"/>
  <c r="U1972" i="1"/>
  <c r="T1972" i="1"/>
  <c r="R1972" i="1"/>
  <c r="Q1972" i="1"/>
  <c r="P1972" i="1"/>
  <c r="O1972" i="1"/>
  <c r="J1972" i="1"/>
  <c r="I1972" i="1"/>
  <c r="H1972" i="1"/>
  <c r="G1972" i="1"/>
  <c r="E1972" i="1"/>
  <c r="D1972" i="1"/>
  <c r="B1972" i="1"/>
  <c r="K1971" i="1"/>
  <c r="F1971" i="1"/>
  <c r="K1970" i="1"/>
  <c r="F1970" i="1"/>
  <c r="X1969" i="1"/>
  <c r="S1969" i="1"/>
  <c r="K1969" i="1"/>
  <c r="F1969" i="1"/>
  <c r="X1968" i="1"/>
  <c r="S1968" i="1"/>
  <c r="X1967" i="1"/>
  <c r="S1967" i="1"/>
  <c r="X1966" i="1"/>
  <c r="S1966" i="1"/>
  <c r="X1965" i="1"/>
  <c r="S1965" i="1"/>
  <c r="X1964" i="1"/>
  <c r="S1964" i="1"/>
  <c r="X1963" i="1"/>
  <c r="S1963" i="1"/>
  <c r="X1962" i="1"/>
  <c r="S1962" i="1"/>
  <c r="X1961" i="1"/>
  <c r="S1961" i="1"/>
  <c r="X1960" i="1"/>
  <c r="S1960" i="1"/>
  <c r="X1959" i="1"/>
  <c r="S1959" i="1"/>
  <c r="X1958" i="1"/>
  <c r="S1958" i="1"/>
  <c r="X1957" i="1"/>
  <c r="S1957" i="1"/>
  <c r="X1956" i="1"/>
  <c r="S1956" i="1"/>
  <c r="X1955" i="1"/>
  <c r="S1955" i="1"/>
  <c r="X1954" i="1"/>
  <c r="S1954" i="1"/>
  <c r="X1953" i="1"/>
  <c r="S1953" i="1"/>
  <c r="X1952" i="1"/>
  <c r="S1952" i="1"/>
  <c r="X1944" i="1"/>
  <c r="S1944" i="1"/>
  <c r="K1944" i="1"/>
  <c r="F1944" i="1"/>
  <c r="X1943" i="1"/>
  <c r="S1943" i="1"/>
  <c r="K1943" i="1"/>
  <c r="F1943" i="1"/>
  <c r="X1942" i="1"/>
  <c r="S1942" i="1"/>
  <c r="K1942" i="1"/>
  <c r="F1942" i="1"/>
  <c r="X1941" i="1"/>
  <c r="S1941" i="1"/>
  <c r="X1940" i="1"/>
  <c r="S1940" i="1"/>
  <c r="X1939" i="1"/>
  <c r="S1939" i="1"/>
  <c r="X1938" i="1"/>
  <c r="S1938" i="1"/>
  <c r="X1937" i="1"/>
  <c r="S1937" i="1"/>
  <c r="X1936" i="1"/>
  <c r="S1936" i="1"/>
  <c r="L2120" i="1" l="1"/>
  <c r="F2144" i="1"/>
  <c r="L2144" i="1" s="1"/>
  <c r="Y2118" i="1"/>
  <c r="P2145" i="1"/>
  <c r="R2145" i="1"/>
  <c r="W2145" i="1"/>
  <c r="S2144" i="1"/>
  <c r="Y2144" i="1" s="1"/>
  <c r="X2144" i="1"/>
  <c r="I2145" i="1"/>
  <c r="G2145" i="1"/>
  <c r="K2117" i="1"/>
  <c r="K2145" i="1" s="1"/>
  <c r="O2145" i="1"/>
  <c r="S2117" i="1"/>
  <c r="B2145" i="1"/>
  <c r="K2107" i="1"/>
  <c r="X2117" i="1"/>
  <c r="X2145" i="1" s="1"/>
  <c r="T2145" i="1"/>
  <c r="S2107" i="1"/>
  <c r="L2116" i="1"/>
  <c r="X2107" i="1"/>
  <c r="B2102" i="1"/>
  <c r="V2102" i="1"/>
  <c r="F2101" i="1"/>
  <c r="X2101" i="1"/>
  <c r="R2102" i="1"/>
  <c r="P2102" i="1"/>
  <c r="W2102" i="1"/>
  <c r="U2102" i="1"/>
  <c r="S2101" i="1"/>
  <c r="Q2102" i="1"/>
  <c r="J2102" i="1"/>
  <c r="H2102" i="1"/>
  <c r="I2102" i="1"/>
  <c r="K2101" i="1"/>
  <c r="X2074" i="1"/>
  <c r="T2102" i="1"/>
  <c r="S2074" i="1"/>
  <c r="O2102" i="1"/>
  <c r="K2074" i="1"/>
  <c r="K2102" i="1" s="1"/>
  <c r="G2102" i="1"/>
  <c r="X2064" i="1"/>
  <c r="K2064" i="1"/>
  <c r="S2064" i="1"/>
  <c r="Y2064" i="1" s="1"/>
  <c r="O2059" i="1"/>
  <c r="V2059" i="1"/>
  <c r="F2058" i="1"/>
  <c r="L2058" i="1" s="1"/>
  <c r="U2059" i="1"/>
  <c r="X2058" i="1"/>
  <c r="Q2059" i="1"/>
  <c r="P2059" i="1"/>
  <c r="W2059" i="1"/>
  <c r="S2058" i="1"/>
  <c r="R2059" i="1"/>
  <c r="X2031" i="1"/>
  <c r="T2059" i="1"/>
  <c r="S2031" i="1"/>
  <c r="K2031" i="1"/>
  <c r="K2059" i="1" s="1"/>
  <c r="G2059" i="1"/>
  <c r="B2059" i="1"/>
  <c r="X2021" i="1"/>
  <c r="K2021" i="1"/>
  <c r="S2021" i="1"/>
  <c r="Y2021" i="1" s="1"/>
  <c r="L2011" i="1"/>
  <c r="L1983" i="1"/>
  <c r="Q2016" i="1"/>
  <c r="L1997" i="1"/>
  <c r="L1993" i="1"/>
  <c r="V2016" i="1"/>
  <c r="L1989" i="1"/>
  <c r="P2016" i="1"/>
  <c r="R2016" i="1"/>
  <c r="U2016" i="1"/>
  <c r="W2016" i="1"/>
  <c r="S2015" i="1"/>
  <c r="X2015" i="1"/>
  <c r="C2016" i="1"/>
  <c r="E2016" i="1"/>
  <c r="J2016" i="1"/>
  <c r="H2016" i="1"/>
  <c r="F2015" i="1"/>
  <c r="K2015" i="1"/>
  <c r="B2016" i="1"/>
  <c r="T2016" i="1"/>
  <c r="X1988" i="1"/>
  <c r="G2016" i="1"/>
  <c r="K1988" i="1"/>
  <c r="O2016" i="1"/>
  <c r="S1988" i="1"/>
  <c r="X1978" i="1"/>
  <c r="Y1979" i="1"/>
  <c r="Y1981" i="1"/>
  <c r="Y1983" i="1"/>
  <c r="Y1985" i="1"/>
  <c r="Y1987" i="1"/>
  <c r="Y1995" i="1"/>
  <c r="Y1997" i="1"/>
  <c r="Y1999" i="1"/>
  <c r="Y2001" i="1"/>
  <c r="Y2003" i="1"/>
  <c r="Y2005" i="1"/>
  <c r="K1978" i="1"/>
  <c r="S1978" i="1"/>
  <c r="Y1978" i="1" s="1"/>
  <c r="L1967" i="1"/>
  <c r="Y1936" i="1"/>
  <c r="Y1939" i="1"/>
  <c r="L1942" i="1"/>
  <c r="Y1943" i="1"/>
  <c r="Y1952" i="1"/>
  <c r="Y1955" i="1"/>
  <c r="Y1958" i="1"/>
  <c r="Y1961" i="1"/>
  <c r="Y1964" i="1"/>
  <c r="Y1967" i="1"/>
  <c r="Y1969" i="1"/>
  <c r="Y1946" i="1"/>
  <c r="Y1909" i="1"/>
  <c r="L1948" i="1"/>
  <c r="L1938" i="1"/>
  <c r="L1962" i="1"/>
  <c r="L1950" i="1"/>
  <c r="Y1937" i="1"/>
  <c r="Y1940" i="1"/>
  <c r="Y1942" i="1"/>
  <c r="L1944" i="1"/>
  <c r="Y1953" i="1"/>
  <c r="Y1956" i="1"/>
  <c r="Y1959" i="1"/>
  <c r="Y1962" i="1"/>
  <c r="Y1965" i="1"/>
  <c r="Y1968" i="1"/>
  <c r="L1970" i="1"/>
  <c r="L1963" i="1"/>
  <c r="L1960" i="1"/>
  <c r="L1954" i="1"/>
  <c r="L1946" i="1"/>
  <c r="Y1938" i="1"/>
  <c r="Y1941" i="1"/>
  <c r="L1943" i="1"/>
  <c r="Y1944" i="1"/>
  <c r="Y1954" i="1"/>
  <c r="Y1957" i="1"/>
  <c r="Y1960" i="1"/>
  <c r="Y1963" i="1"/>
  <c r="Y1966" i="1"/>
  <c r="L1969" i="1"/>
  <c r="L1971" i="1"/>
  <c r="L1941" i="1"/>
  <c r="L1968" i="1"/>
  <c r="L1965" i="1"/>
  <c r="L1959" i="1"/>
  <c r="L1953" i="1"/>
  <c r="Y1971" i="1"/>
  <c r="L1940" i="1"/>
  <c r="L1958" i="1"/>
  <c r="L1936" i="1"/>
  <c r="L1956" i="1"/>
  <c r="L1955" i="1"/>
  <c r="L1952" i="1"/>
  <c r="L1947" i="1"/>
  <c r="L1937" i="1"/>
  <c r="L1951" i="1"/>
  <c r="Y1950" i="1"/>
  <c r="L1966" i="1"/>
  <c r="L1964" i="1"/>
  <c r="L1961" i="1"/>
  <c r="L1949" i="1"/>
  <c r="L1939" i="1"/>
  <c r="L1957" i="1"/>
  <c r="Y1970" i="1"/>
  <c r="S1972" i="1"/>
  <c r="X1972" i="1"/>
  <c r="F1972" i="1"/>
  <c r="K1972" i="1"/>
  <c r="X1907" i="1"/>
  <c r="S1907" i="1"/>
  <c r="Y1907" i="1" s="1"/>
  <c r="X1906" i="1"/>
  <c r="S1906" i="1"/>
  <c r="X1905" i="1"/>
  <c r="S1905" i="1"/>
  <c r="E1929" i="1"/>
  <c r="X1904" i="1"/>
  <c r="S1904" i="1"/>
  <c r="X1903" i="1"/>
  <c r="S1903" i="1"/>
  <c r="Y1903" i="1" s="1"/>
  <c r="F1893" i="1"/>
  <c r="K1893" i="1"/>
  <c r="F1894" i="1"/>
  <c r="K1894" i="1"/>
  <c r="F1895" i="1"/>
  <c r="K1895" i="1"/>
  <c r="F1896" i="1"/>
  <c r="K1896" i="1"/>
  <c r="F1897" i="1"/>
  <c r="K1897" i="1"/>
  <c r="F1898" i="1"/>
  <c r="K1898" i="1"/>
  <c r="F1899" i="1"/>
  <c r="K1899" i="1"/>
  <c r="W1929" i="1"/>
  <c r="V1929" i="1"/>
  <c r="U1929" i="1"/>
  <c r="T1929" i="1"/>
  <c r="R1929" i="1"/>
  <c r="Q1929" i="1"/>
  <c r="P1929" i="1"/>
  <c r="O1929" i="1"/>
  <c r="J1929" i="1"/>
  <c r="I1929" i="1"/>
  <c r="H1929" i="1"/>
  <c r="G1929" i="1"/>
  <c r="D1929" i="1"/>
  <c r="C1929" i="1"/>
  <c r="B1929" i="1"/>
  <c r="X1928" i="1"/>
  <c r="S1928" i="1"/>
  <c r="K1928" i="1"/>
  <c r="F1928" i="1"/>
  <c r="X1927" i="1"/>
  <c r="S1927" i="1"/>
  <c r="K1927" i="1"/>
  <c r="F1927" i="1"/>
  <c r="X1926" i="1"/>
  <c r="S1926" i="1"/>
  <c r="K1926" i="1"/>
  <c r="F1926" i="1"/>
  <c r="X1925" i="1"/>
  <c r="S1925" i="1"/>
  <c r="K1925" i="1"/>
  <c r="F1925" i="1"/>
  <c r="X1924" i="1"/>
  <c r="S1924" i="1"/>
  <c r="K1924" i="1"/>
  <c r="F1924" i="1"/>
  <c r="X1923" i="1"/>
  <c r="S1923" i="1"/>
  <c r="K1923" i="1"/>
  <c r="F1923" i="1"/>
  <c r="X1922" i="1"/>
  <c r="S1922" i="1"/>
  <c r="K1922" i="1"/>
  <c r="F1922" i="1"/>
  <c r="X1921" i="1"/>
  <c r="S1921" i="1"/>
  <c r="K1921" i="1"/>
  <c r="F1921" i="1"/>
  <c r="X1920" i="1"/>
  <c r="S1920" i="1"/>
  <c r="K1920" i="1"/>
  <c r="F1920" i="1"/>
  <c r="X1919" i="1"/>
  <c r="S1919" i="1"/>
  <c r="K1919" i="1"/>
  <c r="F1919" i="1"/>
  <c r="X1918" i="1"/>
  <c r="S1918" i="1"/>
  <c r="K1918" i="1"/>
  <c r="F1918" i="1"/>
  <c r="X1917" i="1"/>
  <c r="S1917" i="1"/>
  <c r="K1917" i="1"/>
  <c r="F1917" i="1"/>
  <c r="X1916" i="1"/>
  <c r="S1916" i="1"/>
  <c r="K1916" i="1"/>
  <c r="F1916" i="1"/>
  <c r="X1915" i="1"/>
  <c r="S1915" i="1"/>
  <c r="K1915" i="1"/>
  <c r="F1915" i="1"/>
  <c r="X1914" i="1"/>
  <c r="S1914" i="1"/>
  <c r="K1914" i="1"/>
  <c r="F1914" i="1"/>
  <c r="X1913" i="1"/>
  <c r="S1913" i="1"/>
  <c r="K1913" i="1"/>
  <c r="F1913" i="1"/>
  <c r="X1912" i="1"/>
  <c r="S1912" i="1"/>
  <c r="K1912" i="1"/>
  <c r="F1912" i="1"/>
  <c r="X1911" i="1"/>
  <c r="S1911" i="1"/>
  <c r="K1911" i="1"/>
  <c r="F1911" i="1"/>
  <c r="X1910" i="1"/>
  <c r="S1910" i="1"/>
  <c r="K1910" i="1"/>
  <c r="F1910" i="1"/>
  <c r="K1909" i="1"/>
  <c r="F1909" i="1"/>
  <c r="X1908" i="1"/>
  <c r="S1908" i="1"/>
  <c r="K1908" i="1"/>
  <c r="F1908" i="1"/>
  <c r="K1907" i="1"/>
  <c r="F1907" i="1"/>
  <c r="K1906" i="1"/>
  <c r="F1906" i="1"/>
  <c r="K1905" i="1"/>
  <c r="F1905" i="1"/>
  <c r="K1904" i="1"/>
  <c r="F1904" i="1"/>
  <c r="K1903" i="1"/>
  <c r="F1903" i="1"/>
  <c r="X1901" i="1"/>
  <c r="S1901" i="1"/>
  <c r="Y1901" i="1" s="1"/>
  <c r="K1901" i="1"/>
  <c r="F1901" i="1"/>
  <c r="X1900" i="1"/>
  <c r="S1900" i="1"/>
  <c r="K1900" i="1"/>
  <c r="F1900" i="1"/>
  <c r="L1900" i="1" s="1"/>
  <c r="X1899" i="1"/>
  <c r="S1899" i="1"/>
  <c r="X1898" i="1"/>
  <c r="S1898" i="1"/>
  <c r="X1897" i="1"/>
  <c r="S1897" i="1"/>
  <c r="Y1897" i="1" s="1"/>
  <c r="X1896" i="1"/>
  <c r="S1896" i="1"/>
  <c r="X1895" i="1"/>
  <c r="S1895" i="1"/>
  <c r="X1894" i="1"/>
  <c r="S1894" i="1"/>
  <c r="Y1894" i="1" s="1"/>
  <c r="X1893" i="1"/>
  <c r="S1893" i="1"/>
  <c r="Y2107" i="1" l="1"/>
  <c r="S2145" i="1"/>
  <c r="Y2145" i="1" s="1"/>
  <c r="Y2117" i="1"/>
  <c r="X2102" i="1"/>
  <c r="Y2101" i="1"/>
  <c r="L2101" i="1"/>
  <c r="S2102" i="1"/>
  <c r="Y2074" i="1"/>
  <c r="X2059" i="1"/>
  <c r="Y2058" i="1"/>
  <c r="S2059" i="1"/>
  <c r="Y2031" i="1"/>
  <c r="K2016" i="1"/>
  <c r="X2016" i="1"/>
  <c r="Y2015" i="1"/>
  <c r="L2015" i="1"/>
  <c r="S2016" i="1"/>
  <c r="Y1988" i="1"/>
  <c r="Y1972" i="1"/>
  <c r="L1972" i="1"/>
  <c r="L1905" i="1"/>
  <c r="L1908" i="1"/>
  <c r="Y1906" i="1"/>
  <c r="L1897" i="1"/>
  <c r="Y1905" i="1"/>
  <c r="Y1904" i="1"/>
  <c r="L1896" i="1"/>
  <c r="L1911" i="1"/>
  <c r="Y1912" i="1"/>
  <c r="L1914" i="1"/>
  <c r="Y1915" i="1"/>
  <c r="L1917" i="1"/>
  <c r="Y1918" i="1"/>
  <c r="L1920" i="1"/>
  <c r="Y1921" i="1"/>
  <c r="L1923" i="1"/>
  <c r="Y1924" i="1"/>
  <c r="L1926" i="1"/>
  <c r="Y1927" i="1"/>
  <c r="L1898" i="1"/>
  <c r="L1893" i="1"/>
  <c r="L1894" i="1"/>
  <c r="Y1893" i="1"/>
  <c r="Y1896" i="1"/>
  <c r="Y1899" i="1"/>
  <c r="L1901" i="1"/>
  <c r="L1904" i="1"/>
  <c r="L1907" i="1"/>
  <c r="L1909" i="1"/>
  <c r="Y1910" i="1"/>
  <c r="L1912" i="1"/>
  <c r="Y1913" i="1"/>
  <c r="L1915" i="1"/>
  <c r="Y1916" i="1"/>
  <c r="L1918" i="1"/>
  <c r="Y1919" i="1"/>
  <c r="L1921" i="1"/>
  <c r="Y1922" i="1"/>
  <c r="L1924" i="1"/>
  <c r="Y1925" i="1"/>
  <c r="L1927" i="1"/>
  <c r="Y1928" i="1"/>
  <c r="K1929" i="1"/>
  <c r="L1899" i="1"/>
  <c r="Y1895" i="1"/>
  <c r="Y1898" i="1"/>
  <c r="Y1900" i="1"/>
  <c r="L1903" i="1"/>
  <c r="L1906" i="1"/>
  <c r="Y1908" i="1"/>
  <c r="L1910" i="1"/>
  <c r="Y1911" i="1"/>
  <c r="L1913" i="1"/>
  <c r="Y1914" i="1"/>
  <c r="L1916" i="1"/>
  <c r="Y1917" i="1"/>
  <c r="L1919" i="1"/>
  <c r="Y1920" i="1"/>
  <c r="L1922" i="1"/>
  <c r="Y1923" i="1"/>
  <c r="L1925" i="1"/>
  <c r="Y1926" i="1"/>
  <c r="L1928" i="1"/>
  <c r="S1929" i="1"/>
  <c r="L1895" i="1"/>
  <c r="X1929" i="1"/>
  <c r="F1929" i="1"/>
  <c r="L1929" i="1" s="1"/>
  <c r="X1864" i="1"/>
  <c r="S1864" i="1"/>
  <c r="X1863" i="1"/>
  <c r="S1863" i="1"/>
  <c r="X1862" i="1"/>
  <c r="S1862" i="1"/>
  <c r="X1861" i="1"/>
  <c r="S1861" i="1"/>
  <c r="P1886" i="1"/>
  <c r="X1860" i="1"/>
  <c r="S1860" i="1"/>
  <c r="W1886" i="1"/>
  <c r="V1886" i="1"/>
  <c r="U1886" i="1"/>
  <c r="T1886" i="1"/>
  <c r="J1886" i="1"/>
  <c r="I1886" i="1"/>
  <c r="H1886" i="1"/>
  <c r="G1886" i="1"/>
  <c r="E1886" i="1"/>
  <c r="D1886" i="1"/>
  <c r="X1885" i="1"/>
  <c r="K1885" i="1"/>
  <c r="F1885" i="1"/>
  <c r="X1884" i="1"/>
  <c r="R1886" i="1"/>
  <c r="Q1886" i="1"/>
  <c r="K1884" i="1"/>
  <c r="F1884" i="1"/>
  <c r="X1883" i="1"/>
  <c r="S1883" i="1"/>
  <c r="K1883" i="1"/>
  <c r="F1883" i="1"/>
  <c r="X1882" i="1"/>
  <c r="S1882" i="1"/>
  <c r="K1882" i="1"/>
  <c r="F1882" i="1"/>
  <c r="X1881" i="1"/>
  <c r="S1881" i="1"/>
  <c r="K1881" i="1"/>
  <c r="F1881" i="1"/>
  <c r="X1880" i="1"/>
  <c r="S1880" i="1"/>
  <c r="K1880" i="1"/>
  <c r="F1880" i="1"/>
  <c r="X1879" i="1"/>
  <c r="S1879" i="1"/>
  <c r="K1879" i="1"/>
  <c r="F1879" i="1"/>
  <c r="X1878" i="1"/>
  <c r="S1878" i="1"/>
  <c r="K1878" i="1"/>
  <c r="F1878" i="1"/>
  <c r="X1877" i="1"/>
  <c r="S1877" i="1"/>
  <c r="K1877" i="1"/>
  <c r="F1877" i="1"/>
  <c r="X1876" i="1"/>
  <c r="S1876" i="1"/>
  <c r="K1876" i="1"/>
  <c r="F1876" i="1"/>
  <c r="X1875" i="1"/>
  <c r="S1875" i="1"/>
  <c r="K1875" i="1"/>
  <c r="F1875" i="1"/>
  <c r="X1874" i="1"/>
  <c r="S1874" i="1"/>
  <c r="K1874" i="1"/>
  <c r="F1874" i="1"/>
  <c r="X1873" i="1"/>
  <c r="S1873" i="1"/>
  <c r="K1873" i="1"/>
  <c r="F1873" i="1"/>
  <c r="X1872" i="1"/>
  <c r="S1872" i="1"/>
  <c r="K1872" i="1"/>
  <c r="F1872" i="1"/>
  <c r="X1871" i="1"/>
  <c r="S1871" i="1"/>
  <c r="K1871" i="1"/>
  <c r="F1871" i="1"/>
  <c r="X1870" i="1"/>
  <c r="S1870" i="1"/>
  <c r="K1870" i="1"/>
  <c r="F1870" i="1"/>
  <c r="X1869" i="1"/>
  <c r="S1869" i="1"/>
  <c r="K1869" i="1"/>
  <c r="F1869" i="1"/>
  <c r="X1868" i="1"/>
  <c r="S1868" i="1"/>
  <c r="K1868" i="1"/>
  <c r="F1868" i="1"/>
  <c r="X1867" i="1"/>
  <c r="S1867" i="1"/>
  <c r="K1867" i="1"/>
  <c r="F1867" i="1"/>
  <c r="X1866" i="1"/>
  <c r="S1866" i="1"/>
  <c r="K1866" i="1"/>
  <c r="B1886" i="1"/>
  <c r="X1865" i="1"/>
  <c r="S1865" i="1"/>
  <c r="K1865" i="1"/>
  <c r="F1865" i="1"/>
  <c r="K1864" i="1"/>
  <c r="F1864" i="1"/>
  <c r="K1863" i="1"/>
  <c r="C1886" i="1"/>
  <c r="K1862" i="1"/>
  <c r="F1862" i="1"/>
  <c r="K1861" i="1"/>
  <c r="F1861" i="1"/>
  <c r="K1860" i="1"/>
  <c r="F1860" i="1"/>
  <c r="X1858" i="1"/>
  <c r="S1858" i="1"/>
  <c r="K1858" i="1"/>
  <c r="F1858" i="1"/>
  <c r="X1857" i="1"/>
  <c r="S1857" i="1"/>
  <c r="K1857" i="1"/>
  <c r="F1857" i="1"/>
  <c r="X1856" i="1"/>
  <c r="S1856" i="1"/>
  <c r="K1856" i="1"/>
  <c r="F1856" i="1"/>
  <c r="X1855" i="1"/>
  <c r="S1855" i="1"/>
  <c r="K1855" i="1"/>
  <c r="F1855" i="1"/>
  <c r="X1854" i="1"/>
  <c r="S1854" i="1"/>
  <c r="K1854" i="1"/>
  <c r="F1854" i="1"/>
  <c r="X1853" i="1"/>
  <c r="S1853" i="1"/>
  <c r="K1853" i="1"/>
  <c r="F1853" i="1"/>
  <c r="X1852" i="1"/>
  <c r="S1852" i="1"/>
  <c r="K1852" i="1"/>
  <c r="F1852" i="1"/>
  <c r="X1851" i="1"/>
  <c r="S1851" i="1"/>
  <c r="K1851" i="1"/>
  <c r="F1851" i="1"/>
  <c r="X1850" i="1"/>
  <c r="S1850" i="1"/>
  <c r="K1850" i="1"/>
  <c r="F1850" i="1"/>
  <c r="Y2102" i="1" l="1"/>
  <c r="Y2059" i="1"/>
  <c r="Y2016" i="1"/>
  <c r="Y1862" i="1"/>
  <c r="Y1861" i="1"/>
  <c r="Y1864" i="1"/>
  <c r="L1878" i="1"/>
  <c r="Y1879" i="1"/>
  <c r="L1881" i="1"/>
  <c r="Y1929" i="1"/>
  <c r="Y1882" i="1"/>
  <c r="Y1863" i="1"/>
  <c r="L1851" i="1"/>
  <c r="L1854" i="1"/>
  <c r="L1857" i="1"/>
  <c r="Y1881" i="1"/>
  <c r="L1885" i="1"/>
  <c r="Y1860" i="1"/>
  <c r="L1861" i="1"/>
  <c r="L1864" i="1"/>
  <c r="Y1865" i="1"/>
  <c r="L1867" i="1"/>
  <c r="L1870" i="1"/>
  <c r="L1873" i="1"/>
  <c r="L1876" i="1"/>
  <c r="Y1877" i="1"/>
  <c r="L1879" i="1"/>
  <c r="Y1867" i="1"/>
  <c r="Y1870" i="1"/>
  <c r="Y1873" i="1"/>
  <c r="Y1876" i="1"/>
  <c r="L1850" i="1"/>
  <c r="L1853" i="1"/>
  <c r="L1856" i="1"/>
  <c r="L1860" i="1"/>
  <c r="L1862" i="1"/>
  <c r="L1865" i="1"/>
  <c r="L1868" i="1"/>
  <c r="L1871" i="1"/>
  <c r="L1874" i="1"/>
  <c r="L1877" i="1"/>
  <c r="L1880" i="1"/>
  <c r="S1885" i="1"/>
  <c r="Y1885" i="1" s="1"/>
  <c r="Y1850" i="1"/>
  <c r="Y1853" i="1"/>
  <c r="Y1856" i="1"/>
  <c r="Y1880" i="1"/>
  <c r="L1882" i="1"/>
  <c r="Y1883" i="1"/>
  <c r="Y1875" i="1"/>
  <c r="L1852" i="1"/>
  <c r="L1855" i="1"/>
  <c r="L1858" i="1"/>
  <c r="L1869" i="1"/>
  <c r="L1872" i="1"/>
  <c r="L1875" i="1"/>
  <c r="L1883" i="1"/>
  <c r="Y1852" i="1"/>
  <c r="Y1858" i="1"/>
  <c r="Y1878" i="1"/>
  <c r="L1884" i="1"/>
  <c r="K1886" i="1"/>
  <c r="O1886" i="1"/>
  <c r="S1886" i="1" s="1"/>
  <c r="Y1855" i="1"/>
  <c r="Y1851" i="1"/>
  <c r="Y1854" i="1"/>
  <c r="Y1857" i="1"/>
  <c r="Y1874" i="1"/>
  <c r="F1886" i="1"/>
  <c r="X1886" i="1"/>
  <c r="Y1868" i="1"/>
  <c r="Y1871" i="1"/>
  <c r="Y1866" i="1"/>
  <c r="Y1869" i="1"/>
  <c r="Y1872" i="1"/>
  <c r="F1863" i="1"/>
  <c r="L1863" i="1" s="1"/>
  <c r="S1884" i="1"/>
  <c r="Y1884" i="1" s="1"/>
  <c r="F1866" i="1"/>
  <c r="L1866" i="1" s="1"/>
  <c r="C1839" i="1"/>
  <c r="Y1886" i="1" l="1"/>
  <c r="L1886" i="1"/>
  <c r="X1825" i="1"/>
  <c r="S1825" i="1"/>
  <c r="Y1825" i="1" l="1"/>
  <c r="B1823" i="1"/>
  <c r="C1820" i="1" l="1"/>
  <c r="K1819" i="1"/>
  <c r="F1819" i="1"/>
  <c r="K1818" i="1"/>
  <c r="F1818" i="1"/>
  <c r="K1817" i="1"/>
  <c r="F1817" i="1"/>
  <c r="L1818" i="1" l="1"/>
  <c r="L1819" i="1"/>
  <c r="L1817" i="1"/>
  <c r="Q1843" i="1"/>
  <c r="P1843" i="1"/>
  <c r="O1843" i="1"/>
  <c r="W1843" i="1"/>
  <c r="V1843" i="1"/>
  <c r="U1843" i="1"/>
  <c r="T1843" i="1"/>
  <c r="R1843" i="1"/>
  <c r="J1843" i="1"/>
  <c r="I1843" i="1"/>
  <c r="H1843" i="1"/>
  <c r="G1843" i="1"/>
  <c r="E1843" i="1"/>
  <c r="D1843" i="1"/>
  <c r="C1843" i="1"/>
  <c r="B1843" i="1"/>
  <c r="X1842" i="1"/>
  <c r="S1842" i="1"/>
  <c r="K1842" i="1"/>
  <c r="F1842" i="1"/>
  <c r="X1841" i="1"/>
  <c r="K1841" i="1"/>
  <c r="F1841" i="1"/>
  <c r="X1840" i="1"/>
  <c r="S1840" i="1"/>
  <c r="K1840" i="1"/>
  <c r="F1840" i="1"/>
  <c r="X1839" i="1"/>
  <c r="S1839" i="1"/>
  <c r="K1839" i="1"/>
  <c r="F1839" i="1"/>
  <c r="X1838" i="1"/>
  <c r="S1838" i="1"/>
  <c r="K1838" i="1"/>
  <c r="F1838" i="1"/>
  <c r="X1837" i="1"/>
  <c r="S1837" i="1"/>
  <c r="K1837" i="1"/>
  <c r="F1837" i="1"/>
  <c r="X1836" i="1"/>
  <c r="S1836" i="1"/>
  <c r="K1836" i="1"/>
  <c r="F1836" i="1"/>
  <c r="X1835" i="1"/>
  <c r="S1835" i="1"/>
  <c r="K1835" i="1"/>
  <c r="F1835" i="1"/>
  <c r="X1834" i="1"/>
  <c r="S1834" i="1"/>
  <c r="K1834" i="1"/>
  <c r="F1834" i="1"/>
  <c r="X1833" i="1"/>
  <c r="S1833" i="1"/>
  <c r="K1833" i="1"/>
  <c r="F1833" i="1"/>
  <c r="X1832" i="1"/>
  <c r="S1832" i="1"/>
  <c r="K1832" i="1"/>
  <c r="F1832" i="1"/>
  <c r="X1831" i="1"/>
  <c r="S1831" i="1"/>
  <c r="K1831" i="1"/>
  <c r="F1831" i="1"/>
  <c r="X1830" i="1"/>
  <c r="S1830" i="1"/>
  <c r="K1830" i="1"/>
  <c r="F1830" i="1"/>
  <c r="X1829" i="1"/>
  <c r="S1829" i="1"/>
  <c r="Y1829" i="1" s="1"/>
  <c r="K1829" i="1"/>
  <c r="F1829" i="1"/>
  <c r="X1828" i="1"/>
  <c r="S1828" i="1"/>
  <c r="K1828" i="1"/>
  <c r="F1828" i="1"/>
  <c r="X1827" i="1"/>
  <c r="S1827" i="1"/>
  <c r="K1827" i="1"/>
  <c r="F1827" i="1"/>
  <c r="X1826" i="1"/>
  <c r="S1826" i="1"/>
  <c r="Y1826" i="1" s="1"/>
  <c r="K1826" i="1"/>
  <c r="F1826" i="1"/>
  <c r="K1825" i="1"/>
  <c r="F1825" i="1"/>
  <c r="X1824" i="1"/>
  <c r="S1824" i="1"/>
  <c r="K1824" i="1"/>
  <c r="F1824" i="1"/>
  <c r="X1823" i="1"/>
  <c r="S1823" i="1"/>
  <c r="K1823" i="1"/>
  <c r="F1823" i="1"/>
  <c r="X1822" i="1"/>
  <c r="S1822" i="1"/>
  <c r="K1822" i="1"/>
  <c r="F1822" i="1"/>
  <c r="X1821" i="1"/>
  <c r="S1821" i="1"/>
  <c r="K1821" i="1"/>
  <c r="F1821" i="1"/>
  <c r="X1820" i="1"/>
  <c r="S1820" i="1"/>
  <c r="K1820" i="1"/>
  <c r="F1820" i="1"/>
  <c r="X1819" i="1"/>
  <c r="S1819" i="1"/>
  <c r="X1818" i="1"/>
  <c r="S1818" i="1"/>
  <c r="X1817" i="1"/>
  <c r="S1817" i="1"/>
  <c r="X1815" i="1"/>
  <c r="S1815" i="1"/>
  <c r="K1815" i="1"/>
  <c r="F1815" i="1"/>
  <c r="X1814" i="1"/>
  <c r="S1814" i="1"/>
  <c r="K1814" i="1"/>
  <c r="F1814" i="1"/>
  <c r="X1813" i="1"/>
  <c r="S1813" i="1"/>
  <c r="K1813" i="1"/>
  <c r="F1813" i="1"/>
  <c r="X1812" i="1"/>
  <c r="S1812" i="1"/>
  <c r="K1812" i="1"/>
  <c r="F1812" i="1"/>
  <c r="X1811" i="1"/>
  <c r="S1811" i="1"/>
  <c r="K1811" i="1"/>
  <c r="F1811" i="1"/>
  <c r="X1810" i="1"/>
  <c r="S1810" i="1"/>
  <c r="K1810" i="1"/>
  <c r="F1810" i="1"/>
  <c r="X1809" i="1"/>
  <c r="S1809" i="1"/>
  <c r="K1809" i="1"/>
  <c r="F1809" i="1"/>
  <c r="X1808" i="1"/>
  <c r="S1808" i="1"/>
  <c r="K1808" i="1"/>
  <c r="F1808" i="1"/>
  <c r="X1807" i="1"/>
  <c r="S1807" i="1"/>
  <c r="K1807" i="1"/>
  <c r="F1807" i="1"/>
  <c r="L1809" i="1" l="1"/>
  <c r="L1812" i="1"/>
  <c r="L1815" i="1"/>
  <c r="Y1820" i="1"/>
  <c r="Y1823" i="1"/>
  <c r="Y1807" i="1"/>
  <c r="Y1810" i="1"/>
  <c r="Y1813" i="1"/>
  <c r="L1822" i="1"/>
  <c r="L1825" i="1"/>
  <c r="L1828" i="1"/>
  <c r="L1831" i="1"/>
  <c r="Y1817" i="1"/>
  <c r="L1808" i="1"/>
  <c r="Y1809" i="1"/>
  <c r="L1811" i="1"/>
  <c r="Y1812" i="1"/>
  <c r="L1814" i="1"/>
  <c r="Y1815" i="1"/>
  <c r="Y1819" i="1"/>
  <c r="L1821" i="1"/>
  <c r="Y1822" i="1"/>
  <c r="L1824" i="1"/>
  <c r="L1827" i="1"/>
  <c r="Y1828" i="1"/>
  <c r="L1830" i="1"/>
  <c r="Y1831" i="1"/>
  <c r="L1833" i="1"/>
  <c r="Y1834" i="1"/>
  <c r="L1836" i="1"/>
  <c r="Y1837" i="1"/>
  <c r="L1839" i="1"/>
  <c r="Y1840" i="1"/>
  <c r="S1841" i="1"/>
  <c r="Y1841" i="1" s="1"/>
  <c r="L1807" i="1"/>
  <c r="Y1808" i="1"/>
  <c r="L1810" i="1"/>
  <c r="Y1811" i="1"/>
  <c r="L1813" i="1"/>
  <c r="Y1814" i="1"/>
  <c r="Y1818" i="1"/>
  <c r="L1820" i="1"/>
  <c r="Y1821" i="1"/>
  <c r="L1823" i="1"/>
  <c r="Y1824" i="1"/>
  <c r="L1826" i="1"/>
  <c r="Y1827" i="1"/>
  <c r="L1829" i="1"/>
  <c r="Y1830" i="1"/>
  <c r="L1832" i="1"/>
  <c r="Y1833" i="1"/>
  <c r="L1835" i="1"/>
  <c r="Y1836" i="1"/>
  <c r="L1838" i="1"/>
  <c r="Y1839" i="1"/>
  <c r="L1841" i="1"/>
  <c r="Y1842" i="1"/>
  <c r="K1843" i="1"/>
  <c r="Y1832" i="1"/>
  <c r="L1834" i="1"/>
  <c r="Y1835" i="1"/>
  <c r="L1837" i="1"/>
  <c r="Y1838" i="1"/>
  <c r="L1840" i="1"/>
  <c r="X1843" i="1"/>
  <c r="L1842" i="1"/>
  <c r="S1843" i="1"/>
  <c r="F1843" i="1"/>
  <c r="X1776" i="1"/>
  <c r="S1776" i="1"/>
  <c r="W1800" i="1"/>
  <c r="V1800" i="1"/>
  <c r="U1800" i="1"/>
  <c r="T1800" i="1"/>
  <c r="J1800" i="1"/>
  <c r="I1800" i="1"/>
  <c r="H1800" i="1"/>
  <c r="G1800" i="1"/>
  <c r="D1800" i="1"/>
  <c r="C1800" i="1"/>
  <c r="B1800" i="1"/>
  <c r="X1799" i="1"/>
  <c r="K1799" i="1"/>
  <c r="F1799" i="1"/>
  <c r="X1798" i="1"/>
  <c r="R1800" i="1"/>
  <c r="K1798" i="1"/>
  <c r="F1798" i="1"/>
  <c r="X1797" i="1"/>
  <c r="S1797" i="1"/>
  <c r="K1797" i="1"/>
  <c r="F1797" i="1"/>
  <c r="X1796" i="1"/>
  <c r="S1796" i="1"/>
  <c r="K1796" i="1"/>
  <c r="F1796" i="1"/>
  <c r="X1795" i="1"/>
  <c r="S1795" i="1"/>
  <c r="K1795" i="1"/>
  <c r="F1795" i="1"/>
  <c r="X1794" i="1"/>
  <c r="S1794" i="1"/>
  <c r="K1794" i="1"/>
  <c r="F1794" i="1"/>
  <c r="X1793" i="1"/>
  <c r="S1793" i="1"/>
  <c r="K1793" i="1"/>
  <c r="F1793" i="1"/>
  <c r="X1792" i="1"/>
  <c r="S1792" i="1"/>
  <c r="K1792" i="1"/>
  <c r="F1792" i="1"/>
  <c r="X1791" i="1"/>
  <c r="S1791" i="1"/>
  <c r="K1791" i="1"/>
  <c r="F1791" i="1"/>
  <c r="X1790" i="1"/>
  <c r="S1790" i="1"/>
  <c r="K1790" i="1"/>
  <c r="F1790" i="1"/>
  <c r="X1789" i="1"/>
  <c r="S1789" i="1"/>
  <c r="K1789" i="1"/>
  <c r="F1789" i="1"/>
  <c r="X1788" i="1"/>
  <c r="S1788" i="1"/>
  <c r="K1788" i="1"/>
  <c r="F1788" i="1"/>
  <c r="X1787" i="1"/>
  <c r="S1787" i="1"/>
  <c r="K1787" i="1"/>
  <c r="F1787" i="1"/>
  <c r="X1786" i="1"/>
  <c r="S1786" i="1"/>
  <c r="K1786" i="1"/>
  <c r="F1786" i="1"/>
  <c r="X1785" i="1"/>
  <c r="S1785" i="1"/>
  <c r="K1785" i="1"/>
  <c r="F1785" i="1"/>
  <c r="X1784" i="1"/>
  <c r="S1784" i="1"/>
  <c r="K1784" i="1"/>
  <c r="F1784" i="1"/>
  <c r="X1783" i="1"/>
  <c r="S1783" i="1"/>
  <c r="K1783" i="1"/>
  <c r="F1783" i="1"/>
  <c r="X1782" i="1"/>
  <c r="S1782" i="1"/>
  <c r="K1782" i="1"/>
  <c r="F1782" i="1"/>
  <c r="X1781" i="1"/>
  <c r="S1781" i="1"/>
  <c r="K1781" i="1"/>
  <c r="F1781" i="1"/>
  <c r="X1780" i="1"/>
  <c r="S1780" i="1"/>
  <c r="K1780" i="1"/>
  <c r="F1780" i="1"/>
  <c r="X1779" i="1"/>
  <c r="S1779" i="1"/>
  <c r="K1779" i="1"/>
  <c r="E1800" i="1"/>
  <c r="X1778" i="1"/>
  <c r="S1778" i="1"/>
  <c r="K1778" i="1"/>
  <c r="F1778" i="1"/>
  <c r="X1777" i="1"/>
  <c r="S1777" i="1"/>
  <c r="K1777" i="1"/>
  <c r="F1777" i="1"/>
  <c r="K1776" i="1"/>
  <c r="F1776" i="1"/>
  <c r="X1775" i="1"/>
  <c r="S1775" i="1"/>
  <c r="K1775" i="1"/>
  <c r="F1775" i="1"/>
  <c r="X1774" i="1"/>
  <c r="S1774" i="1"/>
  <c r="K1774" i="1"/>
  <c r="F1774" i="1"/>
  <c r="X1772" i="1"/>
  <c r="S1772" i="1"/>
  <c r="K1772" i="1"/>
  <c r="F1772" i="1"/>
  <c r="X1771" i="1"/>
  <c r="S1771" i="1"/>
  <c r="K1771" i="1"/>
  <c r="F1771" i="1"/>
  <c r="X1770" i="1"/>
  <c r="S1770" i="1"/>
  <c r="K1770" i="1"/>
  <c r="F1770" i="1"/>
  <c r="X1769" i="1"/>
  <c r="S1769" i="1"/>
  <c r="K1769" i="1"/>
  <c r="F1769" i="1"/>
  <c r="X1768" i="1"/>
  <c r="S1768" i="1"/>
  <c r="K1768" i="1"/>
  <c r="F1768" i="1"/>
  <c r="X1767" i="1"/>
  <c r="S1767" i="1"/>
  <c r="K1767" i="1"/>
  <c r="F1767" i="1"/>
  <c r="X1766" i="1"/>
  <c r="S1766" i="1"/>
  <c r="K1766" i="1"/>
  <c r="F1766" i="1"/>
  <c r="X1765" i="1"/>
  <c r="S1765" i="1"/>
  <c r="K1765" i="1"/>
  <c r="F1765" i="1"/>
  <c r="X1764" i="1"/>
  <c r="S1764" i="1"/>
  <c r="K1764" i="1"/>
  <c r="F1764" i="1"/>
  <c r="L1843" i="1" l="1"/>
  <c r="Y1843" i="1"/>
  <c r="L1799" i="1"/>
  <c r="Y1776" i="1"/>
  <c r="P1800" i="1"/>
  <c r="Y1764" i="1"/>
  <c r="L1766" i="1"/>
  <c r="Y1767" i="1"/>
  <c r="L1769" i="1"/>
  <c r="Y1770" i="1"/>
  <c r="L1772" i="1"/>
  <c r="Y1774" i="1"/>
  <c r="L1776" i="1"/>
  <c r="Y1777" i="1"/>
  <c r="Y1780" i="1"/>
  <c r="L1782" i="1"/>
  <c r="Y1783" i="1"/>
  <c r="L1785" i="1"/>
  <c r="Y1786" i="1"/>
  <c r="L1788" i="1"/>
  <c r="Y1789" i="1"/>
  <c r="L1791" i="1"/>
  <c r="Y1792" i="1"/>
  <c r="L1794" i="1"/>
  <c r="Y1795" i="1"/>
  <c r="L1797" i="1"/>
  <c r="O1800" i="1"/>
  <c r="X1800" i="1"/>
  <c r="S1799" i="1"/>
  <c r="Y1799" i="1" s="1"/>
  <c r="L1765" i="1"/>
  <c r="Y1766" i="1"/>
  <c r="L1768" i="1"/>
  <c r="Y1769" i="1"/>
  <c r="L1771" i="1"/>
  <c r="Y1772" i="1"/>
  <c r="L1775" i="1"/>
  <c r="L1778" i="1"/>
  <c r="Y1779" i="1"/>
  <c r="L1781" i="1"/>
  <c r="Y1782" i="1"/>
  <c r="L1784" i="1"/>
  <c r="Y1785" i="1"/>
  <c r="L1787" i="1"/>
  <c r="Y1788" i="1"/>
  <c r="L1790" i="1"/>
  <c r="Y1791" i="1"/>
  <c r="L1793" i="1"/>
  <c r="Y1794" i="1"/>
  <c r="L1796" i="1"/>
  <c r="Y1797" i="1"/>
  <c r="Q1800" i="1"/>
  <c r="K1800" i="1"/>
  <c r="L1764" i="1"/>
  <c r="Y1765" i="1"/>
  <c r="L1767" i="1"/>
  <c r="Y1768" i="1"/>
  <c r="L1770" i="1"/>
  <c r="Y1771" i="1"/>
  <c r="L1774" i="1"/>
  <c r="Y1775" i="1"/>
  <c r="L1777" i="1"/>
  <c r="Y1778" i="1"/>
  <c r="L1780" i="1"/>
  <c r="Y1781" i="1"/>
  <c r="L1783" i="1"/>
  <c r="Y1784" i="1"/>
  <c r="L1786" i="1"/>
  <c r="Y1787" i="1"/>
  <c r="L1789" i="1"/>
  <c r="Y1790" i="1"/>
  <c r="L1792" i="1"/>
  <c r="Y1793" i="1"/>
  <c r="L1795" i="1"/>
  <c r="Y1796" i="1"/>
  <c r="L1798" i="1"/>
  <c r="F1800" i="1"/>
  <c r="F1779" i="1"/>
  <c r="L1779" i="1" s="1"/>
  <c r="S1798" i="1"/>
  <c r="Y1798" i="1" s="1"/>
  <c r="X1724" i="1"/>
  <c r="S1724" i="1"/>
  <c r="X1742" i="1"/>
  <c r="S1742" i="1"/>
  <c r="E1736" i="1"/>
  <c r="X1722" i="1"/>
  <c r="S1722" i="1"/>
  <c r="K1723" i="1"/>
  <c r="F1723" i="1"/>
  <c r="Y1724" i="1" l="1"/>
  <c r="S1800" i="1"/>
  <c r="Y1800" i="1" s="1"/>
  <c r="L1800" i="1"/>
  <c r="L1723" i="1"/>
  <c r="Y1742" i="1"/>
  <c r="Y1722" i="1"/>
  <c r="G6" i="24"/>
  <c r="F1" i="24"/>
  <c r="W1757" i="1"/>
  <c r="V1757" i="1"/>
  <c r="U1757" i="1"/>
  <c r="T1757" i="1"/>
  <c r="R1757" i="1"/>
  <c r="Q1757" i="1"/>
  <c r="P1757" i="1"/>
  <c r="O1757" i="1"/>
  <c r="J1757" i="1"/>
  <c r="I1757" i="1"/>
  <c r="H1757" i="1"/>
  <c r="G1757" i="1"/>
  <c r="E1757" i="1"/>
  <c r="D1757" i="1"/>
  <c r="C1757" i="1"/>
  <c r="B1757" i="1"/>
  <c r="X1756" i="1"/>
  <c r="S1756" i="1"/>
  <c r="K1756" i="1"/>
  <c r="F1756" i="1"/>
  <c r="X1755" i="1"/>
  <c r="S1755" i="1"/>
  <c r="K1755" i="1"/>
  <c r="F1755" i="1"/>
  <c r="X1754" i="1"/>
  <c r="S1754" i="1"/>
  <c r="K1754" i="1"/>
  <c r="F1754" i="1"/>
  <c r="X1753" i="1"/>
  <c r="S1753" i="1"/>
  <c r="K1753" i="1"/>
  <c r="F1753" i="1"/>
  <c r="X1752" i="1"/>
  <c r="S1752" i="1"/>
  <c r="K1752" i="1"/>
  <c r="F1752" i="1"/>
  <c r="X1751" i="1"/>
  <c r="S1751" i="1"/>
  <c r="K1751" i="1"/>
  <c r="F1751" i="1"/>
  <c r="X1750" i="1"/>
  <c r="S1750" i="1"/>
  <c r="K1750" i="1"/>
  <c r="F1750" i="1"/>
  <c r="X1749" i="1"/>
  <c r="S1749" i="1"/>
  <c r="K1749" i="1"/>
  <c r="F1749" i="1"/>
  <c r="X1748" i="1"/>
  <c r="S1748" i="1"/>
  <c r="K1748" i="1"/>
  <c r="F1748" i="1"/>
  <c r="X1747" i="1"/>
  <c r="S1747" i="1"/>
  <c r="K1747" i="1"/>
  <c r="F1747" i="1"/>
  <c r="X1746" i="1"/>
  <c r="S1746" i="1"/>
  <c r="K1746" i="1"/>
  <c r="F1746" i="1"/>
  <c r="X1745" i="1"/>
  <c r="S1745" i="1"/>
  <c r="K1745" i="1"/>
  <c r="F1745" i="1"/>
  <c r="X1744" i="1"/>
  <c r="S1744" i="1"/>
  <c r="K1744" i="1"/>
  <c r="F1744" i="1"/>
  <c r="X1743" i="1"/>
  <c r="S1743" i="1"/>
  <c r="K1743" i="1"/>
  <c r="F1743" i="1"/>
  <c r="K1742" i="1"/>
  <c r="F1742" i="1"/>
  <c r="X1741" i="1"/>
  <c r="S1741" i="1"/>
  <c r="K1741" i="1"/>
  <c r="F1741" i="1"/>
  <c r="X1740" i="1"/>
  <c r="S1740" i="1"/>
  <c r="K1740" i="1"/>
  <c r="F1740" i="1"/>
  <c r="X1739" i="1"/>
  <c r="S1739" i="1"/>
  <c r="K1739" i="1"/>
  <c r="F1739" i="1"/>
  <c r="X1738" i="1"/>
  <c r="S1738" i="1"/>
  <c r="K1738" i="1"/>
  <c r="F1738" i="1"/>
  <c r="X1737" i="1"/>
  <c r="S1737" i="1"/>
  <c r="K1737" i="1"/>
  <c r="F1737" i="1"/>
  <c r="X1736" i="1"/>
  <c r="S1736" i="1"/>
  <c r="K1736" i="1"/>
  <c r="F1736" i="1"/>
  <c r="X1735" i="1"/>
  <c r="S1735" i="1"/>
  <c r="K1735" i="1"/>
  <c r="F1735" i="1"/>
  <c r="X1734" i="1"/>
  <c r="S1734" i="1"/>
  <c r="K1734" i="1"/>
  <c r="F1734" i="1"/>
  <c r="X1733" i="1"/>
  <c r="S1733" i="1"/>
  <c r="K1733" i="1"/>
  <c r="F1733" i="1"/>
  <c r="X1732" i="1"/>
  <c r="S1732" i="1"/>
  <c r="K1732" i="1"/>
  <c r="F1732" i="1"/>
  <c r="X1731" i="1"/>
  <c r="S1731" i="1"/>
  <c r="K1731" i="1"/>
  <c r="F1731" i="1"/>
  <c r="X1729" i="1"/>
  <c r="S1729" i="1"/>
  <c r="K1729" i="1"/>
  <c r="F1729" i="1"/>
  <c r="X1728" i="1"/>
  <c r="S1728" i="1"/>
  <c r="K1728" i="1"/>
  <c r="F1728" i="1"/>
  <c r="X1727" i="1"/>
  <c r="S1727" i="1"/>
  <c r="K1727" i="1"/>
  <c r="F1727" i="1"/>
  <c r="X1726" i="1"/>
  <c r="S1726" i="1"/>
  <c r="K1726" i="1"/>
  <c r="F1726" i="1"/>
  <c r="X1725" i="1"/>
  <c r="S1725" i="1"/>
  <c r="K1725" i="1"/>
  <c r="F1725" i="1"/>
  <c r="K1724" i="1"/>
  <c r="F1724" i="1"/>
  <c r="X1723" i="1"/>
  <c r="S1723" i="1"/>
  <c r="K1722" i="1"/>
  <c r="F1722" i="1"/>
  <c r="X1721" i="1"/>
  <c r="S1721" i="1"/>
  <c r="K1721" i="1"/>
  <c r="F1721" i="1"/>
  <c r="W1714" i="1"/>
  <c r="V1714" i="1"/>
  <c r="U1714" i="1"/>
  <c r="T1714" i="1"/>
  <c r="R1714" i="1"/>
  <c r="Q1714" i="1"/>
  <c r="P1714" i="1"/>
  <c r="O1714" i="1"/>
  <c r="J1714" i="1"/>
  <c r="I1714" i="1"/>
  <c r="H1714" i="1"/>
  <c r="G1714" i="1"/>
  <c r="E1714" i="1"/>
  <c r="D1714" i="1"/>
  <c r="C1714" i="1"/>
  <c r="B1714" i="1"/>
  <c r="X1713" i="1"/>
  <c r="S1713" i="1"/>
  <c r="K1713" i="1"/>
  <c r="F1713" i="1"/>
  <c r="X1712" i="1"/>
  <c r="S1712" i="1"/>
  <c r="K1712" i="1"/>
  <c r="F1712" i="1"/>
  <c r="X1711" i="1"/>
  <c r="S1711" i="1"/>
  <c r="K1711" i="1"/>
  <c r="F1711" i="1"/>
  <c r="X1710" i="1"/>
  <c r="S1710" i="1"/>
  <c r="K1710" i="1"/>
  <c r="F1710" i="1"/>
  <c r="X1709" i="1"/>
  <c r="S1709" i="1"/>
  <c r="K1709" i="1"/>
  <c r="F1709" i="1"/>
  <c r="X1708" i="1"/>
  <c r="S1708" i="1"/>
  <c r="K1708" i="1"/>
  <c r="F1708" i="1"/>
  <c r="X1707" i="1"/>
  <c r="S1707" i="1"/>
  <c r="K1707" i="1"/>
  <c r="F1707" i="1"/>
  <c r="X1706" i="1"/>
  <c r="S1706" i="1"/>
  <c r="K1706" i="1"/>
  <c r="F1706" i="1"/>
  <c r="X1705" i="1"/>
  <c r="S1705" i="1"/>
  <c r="K1705" i="1"/>
  <c r="F1705" i="1"/>
  <c r="X1704" i="1"/>
  <c r="S1704" i="1"/>
  <c r="K1704" i="1"/>
  <c r="F1704" i="1"/>
  <c r="X1703" i="1"/>
  <c r="S1703" i="1"/>
  <c r="K1703" i="1"/>
  <c r="F1703" i="1"/>
  <c r="X1702" i="1"/>
  <c r="S1702" i="1"/>
  <c r="K1702" i="1"/>
  <c r="F1702" i="1"/>
  <c r="X1701" i="1"/>
  <c r="S1701" i="1"/>
  <c r="K1701" i="1"/>
  <c r="F1701" i="1"/>
  <c r="X1700" i="1"/>
  <c r="S1700" i="1"/>
  <c r="K1700" i="1"/>
  <c r="F1700" i="1"/>
  <c r="X1699" i="1"/>
  <c r="S1699" i="1"/>
  <c r="K1699" i="1"/>
  <c r="F1699" i="1"/>
  <c r="X1698" i="1"/>
  <c r="S1698" i="1"/>
  <c r="K1698" i="1"/>
  <c r="F1698" i="1"/>
  <c r="X1697" i="1"/>
  <c r="S1697" i="1"/>
  <c r="K1697" i="1"/>
  <c r="F1697" i="1"/>
  <c r="X1696" i="1"/>
  <c r="S1696" i="1"/>
  <c r="K1696" i="1"/>
  <c r="F1696" i="1"/>
  <c r="X1695" i="1"/>
  <c r="S1695" i="1"/>
  <c r="K1695" i="1"/>
  <c r="F1695" i="1"/>
  <c r="X1694" i="1"/>
  <c r="S1694" i="1"/>
  <c r="K1694" i="1"/>
  <c r="F1694" i="1"/>
  <c r="X1693" i="1"/>
  <c r="S1693" i="1"/>
  <c r="K1693" i="1"/>
  <c r="F1693" i="1"/>
  <c r="X1692" i="1"/>
  <c r="S1692" i="1"/>
  <c r="K1692" i="1"/>
  <c r="F1692" i="1"/>
  <c r="X1691" i="1"/>
  <c r="S1691" i="1"/>
  <c r="K1691" i="1"/>
  <c r="F1691" i="1"/>
  <c r="X1690" i="1"/>
  <c r="S1690" i="1"/>
  <c r="K1690" i="1"/>
  <c r="F1690" i="1"/>
  <c r="X1689" i="1"/>
  <c r="S1689" i="1"/>
  <c r="K1689" i="1"/>
  <c r="F1689" i="1"/>
  <c r="X1688" i="1"/>
  <c r="S1688" i="1"/>
  <c r="K1688" i="1"/>
  <c r="F1688" i="1"/>
  <c r="X1686" i="1"/>
  <c r="S1686" i="1"/>
  <c r="K1686" i="1"/>
  <c r="F1686" i="1"/>
  <c r="X1685" i="1"/>
  <c r="S1685" i="1"/>
  <c r="K1685" i="1"/>
  <c r="F1685" i="1"/>
  <c r="X1684" i="1"/>
  <c r="S1684" i="1"/>
  <c r="K1684" i="1"/>
  <c r="F1684" i="1"/>
  <c r="X1683" i="1"/>
  <c r="S1683" i="1"/>
  <c r="K1683" i="1"/>
  <c r="F1683" i="1"/>
  <c r="X1682" i="1"/>
  <c r="S1682" i="1"/>
  <c r="K1682" i="1"/>
  <c r="F1682" i="1"/>
  <c r="X1681" i="1"/>
  <c r="S1681" i="1"/>
  <c r="K1681" i="1"/>
  <c r="F1681" i="1"/>
  <c r="X1680" i="1"/>
  <c r="S1680" i="1"/>
  <c r="K1680" i="1"/>
  <c r="F1680" i="1"/>
  <c r="X1679" i="1"/>
  <c r="S1679" i="1"/>
  <c r="K1679" i="1"/>
  <c r="F1679" i="1"/>
  <c r="X1678" i="1"/>
  <c r="S1678" i="1"/>
  <c r="K1678" i="1"/>
  <c r="F1678" i="1"/>
  <c r="F1" i="17"/>
  <c r="C9" i="21"/>
  <c r="D9" i="21"/>
  <c r="E9" i="21"/>
  <c r="F9" i="21"/>
  <c r="B9" i="21"/>
  <c r="G6" i="21"/>
  <c r="G7" i="21"/>
  <c r="X1625" i="1"/>
  <c r="S1625" i="1"/>
  <c r="X1624" i="1"/>
  <c r="S1624" i="1"/>
  <c r="X1623" i="1"/>
  <c r="S1623" i="1"/>
  <c r="X1622" i="1"/>
  <c r="S1622" i="1"/>
  <c r="W1671" i="1"/>
  <c r="V1671" i="1"/>
  <c r="U1671" i="1"/>
  <c r="T1671" i="1"/>
  <c r="R1671" i="1"/>
  <c r="Q1671" i="1"/>
  <c r="P1671" i="1"/>
  <c r="O1671" i="1"/>
  <c r="J1671" i="1"/>
  <c r="I1671" i="1"/>
  <c r="H1671" i="1"/>
  <c r="G1671" i="1"/>
  <c r="E1671" i="1"/>
  <c r="D1671" i="1"/>
  <c r="C1671" i="1"/>
  <c r="B1671" i="1"/>
  <c r="X1670" i="1"/>
  <c r="S1670" i="1"/>
  <c r="K1670" i="1"/>
  <c r="F1670" i="1"/>
  <c r="X1669" i="1"/>
  <c r="S1669" i="1"/>
  <c r="K1669" i="1"/>
  <c r="F1669" i="1"/>
  <c r="X1668" i="1"/>
  <c r="S1668" i="1"/>
  <c r="K1668" i="1"/>
  <c r="F1668" i="1"/>
  <c r="X1667" i="1"/>
  <c r="S1667" i="1"/>
  <c r="K1667" i="1"/>
  <c r="F1667" i="1"/>
  <c r="X1666" i="1"/>
  <c r="S1666" i="1"/>
  <c r="K1666" i="1"/>
  <c r="F1666" i="1"/>
  <c r="X1665" i="1"/>
  <c r="S1665" i="1"/>
  <c r="K1665" i="1"/>
  <c r="F1665" i="1"/>
  <c r="X1664" i="1"/>
  <c r="S1664" i="1"/>
  <c r="K1664" i="1"/>
  <c r="F1664" i="1"/>
  <c r="X1663" i="1"/>
  <c r="S1663" i="1"/>
  <c r="K1663" i="1"/>
  <c r="F1663" i="1"/>
  <c r="X1662" i="1"/>
  <c r="S1662" i="1"/>
  <c r="K1662" i="1"/>
  <c r="F1662" i="1"/>
  <c r="X1661" i="1"/>
  <c r="S1661" i="1"/>
  <c r="K1661" i="1"/>
  <c r="F1661" i="1"/>
  <c r="X1660" i="1"/>
  <c r="S1660" i="1"/>
  <c r="K1660" i="1"/>
  <c r="F1660" i="1"/>
  <c r="X1659" i="1"/>
  <c r="S1659" i="1"/>
  <c r="K1659" i="1"/>
  <c r="F1659" i="1"/>
  <c r="X1658" i="1"/>
  <c r="S1658" i="1"/>
  <c r="K1658" i="1"/>
  <c r="F1658" i="1"/>
  <c r="X1657" i="1"/>
  <c r="S1657" i="1"/>
  <c r="K1657" i="1"/>
  <c r="F1657" i="1"/>
  <c r="X1656" i="1"/>
  <c r="S1656" i="1"/>
  <c r="K1656" i="1"/>
  <c r="F1656" i="1"/>
  <c r="X1655" i="1"/>
  <c r="S1655" i="1"/>
  <c r="K1655" i="1"/>
  <c r="F1655" i="1"/>
  <c r="X1654" i="1"/>
  <c r="S1654" i="1"/>
  <c r="K1654" i="1"/>
  <c r="F1654" i="1"/>
  <c r="X1653" i="1"/>
  <c r="S1653" i="1"/>
  <c r="K1653" i="1"/>
  <c r="F1653" i="1"/>
  <c r="X1652" i="1"/>
  <c r="S1652" i="1"/>
  <c r="K1652" i="1"/>
  <c r="F1652" i="1"/>
  <c r="X1651" i="1"/>
  <c r="S1651" i="1"/>
  <c r="K1651" i="1"/>
  <c r="F1651" i="1"/>
  <c r="X1650" i="1"/>
  <c r="S1650" i="1"/>
  <c r="K1650" i="1"/>
  <c r="F1650" i="1"/>
  <c r="X1649" i="1"/>
  <c r="S1649" i="1"/>
  <c r="K1649" i="1"/>
  <c r="F1649" i="1"/>
  <c r="X1648" i="1"/>
  <c r="S1648" i="1"/>
  <c r="K1648" i="1"/>
  <c r="F1648" i="1"/>
  <c r="X1647" i="1"/>
  <c r="S1647" i="1"/>
  <c r="K1647" i="1"/>
  <c r="F1647" i="1"/>
  <c r="X1646" i="1"/>
  <c r="S1646" i="1"/>
  <c r="K1646" i="1"/>
  <c r="F1646" i="1"/>
  <c r="X1645" i="1"/>
  <c r="S1645" i="1"/>
  <c r="K1645" i="1"/>
  <c r="F1645" i="1"/>
  <c r="X1643" i="1"/>
  <c r="S1643" i="1"/>
  <c r="K1643" i="1"/>
  <c r="F1643" i="1"/>
  <c r="X1642" i="1"/>
  <c r="S1642" i="1"/>
  <c r="K1642" i="1"/>
  <c r="F1642" i="1"/>
  <c r="X1641" i="1"/>
  <c r="S1641" i="1"/>
  <c r="K1641" i="1"/>
  <c r="F1641" i="1"/>
  <c r="X1640" i="1"/>
  <c r="S1640" i="1"/>
  <c r="K1640" i="1"/>
  <c r="F1640" i="1"/>
  <c r="X1639" i="1"/>
  <c r="S1639" i="1"/>
  <c r="K1639" i="1"/>
  <c r="F1639" i="1"/>
  <c r="X1638" i="1"/>
  <c r="S1638" i="1"/>
  <c r="K1638" i="1"/>
  <c r="F1638" i="1"/>
  <c r="X1637" i="1"/>
  <c r="S1637" i="1"/>
  <c r="K1637" i="1"/>
  <c r="F1637" i="1"/>
  <c r="X1636" i="1"/>
  <c r="S1636" i="1"/>
  <c r="K1636" i="1"/>
  <c r="F1636" i="1"/>
  <c r="X1635" i="1"/>
  <c r="S1635" i="1"/>
  <c r="K1635" i="1"/>
  <c r="F1635" i="1"/>
  <c r="G2" i="18"/>
  <c r="AG1291" i="3"/>
  <c r="AF1291" i="3"/>
  <c r="AE1291" i="3"/>
  <c r="AD1291" i="3"/>
  <c r="AB1291" i="3"/>
  <c r="AA1291" i="3"/>
  <c r="Z1291" i="3"/>
  <c r="Y1291" i="3"/>
  <c r="W1291" i="3"/>
  <c r="V1291" i="3"/>
  <c r="U1291" i="3"/>
  <c r="T1291" i="3"/>
  <c r="O1291" i="3"/>
  <c r="N1291" i="3"/>
  <c r="M1291" i="3"/>
  <c r="L1291" i="3"/>
  <c r="J1291" i="3"/>
  <c r="I1291" i="3"/>
  <c r="H1291" i="3"/>
  <c r="G1291" i="3"/>
  <c r="E1291" i="3"/>
  <c r="D1291" i="3"/>
  <c r="C1291" i="3"/>
  <c r="B1291" i="3"/>
  <c r="AH1290" i="3"/>
  <c r="AC1290" i="3"/>
  <c r="X1290" i="3"/>
  <c r="P1290" i="3"/>
  <c r="K1290" i="3"/>
  <c r="F1290" i="3"/>
  <c r="AH1289" i="3"/>
  <c r="AC1289" i="3"/>
  <c r="X1289" i="3"/>
  <c r="P1289" i="3"/>
  <c r="K1289" i="3"/>
  <c r="F1289" i="3"/>
  <c r="AH1288" i="3"/>
  <c r="AC1288" i="3"/>
  <c r="X1288" i="3"/>
  <c r="P1288" i="3"/>
  <c r="K1288" i="3"/>
  <c r="F1288" i="3"/>
  <c r="AH1287" i="3"/>
  <c r="AC1287" i="3"/>
  <c r="X1287" i="3"/>
  <c r="P1287" i="3"/>
  <c r="K1287" i="3"/>
  <c r="F1287" i="3"/>
  <c r="AH1286" i="3"/>
  <c r="AC1286" i="3"/>
  <c r="X1286" i="3"/>
  <c r="P1286" i="3"/>
  <c r="K1286" i="3"/>
  <c r="F1286" i="3"/>
  <c r="AH1285" i="3"/>
  <c r="AC1285" i="3"/>
  <c r="X1285" i="3"/>
  <c r="P1285" i="3"/>
  <c r="K1285" i="3"/>
  <c r="F1285" i="3"/>
  <c r="AH1284" i="3"/>
  <c r="AC1284" i="3"/>
  <c r="X1284" i="3"/>
  <c r="P1284" i="3"/>
  <c r="K1284" i="3"/>
  <c r="F1284" i="3"/>
  <c r="AH1283" i="3"/>
  <c r="AC1283" i="3"/>
  <c r="X1283" i="3"/>
  <c r="P1283" i="3"/>
  <c r="K1283" i="3"/>
  <c r="F1283" i="3"/>
  <c r="AH1282" i="3"/>
  <c r="AC1282" i="3"/>
  <c r="X1282" i="3"/>
  <c r="P1282" i="3"/>
  <c r="K1282" i="3"/>
  <c r="F1282" i="3"/>
  <c r="AH1281" i="3"/>
  <c r="AC1281" i="3"/>
  <c r="X1281" i="3"/>
  <c r="P1281" i="3"/>
  <c r="K1281" i="3"/>
  <c r="F1281" i="3"/>
  <c r="AH1280" i="3"/>
  <c r="AC1280" i="3"/>
  <c r="X1280" i="3"/>
  <c r="P1280" i="3"/>
  <c r="K1280" i="3"/>
  <c r="F1280" i="3"/>
  <c r="AH1279" i="3"/>
  <c r="AC1279" i="3"/>
  <c r="X1279" i="3"/>
  <c r="P1279" i="3"/>
  <c r="K1279" i="3"/>
  <c r="F1279" i="3"/>
  <c r="AH1278" i="3"/>
  <c r="AC1278" i="3"/>
  <c r="X1278" i="3"/>
  <c r="P1278" i="3"/>
  <c r="K1278" i="3"/>
  <c r="F1278" i="3"/>
  <c r="AH1277" i="3"/>
  <c r="AC1277" i="3"/>
  <c r="X1277" i="3"/>
  <c r="P1277" i="3"/>
  <c r="K1277" i="3"/>
  <c r="F1277" i="3"/>
  <c r="AH1276" i="3"/>
  <c r="AC1276" i="3"/>
  <c r="X1276" i="3"/>
  <c r="P1276" i="3"/>
  <c r="K1276" i="3"/>
  <c r="F1276" i="3"/>
  <c r="AH1275" i="3"/>
  <c r="AC1275" i="3"/>
  <c r="X1275" i="3"/>
  <c r="P1275" i="3"/>
  <c r="K1275" i="3"/>
  <c r="F1275" i="3"/>
  <c r="AH1274" i="3"/>
  <c r="AC1274" i="3"/>
  <c r="X1274" i="3"/>
  <c r="P1274" i="3"/>
  <c r="K1274" i="3"/>
  <c r="F1274" i="3"/>
  <c r="AH1273" i="3"/>
  <c r="AC1273" i="3"/>
  <c r="X1273" i="3"/>
  <c r="P1273" i="3"/>
  <c r="K1273" i="3"/>
  <c r="F1273" i="3"/>
  <c r="AH1272" i="3"/>
  <c r="AC1272" i="3"/>
  <c r="X1272" i="3"/>
  <c r="P1272" i="3"/>
  <c r="K1272" i="3"/>
  <c r="F1272" i="3"/>
  <c r="AH1271" i="3"/>
  <c r="AC1271" i="3"/>
  <c r="X1271" i="3"/>
  <c r="P1271" i="3"/>
  <c r="K1271" i="3"/>
  <c r="F1271" i="3"/>
  <c r="AH1270" i="3"/>
  <c r="AC1270" i="3"/>
  <c r="X1270" i="3"/>
  <c r="P1270" i="3"/>
  <c r="K1270" i="3"/>
  <c r="F1270" i="3"/>
  <c r="AH1269" i="3"/>
  <c r="AC1269" i="3"/>
  <c r="X1269" i="3"/>
  <c r="P1269" i="3"/>
  <c r="K1269" i="3"/>
  <c r="F1269" i="3"/>
  <c r="AH1268" i="3"/>
  <c r="AC1268" i="3"/>
  <c r="X1268" i="3"/>
  <c r="P1268" i="3"/>
  <c r="K1268" i="3"/>
  <c r="F1268" i="3"/>
  <c r="AH1267" i="3"/>
  <c r="AC1267" i="3"/>
  <c r="X1267" i="3"/>
  <c r="P1267" i="3"/>
  <c r="K1267" i="3"/>
  <c r="F1267" i="3"/>
  <c r="AH1266" i="3"/>
  <c r="AC1266" i="3"/>
  <c r="X1266" i="3"/>
  <c r="P1266" i="3"/>
  <c r="K1266" i="3"/>
  <c r="F1266" i="3"/>
  <c r="AH1265" i="3"/>
  <c r="AC1265" i="3"/>
  <c r="X1265" i="3"/>
  <c r="P1265" i="3"/>
  <c r="K1265" i="3"/>
  <c r="F1265" i="3"/>
  <c r="AH1263" i="3"/>
  <c r="AC1263" i="3"/>
  <c r="X1263" i="3"/>
  <c r="P1263" i="3"/>
  <c r="K1263" i="3"/>
  <c r="F1263" i="3"/>
  <c r="AH1262" i="3"/>
  <c r="AC1262" i="3"/>
  <c r="X1262" i="3"/>
  <c r="P1262" i="3"/>
  <c r="K1262" i="3"/>
  <c r="F1262" i="3"/>
  <c r="AH1261" i="3"/>
  <c r="AC1261" i="3"/>
  <c r="X1261" i="3"/>
  <c r="P1261" i="3"/>
  <c r="K1261" i="3"/>
  <c r="F1261" i="3"/>
  <c r="AH1260" i="3"/>
  <c r="AC1260" i="3"/>
  <c r="X1260" i="3"/>
  <c r="P1260" i="3"/>
  <c r="K1260" i="3"/>
  <c r="F1260" i="3"/>
  <c r="AH1259" i="3"/>
  <c r="AC1259" i="3"/>
  <c r="X1259" i="3"/>
  <c r="P1259" i="3"/>
  <c r="K1259" i="3"/>
  <c r="F1259" i="3"/>
  <c r="AH1258" i="3"/>
  <c r="AC1258" i="3"/>
  <c r="X1258" i="3"/>
  <c r="P1258" i="3"/>
  <c r="K1258" i="3"/>
  <c r="F1258" i="3"/>
  <c r="AH1257" i="3"/>
  <c r="AC1257" i="3"/>
  <c r="X1257" i="3"/>
  <c r="P1257" i="3"/>
  <c r="K1257" i="3"/>
  <c r="F1257" i="3"/>
  <c r="AH1256" i="3"/>
  <c r="AC1256" i="3"/>
  <c r="X1256" i="3"/>
  <c r="P1256" i="3"/>
  <c r="K1256" i="3"/>
  <c r="F1256" i="3"/>
  <c r="AH1255" i="3"/>
  <c r="AC1255" i="3"/>
  <c r="X1255" i="3"/>
  <c r="P1255" i="3"/>
  <c r="K1255" i="3"/>
  <c r="F1255" i="3"/>
  <c r="J1628" i="1"/>
  <c r="I1628" i="1"/>
  <c r="H1628" i="1"/>
  <c r="G1628" i="1"/>
  <c r="E1628" i="1"/>
  <c r="D1628" i="1"/>
  <c r="C1628" i="1"/>
  <c r="B1628" i="1"/>
  <c r="K1627" i="1"/>
  <c r="F1627" i="1"/>
  <c r="K1626" i="1"/>
  <c r="F1626" i="1"/>
  <c r="K1625" i="1"/>
  <c r="F1625" i="1"/>
  <c r="K1624" i="1"/>
  <c r="F1624" i="1"/>
  <c r="K1623" i="1"/>
  <c r="F1623" i="1"/>
  <c r="K1622" i="1"/>
  <c r="F1622" i="1"/>
  <c r="K1621" i="1"/>
  <c r="F1621" i="1"/>
  <c r="K1620" i="1"/>
  <c r="F1620" i="1"/>
  <c r="K1619" i="1"/>
  <c r="F1619" i="1"/>
  <c r="K1618" i="1"/>
  <c r="F1618" i="1"/>
  <c r="K1617" i="1"/>
  <c r="F1617" i="1"/>
  <c r="K1616" i="1"/>
  <c r="F1616" i="1"/>
  <c r="K1615" i="1"/>
  <c r="F1615" i="1"/>
  <c r="K1614" i="1"/>
  <c r="F1614" i="1"/>
  <c r="K1613" i="1"/>
  <c r="F1613" i="1"/>
  <c r="K1612" i="1"/>
  <c r="F1612" i="1"/>
  <c r="K1611" i="1"/>
  <c r="F1611" i="1"/>
  <c r="K1610" i="1"/>
  <c r="F1610" i="1"/>
  <c r="K1609" i="1"/>
  <c r="F1609" i="1"/>
  <c r="K1608" i="1"/>
  <c r="F1608" i="1"/>
  <c r="K1607" i="1"/>
  <c r="F1607" i="1"/>
  <c r="K1606" i="1"/>
  <c r="F1606" i="1"/>
  <c r="K1605" i="1"/>
  <c r="F1605" i="1"/>
  <c r="K1604" i="1"/>
  <c r="F1604" i="1"/>
  <c r="K1603" i="1"/>
  <c r="F1603" i="1"/>
  <c r="K1602" i="1"/>
  <c r="F1602" i="1"/>
  <c r="K1600" i="1"/>
  <c r="F1600" i="1"/>
  <c r="K1599" i="1"/>
  <c r="F1599" i="1"/>
  <c r="K1598" i="1"/>
  <c r="F1598" i="1"/>
  <c r="K1597" i="1"/>
  <c r="F1597" i="1"/>
  <c r="K1596" i="1"/>
  <c r="F1596" i="1"/>
  <c r="K1595" i="1"/>
  <c r="F1595" i="1"/>
  <c r="K1594" i="1"/>
  <c r="F1594" i="1"/>
  <c r="K1593" i="1"/>
  <c r="F1593" i="1"/>
  <c r="K1592" i="1"/>
  <c r="F1592" i="1"/>
  <c r="W1628" i="1"/>
  <c r="V1628" i="1"/>
  <c r="U1628" i="1"/>
  <c r="T1628" i="1"/>
  <c r="R1628" i="1"/>
  <c r="Q1628" i="1"/>
  <c r="P1628" i="1"/>
  <c r="O1628" i="1"/>
  <c r="X1627" i="1"/>
  <c r="S1627" i="1"/>
  <c r="X1626" i="1"/>
  <c r="S1626" i="1"/>
  <c r="X1621" i="1"/>
  <c r="S1621" i="1"/>
  <c r="X1620" i="1"/>
  <c r="S1620" i="1"/>
  <c r="X1619" i="1"/>
  <c r="S1619" i="1"/>
  <c r="X1618" i="1"/>
  <c r="S1618" i="1"/>
  <c r="X1617" i="1"/>
  <c r="S1617" i="1"/>
  <c r="X1616" i="1"/>
  <c r="S1616" i="1"/>
  <c r="X1615" i="1"/>
  <c r="S1615" i="1"/>
  <c r="X1614" i="1"/>
  <c r="S1614" i="1"/>
  <c r="X1613" i="1"/>
  <c r="S1613" i="1"/>
  <c r="X1612" i="1"/>
  <c r="S1612" i="1"/>
  <c r="X1611" i="1"/>
  <c r="S1611" i="1"/>
  <c r="X1610" i="1"/>
  <c r="S1610" i="1"/>
  <c r="X1609" i="1"/>
  <c r="S1609" i="1"/>
  <c r="X1608" i="1"/>
  <c r="S1608" i="1"/>
  <c r="X1607" i="1"/>
  <c r="S1607" i="1"/>
  <c r="X1606" i="1"/>
  <c r="S1606" i="1"/>
  <c r="X1605" i="1"/>
  <c r="S1605" i="1"/>
  <c r="X1604" i="1"/>
  <c r="S1604" i="1"/>
  <c r="X1603" i="1"/>
  <c r="S1603" i="1"/>
  <c r="X1602" i="1"/>
  <c r="S1602" i="1"/>
  <c r="X1600" i="1"/>
  <c r="S1600" i="1"/>
  <c r="X1599" i="1"/>
  <c r="S1599" i="1"/>
  <c r="X1598" i="1"/>
  <c r="S1598" i="1"/>
  <c r="X1597" i="1"/>
  <c r="S1597" i="1"/>
  <c r="X1596" i="1"/>
  <c r="S1596" i="1"/>
  <c r="X1595" i="1"/>
  <c r="S1595" i="1"/>
  <c r="X1594" i="1"/>
  <c r="S1594" i="1"/>
  <c r="X1593" i="1"/>
  <c r="S1593" i="1"/>
  <c r="X1592" i="1"/>
  <c r="S1592" i="1"/>
  <c r="AH1218" i="3"/>
  <c r="AC1218" i="3"/>
  <c r="X1218" i="3"/>
  <c r="AH1222" i="3"/>
  <c r="AH1223" i="3"/>
  <c r="AG1247" i="3"/>
  <c r="AF1247" i="3"/>
  <c r="AE1247" i="3"/>
  <c r="AD1247" i="3"/>
  <c r="AB1247" i="3"/>
  <c r="AA1247" i="3"/>
  <c r="Z1247" i="3"/>
  <c r="Y1247" i="3"/>
  <c r="W1247" i="3"/>
  <c r="V1247" i="3"/>
  <c r="U1247" i="3"/>
  <c r="T1247" i="3"/>
  <c r="O1247" i="3"/>
  <c r="N1247" i="3"/>
  <c r="M1247" i="3"/>
  <c r="L1247" i="3"/>
  <c r="J1247" i="3"/>
  <c r="I1247" i="3"/>
  <c r="H1247" i="3"/>
  <c r="G1247" i="3"/>
  <c r="E1247" i="3"/>
  <c r="D1247" i="3"/>
  <c r="C1247" i="3"/>
  <c r="B1247" i="3"/>
  <c r="AH1246" i="3"/>
  <c r="AC1246" i="3"/>
  <c r="X1246" i="3"/>
  <c r="P1246" i="3"/>
  <c r="K1246" i="3"/>
  <c r="F1246" i="3"/>
  <c r="AH1245" i="3"/>
  <c r="AC1245" i="3"/>
  <c r="X1245" i="3"/>
  <c r="P1245" i="3"/>
  <c r="K1245" i="3"/>
  <c r="F1245" i="3"/>
  <c r="AH1244" i="3"/>
  <c r="AC1244" i="3"/>
  <c r="X1244" i="3"/>
  <c r="P1244" i="3"/>
  <c r="K1244" i="3"/>
  <c r="F1244" i="3"/>
  <c r="AH1243" i="3"/>
  <c r="AC1243" i="3"/>
  <c r="X1243" i="3"/>
  <c r="P1243" i="3"/>
  <c r="K1243" i="3"/>
  <c r="F1243" i="3"/>
  <c r="AH1242" i="3"/>
  <c r="AC1242" i="3"/>
  <c r="X1242" i="3"/>
  <c r="P1242" i="3"/>
  <c r="K1242" i="3"/>
  <c r="F1242" i="3"/>
  <c r="AH1241" i="3"/>
  <c r="AC1241" i="3"/>
  <c r="X1241" i="3"/>
  <c r="P1241" i="3"/>
  <c r="K1241" i="3"/>
  <c r="F1241" i="3"/>
  <c r="AH1240" i="3"/>
  <c r="AC1240" i="3"/>
  <c r="X1240" i="3"/>
  <c r="P1240" i="3"/>
  <c r="K1240" i="3"/>
  <c r="F1240" i="3"/>
  <c r="AH1239" i="3"/>
  <c r="AC1239" i="3"/>
  <c r="X1239" i="3"/>
  <c r="P1239" i="3"/>
  <c r="K1239" i="3"/>
  <c r="F1239" i="3"/>
  <c r="AH1238" i="3"/>
  <c r="AC1238" i="3"/>
  <c r="X1238" i="3"/>
  <c r="P1238" i="3"/>
  <c r="K1238" i="3"/>
  <c r="F1238" i="3"/>
  <c r="AH1237" i="3"/>
  <c r="AC1237" i="3"/>
  <c r="X1237" i="3"/>
  <c r="P1237" i="3"/>
  <c r="K1237" i="3"/>
  <c r="F1237" i="3"/>
  <c r="AH1236" i="3"/>
  <c r="AC1236" i="3"/>
  <c r="X1236" i="3"/>
  <c r="P1236" i="3"/>
  <c r="K1236" i="3"/>
  <c r="F1236" i="3"/>
  <c r="AH1235" i="3"/>
  <c r="AC1235" i="3"/>
  <c r="X1235" i="3"/>
  <c r="P1235" i="3"/>
  <c r="K1235" i="3"/>
  <c r="F1235" i="3"/>
  <c r="AH1234" i="3"/>
  <c r="AC1234" i="3"/>
  <c r="X1234" i="3"/>
  <c r="P1234" i="3"/>
  <c r="K1234" i="3"/>
  <c r="F1234" i="3"/>
  <c r="AH1233" i="3"/>
  <c r="AC1233" i="3"/>
  <c r="X1233" i="3"/>
  <c r="P1233" i="3"/>
  <c r="K1233" i="3"/>
  <c r="F1233" i="3"/>
  <c r="AH1232" i="3"/>
  <c r="AC1232" i="3"/>
  <c r="X1232" i="3"/>
  <c r="P1232" i="3"/>
  <c r="K1232" i="3"/>
  <c r="F1232" i="3"/>
  <c r="AH1231" i="3"/>
  <c r="AC1231" i="3"/>
  <c r="X1231" i="3"/>
  <c r="P1231" i="3"/>
  <c r="K1231" i="3"/>
  <c r="F1231" i="3"/>
  <c r="AH1230" i="3"/>
  <c r="AC1230" i="3"/>
  <c r="X1230" i="3"/>
  <c r="P1230" i="3"/>
  <c r="K1230" i="3"/>
  <c r="F1230" i="3"/>
  <c r="AH1229" i="3"/>
  <c r="AC1229" i="3"/>
  <c r="X1229" i="3"/>
  <c r="P1229" i="3"/>
  <c r="K1229" i="3"/>
  <c r="F1229" i="3"/>
  <c r="AH1228" i="3"/>
  <c r="AC1228" i="3"/>
  <c r="X1228" i="3"/>
  <c r="P1228" i="3"/>
  <c r="K1228" i="3"/>
  <c r="F1228" i="3"/>
  <c r="AH1227" i="3"/>
  <c r="AC1227" i="3"/>
  <c r="X1227" i="3"/>
  <c r="P1227" i="3"/>
  <c r="K1227" i="3"/>
  <c r="F1227" i="3"/>
  <c r="AH1226" i="3"/>
  <c r="AC1226" i="3"/>
  <c r="X1226" i="3"/>
  <c r="P1226" i="3"/>
  <c r="K1226" i="3"/>
  <c r="F1226" i="3"/>
  <c r="AH1225" i="3"/>
  <c r="AC1225" i="3"/>
  <c r="X1225" i="3"/>
  <c r="P1225" i="3"/>
  <c r="K1225" i="3"/>
  <c r="F1225" i="3"/>
  <c r="AH1224" i="3"/>
  <c r="AC1224" i="3"/>
  <c r="X1224" i="3"/>
  <c r="P1224" i="3"/>
  <c r="K1224" i="3"/>
  <c r="F1224" i="3"/>
  <c r="AC1223" i="3"/>
  <c r="X1223" i="3"/>
  <c r="P1223" i="3"/>
  <c r="K1223" i="3"/>
  <c r="F1223" i="3"/>
  <c r="AC1222" i="3"/>
  <c r="X1222" i="3"/>
  <c r="P1222" i="3"/>
  <c r="K1222" i="3"/>
  <c r="F1222" i="3"/>
  <c r="AH1221" i="3"/>
  <c r="AC1221" i="3"/>
  <c r="X1221" i="3"/>
  <c r="P1221" i="3"/>
  <c r="K1221" i="3"/>
  <c r="F1221" i="3"/>
  <c r="AH1219" i="3"/>
  <c r="AC1219" i="3"/>
  <c r="X1219" i="3"/>
  <c r="P1219" i="3"/>
  <c r="K1219" i="3"/>
  <c r="F1219" i="3"/>
  <c r="P1218" i="3"/>
  <c r="K1218" i="3"/>
  <c r="F1218" i="3"/>
  <c r="AH1217" i="3"/>
  <c r="AC1217" i="3"/>
  <c r="X1217" i="3"/>
  <c r="P1217" i="3"/>
  <c r="K1217" i="3"/>
  <c r="F1217" i="3"/>
  <c r="AH1216" i="3"/>
  <c r="AC1216" i="3"/>
  <c r="X1216" i="3"/>
  <c r="P1216" i="3"/>
  <c r="K1216" i="3"/>
  <c r="F1216" i="3"/>
  <c r="AH1215" i="3"/>
  <c r="AC1215" i="3"/>
  <c r="X1215" i="3"/>
  <c r="P1215" i="3"/>
  <c r="K1215" i="3"/>
  <c r="F1215" i="3"/>
  <c r="AH1214" i="3"/>
  <c r="AC1214" i="3"/>
  <c r="X1214" i="3"/>
  <c r="P1214" i="3"/>
  <c r="K1214" i="3"/>
  <c r="F1214" i="3"/>
  <c r="AH1213" i="3"/>
  <c r="AC1213" i="3"/>
  <c r="X1213" i="3"/>
  <c r="P1213" i="3"/>
  <c r="K1213" i="3"/>
  <c r="F1213" i="3"/>
  <c r="AH1212" i="3"/>
  <c r="AC1212" i="3"/>
  <c r="X1212" i="3"/>
  <c r="P1212" i="3"/>
  <c r="K1212" i="3"/>
  <c r="F1212" i="3"/>
  <c r="AH1211" i="3"/>
  <c r="AC1211" i="3"/>
  <c r="X1211" i="3"/>
  <c r="P1211" i="3"/>
  <c r="K1211" i="3"/>
  <c r="F1211" i="3"/>
  <c r="F1191" i="3"/>
  <c r="K1191" i="3"/>
  <c r="W1585" i="1"/>
  <c r="V1585" i="1"/>
  <c r="U1585" i="1"/>
  <c r="T1585" i="1"/>
  <c r="R1585" i="1"/>
  <c r="Q1585" i="1"/>
  <c r="P1585" i="1"/>
  <c r="O1585" i="1"/>
  <c r="J1585" i="1"/>
  <c r="I1585" i="1"/>
  <c r="H1585" i="1"/>
  <c r="G1585" i="1"/>
  <c r="E1585" i="1"/>
  <c r="D1585" i="1"/>
  <c r="C1585" i="1"/>
  <c r="B1585" i="1"/>
  <c r="X1584" i="1"/>
  <c r="S1584" i="1"/>
  <c r="K1584" i="1"/>
  <c r="F1584" i="1"/>
  <c r="X1583" i="1"/>
  <c r="S1583" i="1"/>
  <c r="K1583" i="1"/>
  <c r="F1583" i="1"/>
  <c r="X1582" i="1"/>
  <c r="S1582" i="1"/>
  <c r="K1582" i="1"/>
  <c r="F1582" i="1"/>
  <c r="X1581" i="1"/>
  <c r="S1581" i="1"/>
  <c r="K1581" i="1"/>
  <c r="F1581" i="1"/>
  <c r="X1580" i="1"/>
  <c r="S1580" i="1"/>
  <c r="K1580" i="1"/>
  <c r="F1580" i="1"/>
  <c r="X1579" i="1"/>
  <c r="S1579" i="1"/>
  <c r="K1579" i="1"/>
  <c r="F1579" i="1"/>
  <c r="X1578" i="1"/>
  <c r="S1578" i="1"/>
  <c r="K1578" i="1"/>
  <c r="F1578" i="1"/>
  <c r="X1577" i="1"/>
  <c r="S1577" i="1"/>
  <c r="K1577" i="1"/>
  <c r="F1577" i="1"/>
  <c r="X1576" i="1"/>
  <c r="S1576" i="1"/>
  <c r="K1576" i="1"/>
  <c r="F1576" i="1"/>
  <c r="X1575" i="1"/>
  <c r="S1575" i="1"/>
  <c r="K1575" i="1"/>
  <c r="F1575" i="1"/>
  <c r="X1574" i="1"/>
  <c r="S1574" i="1"/>
  <c r="K1574" i="1"/>
  <c r="F1574" i="1"/>
  <c r="X1573" i="1"/>
  <c r="S1573" i="1"/>
  <c r="K1573" i="1"/>
  <c r="F1573" i="1"/>
  <c r="X1572" i="1"/>
  <c r="S1572" i="1"/>
  <c r="K1572" i="1"/>
  <c r="F1572" i="1"/>
  <c r="X1571" i="1"/>
  <c r="S1571" i="1"/>
  <c r="K1571" i="1"/>
  <c r="F1571" i="1"/>
  <c r="X1570" i="1"/>
  <c r="S1570" i="1"/>
  <c r="K1570" i="1"/>
  <c r="F1570" i="1"/>
  <c r="X1569" i="1"/>
  <c r="S1569" i="1"/>
  <c r="K1569" i="1"/>
  <c r="F1569" i="1"/>
  <c r="X1568" i="1"/>
  <c r="S1568" i="1"/>
  <c r="K1568" i="1"/>
  <c r="F1568" i="1"/>
  <c r="X1567" i="1"/>
  <c r="S1567" i="1"/>
  <c r="K1567" i="1"/>
  <c r="F1567" i="1"/>
  <c r="X1566" i="1"/>
  <c r="S1566" i="1"/>
  <c r="K1566" i="1"/>
  <c r="F1566" i="1"/>
  <c r="X1565" i="1"/>
  <c r="S1565" i="1"/>
  <c r="K1565" i="1"/>
  <c r="F1565" i="1"/>
  <c r="X1564" i="1"/>
  <c r="S1564" i="1"/>
  <c r="K1564" i="1"/>
  <c r="F1564" i="1"/>
  <c r="X1563" i="1"/>
  <c r="S1563" i="1"/>
  <c r="K1563" i="1"/>
  <c r="F1563" i="1"/>
  <c r="X1562" i="1"/>
  <c r="S1562" i="1"/>
  <c r="K1562" i="1"/>
  <c r="F1562" i="1"/>
  <c r="X1561" i="1"/>
  <c r="S1561" i="1"/>
  <c r="K1561" i="1"/>
  <c r="F1561" i="1"/>
  <c r="X1560" i="1"/>
  <c r="S1560" i="1"/>
  <c r="K1560" i="1"/>
  <c r="F1560" i="1"/>
  <c r="X1559" i="1"/>
  <c r="S1559" i="1"/>
  <c r="K1559" i="1"/>
  <c r="F1559" i="1"/>
  <c r="X1557" i="1"/>
  <c r="S1557" i="1"/>
  <c r="K1557" i="1"/>
  <c r="F1557" i="1"/>
  <c r="X1556" i="1"/>
  <c r="S1556" i="1"/>
  <c r="K1556" i="1"/>
  <c r="F1556" i="1"/>
  <c r="X1555" i="1"/>
  <c r="S1555" i="1"/>
  <c r="K1555" i="1"/>
  <c r="F1555" i="1"/>
  <c r="X1554" i="1"/>
  <c r="S1554" i="1"/>
  <c r="K1554" i="1"/>
  <c r="F1554" i="1"/>
  <c r="X1553" i="1"/>
  <c r="S1553" i="1"/>
  <c r="K1553" i="1"/>
  <c r="F1553" i="1"/>
  <c r="X1552" i="1"/>
  <c r="S1552" i="1"/>
  <c r="K1552" i="1"/>
  <c r="F1552" i="1"/>
  <c r="X1551" i="1"/>
  <c r="S1551" i="1"/>
  <c r="K1551" i="1"/>
  <c r="F1551" i="1"/>
  <c r="X1550" i="1"/>
  <c r="S1550" i="1"/>
  <c r="K1550" i="1"/>
  <c r="F1550" i="1"/>
  <c r="X1549" i="1"/>
  <c r="S1549" i="1"/>
  <c r="K1549" i="1"/>
  <c r="F1549" i="1"/>
  <c r="AG1203" i="3"/>
  <c r="AF1203" i="3"/>
  <c r="AE1203" i="3"/>
  <c r="AD1203" i="3"/>
  <c r="AB1203" i="3"/>
  <c r="AA1203" i="3"/>
  <c r="Z1203" i="3"/>
  <c r="Y1203" i="3"/>
  <c r="W1203" i="3"/>
  <c r="V1203" i="3"/>
  <c r="U1203" i="3"/>
  <c r="T1203" i="3"/>
  <c r="O1203" i="3"/>
  <c r="N1203" i="3"/>
  <c r="M1203" i="3"/>
  <c r="J1203" i="3"/>
  <c r="I1203" i="3"/>
  <c r="H1203" i="3"/>
  <c r="G1203" i="3"/>
  <c r="E1203" i="3"/>
  <c r="D1203" i="3"/>
  <c r="C1203" i="3"/>
  <c r="B1203" i="3"/>
  <c r="AH1202" i="3"/>
  <c r="AC1202" i="3"/>
  <c r="X1202" i="3"/>
  <c r="P1202" i="3"/>
  <c r="K1202" i="3"/>
  <c r="F1202" i="3"/>
  <c r="AH1201" i="3"/>
  <c r="AC1201" i="3"/>
  <c r="X1201" i="3"/>
  <c r="P1201" i="3"/>
  <c r="K1201" i="3"/>
  <c r="F1201" i="3"/>
  <c r="AH1200" i="3"/>
  <c r="AC1200" i="3"/>
  <c r="X1200" i="3"/>
  <c r="P1200" i="3"/>
  <c r="K1200" i="3"/>
  <c r="F1200" i="3"/>
  <c r="AH1199" i="3"/>
  <c r="AC1199" i="3"/>
  <c r="X1199" i="3"/>
  <c r="P1199" i="3"/>
  <c r="K1199" i="3"/>
  <c r="F1199" i="3"/>
  <c r="AH1198" i="3"/>
  <c r="AC1198" i="3"/>
  <c r="X1198" i="3"/>
  <c r="P1198" i="3"/>
  <c r="K1198" i="3"/>
  <c r="F1198" i="3"/>
  <c r="AH1197" i="3"/>
  <c r="AC1197" i="3"/>
  <c r="X1197" i="3"/>
  <c r="P1197" i="3"/>
  <c r="K1197" i="3"/>
  <c r="F1197" i="3"/>
  <c r="AH1196" i="3"/>
  <c r="AC1196" i="3"/>
  <c r="X1196" i="3"/>
  <c r="P1196" i="3"/>
  <c r="K1196" i="3"/>
  <c r="F1196" i="3"/>
  <c r="AH1195" i="3"/>
  <c r="AC1195" i="3"/>
  <c r="X1195" i="3"/>
  <c r="P1195" i="3"/>
  <c r="K1195" i="3"/>
  <c r="F1195" i="3"/>
  <c r="AH1194" i="3"/>
  <c r="AC1194" i="3"/>
  <c r="X1194" i="3"/>
  <c r="P1194" i="3"/>
  <c r="K1194" i="3"/>
  <c r="F1194" i="3"/>
  <c r="AH1193" i="3"/>
  <c r="AC1193" i="3"/>
  <c r="X1193" i="3"/>
  <c r="P1193" i="3"/>
  <c r="K1193" i="3"/>
  <c r="F1193" i="3"/>
  <c r="AH1192" i="3"/>
  <c r="AC1192" i="3"/>
  <c r="X1192" i="3"/>
  <c r="P1192" i="3"/>
  <c r="K1192" i="3"/>
  <c r="F1192" i="3"/>
  <c r="AH1191" i="3"/>
  <c r="AC1191" i="3"/>
  <c r="X1191" i="3"/>
  <c r="AH1190" i="3"/>
  <c r="AC1190" i="3"/>
  <c r="X1190" i="3"/>
  <c r="P1190" i="3"/>
  <c r="K1190" i="3"/>
  <c r="F1190" i="3"/>
  <c r="AH1189" i="3"/>
  <c r="AC1189" i="3"/>
  <c r="X1189" i="3"/>
  <c r="P1189" i="3"/>
  <c r="K1189" i="3"/>
  <c r="F1189" i="3"/>
  <c r="AH1188" i="3"/>
  <c r="AC1188" i="3"/>
  <c r="X1188" i="3"/>
  <c r="P1188" i="3"/>
  <c r="K1188" i="3"/>
  <c r="F1188" i="3"/>
  <c r="AH1187" i="3"/>
  <c r="AC1187" i="3"/>
  <c r="X1187" i="3"/>
  <c r="P1187" i="3"/>
  <c r="K1187" i="3"/>
  <c r="F1187" i="3"/>
  <c r="AH1186" i="3"/>
  <c r="AC1186" i="3"/>
  <c r="X1186" i="3"/>
  <c r="P1186" i="3"/>
  <c r="K1186" i="3"/>
  <c r="F1186" i="3"/>
  <c r="AH1185" i="3"/>
  <c r="AC1185" i="3"/>
  <c r="X1185" i="3"/>
  <c r="P1185" i="3"/>
  <c r="K1185" i="3"/>
  <c r="F1185" i="3"/>
  <c r="AH1184" i="3"/>
  <c r="AC1184" i="3"/>
  <c r="X1184" i="3"/>
  <c r="P1184" i="3"/>
  <c r="K1184" i="3"/>
  <c r="F1184" i="3"/>
  <c r="AH1183" i="3"/>
  <c r="AC1183" i="3"/>
  <c r="X1183" i="3"/>
  <c r="P1183" i="3"/>
  <c r="K1183" i="3"/>
  <c r="F1183" i="3"/>
  <c r="AH1182" i="3"/>
  <c r="AC1182" i="3"/>
  <c r="X1182" i="3"/>
  <c r="P1182" i="3"/>
  <c r="K1182" i="3"/>
  <c r="F1182" i="3"/>
  <c r="AH1181" i="3"/>
  <c r="AC1181" i="3"/>
  <c r="X1181" i="3"/>
  <c r="P1181" i="3"/>
  <c r="K1181" i="3"/>
  <c r="F1181" i="3"/>
  <c r="AH1180" i="3"/>
  <c r="AC1180" i="3"/>
  <c r="X1180" i="3"/>
  <c r="P1180" i="3"/>
  <c r="K1180" i="3"/>
  <c r="F1180" i="3"/>
  <c r="AH1179" i="3"/>
  <c r="AC1179" i="3"/>
  <c r="X1179" i="3"/>
  <c r="P1179" i="3"/>
  <c r="K1179" i="3"/>
  <c r="F1179" i="3"/>
  <c r="AH1178" i="3"/>
  <c r="AC1178" i="3"/>
  <c r="X1178" i="3"/>
  <c r="P1178" i="3"/>
  <c r="K1178" i="3"/>
  <c r="F1178" i="3"/>
  <c r="AH1177" i="3"/>
  <c r="AC1177" i="3"/>
  <c r="X1177" i="3"/>
  <c r="P1177" i="3"/>
  <c r="K1177" i="3"/>
  <c r="F1177" i="3"/>
  <c r="AH1175" i="3"/>
  <c r="AC1175" i="3"/>
  <c r="X1175" i="3"/>
  <c r="P1175" i="3"/>
  <c r="K1175" i="3"/>
  <c r="F1175" i="3"/>
  <c r="AH1174" i="3"/>
  <c r="AC1174" i="3"/>
  <c r="X1174" i="3"/>
  <c r="P1174" i="3"/>
  <c r="K1174" i="3"/>
  <c r="F1174" i="3"/>
  <c r="AH1173" i="3"/>
  <c r="AC1173" i="3"/>
  <c r="X1173" i="3"/>
  <c r="P1173" i="3"/>
  <c r="K1173" i="3"/>
  <c r="F1173" i="3"/>
  <c r="AH1172" i="3"/>
  <c r="AC1172" i="3"/>
  <c r="X1172" i="3"/>
  <c r="P1172" i="3"/>
  <c r="K1172" i="3"/>
  <c r="F1172" i="3"/>
  <c r="AH1171" i="3"/>
  <c r="AC1171" i="3"/>
  <c r="X1171" i="3"/>
  <c r="P1171" i="3"/>
  <c r="K1171" i="3"/>
  <c r="F1171" i="3"/>
  <c r="AH1170" i="3"/>
  <c r="AC1170" i="3"/>
  <c r="X1170" i="3"/>
  <c r="P1170" i="3"/>
  <c r="K1170" i="3"/>
  <c r="F1170" i="3"/>
  <c r="AH1169" i="3"/>
  <c r="AC1169" i="3"/>
  <c r="X1169" i="3"/>
  <c r="P1169" i="3"/>
  <c r="K1169" i="3"/>
  <c r="F1169" i="3"/>
  <c r="AH1168" i="3"/>
  <c r="AC1168" i="3"/>
  <c r="X1168" i="3"/>
  <c r="P1168" i="3"/>
  <c r="K1168" i="3"/>
  <c r="F1168" i="3"/>
  <c r="AH1167" i="3"/>
  <c r="AC1167" i="3"/>
  <c r="X1167" i="3"/>
  <c r="P1167" i="3"/>
  <c r="K1167" i="3"/>
  <c r="F1167" i="3"/>
  <c r="F1" i="23"/>
  <c r="F10" i="23"/>
  <c r="E10" i="23"/>
  <c r="D10" i="23"/>
  <c r="C10" i="23"/>
  <c r="B10" i="23"/>
  <c r="G6" i="23"/>
  <c r="G7" i="23"/>
  <c r="W1542" i="1"/>
  <c r="V1542" i="1"/>
  <c r="U1542" i="1"/>
  <c r="T1542" i="1"/>
  <c r="R1542" i="1"/>
  <c r="Q1542" i="1"/>
  <c r="P1542" i="1"/>
  <c r="O1542" i="1"/>
  <c r="J1542" i="1"/>
  <c r="I1542" i="1"/>
  <c r="H1542" i="1"/>
  <c r="G1542" i="1"/>
  <c r="E1542" i="1"/>
  <c r="D1542" i="1"/>
  <c r="C1542" i="1"/>
  <c r="B1542" i="1"/>
  <c r="X1541" i="1"/>
  <c r="S1541" i="1"/>
  <c r="K1541" i="1"/>
  <c r="F1541" i="1"/>
  <c r="X1540" i="1"/>
  <c r="S1540" i="1"/>
  <c r="K1540" i="1"/>
  <c r="F1540" i="1"/>
  <c r="X1539" i="1"/>
  <c r="S1539" i="1"/>
  <c r="K1539" i="1"/>
  <c r="F1539" i="1"/>
  <c r="X1538" i="1"/>
  <c r="S1538" i="1"/>
  <c r="K1538" i="1"/>
  <c r="F1538" i="1"/>
  <c r="X1537" i="1"/>
  <c r="S1537" i="1"/>
  <c r="K1537" i="1"/>
  <c r="F1537" i="1"/>
  <c r="X1536" i="1"/>
  <c r="S1536" i="1"/>
  <c r="K1536" i="1"/>
  <c r="F1536" i="1"/>
  <c r="X1535" i="1"/>
  <c r="S1535" i="1"/>
  <c r="K1535" i="1"/>
  <c r="F1535" i="1"/>
  <c r="X1534" i="1"/>
  <c r="S1534" i="1"/>
  <c r="K1534" i="1"/>
  <c r="F1534" i="1"/>
  <c r="X1533" i="1"/>
  <c r="S1533" i="1"/>
  <c r="K1533" i="1"/>
  <c r="F1533" i="1"/>
  <c r="X1532" i="1"/>
  <c r="S1532" i="1"/>
  <c r="K1532" i="1"/>
  <c r="F1532" i="1"/>
  <c r="X1531" i="1"/>
  <c r="S1531" i="1"/>
  <c r="K1531" i="1"/>
  <c r="F1531" i="1"/>
  <c r="X1530" i="1"/>
  <c r="S1530" i="1"/>
  <c r="K1530" i="1"/>
  <c r="F1530" i="1"/>
  <c r="X1529" i="1"/>
  <c r="S1529" i="1"/>
  <c r="K1529" i="1"/>
  <c r="F1529" i="1"/>
  <c r="X1528" i="1"/>
  <c r="S1528" i="1"/>
  <c r="K1528" i="1"/>
  <c r="F1528" i="1"/>
  <c r="X1527" i="1"/>
  <c r="S1527" i="1"/>
  <c r="K1527" i="1"/>
  <c r="F1527" i="1"/>
  <c r="X1526" i="1"/>
  <c r="S1526" i="1"/>
  <c r="K1526" i="1"/>
  <c r="F1526" i="1"/>
  <c r="X1525" i="1"/>
  <c r="S1525" i="1"/>
  <c r="K1525" i="1"/>
  <c r="F1525" i="1"/>
  <c r="X1524" i="1"/>
  <c r="S1524" i="1"/>
  <c r="K1524" i="1"/>
  <c r="F1524" i="1"/>
  <c r="X1523" i="1"/>
  <c r="S1523" i="1"/>
  <c r="K1523" i="1"/>
  <c r="F1523" i="1"/>
  <c r="X1522" i="1"/>
  <c r="S1522" i="1"/>
  <c r="K1522" i="1"/>
  <c r="F1522" i="1"/>
  <c r="X1521" i="1"/>
  <c r="S1521" i="1"/>
  <c r="K1521" i="1"/>
  <c r="F1521" i="1"/>
  <c r="X1520" i="1"/>
  <c r="S1520" i="1"/>
  <c r="K1520" i="1"/>
  <c r="F1520" i="1"/>
  <c r="X1519" i="1"/>
  <c r="S1519" i="1"/>
  <c r="K1519" i="1"/>
  <c r="F1519" i="1"/>
  <c r="X1518" i="1"/>
  <c r="S1518" i="1"/>
  <c r="K1518" i="1"/>
  <c r="F1518" i="1"/>
  <c r="X1517" i="1"/>
  <c r="S1517" i="1"/>
  <c r="K1517" i="1"/>
  <c r="F1517" i="1"/>
  <c r="X1516" i="1"/>
  <c r="S1516" i="1"/>
  <c r="K1516" i="1"/>
  <c r="F1516" i="1"/>
  <c r="X1514" i="1"/>
  <c r="S1514" i="1"/>
  <c r="K1514" i="1"/>
  <c r="F1514" i="1"/>
  <c r="X1513" i="1"/>
  <c r="S1513" i="1"/>
  <c r="K1513" i="1"/>
  <c r="F1513" i="1"/>
  <c r="X1512" i="1"/>
  <c r="S1512" i="1"/>
  <c r="K1512" i="1"/>
  <c r="F1512" i="1"/>
  <c r="X1511" i="1"/>
  <c r="S1511" i="1"/>
  <c r="K1511" i="1"/>
  <c r="F1511" i="1"/>
  <c r="X1510" i="1"/>
  <c r="S1510" i="1"/>
  <c r="K1510" i="1"/>
  <c r="F1510" i="1"/>
  <c r="X1509" i="1"/>
  <c r="S1509" i="1"/>
  <c r="K1509" i="1"/>
  <c r="F1509" i="1"/>
  <c r="X1508" i="1"/>
  <c r="S1508" i="1"/>
  <c r="K1508" i="1"/>
  <c r="F1508" i="1"/>
  <c r="X1507" i="1"/>
  <c r="S1507" i="1"/>
  <c r="K1507" i="1"/>
  <c r="F1507" i="1"/>
  <c r="X1506" i="1"/>
  <c r="S1506" i="1"/>
  <c r="K1506" i="1"/>
  <c r="F1506" i="1"/>
  <c r="K1473" i="1"/>
  <c r="F1473" i="1"/>
  <c r="S1474" i="1"/>
  <c r="X1474" i="1"/>
  <c r="S1475" i="1"/>
  <c r="X1475" i="1"/>
  <c r="S1476" i="1"/>
  <c r="X1476" i="1"/>
  <c r="W1499" i="1"/>
  <c r="V1499" i="1"/>
  <c r="U1499" i="1"/>
  <c r="T1499" i="1"/>
  <c r="R1499" i="1"/>
  <c r="Q1499" i="1"/>
  <c r="P1499" i="1"/>
  <c r="O1499" i="1"/>
  <c r="J1499" i="1"/>
  <c r="I1499" i="1"/>
  <c r="H1499" i="1"/>
  <c r="G1499" i="1"/>
  <c r="E1499" i="1"/>
  <c r="D1499" i="1"/>
  <c r="C1499" i="1"/>
  <c r="B1499" i="1"/>
  <c r="X1498" i="1"/>
  <c r="S1498" i="1"/>
  <c r="K1498" i="1"/>
  <c r="F1498" i="1"/>
  <c r="X1497" i="1"/>
  <c r="S1497" i="1"/>
  <c r="K1497" i="1"/>
  <c r="F1497" i="1"/>
  <c r="X1496" i="1"/>
  <c r="S1496" i="1"/>
  <c r="K1496" i="1"/>
  <c r="F1496" i="1"/>
  <c r="X1495" i="1"/>
  <c r="S1495" i="1"/>
  <c r="K1495" i="1"/>
  <c r="F1495" i="1"/>
  <c r="X1494" i="1"/>
  <c r="S1494" i="1"/>
  <c r="K1494" i="1"/>
  <c r="F1494" i="1"/>
  <c r="X1493" i="1"/>
  <c r="S1493" i="1"/>
  <c r="K1493" i="1"/>
  <c r="F1493" i="1"/>
  <c r="X1492" i="1"/>
  <c r="S1492" i="1"/>
  <c r="K1492" i="1"/>
  <c r="F1492" i="1"/>
  <c r="X1491" i="1"/>
  <c r="S1491" i="1"/>
  <c r="K1491" i="1"/>
  <c r="F1491" i="1"/>
  <c r="X1490" i="1"/>
  <c r="S1490" i="1"/>
  <c r="K1490" i="1"/>
  <c r="F1490" i="1"/>
  <c r="X1489" i="1"/>
  <c r="S1489" i="1"/>
  <c r="K1489" i="1"/>
  <c r="F1489" i="1"/>
  <c r="X1488" i="1"/>
  <c r="S1488" i="1"/>
  <c r="K1488" i="1"/>
  <c r="F1488" i="1"/>
  <c r="X1487" i="1"/>
  <c r="S1487" i="1"/>
  <c r="K1487" i="1"/>
  <c r="F1487" i="1"/>
  <c r="X1486" i="1"/>
  <c r="S1486" i="1"/>
  <c r="K1486" i="1"/>
  <c r="F1486" i="1"/>
  <c r="X1485" i="1"/>
  <c r="S1485" i="1"/>
  <c r="K1485" i="1"/>
  <c r="F1485" i="1"/>
  <c r="X1484" i="1"/>
  <c r="S1484" i="1"/>
  <c r="K1484" i="1"/>
  <c r="F1484" i="1"/>
  <c r="X1483" i="1"/>
  <c r="S1483" i="1"/>
  <c r="K1483" i="1"/>
  <c r="F1483" i="1"/>
  <c r="X1482" i="1"/>
  <c r="S1482" i="1"/>
  <c r="K1482" i="1"/>
  <c r="F1482" i="1"/>
  <c r="X1481" i="1"/>
  <c r="S1481" i="1"/>
  <c r="K1481" i="1"/>
  <c r="F1481" i="1"/>
  <c r="X1480" i="1"/>
  <c r="S1480" i="1"/>
  <c r="K1480" i="1"/>
  <c r="F1480" i="1"/>
  <c r="X1479" i="1"/>
  <c r="S1479" i="1"/>
  <c r="K1479" i="1"/>
  <c r="F1479" i="1"/>
  <c r="X1478" i="1"/>
  <c r="S1478" i="1"/>
  <c r="K1478" i="1"/>
  <c r="F1478" i="1"/>
  <c r="X1477" i="1"/>
  <c r="S1477" i="1"/>
  <c r="K1477" i="1"/>
  <c r="F1477" i="1"/>
  <c r="K1476" i="1"/>
  <c r="F1476" i="1"/>
  <c r="K1475" i="1"/>
  <c r="F1475" i="1"/>
  <c r="K1474" i="1"/>
  <c r="F1474" i="1"/>
  <c r="X1473" i="1"/>
  <c r="S1473" i="1"/>
  <c r="X1471" i="1"/>
  <c r="S1471" i="1"/>
  <c r="K1471" i="1"/>
  <c r="F1471" i="1"/>
  <c r="X1470" i="1"/>
  <c r="S1470" i="1"/>
  <c r="K1470" i="1"/>
  <c r="F1470" i="1"/>
  <c r="X1469" i="1"/>
  <c r="S1469" i="1"/>
  <c r="K1469" i="1"/>
  <c r="F1469" i="1"/>
  <c r="X1468" i="1"/>
  <c r="S1468" i="1"/>
  <c r="K1468" i="1"/>
  <c r="F1468" i="1"/>
  <c r="X1467" i="1"/>
  <c r="S1467" i="1"/>
  <c r="K1467" i="1"/>
  <c r="F1467" i="1"/>
  <c r="X1466" i="1"/>
  <c r="S1466" i="1"/>
  <c r="K1466" i="1"/>
  <c r="F1466" i="1"/>
  <c r="X1465" i="1"/>
  <c r="S1465" i="1"/>
  <c r="K1465" i="1"/>
  <c r="F1465" i="1"/>
  <c r="X1464" i="1"/>
  <c r="S1464" i="1"/>
  <c r="K1464" i="1"/>
  <c r="F1464" i="1"/>
  <c r="X1463" i="1"/>
  <c r="S1463" i="1"/>
  <c r="K1463" i="1"/>
  <c r="F1463" i="1"/>
  <c r="W808" i="6"/>
  <c r="V808" i="6"/>
  <c r="U808" i="6"/>
  <c r="T808" i="6"/>
  <c r="R808" i="6"/>
  <c r="Q808" i="6"/>
  <c r="P808" i="6"/>
  <c r="O808" i="6"/>
  <c r="J808" i="6"/>
  <c r="I808" i="6"/>
  <c r="H808" i="6"/>
  <c r="G808" i="6"/>
  <c r="E808" i="6"/>
  <c r="D808" i="6"/>
  <c r="C808" i="6"/>
  <c r="B808" i="6"/>
  <c r="X807" i="6"/>
  <c r="S807" i="6"/>
  <c r="K807" i="6"/>
  <c r="F807" i="6"/>
  <c r="X806" i="6"/>
  <c r="S806" i="6"/>
  <c r="K806" i="6"/>
  <c r="F806" i="6"/>
  <c r="X805" i="6"/>
  <c r="S805" i="6"/>
  <c r="K805" i="6"/>
  <c r="F805" i="6"/>
  <c r="X804" i="6"/>
  <c r="S804" i="6"/>
  <c r="K804" i="6"/>
  <c r="F804" i="6"/>
  <c r="X803" i="6"/>
  <c r="S803" i="6"/>
  <c r="K803" i="6"/>
  <c r="F803" i="6"/>
  <c r="X802" i="6"/>
  <c r="S802" i="6"/>
  <c r="K802" i="6"/>
  <c r="F802" i="6"/>
  <c r="X801" i="6"/>
  <c r="S801" i="6"/>
  <c r="K801" i="6"/>
  <c r="F801" i="6"/>
  <c r="X800" i="6"/>
  <c r="S800" i="6"/>
  <c r="K800" i="6"/>
  <c r="F800" i="6"/>
  <c r="X799" i="6"/>
  <c r="S799" i="6"/>
  <c r="K799" i="6"/>
  <c r="F799" i="6"/>
  <c r="X798" i="6"/>
  <c r="S798" i="6"/>
  <c r="K798" i="6"/>
  <c r="F798" i="6"/>
  <c r="X797" i="6"/>
  <c r="S797" i="6"/>
  <c r="K797" i="6"/>
  <c r="F797" i="6"/>
  <c r="X796" i="6"/>
  <c r="S796" i="6"/>
  <c r="K796" i="6"/>
  <c r="F796" i="6"/>
  <c r="X795" i="6"/>
  <c r="S795" i="6"/>
  <c r="K795" i="6"/>
  <c r="F795" i="6"/>
  <c r="X794" i="6"/>
  <c r="S794" i="6"/>
  <c r="K794" i="6"/>
  <c r="F794" i="6"/>
  <c r="X793" i="6"/>
  <c r="S793" i="6"/>
  <c r="K793" i="6"/>
  <c r="F793" i="6"/>
  <c r="X792" i="6"/>
  <c r="S792" i="6"/>
  <c r="K792" i="6"/>
  <c r="F792" i="6"/>
  <c r="X791" i="6"/>
  <c r="S791" i="6"/>
  <c r="K791" i="6"/>
  <c r="F791" i="6"/>
  <c r="X790" i="6"/>
  <c r="S790" i="6"/>
  <c r="K790" i="6"/>
  <c r="F790" i="6"/>
  <c r="X789" i="6"/>
  <c r="S789" i="6"/>
  <c r="K789" i="6"/>
  <c r="F789" i="6"/>
  <c r="X788" i="6"/>
  <c r="S788" i="6"/>
  <c r="K788" i="6"/>
  <c r="F788" i="6"/>
  <c r="X787" i="6"/>
  <c r="S787" i="6"/>
  <c r="K787" i="6"/>
  <c r="F787" i="6"/>
  <c r="X786" i="6"/>
  <c r="S786" i="6"/>
  <c r="K786" i="6"/>
  <c r="F786" i="6"/>
  <c r="X785" i="6"/>
  <c r="S785" i="6"/>
  <c r="K785" i="6"/>
  <c r="F785" i="6"/>
  <c r="X784" i="6"/>
  <c r="S784" i="6"/>
  <c r="K784" i="6"/>
  <c r="F784" i="6"/>
  <c r="X783" i="6"/>
  <c r="S783" i="6"/>
  <c r="K783" i="6"/>
  <c r="F783" i="6"/>
  <c r="X782" i="6"/>
  <c r="S782" i="6"/>
  <c r="K782" i="6"/>
  <c r="F782" i="6"/>
  <c r="X780" i="6"/>
  <c r="S780" i="6"/>
  <c r="K780" i="6"/>
  <c r="F780" i="6"/>
  <c r="X779" i="6"/>
  <c r="S779" i="6"/>
  <c r="K779" i="6"/>
  <c r="F779" i="6"/>
  <c r="X778" i="6"/>
  <c r="S778" i="6"/>
  <c r="K778" i="6"/>
  <c r="F778" i="6"/>
  <c r="X777" i="6"/>
  <c r="S777" i="6"/>
  <c r="K777" i="6"/>
  <c r="F777" i="6"/>
  <c r="X776" i="6"/>
  <c r="S776" i="6"/>
  <c r="K776" i="6"/>
  <c r="F776" i="6"/>
  <c r="X775" i="6"/>
  <c r="S775" i="6"/>
  <c r="K775" i="6"/>
  <c r="F775" i="6"/>
  <c r="X774" i="6"/>
  <c r="S774" i="6"/>
  <c r="K774" i="6"/>
  <c r="F774" i="6"/>
  <c r="X773" i="6"/>
  <c r="S773" i="6"/>
  <c r="K773" i="6"/>
  <c r="F773" i="6"/>
  <c r="X772" i="6"/>
  <c r="S772" i="6"/>
  <c r="K772" i="6"/>
  <c r="F772" i="6"/>
  <c r="W1456" i="1"/>
  <c r="V1456" i="1"/>
  <c r="U1456" i="1"/>
  <c r="T1456" i="1"/>
  <c r="R1456" i="1"/>
  <c r="Q1456" i="1"/>
  <c r="P1456" i="1"/>
  <c r="O1456" i="1"/>
  <c r="J1456" i="1"/>
  <c r="I1456" i="1"/>
  <c r="H1456" i="1"/>
  <c r="G1456" i="1"/>
  <c r="E1456" i="1"/>
  <c r="D1456" i="1"/>
  <c r="C1456" i="1"/>
  <c r="B1456" i="1"/>
  <c r="X1455" i="1"/>
  <c r="S1455" i="1"/>
  <c r="K1455" i="1"/>
  <c r="F1455" i="1"/>
  <c r="X1454" i="1"/>
  <c r="S1454" i="1"/>
  <c r="K1454" i="1"/>
  <c r="F1454" i="1"/>
  <c r="X1453" i="1"/>
  <c r="S1453" i="1"/>
  <c r="K1453" i="1"/>
  <c r="F1453" i="1"/>
  <c r="X1452" i="1"/>
  <c r="S1452" i="1"/>
  <c r="K1452" i="1"/>
  <c r="F1452" i="1"/>
  <c r="X1451" i="1"/>
  <c r="S1451" i="1"/>
  <c r="K1451" i="1"/>
  <c r="F1451" i="1"/>
  <c r="X1450" i="1"/>
  <c r="S1450" i="1"/>
  <c r="K1450" i="1"/>
  <c r="F1450" i="1"/>
  <c r="X1449" i="1"/>
  <c r="S1449" i="1"/>
  <c r="K1449" i="1"/>
  <c r="F1449" i="1"/>
  <c r="X1448" i="1"/>
  <c r="S1448" i="1"/>
  <c r="K1448" i="1"/>
  <c r="F1448" i="1"/>
  <c r="X1447" i="1"/>
  <c r="S1447" i="1"/>
  <c r="K1447" i="1"/>
  <c r="F1447" i="1"/>
  <c r="X1446" i="1"/>
  <c r="S1446" i="1"/>
  <c r="K1446" i="1"/>
  <c r="F1446" i="1"/>
  <c r="X1445" i="1"/>
  <c r="S1445" i="1"/>
  <c r="K1445" i="1"/>
  <c r="F1445" i="1"/>
  <c r="X1444" i="1"/>
  <c r="S1444" i="1"/>
  <c r="K1444" i="1"/>
  <c r="F1444" i="1"/>
  <c r="X1443" i="1"/>
  <c r="S1443" i="1"/>
  <c r="K1443" i="1"/>
  <c r="F1443" i="1"/>
  <c r="X1442" i="1"/>
  <c r="S1442" i="1"/>
  <c r="K1442" i="1"/>
  <c r="F1442" i="1"/>
  <c r="X1441" i="1"/>
  <c r="S1441" i="1"/>
  <c r="K1441" i="1"/>
  <c r="F1441" i="1"/>
  <c r="X1440" i="1"/>
  <c r="S1440" i="1"/>
  <c r="K1440" i="1"/>
  <c r="F1440" i="1"/>
  <c r="X1439" i="1"/>
  <c r="S1439" i="1"/>
  <c r="K1439" i="1"/>
  <c r="F1439" i="1"/>
  <c r="X1438" i="1"/>
  <c r="S1438" i="1"/>
  <c r="K1438" i="1"/>
  <c r="F1438" i="1"/>
  <c r="X1437" i="1"/>
  <c r="S1437" i="1"/>
  <c r="K1437" i="1"/>
  <c r="F1437" i="1"/>
  <c r="X1436" i="1"/>
  <c r="S1436" i="1"/>
  <c r="K1436" i="1"/>
  <c r="F1436" i="1"/>
  <c r="X1435" i="1"/>
  <c r="S1435" i="1"/>
  <c r="K1435" i="1"/>
  <c r="F1435" i="1"/>
  <c r="X1434" i="1"/>
  <c r="S1434" i="1"/>
  <c r="K1434" i="1"/>
  <c r="F1434" i="1"/>
  <c r="X1433" i="1"/>
  <c r="S1433" i="1"/>
  <c r="K1433" i="1"/>
  <c r="F1433" i="1"/>
  <c r="X1432" i="1"/>
  <c r="S1432" i="1"/>
  <c r="K1432" i="1"/>
  <c r="F1432" i="1"/>
  <c r="X1431" i="1"/>
  <c r="S1431" i="1"/>
  <c r="K1431" i="1"/>
  <c r="F1431" i="1"/>
  <c r="X1430" i="1"/>
  <c r="S1430" i="1"/>
  <c r="K1430" i="1"/>
  <c r="F1430" i="1"/>
  <c r="X1428" i="1"/>
  <c r="S1428" i="1"/>
  <c r="K1428" i="1"/>
  <c r="F1428" i="1"/>
  <c r="X1427" i="1"/>
  <c r="S1427" i="1"/>
  <c r="K1427" i="1"/>
  <c r="F1427" i="1"/>
  <c r="X1426" i="1"/>
  <c r="S1426" i="1"/>
  <c r="K1426" i="1"/>
  <c r="F1426" i="1"/>
  <c r="X1425" i="1"/>
  <c r="S1425" i="1"/>
  <c r="K1425" i="1"/>
  <c r="F1425" i="1"/>
  <c r="X1424" i="1"/>
  <c r="S1424" i="1"/>
  <c r="K1424" i="1"/>
  <c r="F1424" i="1"/>
  <c r="X1423" i="1"/>
  <c r="S1423" i="1"/>
  <c r="K1423" i="1"/>
  <c r="F1423" i="1"/>
  <c r="X1422" i="1"/>
  <c r="S1422" i="1"/>
  <c r="K1422" i="1"/>
  <c r="F1422" i="1"/>
  <c r="X1421" i="1"/>
  <c r="S1421" i="1"/>
  <c r="K1421" i="1"/>
  <c r="F1421" i="1"/>
  <c r="X1420" i="1"/>
  <c r="S1420" i="1"/>
  <c r="K1420" i="1"/>
  <c r="F1420" i="1"/>
  <c r="G9" i="23"/>
  <c r="G8" i="23"/>
  <c r="B9" i="20"/>
  <c r="C9" i="20"/>
  <c r="D9" i="20"/>
  <c r="E9" i="20"/>
  <c r="F9" i="20"/>
  <c r="K1341" i="1"/>
  <c r="F1341" i="1"/>
  <c r="AG1159" i="3"/>
  <c r="AF1159" i="3"/>
  <c r="AE1159" i="3"/>
  <c r="AD1159" i="3"/>
  <c r="AB1159" i="3"/>
  <c r="AA1159" i="3"/>
  <c r="Z1159" i="3"/>
  <c r="Y1159" i="3"/>
  <c r="W1159" i="3"/>
  <c r="V1159" i="3"/>
  <c r="U1159" i="3"/>
  <c r="T1159" i="3"/>
  <c r="O1159" i="3"/>
  <c r="N1159" i="3"/>
  <c r="M1159" i="3"/>
  <c r="L1159" i="3"/>
  <c r="J1159" i="3"/>
  <c r="I1159" i="3"/>
  <c r="H1159" i="3"/>
  <c r="G1159" i="3"/>
  <c r="E1159" i="3"/>
  <c r="D1159" i="3"/>
  <c r="C1159" i="3"/>
  <c r="B1159" i="3"/>
  <c r="AH1158" i="3"/>
  <c r="AC1158" i="3"/>
  <c r="X1158" i="3"/>
  <c r="P1158" i="3"/>
  <c r="K1158" i="3"/>
  <c r="F1158" i="3"/>
  <c r="AH1157" i="3"/>
  <c r="AC1157" i="3"/>
  <c r="X1157" i="3"/>
  <c r="P1157" i="3"/>
  <c r="K1157" i="3"/>
  <c r="F1157" i="3"/>
  <c r="AH1156" i="3"/>
  <c r="AC1156" i="3"/>
  <c r="X1156" i="3"/>
  <c r="P1156" i="3"/>
  <c r="K1156" i="3"/>
  <c r="F1156" i="3"/>
  <c r="AH1155" i="3"/>
  <c r="AC1155" i="3"/>
  <c r="X1155" i="3"/>
  <c r="P1155" i="3"/>
  <c r="K1155" i="3"/>
  <c r="F1155" i="3"/>
  <c r="AH1154" i="3"/>
  <c r="AC1154" i="3"/>
  <c r="X1154" i="3"/>
  <c r="P1154" i="3"/>
  <c r="K1154" i="3"/>
  <c r="F1154" i="3"/>
  <c r="AH1153" i="3"/>
  <c r="AC1153" i="3"/>
  <c r="X1153" i="3"/>
  <c r="P1153" i="3"/>
  <c r="K1153" i="3"/>
  <c r="F1153" i="3"/>
  <c r="AH1152" i="3"/>
  <c r="AC1152" i="3"/>
  <c r="X1152" i="3"/>
  <c r="P1152" i="3"/>
  <c r="K1152" i="3"/>
  <c r="F1152" i="3"/>
  <c r="AH1151" i="3"/>
  <c r="AC1151" i="3"/>
  <c r="X1151" i="3"/>
  <c r="P1151" i="3"/>
  <c r="K1151" i="3"/>
  <c r="F1151" i="3"/>
  <c r="AH1150" i="3"/>
  <c r="AC1150" i="3"/>
  <c r="X1150" i="3"/>
  <c r="P1150" i="3"/>
  <c r="K1150" i="3"/>
  <c r="F1150" i="3"/>
  <c r="AH1149" i="3"/>
  <c r="AC1149" i="3"/>
  <c r="X1149" i="3"/>
  <c r="P1149" i="3"/>
  <c r="K1149" i="3"/>
  <c r="F1149" i="3"/>
  <c r="AH1148" i="3"/>
  <c r="AC1148" i="3"/>
  <c r="X1148" i="3"/>
  <c r="P1148" i="3"/>
  <c r="K1148" i="3"/>
  <c r="F1148" i="3"/>
  <c r="AH1147" i="3"/>
  <c r="AC1147" i="3"/>
  <c r="X1147" i="3"/>
  <c r="P1147" i="3"/>
  <c r="K1147" i="3"/>
  <c r="F1147" i="3"/>
  <c r="AH1146" i="3"/>
  <c r="AC1146" i="3"/>
  <c r="X1146" i="3"/>
  <c r="P1146" i="3"/>
  <c r="K1146" i="3"/>
  <c r="F1146" i="3"/>
  <c r="AH1145" i="3"/>
  <c r="AC1145" i="3"/>
  <c r="X1145" i="3"/>
  <c r="P1145" i="3"/>
  <c r="K1145" i="3"/>
  <c r="F1145" i="3"/>
  <c r="AH1144" i="3"/>
  <c r="AC1144" i="3"/>
  <c r="X1144" i="3"/>
  <c r="P1144" i="3"/>
  <c r="K1144" i="3"/>
  <c r="F1144" i="3"/>
  <c r="AH1143" i="3"/>
  <c r="AC1143" i="3"/>
  <c r="X1143" i="3"/>
  <c r="P1143" i="3"/>
  <c r="K1143" i="3"/>
  <c r="F1143" i="3"/>
  <c r="AH1142" i="3"/>
  <c r="AC1142" i="3"/>
  <c r="X1142" i="3"/>
  <c r="P1142" i="3"/>
  <c r="K1142" i="3"/>
  <c r="F1142" i="3"/>
  <c r="AH1141" i="3"/>
  <c r="AC1141" i="3"/>
  <c r="X1141" i="3"/>
  <c r="P1141" i="3"/>
  <c r="K1141" i="3"/>
  <c r="F1141" i="3"/>
  <c r="AH1140" i="3"/>
  <c r="AC1140" i="3"/>
  <c r="X1140" i="3"/>
  <c r="P1140" i="3"/>
  <c r="K1140" i="3"/>
  <c r="F1140" i="3"/>
  <c r="AH1139" i="3"/>
  <c r="AC1139" i="3"/>
  <c r="X1139" i="3"/>
  <c r="P1139" i="3"/>
  <c r="K1139" i="3"/>
  <c r="F1139" i="3"/>
  <c r="AH1138" i="3"/>
  <c r="AC1138" i="3"/>
  <c r="X1138" i="3"/>
  <c r="P1138" i="3"/>
  <c r="K1138" i="3"/>
  <c r="F1138" i="3"/>
  <c r="AH1137" i="3"/>
  <c r="AC1137" i="3"/>
  <c r="X1137" i="3"/>
  <c r="P1137" i="3"/>
  <c r="K1137" i="3"/>
  <c r="F1137" i="3"/>
  <c r="AH1136" i="3"/>
  <c r="AC1136" i="3"/>
  <c r="X1136" i="3"/>
  <c r="P1136" i="3"/>
  <c r="K1136" i="3"/>
  <c r="F1136" i="3"/>
  <c r="AH1135" i="3"/>
  <c r="AC1135" i="3"/>
  <c r="X1135" i="3"/>
  <c r="P1135" i="3"/>
  <c r="K1135" i="3"/>
  <c r="F1135" i="3"/>
  <c r="AH1134" i="3"/>
  <c r="AC1134" i="3"/>
  <c r="X1134" i="3"/>
  <c r="P1134" i="3"/>
  <c r="K1134" i="3"/>
  <c r="F1134" i="3"/>
  <c r="AH1133" i="3"/>
  <c r="AC1133" i="3"/>
  <c r="X1133" i="3"/>
  <c r="P1133" i="3"/>
  <c r="K1133" i="3"/>
  <c r="F1133" i="3"/>
  <c r="AH1131" i="3"/>
  <c r="AC1131" i="3"/>
  <c r="X1131" i="3"/>
  <c r="P1131" i="3"/>
  <c r="K1131" i="3"/>
  <c r="F1131" i="3"/>
  <c r="AH1130" i="3"/>
  <c r="AC1130" i="3"/>
  <c r="X1130" i="3"/>
  <c r="P1130" i="3"/>
  <c r="K1130" i="3"/>
  <c r="F1130" i="3"/>
  <c r="AH1129" i="3"/>
  <c r="AC1129" i="3"/>
  <c r="X1129" i="3"/>
  <c r="P1129" i="3"/>
  <c r="K1129" i="3"/>
  <c r="F1129" i="3"/>
  <c r="AH1128" i="3"/>
  <c r="AC1128" i="3"/>
  <c r="X1128" i="3"/>
  <c r="P1128" i="3"/>
  <c r="K1128" i="3"/>
  <c r="F1128" i="3"/>
  <c r="AH1127" i="3"/>
  <c r="AC1127" i="3"/>
  <c r="X1127" i="3"/>
  <c r="P1127" i="3"/>
  <c r="K1127" i="3"/>
  <c r="F1127" i="3"/>
  <c r="AH1126" i="3"/>
  <c r="AC1126" i="3"/>
  <c r="X1126" i="3"/>
  <c r="P1126" i="3"/>
  <c r="K1126" i="3"/>
  <c r="F1126" i="3"/>
  <c r="AH1125" i="3"/>
  <c r="AC1125" i="3"/>
  <c r="X1125" i="3"/>
  <c r="P1125" i="3"/>
  <c r="K1125" i="3"/>
  <c r="F1125" i="3"/>
  <c r="AH1124" i="3"/>
  <c r="AC1124" i="3"/>
  <c r="X1124" i="3"/>
  <c r="P1124" i="3"/>
  <c r="K1124" i="3"/>
  <c r="F1124" i="3"/>
  <c r="AH1123" i="3"/>
  <c r="AC1123" i="3"/>
  <c r="X1123" i="3"/>
  <c r="P1123" i="3"/>
  <c r="K1123" i="3"/>
  <c r="F1123" i="3"/>
  <c r="X1335" i="1"/>
  <c r="S1335" i="1"/>
  <c r="K1326" i="1"/>
  <c r="F1326" i="1"/>
  <c r="K1325" i="1"/>
  <c r="F1325" i="1"/>
  <c r="K1324" i="1"/>
  <c r="F1324" i="1"/>
  <c r="X1312" i="1"/>
  <c r="S1312" i="1"/>
  <c r="K1321" i="1"/>
  <c r="F1321" i="1"/>
  <c r="X1293" i="1"/>
  <c r="S1293" i="1"/>
  <c r="X1326" i="1"/>
  <c r="S1326" i="1"/>
  <c r="X1299" i="1"/>
  <c r="S1299" i="1"/>
  <c r="J1413" i="1"/>
  <c r="I1413" i="1"/>
  <c r="H1413" i="1"/>
  <c r="G1413" i="1"/>
  <c r="E1413" i="1"/>
  <c r="D1413" i="1"/>
  <c r="C1413" i="1"/>
  <c r="B1413" i="1"/>
  <c r="K1412" i="1"/>
  <c r="F1412" i="1"/>
  <c r="K1411" i="1"/>
  <c r="F1411" i="1"/>
  <c r="K1410" i="1"/>
  <c r="F1410" i="1"/>
  <c r="K1409" i="1"/>
  <c r="F1409" i="1"/>
  <c r="K1408" i="1"/>
  <c r="F1408" i="1"/>
  <c r="K1407" i="1"/>
  <c r="F1407" i="1"/>
  <c r="K1406" i="1"/>
  <c r="F1406" i="1"/>
  <c r="K1405" i="1"/>
  <c r="F1405" i="1"/>
  <c r="K1404" i="1"/>
  <c r="F1404" i="1"/>
  <c r="K1403" i="1"/>
  <c r="F1403" i="1"/>
  <c r="K1402" i="1"/>
  <c r="F1402" i="1"/>
  <c r="K1401" i="1"/>
  <c r="F1401" i="1"/>
  <c r="K1400" i="1"/>
  <c r="F1400" i="1"/>
  <c r="K1399" i="1"/>
  <c r="F1399" i="1"/>
  <c r="K1398" i="1"/>
  <c r="F1398" i="1"/>
  <c r="K1397" i="1"/>
  <c r="F1397" i="1"/>
  <c r="K1396" i="1"/>
  <c r="F1396" i="1"/>
  <c r="K1395" i="1"/>
  <c r="F1395" i="1"/>
  <c r="K1394" i="1"/>
  <c r="F1394" i="1"/>
  <c r="K1393" i="1"/>
  <c r="F1393" i="1"/>
  <c r="K1392" i="1"/>
  <c r="F1392" i="1"/>
  <c r="K1391" i="1"/>
  <c r="F1391" i="1"/>
  <c r="K1390" i="1"/>
  <c r="F1390" i="1"/>
  <c r="K1389" i="1"/>
  <c r="F1389" i="1"/>
  <c r="K1388" i="1"/>
  <c r="F1388" i="1"/>
  <c r="K1387" i="1"/>
  <c r="F1387" i="1"/>
  <c r="K1385" i="1"/>
  <c r="F1385" i="1"/>
  <c r="K1384" i="1"/>
  <c r="F1384" i="1"/>
  <c r="K1383" i="1"/>
  <c r="F1383" i="1"/>
  <c r="K1382" i="1"/>
  <c r="F1382" i="1"/>
  <c r="K1381" i="1"/>
  <c r="F1381" i="1"/>
  <c r="K1380" i="1"/>
  <c r="F1380" i="1"/>
  <c r="K1379" i="1"/>
  <c r="F1379" i="1"/>
  <c r="K1378" i="1"/>
  <c r="F1378" i="1"/>
  <c r="K1377" i="1"/>
  <c r="F1377" i="1"/>
  <c r="S1334" i="1"/>
  <c r="X1334" i="1"/>
  <c r="S1336" i="1"/>
  <c r="X1336" i="1"/>
  <c r="S1337" i="1"/>
  <c r="X1337" i="1"/>
  <c r="S1338" i="1"/>
  <c r="X1338" i="1"/>
  <c r="S1339" i="1"/>
  <c r="X1339" i="1"/>
  <c r="S1340" i="1"/>
  <c r="X1340" i="1"/>
  <c r="S1341" i="1"/>
  <c r="X1341" i="1"/>
  <c r="S1342" i="1"/>
  <c r="X1342" i="1"/>
  <c r="S1344" i="1"/>
  <c r="X1344" i="1"/>
  <c r="S1345" i="1"/>
  <c r="X1345" i="1"/>
  <c r="S1346" i="1"/>
  <c r="X1346" i="1"/>
  <c r="S1347" i="1"/>
  <c r="X1347" i="1"/>
  <c r="S1348" i="1"/>
  <c r="X1348" i="1"/>
  <c r="S1349" i="1"/>
  <c r="X1349" i="1"/>
  <c r="S1350" i="1"/>
  <c r="X1350" i="1"/>
  <c r="S1351" i="1"/>
  <c r="X1351" i="1"/>
  <c r="S1352" i="1"/>
  <c r="X1352" i="1"/>
  <c r="S1353" i="1"/>
  <c r="X1353" i="1"/>
  <c r="S1354" i="1"/>
  <c r="X1354" i="1"/>
  <c r="S1355" i="1"/>
  <c r="X1355" i="1"/>
  <c r="S1356" i="1"/>
  <c r="X1356" i="1"/>
  <c r="S1357" i="1"/>
  <c r="X1357" i="1"/>
  <c r="S1358" i="1"/>
  <c r="X1358" i="1"/>
  <c r="S1359" i="1"/>
  <c r="X1359" i="1"/>
  <c r="S1360" i="1"/>
  <c r="X1360" i="1"/>
  <c r="S1361" i="1"/>
  <c r="X1361" i="1"/>
  <c r="S1362" i="1"/>
  <c r="X1362" i="1"/>
  <c r="S1363" i="1"/>
  <c r="X1363" i="1"/>
  <c r="S1364" i="1"/>
  <c r="X1364" i="1"/>
  <c r="S1365" i="1"/>
  <c r="X1365" i="1"/>
  <c r="S1366" i="1"/>
  <c r="X1366" i="1"/>
  <c r="S1367" i="1"/>
  <c r="X1367" i="1"/>
  <c r="S1368" i="1"/>
  <c r="X1368" i="1"/>
  <c r="S1369" i="1"/>
  <c r="X1369" i="1"/>
  <c r="O1370" i="1"/>
  <c r="P1370" i="1"/>
  <c r="Q1370" i="1"/>
  <c r="R1370" i="1"/>
  <c r="T1370" i="1"/>
  <c r="U1370" i="1"/>
  <c r="V1370" i="1"/>
  <c r="W1370" i="1"/>
  <c r="S1377" i="1"/>
  <c r="X1377" i="1"/>
  <c r="S1378" i="1"/>
  <c r="X1378" i="1"/>
  <c r="S1379" i="1"/>
  <c r="X1379" i="1"/>
  <c r="S1380" i="1"/>
  <c r="X1380" i="1"/>
  <c r="S1381" i="1"/>
  <c r="X1381" i="1"/>
  <c r="S1382" i="1"/>
  <c r="X1382" i="1"/>
  <c r="S1383" i="1"/>
  <c r="X1383" i="1"/>
  <c r="S1384" i="1"/>
  <c r="X1384" i="1"/>
  <c r="S1385" i="1"/>
  <c r="X1385" i="1"/>
  <c r="S1387" i="1"/>
  <c r="X1387" i="1"/>
  <c r="S1388" i="1"/>
  <c r="X1388" i="1"/>
  <c r="S1389" i="1"/>
  <c r="X1389" i="1"/>
  <c r="S1390" i="1"/>
  <c r="X1390" i="1"/>
  <c r="S1391" i="1"/>
  <c r="X1391" i="1"/>
  <c r="S1392" i="1"/>
  <c r="X1392" i="1"/>
  <c r="S1393" i="1"/>
  <c r="X1393" i="1"/>
  <c r="S1394" i="1"/>
  <c r="X1394" i="1"/>
  <c r="S1395" i="1"/>
  <c r="X1395" i="1"/>
  <c r="S1396" i="1"/>
  <c r="X1396" i="1"/>
  <c r="S1397" i="1"/>
  <c r="X1397" i="1"/>
  <c r="S1398" i="1"/>
  <c r="X1398" i="1"/>
  <c r="S1399" i="1"/>
  <c r="X1399" i="1"/>
  <c r="S1400" i="1"/>
  <c r="X1400" i="1"/>
  <c r="S1401" i="1"/>
  <c r="X1401" i="1"/>
  <c r="S1402" i="1"/>
  <c r="X1402" i="1"/>
  <c r="S1403" i="1"/>
  <c r="X1403" i="1"/>
  <c r="S1404" i="1"/>
  <c r="X1404" i="1"/>
  <c r="S1405" i="1"/>
  <c r="X1405" i="1"/>
  <c r="S1406" i="1"/>
  <c r="X1406" i="1"/>
  <c r="S1407" i="1"/>
  <c r="X1407" i="1"/>
  <c r="S1408" i="1"/>
  <c r="X1408" i="1"/>
  <c r="S1409" i="1"/>
  <c r="X1409" i="1"/>
  <c r="S1410" i="1"/>
  <c r="X1410" i="1"/>
  <c r="S1411" i="1"/>
  <c r="X1411" i="1"/>
  <c r="S1412" i="1"/>
  <c r="X1412" i="1"/>
  <c r="O1413" i="1"/>
  <c r="P1413" i="1"/>
  <c r="Q1413" i="1"/>
  <c r="R1413" i="1"/>
  <c r="T1413" i="1"/>
  <c r="U1413" i="1"/>
  <c r="V1413" i="1"/>
  <c r="W1413" i="1"/>
  <c r="J1370" i="1"/>
  <c r="I1370" i="1"/>
  <c r="H1370" i="1"/>
  <c r="G1370" i="1"/>
  <c r="E1370" i="1"/>
  <c r="D1370" i="1"/>
  <c r="C1370" i="1"/>
  <c r="B1370" i="1"/>
  <c r="K1369" i="1"/>
  <c r="F1369" i="1"/>
  <c r="K1368" i="1"/>
  <c r="F1368" i="1"/>
  <c r="K1367" i="1"/>
  <c r="F1367" i="1"/>
  <c r="K1366" i="1"/>
  <c r="F1366" i="1"/>
  <c r="K1365" i="1"/>
  <c r="F1365" i="1"/>
  <c r="K1364" i="1"/>
  <c r="F1364" i="1"/>
  <c r="K1363" i="1"/>
  <c r="F1363" i="1"/>
  <c r="K1362" i="1"/>
  <c r="F1362" i="1"/>
  <c r="K1361" i="1"/>
  <c r="F1361" i="1"/>
  <c r="K1360" i="1"/>
  <c r="F1360" i="1"/>
  <c r="K1359" i="1"/>
  <c r="F1359" i="1"/>
  <c r="K1358" i="1"/>
  <c r="F1358" i="1"/>
  <c r="K1357" i="1"/>
  <c r="F1357" i="1"/>
  <c r="K1356" i="1"/>
  <c r="F1356" i="1"/>
  <c r="K1355" i="1"/>
  <c r="F1355" i="1"/>
  <c r="K1354" i="1"/>
  <c r="F1354" i="1"/>
  <c r="K1353" i="1"/>
  <c r="F1353" i="1"/>
  <c r="K1352" i="1"/>
  <c r="F1352" i="1"/>
  <c r="K1351" i="1"/>
  <c r="F1351" i="1"/>
  <c r="K1350" i="1"/>
  <c r="F1350" i="1"/>
  <c r="K1349" i="1"/>
  <c r="F1349" i="1"/>
  <c r="K1348" i="1"/>
  <c r="F1348" i="1"/>
  <c r="K1347" i="1"/>
  <c r="F1347" i="1"/>
  <c r="K1346" i="1"/>
  <c r="F1346" i="1"/>
  <c r="K1345" i="1"/>
  <c r="F1345" i="1"/>
  <c r="K1344" i="1"/>
  <c r="F1344" i="1"/>
  <c r="K1342" i="1"/>
  <c r="F1342" i="1"/>
  <c r="K1340" i="1"/>
  <c r="F1340" i="1"/>
  <c r="K1339" i="1"/>
  <c r="F1339" i="1"/>
  <c r="K1338" i="1"/>
  <c r="F1338" i="1"/>
  <c r="K1337" i="1"/>
  <c r="F1337" i="1"/>
  <c r="K1336" i="1"/>
  <c r="F1336" i="1"/>
  <c r="K1335" i="1"/>
  <c r="F1335" i="1"/>
  <c r="K1334" i="1"/>
  <c r="F1334" i="1"/>
  <c r="S1324" i="1"/>
  <c r="X1324" i="1"/>
  <c r="S1325" i="1"/>
  <c r="X1325" i="1"/>
  <c r="X1256" i="1"/>
  <c r="S1256" i="1"/>
  <c r="W765" i="6"/>
  <c r="V765" i="6"/>
  <c r="U765" i="6"/>
  <c r="T765" i="6"/>
  <c r="R765" i="6"/>
  <c r="Q765" i="6"/>
  <c r="P765" i="6"/>
  <c r="O765" i="6"/>
  <c r="X764" i="6"/>
  <c r="S764" i="6"/>
  <c r="X763" i="6"/>
  <c r="S763" i="6"/>
  <c r="X762" i="6"/>
  <c r="S762" i="6"/>
  <c r="X761" i="6"/>
  <c r="S761" i="6"/>
  <c r="X760" i="6"/>
  <c r="S760" i="6"/>
  <c r="X759" i="6"/>
  <c r="S759" i="6"/>
  <c r="X758" i="6"/>
  <c r="S758" i="6"/>
  <c r="X757" i="6"/>
  <c r="S757" i="6"/>
  <c r="X756" i="6"/>
  <c r="S756" i="6"/>
  <c r="X755" i="6"/>
  <c r="S755" i="6"/>
  <c r="X754" i="6"/>
  <c r="S754" i="6"/>
  <c r="X753" i="6"/>
  <c r="S753" i="6"/>
  <c r="X752" i="6"/>
  <c r="S752" i="6"/>
  <c r="X751" i="6"/>
  <c r="S751" i="6"/>
  <c r="X750" i="6"/>
  <c r="S750" i="6"/>
  <c r="X749" i="6"/>
  <c r="S749" i="6"/>
  <c r="X748" i="6"/>
  <c r="S748" i="6"/>
  <c r="X747" i="6"/>
  <c r="S747" i="6"/>
  <c r="X746" i="6"/>
  <c r="S746" i="6"/>
  <c r="X745" i="6"/>
  <c r="S745" i="6"/>
  <c r="X744" i="6"/>
  <c r="S744" i="6"/>
  <c r="X743" i="6"/>
  <c r="S743" i="6"/>
  <c r="X742" i="6"/>
  <c r="S742" i="6"/>
  <c r="X741" i="6"/>
  <c r="S741" i="6"/>
  <c r="X740" i="6"/>
  <c r="S740" i="6"/>
  <c r="X739" i="6"/>
  <c r="S739" i="6"/>
  <c r="X737" i="6"/>
  <c r="S737" i="6"/>
  <c r="X736" i="6"/>
  <c r="S736" i="6"/>
  <c r="X735" i="6"/>
  <c r="S735" i="6"/>
  <c r="X734" i="6"/>
  <c r="S734" i="6"/>
  <c r="X733" i="6"/>
  <c r="S733" i="6"/>
  <c r="X732" i="6"/>
  <c r="S732" i="6"/>
  <c r="X731" i="6"/>
  <c r="S731" i="6"/>
  <c r="X730" i="6"/>
  <c r="S730" i="6"/>
  <c r="X729" i="6"/>
  <c r="S729" i="6"/>
  <c r="J765" i="6"/>
  <c r="I765" i="6"/>
  <c r="H765" i="6"/>
  <c r="G765" i="6"/>
  <c r="E765" i="6"/>
  <c r="D765" i="6"/>
  <c r="C765" i="6"/>
  <c r="B765" i="6"/>
  <c r="K764" i="6"/>
  <c r="F764" i="6"/>
  <c r="K763" i="6"/>
  <c r="F763" i="6"/>
  <c r="K762" i="6"/>
  <c r="F762" i="6"/>
  <c r="K761" i="6"/>
  <c r="F761" i="6"/>
  <c r="K760" i="6"/>
  <c r="F760" i="6"/>
  <c r="K759" i="6"/>
  <c r="F759" i="6"/>
  <c r="K758" i="6"/>
  <c r="F758" i="6"/>
  <c r="K757" i="6"/>
  <c r="F757" i="6"/>
  <c r="K756" i="6"/>
  <c r="F756" i="6"/>
  <c r="K755" i="6"/>
  <c r="F755" i="6"/>
  <c r="K754" i="6"/>
  <c r="F754" i="6"/>
  <c r="K753" i="6"/>
  <c r="F753" i="6"/>
  <c r="K752" i="6"/>
  <c r="F752" i="6"/>
  <c r="K751" i="6"/>
  <c r="F751" i="6"/>
  <c r="K750" i="6"/>
  <c r="F750" i="6"/>
  <c r="K749" i="6"/>
  <c r="F749" i="6"/>
  <c r="K748" i="6"/>
  <c r="F748" i="6"/>
  <c r="K747" i="6"/>
  <c r="F747" i="6"/>
  <c r="K746" i="6"/>
  <c r="F746" i="6"/>
  <c r="K745" i="6"/>
  <c r="F745" i="6"/>
  <c r="K744" i="6"/>
  <c r="F744" i="6"/>
  <c r="K743" i="6"/>
  <c r="F743" i="6"/>
  <c r="K742" i="6"/>
  <c r="F742" i="6"/>
  <c r="K741" i="6"/>
  <c r="F741" i="6"/>
  <c r="K740" i="6"/>
  <c r="F740" i="6"/>
  <c r="K739" i="6"/>
  <c r="F739" i="6"/>
  <c r="K737" i="6"/>
  <c r="F737" i="6"/>
  <c r="K736" i="6"/>
  <c r="F736" i="6"/>
  <c r="K735" i="6"/>
  <c r="F735" i="6"/>
  <c r="K734" i="6"/>
  <c r="F734" i="6"/>
  <c r="K733" i="6"/>
  <c r="F733" i="6"/>
  <c r="K732" i="6"/>
  <c r="F732" i="6"/>
  <c r="K731" i="6"/>
  <c r="F731" i="6"/>
  <c r="K730" i="6"/>
  <c r="F730" i="6"/>
  <c r="K729" i="6"/>
  <c r="F729" i="6"/>
  <c r="K693" i="6"/>
  <c r="F693" i="6"/>
  <c r="K692" i="6"/>
  <c r="F692" i="6"/>
  <c r="K691" i="6"/>
  <c r="F691" i="6"/>
  <c r="J1327" i="1"/>
  <c r="I1327" i="1"/>
  <c r="H1327" i="1"/>
  <c r="G1327" i="1"/>
  <c r="E1327" i="1"/>
  <c r="D1327" i="1"/>
  <c r="C1327" i="1"/>
  <c r="B1327" i="1"/>
  <c r="K1323" i="1"/>
  <c r="F1323" i="1"/>
  <c r="K1322" i="1"/>
  <c r="F1322" i="1"/>
  <c r="K1320" i="1"/>
  <c r="F1320" i="1"/>
  <c r="K1319" i="1"/>
  <c r="F1319" i="1"/>
  <c r="K1318" i="1"/>
  <c r="F1318" i="1"/>
  <c r="K1317" i="1"/>
  <c r="F1317" i="1"/>
  <c r="K1316" i="1"/>
  <c r="F1316" i="1"/>
  <c r="K1315" i="1"/>
  <c r="F1315" i="1"/>
  <c r="K1314" i="1"/>
  <c r="F1314" i="1"/>
  <c r="K1313" i="1"/>
  <c r="F1313" i="1"/>
  <c r="K1312" i="1"/>
  <c r="F1312" i="1"/>
  <c r="K1311" i="1"/>
  <c r="F1311" i="1"/>
  <c r="K1310" i="1"/>
  <c r="F1310" i="1"/>
  <c r="K1309" i="1"/>
  <c r="F1309" i="1"/>
  <c r="K1308" i="1"/>
  <c r="F1308" i="1"/>
  <c r="K1307" i="1"/>
  <c r="F1307" i="1"/>
  <c r="K1306" i="1"/>
  <c r="F1306" i="1"/>
  <c r="K1305" i="1"/>
  <c r="F1305" i="1"/>
  <c r="K1304" i="1"/>
  <c r="F1304" i="1"/>
  <c r="K1303" i="1"/>
  <c r="F1303" i="1"/>
  <c r="K1302" i="1"/>
  <c r="F1302" i="1"/>
  <c r="K1301" i="1"/>
  <c r="F1301" i="1"/>
  <c r="K1299" i="1"/>
  <c r="F1299" i="1"/>
  <c r="K1298" i="1"/>
  <c r="F1298" i="1"/>
  <c r="K1297" i="1"/>
  <c r="F1297" i="1"/>
  <c r="K1296" i="1"/>
  <c r="F1296" i="1"/>
  <c r="K1295" i="1"/>
  <c r="F1295" i="1"/>
  <c r="K1294" i="1"/>
  <c r="F1294" i="1"/>
  <c r="K1293" i="1"/>
  <c r="F1293" i="1"/>
  <c r="K1292" i="1"/>
  <c r="F1292" i="1"/>
  <c r="K1291" i="1"/>
  <c r="F1291" i="1"/>
  <c r="W1327" i="1"/>
  <c r="V1327" i="1"/>
  <c r="U1327" i="1"/>
  <c r="T1327" i="1"/>
  <c r="R1327" i="1"/>
  <c r="Q1327" i="1"/>
  <c r="P1327" i="1"/>
  <c r="O1327" i="1"/>
  <c r="X1323" i="1"/>
  <c r="S1323" i="1"/>
  <c r="X1322" i="1"/>
  <c r="S1322" i="1"/>
  <c r="X1321" i="1"/>
  <c r="S1321" i="1"/>
  <c r="X1320" i="1"/>
  <c r="S1320" i="1"/>
  <c r="X1319" i="1"/>
  <c r="S1319" i="1"/>
  <c r="X1318" i="1"/>
  <c r="S1318" i="1"/>
  <c r="X1317" i="1"/>
  <c r="S1317" i="1"/>
  <c r="X1316" i="1"/>
  <c r="S1316" i="1"/>
  <c r="X1315" i="1"/>
  <c r="S1315" i="1"/>
  <c r="X1314" i="1"/>
  <c r="S1314" i="1"/>
  <c r="X1313" i="1"/>
  <c r="S1313" i="1"/>
  <c r="X1311" i="1"/>
  <c r="S1311" i="1"/>
  <c r="X1310" i="1"/>
  <c r="S1310" i="1"/>
  <c r="X1309" i="1"/>
  <c r="S1309" i="1"/>
  <c r="X1308" i="1"/>
  <c r="S1308" i="1"/>
  <c r="X1307" i="1"/>
  <c r="S1307" i="1"/>
  <c r="X1306" i="1"/>
  <c r="S1306" i="1"/>
  <c r="X1305" i="1"/>
  <c r="S1305" i="1"/>
  <c r="X1304" i="1"/>
  <c r="S1304" i="1"/>
  <c r="X1303" i="1"/>
  <c r="S1303" i="1"/>
  <c r="X1302" i="1"/>
  <c r="S1302" i="1"/>
  <c r="X1301" i="1"/>
  <c r="S1301" i="1"/>
  <c r="X1298" i="1"/>
  <c r="S1298" i="1"/>
  <c r="X1297" i="1"/>
  <c r="S1297" i="1"/>
  <c r="X1296" i="1"/>
  <c r="S1296" i="1"/>
  <c r="X1295" i="1"/>
  <c r="S1295" i="1"/>
  <c r="X1294" i="1"/>
  <c r="S1294" i="1"/>
  <c r="X1292" i="1"/>
  <c r="S1292" i="1"/>
  <c r="X1291" i="1"/>
  <c r="S1291" i="1"/>
  <c r="AG1115" i="3"/>
  <c r="AF1115" i="3"/>
  <c r="AE1115" i="3"/>
  <c r="AD1115" i="3"/>
  <c r="AB1115" i="3"/>
  <c r="AA1115" i="3"/>
  <c r="Z1115" i="3"/>
  <c r="Y1115" i="3"/>
  <c r="W1115" i="3"/>
  <c r="V1115" i="3"/>
  <c r="U1115" i="3"/>
  <c r="T1115" i="3"/>
  <c r="O1115" i="3"/>
  <c r="N1115" i="3"/>
  <c r="M1115" i="3"/>
  <c r="L1115" i="3"/>
  <c r="J1115" i="3"/>
  <c r="I1115" i="3"/>
  <c r="H1115" i="3"/>
  <c r="G1115" i="3"/>
  <c r="E1115" i="3"/>
  <c r="D1115" i="3"/>
  <c r="C1115" i="3"/>
  <c r="B1115" i="3"/>
  <c r="AH1114" i="3"/>
  <c r="AC1114" i="3"/>
  <c r="X1114" i="3"/>
  <c r="P1114" i="3"/>
  <c r="K1114" i="3"/>
  <c r="F1114" i="3"/>
  <c r="AH1113" i="3"/>
  <c r="AC1113" i="3"/>
  <c r="X1113" i="3"/>
  <c r="P1113" i="3"/>
  <c r="K1113" i="3"/>
  <c r="F1113" i="3"/>
  <c r="AH1112" i="3"/>
  <c r="AC1112" i="3"/>
  <c r="X1112" i="3"/>
  <c r="P1112" i="3"/>
  <c r="K1112" i="3"/>
  <c r="F1112" i="3"/>
  <c r="AH1111" i="3"/>
  <c r="AC1111" i="3"/>
  <c r="X1111" i="3"/>
  <c r="P1111" i="3"/>
  <c r="K1111" i="3"/>
  <c r="F1111" i="3"/>
  <c r="AH1110" i="3"/>
  <c r="AC1110" i="3"/>
  <c r="X1110" i="3"/>
  <c r="P1110" i="3"/>
  <c r="K1110" i="3"/>
  <c r="F1110" i="3"/>
  <c r="AH1109" i="3"/>
  <c r="AC1109" i="3"/>
  <c r="X1109" i="3"/>
  <c r="P1109" i="3"/>
  <c r="K1109" i="3"/>
  <c r="F1109" i="3"/>
  <c r="AH1108" i="3"/>
  <c r="AC1108" i="3"/>
  <c r="X1108" i="3"/>
  <c r="P1108" i="3"/>
  <c r="K1108" i="3"/>
  <c r="F1108" i="3"/>
  <c r="AH1107" i="3"/>
  <c r="AC1107" i="3"/>
  <c r="X1107" i="3"/>
  <c r="P1107" i="3"/>
  <c r="K1107" i="3"/>
  <c r="F1107" i="3"/>
  <c r="AH1106" i="3"/>
  <c r="AC1106" i="3"/>
  <c r="X1106" i="3"/>
  <c r="P1106" i="3"/>
  <c r="K1106" i="3"/>
  <c r="F1106" i="3"/>
  <c r="AH1105" i="3"/>
  <c r="AC1105" i="3"/>
  <c r="X1105" i="3"/>
  <c r="P1105" i="3"/>
  <c r="K1105" i="3"/>
  <c r="F1105" i="3"/>
  <c r="AH1104" i="3"/>
  <c r="AC1104" i="3"/>
  <c r="X1104" i="3"/>
  <c r="P1104" i="3"/>
  <c r="K1104" i="3"/>
  <c r="F1104" i="3"/>
  <c r="AH1103" i="3"/>
  <c r="AC1103" i="3"/>
  <c r="X1103" i="3"/>
  <c r="P1103" i="3"/>
  <c r="K1103" i="3"/>
  <c r="F1103" i="3"/>
  <c r="AH1102" i="3"/>
  <c r="AC1102" i="3"/>
  <c r="X1102" i="3"/>
  <c r="P1102" i="3"/>
  <c r="K1102" i="3"/>
  <c r="F1102" i="3"/>
  <c r="AH1101" i="3"/>
  <c r="AC1101" i="3"/>
  <c r="X1101" i="3"/>
  <c r="P1101" i="3"/>
  <c r="K1101" i="3"/>
  <c r="F1101" i="3"/>
  <c r="AH1100" i="3"/>
  <c r="AC1100" i="3"/>
  <c r="X1100" i="3"/>
  <c r="P1100" i="3"/>
  <c r="K1100" i="3"/>
  <c r="F1100" i="3"/>
  <c r="AH1099" i="3"/>
  <c r="AC1099" i="3"/>
  <c r="X1099" i="3"/>
  <c r="P1099" i="3"/>
  <c r="K1099" i="3"/>
  <c r="F1099" i="3"/>
  <c r="AH1098" i="3"/>
  <c r="AC1098" i="3"/>
  <c r="X1098" i="3"/>
  <c r="P1098" i="3"/>
  <c r="K1098" i="3"/>
  <c r="F1098" i="3"/>
  <c r="AH1097" i="3"/>
  <c r="AC1097" i="3"/>
  <c r="X1097" i="3"/>
  <c r="P1097" i="3"/>
  <c r="K1097" i="3"/>
  <c r="F1097" i="3"/>
  <c r="AH1096" i="3"/>
  <c r="AC1096" i="3"/>
  <c r="X1096" i="3"/>
  <c r="P1096" i="3"/>
  <c r="K1096" i="3"/>
  <c r="F1096" i="3"/>
  <c r="AH1095" i="3"/>
  <c r="AC1095" i="3"/>
  <c r="X1095" i="3"/>
  <c r="P1095" i="3"/>
  <c r="K1095" i="3"/>
  <c r="F1095" i="3"/>
  <c r="AH1094" i="3"/>
  <c r="AC1094" i="3"/>
  <c r="X1094" i="3"/>
  <c r="P1094" i="3"/>
  <c r="K1094" i="3"/>
  <c r="F1094" i="3"/>
  <c r="AH1093" i="3"/>
  <c r="AC1093" i="3"/>
  <c r="X1093" i="3"/>
  <c r="P1093" i="3"/>
  <c r="K1093" i="3"/>
  <c r="F1093" i="3"/>
  <c r="AH1092" i="3"/>
  <c r="AC1092" i="3"/>
  <c r="X1092" i="3"/>
  <c r="P1092" i="3"/>
  <c r="K1092" i="3"/>
  <c r="F1092" i="3"/>
  <c r="AH1091" i="3"/>
  <c r="AC1091" i="3"/>
  <c r="X1091" i="3"/>
  <c r="P1091" i="3"/>
  <c r="K1091" i="3"/>
  <c r="F1091" i="3"/>
  <c r="AH1090" i="3"/>
  <c r="AC1090" i="3"/>
  <c r="X1090" i="3"/>
  <c r="P1090" i="3"/>
  <c r="K1090" i="3"/>
  <c r="F1090" i="3"/>
  <c r="AH1089" i="3"/>
  <c r="AC1089" i="3"/>
  <c r="X1089" i="3"/>
  <c r="P1089" i="3"/>
  <c r="K1089" i="3"/>
  <c r="F1089" i="3"/>
  <c r="AH1087" i="3"/>
  <c r="AC1087" i="3"/>
  <c r="X1087" i="3"/>
  <c r="P1087" i="3"/>
  <c r="K1087" i="3"/>
  <c r="F1087" i="3"/>
  <c r="AH1086" i="3"/>
  <c r="AC1086" i="3"/>
  <c r="X1086" i="3"/>
  <c r="P1086" i="3"/>
  <c r="K1086" i="3"/>
  <c r="F1086" i="3"/>
  <c r="AH1085" i="3"/>
  <c r="AC1085" i="3"/>
  <c r="X1085" i="3"/>
  <c r="P1085" i="3"/>
  <c r="K1085" i="3"/>
  <c r="F1085" i="3"/>
  <c r="AH1084" i="3"/>
  <c r="AC1084" i="3"/>
  <c r="X1084" i="3"/>
  <c r="P1084" i="3"/>
  <c r="K1084" i="3"/>
  <c r="F1084" i="3"/>
  <c r="AH1083" i="3"/>
  <c r="AC1083" i="3"/>
  <c r="X1083" i="3"/>
  <c r="P1083" i="3"/>
  <c r="K1083" i="3"/>
  <c r="F1083" i="3"/>
  <c r="AH1082" i="3"/>
  <c r="AC1082" i="3"/>
  <c r="X1082" i="3"/>
  <c r="P1082" i="3"/>
  <c r="K1082" i="3"/>
  <c r="F1082" i="3"/>
  <c r="AH1081" i="3"/>
  <c r="AC1081" i="3"/>
  <c r="X1081" i="3"/>
  <c r="P1081" i="3"/>
  <c r="K1081" i="3"/>
  <c r="F1081" i="3"/>
  <c r="AH1080" i="3"/>
  <c r="AC1080" i="3"/>
  <c r="X1080" i="3"/>
  <c r="P1080" i="3"/>
  <c r="K1080" i="3"/>
  <c r="F1080" i="3"/>
  <c r="AH1079" i="3"/>
  <c r="AC1079" i="3"/>
  <c r="X1079" i="3"/>
  <c r="P1079" i="3"/>
  <c r="K1079" i="3"/>
  <c r="F1079" i="3"/>
  <c r="F8" i="17"/>
  <c r="C9" i="17"/>
  <c r="D9" i="17"/>
  <c r="E9" i="17"/>
  <c r="B9" i="17"/>
  <c r="E9" i="22"/>
  <c r="D9" i="22"/>
  <c r="C9" i="22"/>
  <c r="B9" i="22"/>
  <c r="F8" i="22"/>
  <c r="F7" i="22"/>
  <c r="F1" i="22"/>
  <c r="G8" i="21"/>
  <c r="F1" i="21"/>
  <c r="G8" i="20"/>
  <c r="G9" i="20" s="1"/>
  <c r="P1025" i="3"/>
  <c r="K1025" i="3"/>
  <c r="F1025" i="3"/>
  <c r="AG1071" i="3"/>
  <c r="AF1071" i="3"/>
  <c r="AE1071" i="3"/>
  <c r="AD1071" i="3"/>
  <c r="AB1071" i="3"/>
  <c r="AA1071" i="3"/>
  <c r="Z1071" i="3"/>
  <c r="Y1071" i="3"/>
  <c r="W1071" i="3"/>
  <c r="V1071" i="3"/>
  <c r="U1071" i="3"/>
  <c r="T1071" i="3"/>
  <c r="AH1070" i="3"/>
  <c r="AC1070" i="3"/>
  <c r="X1070" i="3"/>
  <c r="AH1069" i="3"/>
  <c r="AC1069" i="3"/>
  <c r="X1069" i="3"/>
  <c r="AH1068" i="3"/>
  <c r="AC1068" i="3"/>
  <c r="X1068" i="3"/>
  <c r="AH1067" i="3"/>
  <c r="AC1067" i="3"/>
  <c r="X1067" i="3"/>
  <c r="AH1066" i="3"/>
  <c r="AC1066" i="3"/>
  <c r="X1066" i="3"/>
  <c r="AH1065" i="3"/>
  <c r="AC1065" i="3"/>
  <c r="X1065" i="3"/>
  <c r="AH1064" i="3"/>
  <c r="AC1064" i="3"/>
  <c r="X1064" i="3"/>
  <c r="AH1063" i="3"/>
  <c r="AC1063" i="3"/>
  <c r="X1063" i="3"/>
  <c r="AH1062" i="3"/>
  <c r="AC1062" i="3"/>
  <c r="X1062" i="3"/>
  <c r="AH1061" i="3"/>
  <c r="AC1061" i="3"/>
  <c r="X1061" i="3"/>
  <c r="AH1060" i="3"/>
  <c r="AC1060" i="3"/>
  <c r="X1060" i="3"/>
  <c r="AH1059" i="3"/>
  <c r="AC1059" i="3"/>
  <c r="X1059" i="3"/>
  <c r="AH1058" i="3"/>
  <c r="AC1058" i="3"/>
  <c r="X1058" i="3"/>
  <c r="AH1057" i="3"/>
  <c r="AC1057" i="3"/>
  <c r="X1057" i="3"/>
  <c r="AH1056" i="3"/>
  <c r="AC1056" i="3"/>
  <c r="X1056" i="3"/>
  <c r="AH1055" i="3"/>
  <c r="AC1055" i="3"/>
  <c r="X1055" i="3"/>
  <c r="AH1054" i="3"/>
  <c r="AC1054" i="3"/>
  <c r="X1054" i="3"/>
  <c r="AH1053" i="3"/>
  <c r="AC1053" i="3"/>
  <c r="X1053" i="3"/>
  <c r="AH1052" i="3"/>
  <c r="AC1052" i="3"/>
  <c r="X1052" i="3"/>
  <c r="AH1051" i="3"/>
  <c r="AC1051" i="3"/>
  <c r="X1051" i="3"/>
  <c r="AH1050" i="3"/>
  <c r="AC1050" i="3"/>
  <c r="X1050" i="3"/>
  <c r="AH1049" i="3"/>
  <c r="AC1049" i="3"/>
  <c r="X1049" i="3"/>
  <c r="AH1048" i="3"/>
  <c r="AC1048" i="3"/>
  <c r="X1048" i="3"/>
  <c r="AH1047" i="3"/>
  <c r="AC1047" i="3"/>
  <c r="X1047" i="3"/>
  <c r="AH1046" i="3"/>
  <c r="AC1046" i="3"/>
  <c r="X1046" i="3"/>
  <c r="AH1045" i="3"/>
  <c r="AC1045" i="3"/>
  <c r="X1045" i="3"/>
  <c r="AH1043" i="3"/>
  <c r="AC1043" i="3"/>
  <c r="X1043" i="3"/>
  <c r="AH1042" i="3"/>
  <c r="AC1042" i="3"/>
  <c r="X1042" i="3"/>
  <c r="AH1041" i="3"/>
  <c r="AC1041" i="3"/>
  <c r="X1041" i="3"/>
  <c r="AH1040" i="3"/>
  <c r="AC1040" i="3"/>
  <c r="X1040" i="3"/>
  <c r="AH1039" i="3"/>
  <c r="AC1039" i="3"/>
  <c r="X1039" i="3"/>
  <c r="AH1038" i="3"/>
  <c r="AC1038" i="3"/>
  <c r="X1038" i="3"/>
  <c r="AH1037" i="3"/>
  <c r="AC1037" i="3"/>
  <c r="X1037" i="3"/>
  <c r="AH1036" i="3"/>
  <c r="AC1036" i="3"/>
  <c r="X1036" i="3"/>
  <c r="AH1035" i="3"/>
  <c r="AC1035" i="3"/>
  <c r="X1035" i="3"/>
  <c r="O1071" i="3"/>
  <c r="N1071" i="3"/>
  <c r="M1071" i="3"/>
  <c r="L1071" i="3"/>
  <c r="J1071" i="3"/>
  <c r="I1071" i="3"/>
  <c r="H1071" i="3"/>
  <c r="G1071" i="3"/>
  <c r="E1071" i="3"/>
  <c r="D1071" i="3"/>
  <c r="C1071" i="3"/>
  <c r="B1071" i="3"/>
  <c r="P1070" i="3"/>
  <c r="K1070" i="3"/>
  <c r="F1070" i="3"/>
  <c r="P1069" i="3"/>
  <c r="K1069" i="3"/>
  <c r="F1069" i="3"/>
  <c r="P1068" i="3"/>
  <c r="K1068" i="3"/>
  <c r="F1068" i="3"/>
  <c r="P1067" i="3"/>
  <c r="K1067" i="3"/>
  <c r="F1067" i="3"/>
  <c r="P1066" i="3"/>
  <c r="K1066" i="3"/>
  <c r="F1066" i="3"/>
  <c r="P1065" i="3"/>
  <c r="K1065" i="3"/>
  <c r="F1065" i="3"/>
  <c r="P1064" i="3"/>
  <c r="K1064" i="3"/>
  <c r="F1064" i="3"/>
  <c r="P1063" i="3"/>
  <c r="K1063" i="3"/>
  <c r="F1063" i="3"/>
  <c r="P1062" i="3"/>
  <c r="K1062" i="3"/>
  <c r="F1062" i="3"/>
  <c r="P1061" i="3"/>
  <c r="K1061" i="3"/>
  <c r="F1061" i="3"/>
  <c r="P1060" i="3"/>
  <c r="K1060" i="3"/>
  <c r="F1060" i="3"/>
  <c r="P1059" i="3"/>
  <c r="K1059" i="3"/>
  <c r="F1059" i="3"/>
  <c r="P1058" i="3"/>
  <c r="K1058" i="3"/>
  <c r="F1058" i="3"/>
  <c r="P1057" i="3"/>
  <c r="K1057" i="3"/>
  <c r="F1057" i="3"/>
  <c r="P1056" i="3"/>
  <c r="K1056" i="3"/>
  <c r="F1056" i="3"/>
  <c r="P1055" i="3"/>
  <c r="K1055" i="3"/>
  <c r="F1055" i="3"/>
  <c r="P1054" i="3"/>
  <c r="K1054" i="3"/>
  <c r="F1054" i="3"/>
  <c r="P1053" i="3"/>
  <c r="K1053" i="3"/>
  <c r="F1053" i="3"/>
  <c r="P1052" i="3"/>
  <c r="K1052" i="3"/>
  <c r="F1052" i="3"/>
  <c r="P1051" i="3"/>
  <c r="K1051" i="3"/>
  <c r="F1051" i="3"/>
  <c r="P1050" i="3"/>
  <c r="K1050" i="3"/>
  <c r="F1050" i="3"/>
  <c r="P1049" i="3"/>
  <c r="K1049" i="3"/>
  <c r="F1049" i="3"/>
  <c r="P1048" i="3"/>
  <c r="K1048" i="3"/>
  <c r="F1048" i="3"/>
  <c r="P1047" i="3"/>
  <c r="K1047" i="3"/>
  <c r="F1047" i="3"/>
  <c r="P1046" i="3"/>
  <c r="K1046" i="3"/>
  <c r="F1046" i="3"/>
  <c r="P1045" i="3"/>
  <c r="K1045" i="3"/>
  <c r="F1045" i="3"/>
  <c r="P1043" i="3"/>
  <c r="K1043" i="3"/>
  <c r="F1043" i="3"/>
  <c r="P1042" i="3"/>
  <c r="K1042" i="3"/>
  <c r="F1042" i="3"/>
  <c r="P1041" i="3"/>
  <c r="K1041" i="3"/>
  <c r="F1041" i="3"/>
  <c r="P1040" i="3"/>
  <c r="K1040" i="3"/>
  <c r="F1040" i="3"/>
  <c r="P1039" i="3"/>
  <c r="K1039" i="3"/>
  <c r="F1039" i="3"/>
  <c r="P1038" i="3"/>
  <c r="K1038" i="3"/>
  <c r="F1038" i="3"/>
  <c r="P1037" i="3"/>
  <c r="K1037" i="3"/>
  <c r="F1037" i="3"/>
  <c r="P1036" i="3"/>
  <c r="K1036" i="3"/>
  <c r="F1036" i="3"/>
  <c r="P1035" i="3"/>
  <c r="K1035" i="3"/>
  <c r="F1035" i="3"/>
  <c r="X1237" i="1"/>
  <c r="S1237" i="1"/>
  <c r="X1236" i="1"/>
  <c r="S1236" i="1"/>
  <c r="W722" i="6"/>
  <c r="V722" i="6"/>
  <c r="U722" i="6"/>
  <c r="T722" i="6"/>
  <c r="R722" i="6"/>
  <c r="Q722" i="6"/>
  <c r="P722" i="6"/>
  <c r="O722" i="6"/>
  <c r="X721" i="6"/>
  <c r="S721" i="6"/>
  <c r="X720" i="6"/>
  <c r="S720" i="6"/>
  <c r="X719" i="6"/>
  <c r="S719" i="6"/>
  <c r="X718" i="6"/>
  <c r="S718" i="6"/>
  <c r="X717" i="6"/>
  <c r="S717" i="6"/>
  <c r="X716" i="6"/>
  <c r="S716" i="6"/>
  <c r="X715" i="6"/>
  <c r="S715" i="6"/>
  <c r="X714" i="6"/>
  <c r="S714" i="6"/>
  <c r="X713" i="6"/>
  <c r="S713" i="6"/>
  <c r="X712" i="6"/>
  <c r="S712" i="6"/>
  <c r="X711" i="6"/>
  <c r="S711" i="6"/>
  <c r="X710" i="6"/>
  <c r="S710" i="6"/>
  <c r="X709" i="6"/>
  <c r="S709" i="6"/>
  <c r="X708" i="6"/>
  <c r="S708" i="6"/>
  <c r="X707" i="6"/>
  <c r="S707" i="6"/>
  <c r="X706" i="6"/>
  <c r="S706" i="6"/>
  <c r="X705" i="6"/>
  <c r="S705" i="6"/>
  <c r="X704" i="6"/>
  <c r="S704" i="6"/>
  <c r="X703" i="6"/>
  <c r="S703" i="6"/>
  <c r="X702" i="6"/>
  <c r="S702" i="6"/>
  <c r="X701" i="6"/>
  <c r="S701" i="6"/>
  <c r="X700" i="6"/>
  <c r="S700" i="6"/>
  <c r="X699" i="6"/>
  <c r="S699" i="6"/>
  <c r="X698" i="6"/>
  <c r="S698" i="6"/>
  <c r="X697" i="6"/>
  <c r="S697" i="6"/>
  <c r="X696" i="6"/>
  <c r="S696" i="6"/>
  <c r="X694" i="6"/>
  <c r="S694" i="6"/>
  <c r="X693" i="6"/>
  <c r="S693" i="6"/>
  <c r="X692" i="6"/>
  <c r="S692" i="6"/>
  <c r="X691" i="6"/>
  <c r="S691" i="6"/>
  <c r="X690" i="6"/>
  <c r="S690" i="6"/>
  <c r="X689" i="6"/>
  <c r="S689" i="6"/>
  <c r="X688" i="6"/>
  <c r="S688" i="6"/>
  <c r="X687" i="6"/>
  <c r="S687" i="6"/>
  <c r="X686" i="6"/>
  <c r="S686" i="6"/>
  <c r="J722" i="6"/>
  <c r="I722" i="6"/>
  <c r="H722" i="6"/>
  <c r="G722" i="6"/>
  <c r="E722" i="6"/>
  <c r="D722" i="6"/>
  <c r="C722" i="6"/>
  <c r="B722" i="6"/>
  <c r="K721" i="6"/>
  <c r="F721" i="6"/>
  <c r="K720" i="6"/>
  <c r="F720" i="6"/>
  <c r="K719" i="6"/>
  <c r="F719" i="6"/>
  <c r="K718" i="6"/>
  <c r="F718" i="6"/>
  <c r="K717" i="6"/>
  <c r="F717" i="6"/>
  <c r="K716" i="6"/>
  <c r="F716" i="6"/>
  <c r="K715" i="6"/>
  <c r="F715" i="6"/>
  <c r="K714" i="6"/>
  <c r="F714" i="6"/>
  <c r="K713" i="6"/>
  <c r="F713" i="6"/>
  <c r="K712" i="6"/>
  <c r="F712" i="6"/>
  <c r="K711" i="6"/>
  <c r="F711" i="6"/>
  <c r="K710" i="6"/>
  <c r="F710" i="6"/>
  <c r="K709" i="6"/>
  <c r="F709" i="6"/>
  <c r="K708" i="6"/>
  <c r="F708" i="6"/>
  <c r="K707" i="6"/>
  <c r="F707" i="6"/>
  <c r="K706" i="6"/>
  <c r="F706" i="6"/>
  <c r="K705" i="6"/>
  <c r="F705" i="6"/>
  <c r="K704" i="6"/>
  <c r="F704" i="6"/>
  <c r="K703" i="6"/>
  <c r="F703" i="6"/>
  <c r="K702" i="6"/>
  <c r="F702" i="6"/>
  <c r="K701" i="6"/>
  <c r="F701" i="6"/>
  <c r="K700" i="6"/>
  <c r="F700" i="6"/>
  <c r="K699" i="6"/>
  <c r="F699" i="6"/>
  <c r="K698" i="6"/>
  <c r="F698" i="6"/>
  <c r="K697" i="6"/>
  <c r="F697" i="6"/>
  <c r="K696" i="6"/>
  <c r="F696" i="6"/>
  <c r="K694" i="6"/>
  <c r="F694" i="6"/>
  <c r="K690" i="6"/>
  <c r="F690" i="6"/>
  <c r="K689" i="6"/>
  <c r="F689" i="6"/>
  <c r="K688" i="6"/>
  <c r="F688" i="6"/>
  <c r="K687" i="6"/>
  <c r="F687" i="6"/>
  <c r="K686" i="6"/>
  <c r="F686" i="6"/>
  <c r="W679" i="6"/>
  <c r="K1172" i="1"/>
  <c r="F1172" i="1"/>
  <c r="P1011" i="3"/>
  <c r="K1011" i="3"/>
  <c r="F1011" i="3"/>
  <c r="K1143" i="1"/>
  <c r="F1143" i="1"/>
  <c r="K1142" i="1"/>
  <c r="F1142" i="1"/>
  <c r="P1006" i="3"/>
  <c r="K1006" i="3"/>
  <c r="F1006" i="3"/>
  <c r="X1124" i="1"/>
  <c r="S1124" i="1"/>
  <c r="AG1027" i="3"/>
  <c r="AF1027" i="3"/>
  <c r="AE1027" i="3"/>
  <c r="AD1027" i="3"/>
  <c r="AB1027" i="3"/>
  <c r="AA1027" i="3"/>
  <c r="Z1027" i="3"/>
  <c r="Y1027" i="3"/>
  <c r="W1027" i="3"/>
  <c r="V1027" i="3"/>
  <c r="U1027" i="3"/>
  <c r="T1027" i="3"/>
  <c r="O1027" i="3"/>
  <c r="N1027" i="3"/>
  <c r="M1027" i="3"/>
  <c r="L1027" i="3"/>
  <c r="J1027" i="3"/>
  <c r="I1027" i="3"/>
  <c r="H1027" i="3"/>
  <c r="G1027" i="3"/>
  <c r="E1027" i="3"/>
  <c r="D1027" i="3"/>
  <c r="C1027" i="3"/>
  <c r="B1027" i="3"/>
  <c r="AH1026" i="3"/>
  <c r="AC1026" i="3"/>
  <c r="X1026" i="3"/>
  <c r="P1026" i="3"/>
  <c r="K1026" i="3"/>
  <c r="F1026" i="3"/>
  <c r="AH1025" i="3"/>
  <c r="AC1025" i="3"/>
  <c r="X1025" i="3"/>
  <c r="AH1024" i="3"/>
  <c r="AC1024" i="3"/>
  <c r="X1024" i="3"/>
  <c r="P1024" i="3"/>
  <c r="K1024" i="3"/>
  <c r="F1024" i="3"/>
  <c r="AH1023" i="3"/>
  <c r="AC1023" i="3"/>
  <c r="X1023" i="3"/>
  <c r="P1023" i="3"/>
  <c r="K1023" i="3"/>
  <c r="F1023" i="3"/>
  <c r="AH1022" i="3"/>
  <c r="AC1022" i="3"/>
  <c r="X1022" i="3"/>
  <c r="P1022" i="3"/>
  <c r="K1022" i="3"/>
  <c r="F1022" i="3"/>
  <c r="AH1021" i="3"/>
  <c r="AC1021" i="3"/>
  <c r="X1021" i="3"/>
  <c r="P1021" i="3"/>
  <c r="K1021" i="3"/>
  <c r="F1021" i="3"/>
  <c r="AH1020" i="3"/>
  <c r="AC1020" i="3"/>
  <c r="X1020" i="3"/>
  <c r="P1020" i="3"/>
  <c r="K1020" i="3"/>
  <c r="F1020" i="3"/>
  <c r="AH1019" i="3"/>
  <c r="AC1019" i="3"/>
  <c r="X1019" i="3"/>
  <c r="P1019" i="3"/>
  <c r="K1019" i="3"/>
  <c r="F1019" i="3"/>
  <c r="AH1018" i="3"/>
  <c r="AC1018" i="3"/>
  <c r="X1018" i="3"/>
  <c r="P1018" i="3"/>
  <c r="K1018" i="3"/>
  <c r="F1018" i="3"/>
  <c r="AH1017" i="3"/>
  <c r="AC1017" i="3"/>
  <c r="X1017" i="3"/>
  <c r="P1017" i="3"/>
  <c r="K1017" i="3"/>
  <c r="F1017" i="3"/>
  <c r="AH1016" i="3"/>
  <c r="AC1016" i="3"/>
  <c r="X1016" i="3"/>
  <c r="P1016" i="3"/>
  <c r="K1016" i="3"/>
  <c r="F1016" i="3"/>
  <c r="AH1015" i="3"/>
  <c r="AC1015" i="3"/>
  <c r="X1015" i="3"/>
  <c r="P1015" i="3"/>
  <c r="K1015" i="3"/>
  <c r="F1015" i="3"/>
  <c r="AH1014" i="3"/>
  <c r="AC1014" i="3"/>
  <c r="X1014" i="3"/>
  <c r="P1014" i="3"/>
  <c r="K1014" i="3"/>
  <c r="F1014" i="3"/>
  <c r="AH1013" i="3"/>
  <c r="AC1013" i="3"/>
  <c r="X1013" i="3"/>
  <c r="P1013" i="3"/>
  <c r="K1013" i="3"/>
  <c r="F1013" i="3"/>
  <c r="AH1012" i="3"/>
  <c r="AC1012" i="3"/>
  <c r="X1012" i="3"/>
  <c r="P1012" i="3"/>
  <c r="K1012" i="3"/>
  <c r="F1012" i="3"/>
  <c r="AH1011" i="3"/>
  <c r="AC1011" i="3"/>
  <c r="X1011" i="3"/>
  <c r="AH1010" i="3"/>
  <c r="AC1010" i="3"/>
  <c r="X1010" i="3"/>
  <c r="P1010" i="3"/>
  <c r="K1010" i="3"/>
  <c r="F1010" i="3"/>
  <c r="AH1009" i="3"/>
  <c r="AC1009" i="3"/>
  <c r="X1009" i="3"/>
  <c r="P1009" i="3"/>
  <c r="K1009" i="3"/>
  <c r="F1009" i="3"/>
  <c r="AH1008" i="3"/>
  <c r="AC1008" i="3"/>
  <c r="X1008" i="3"/>
  <c r="P1008" i="3"/>
  <c r="K1008" i="3"/>
  <c r="F1008" i="3"/>
  <c r="AH1007" i="3"/>
  <c r="AC1007" i="3"/>
  <c r="X1007" i="3"/>
  <c r="P1007" i="3"/>
  <c r="K1007" i="3"/>
  <c r="F1007" i="3"/>
  <c r="AH1006" i="3"/>
  <c r="AC1006" i="3"/>
  <c r="X1006" i="3"/>
  <c r="AH1005" i="3"/>
  <c r="AC1005" i="3"/>
  <c r="X1005" i="3"/>
  <c r="P1005" i="3"/>
  <c r="K1005" i="3"/>
  <c r="F1005" i="3"/>
  <c r="AH1004" i="3"/>
  <c r="AC1004" i="3"/>
  <c r="X1004" i="3"/>
  <c r="P1004" i="3"/>
  <c r="K1004" i="3"/>
  <c r="F1004" i="3"/>
  <c r="AH1003" i="3"/>
  <c r="AC1003" i="3"/>
  <c r="X1003" i="3"/>
  <c r="P1003" i="3"/>
  <c r="K1003" i="3"/>
  <c r="F1003" i="3"/>
  <c r="AH1002" i="3"/>
  <c r="AC1002" i="3"/>
  <c r="X1002" i="3"/>
  <c r="P1002" i="3"/>
  <c r="K1002" i="3"/>
  <c r="F1002" i="3"/>
  <c r="AH1001" i="3"/>
  <c r="AC1001" i="3"/>
  <c r="X1001" i="3"/>
  <c r="P1001" i="3"/>
  <c r="K1001" i="3"/>
  <c r="F1001" i="3"/>
  <c r="AH999" i="3"/>
  <c r="AC999" i="3"/>
  <c r="X999" i="3"/>
  <c r="P999" i="3"/>
  <c r="K999" i="3"/>
  <c r="F999" i="3"/>
  <c r="AH998" i="3"/>
  <c r="AC998" i="3"/>
  <c r="X998" i="3"/>
  <c r="P998" i="3"/>
  <c r="K998" i="3"/>
  <c r="F998" i="3"/>
  <c r="AH997" i="3"/>
  <c r="AC997" i="3"/>
  <c r="X997" i="3"/>
  <c r="P997" i="3"/>
  <c r="K997" i="3"/>
  <c r="F997" i="3"/>
  <c r="AH996" i="3"/>
  <c r="AC996" i="3"/>
  <c r="X996" i="3"/>
  <c r="P996" i="3"/>
  <c r="K996" i="3"/>
  <c r="F996" i="3"/>
  <c r="AH995" i="3"/>
  <c r="AC995" i="3"/>
  <c r="X995" i="3"/>
  <c r="P995" i="3"/>
  <c r="K995" i="3"/>
  <c r="F995" i="3"/>
  <c r="AH994" i="3"/>
  <c r="AC994" i="3"/>
  <c r="X994" i="3"/>
  <c r="P994" i="3"/>
  <c r="K994" i="3"/>
  <c r="F994" i="3"/>
  <c r="AH993" i="3"/>
  <c r="AC993" i="3"/>
  <c r="X993" i="3"/>
  <c r="P993" i="3"/>
  <c r="K993" i="3"/>
  <c r="F993" i="3"/>
  <c r="AH992" i="3"/>
  <c r="AC992" i="3"/>
  <c r="X992" i="3"/>
  <c r="P992" i="3"/>
  <c r="K992" i="3"/>
  <c r="F992" i="3"/>
  <c r="AH991" i="3"/>
  <c r="AC991" i="3"/>
  <c r="X991" i="3"/>
  <c r="P991" i="3"/>
  <c r="K991" i="3"/>
  <c r="F991" i="3"/>
  <c r="X1213" i="1"/>
  <c r="S1213" i="1"/>
  <c r="X1240" i="1"/>
  <c r="S1240" i="1"/>
  <c r="X1195" i="1"/>
  <c r="S1195" i="1"/>
  <c r="X1194" i="1"/>
  <c r="S1194" i="1"/>
  <c r="K654" i="6"/>
  <c r="F654" i="6"/>
  <c r="K653" i="6"/>
  <c r="F653" i="6"/>
  <c r="X1197" i="1"/>
  <c r="S1197" i="1"/>
  <c r="X1196" i="1"/>
  <c r="S1196" i="1"/>
  <c r="X1166" i="1"/>
  <c r="S1166" i="1"/>
  <c r="J1284" i="1"/>
  <c r="I1284" i="1"/>
  <c r="H1284" i="1"/>
  <c r="G1284" i="1"/>
  <c r="E1284" i="1"/>
  <c r="D1284" i="1"/>
  <c r="C1284" i="1"/>
  <c r="B1284" i="1"/>
  <c r="K1283" i="1"/>
  <c r="F1283" i="1"/>
  <c r="K1282" i="1"/>
  <c r="F1282" i="1"/>
  <c r="K1281" i="1"/>
  <c r="F1281" i="1"/>
  <c r="K1280" i="1"/>
  <c r="F1280" i="1"/>
  <c r="K1279" i="1"/>
  <c r="F1279" i="1"/>
  <c r="K1278" i="1"/>
  <c r="F1278" i="1"/>
  <c r="K1277" i="1"/>
  <c r="F1277" i="1"/>
  <c r="K1276" i="1"/>
  <c r="F1276" i="1"/>
  <c r="K1275" i="1"/>
  <c r="F1275" i="1"/>
  <c r="K1274" i="1"/>
  <c r="F1274" i="1"/>
  <c r="K1273" i="1"/>
  <c r="F1273" i="1"/>
  <c r="K1272" i="1"/>
  <c r="F1272" i="1"/>
  <c r="K1271" i="1"/>
  <c r="F1271" i="1"/>
  <c r="K1270" i="1"/>
  <c r="F1270" i="1"/>
  <c r="K1269" i="1"/>
  <c r="F1269" i="1"/>
  <c r="K1268" i="1"/>
  <c r="F1268" i="1"/>
  <c r="K1267" i="1"/>
  <c r="F1267" i="1"/>
  <c r="K1266" i="1"/>
  <c r="F1266" i="1"/>
  <c r="K1265" i="1"/>
  <c r="F1265" i="1"/>
  <c r="K1264" i="1"/>
  <c r="F1264" i="1"/>
  <c r="K1263" i="1"/>
  <c r="F1263" i="1"/>
  <c r="K1262" i="1"/>
  <c r="F1262" i="1"/>
  <c r="K1261" i="1"/>
  <c r="F1261" i="1"/>
  <c r="K1260" i="1"/>
  <c r="F1260" i="1"/>
  <c r="K1259" i="1"/>
  <c r="F1259" i="1"/>
  <c r="K1258" i="1"/>
  <c r="F1258" i="1"/>
  <c r="K1256" i="1"/>
  <c r="F1256" i="1"/>
  <c r="K1255" i="1"/>
  <c r="F1255" i="1"/>
  <c r="K1254" i="1"/>
  <c r="F1254" i="1"/>
  <c r="K1253" i="1"/>
  <c r="F1253" i="1"/>
  <c r="K1252" i="1"/>
  <c r="F1252" i="1"/>
  <c r="K1251" i="1"/>
  <c r="F1251" i="1"/>
  <c r="K1250" i="1"/>
  <c r="F1250" i="1"/>
  <c r="K1249" i="1"/>
  <c r="F1249" i="1"/>
  <c r="K1248" i="1"/>
  <c r="F1248" i="1"/>
  <c r="J1241" i="1"/>
  <c r="I1241" i="1"/>
  <c r="H1241" i="1"/>
  <c r="G1241" i="1"/>
  <c r="E1241" i="1"/>
  <c r="D1241" i="1"/>
  <c r="C1241" i="1"/>
  <c r="B1241" i="1"/>
  <c r="K1240" i="1"/>
  <c r="F1240" i="1"/>
  <c r="K1239" i="1"/>
  <c r="F1239" i="1"/>
  <c r="K1238" i="1"/>
  <c r="F1238" i="1"/>
  <c r="K1237" i="1"/>
  <c r="F1237" i="1"/>
  <c r="K1236" i="1"/>
  <c r="F1236" i="1"/>
  <c r="K1235" i="1"/>
  <c r="F1235" i="1"/>
  <c r="K1234" i="1"/>
  <c r="F1234" i="1"/>
  <c r="K1233" i="1"/>
  <c r="F1233" i="1"/>
  <c r="K1232" i="1"/>
  <c r="F1232" i="1"/>
  <c r="K1231" i="1"/>
  <c r="F1231" i="1"/>
  <c r="K1230" i="1"/>
  <c r="F1230" i="1"/>
  <c r="K1229" i="1"/>
  <c r="F1229" i="1"/>
  <c r="K1228" i="1"/>
  <c r="F1228" i="1"/>
  <c r="K1227" i="1"/>
  <c r="F1227" i="1"/>
  <c r="K1226" i="1"/>
  <c r="F1226" i="1"/>
  <c r="K1225" i="1"/>
  <c r="F1225" i="1"/>
  <c r="K1224" i="1"/>
  <c r="F1224" i="1"/>
  <c r="K1223" i="1"/>
  <c r="F1223" i="1"/>
  <c r="K1222" i="1"/>
  <c r="F1222" i="1"/>
  <c r="K1221" i="1"/>
  <c r="F1221" i="1"/>
  <c r="K1220" i="1"/>
  <c r="F1220" i="1"/>
  <c r="K1219" i="1"/>
  <c r="F1219" i="1"/>
  <c r="K1218" i="1"/>
  <c r="F1218" i="1"/>
  <c r="K1217" i="1"/>
  <c r="F1217" i="1"/>
  <c r="K1216" i="1"/>
  <c r="F1216" i="1"/>
  <c r="K1215" i="1"/>
  <c r="F1215" i="1"/>
  <c r="K1213" i="1"/>
  <c r="F1213" i="1"/>
  <c r="K1212" i="1"/>
  <c r="F1212" i="1"/>
  <c r="K1211" i="1"/>
  <c r="F1211" i="1"/>
  <c r="K1210" i="1"/>
  <c r="F1210" i="1"/>
  <c r="K1209" i="1"/>
  <c r="F1209" i="1"/>
  <c r="K1208" i="1"/>
  <c r="F1208" i="1"/>
  <c r="K1207" i="1"/>
  <c r="F1207" i="1"/>
  <c r="K1206" i="1"/>
  <c r="F1206" i="1"/>
  <c r="K1205" i="1"/>
  <c r="F1205" i="1"/>
  <c r="J1198" i="1"/>
  <c r="I1198" i="1"/>
  <c r="H1198" i="1"/>
  <c r="G1198" i="1"/>
  <c r="E1198" i="1"/>
  <c r="D1198" i="1"/>
  <c r="C1198" i="1"/>
  <c r="B1198" i="1"/>
  <c r="K1197" i="1"/>
  <c r="F1197" i="1"/>
  <c r="K1196" i="1"/>
  <c r="F1196" i="1"/>
  <c r="K1195" i="1"/>
  <c r="F1195" i="1"/>
  <c r="K1194" i="1"/>
  <c r="F1194" i="1"/>
  <c r="K1193" i="1"/>
  <c r="F1193" i="1"/>
  <c r="K1192" i="1"/>
  <c r="F1192" i="1"/>
  <c r="K1191" i="1"/>
  <c r="F1191" i="1"/>
  <c r="K1190" i="1"/>
  <c r="F1190" i="1"/>
  <c r="K1189" i="1"/>
  <c r="F1189" i="1"/>
  <c r="K1188" i="1"/>
  <c r="F1188" i="1"/>
  <c r="K1187" i="1"/>
  <c r="F1187" i="1"/>
  <c r="K1186" i="1"/>
  <c r="F1186" i="1"/>
  <c r="K1185" i="1"/>
  <c r="F1185" i="1"/>
  <c r="K1184" i="1"/>
  <c r="F1184" i="1"/>
  <c r="K1183" i="1"/>
  <c r="F1183" i="1"/>
  <c r="K1182" i="1"/>
  <c r="F1182" i="1"/>
  <c r="K1181" i="1"/>
  <c r="F1181" i="1"/>
  <c r="K1180" i="1"/>
  <c r="F1180" i="1"/>
  <c r="K1179" i="1"/>
  <c r="F1179" i="1"/>
  <c r="K1178" i="1"/>
  <c r="F1178" i="1"/>
  <c r="K1177" i="1"/>
  <c r="F1177" i="1"/>
  <c r="K1176" i="1"/>
  <c r="F1176" i="1"/>
  <c r="K1175" i="1"/>
  <c r="F1175" i="1"/>
  <c r="K1174" i="1"/>
  <c r="F1174" i="1"/>
  <c r="K1173" i="1"/>
  <c r="F1173" i="1"/>
  <c r="K1170" i="1"/>
  <c r="F1170" i="1"/>
  <c r="K1169" i="1"/>
  <c r="F1169" i="1"/>
  <c r="K1168" i="1"/>
  <c r="F1168" i="1"/>
  <c r="K1167" i="1"/>
  <c r="F1167" i="1"/>
  <c r="K1166" i="1"/>
  <c r="F1166" i="1"/>
  <c r="K1165" i="1"/>
  <c r="F1165" i="1"/>
  <c r="K1164" i="1"/>
  <c r="F1164" i="1"/>
  <c r="K1163" i="1"/>
  <c r="F1163" i="1"/>
  <c r="K1162" i="1"/>
  <c r="F1162" i="1"/>
  <c r="W1284" i="1"/>
  <c r="V1284" i="1"/>
  <c r="U1284" i="1"/>
  <c r="T1284" i="1"/>
  <c r="R1284" i="1"/>
  <c r="Q1284" i="1"/>
  <c r="P1284" i="1"/>
  <c r="O1284" i="1"/>
  <c r="X1283" i="1"/>
  <c r="S1283" i="1"/>
  <c r="X1282" i="1"/>
  <c r="S1282" i="1"/>
  <c r="X1281" i="1"/>
  <c r="S1281" i="1"/>
  <c r="X1280" i="1"/>
  <c r="S1280" i="1"/>
  <c r="X1279" i="1"/>
  <c r="S1279" i="1"/>
  <c r="X1278" i="1"/>
  <c r="S1278" i="1"/>
  <c r="X1277" i="1"/>
  <c r="S1277" i="1"/>
  <c r="X1276" i="1"/>
  <c r="S1276" i="1"/>
  <c r="X1275" i="1"/>
  <c r="S1275" i="1"/>
  <c r="X1274" i="1"/>
  <c r="S1274" i="1"/>
  <c r="X1273" i="1"/>
  <c r="S1273" i="1"/>
  <c r="X1272" i="1"/>
  <c r="S1272" i="1"/>
  <c r="X1271" i="1"/>
  <c r="S1271" i="1"/>
  <c r="X1270" i="1"/>
  <c r="S1270" i="1"/>
  <c r="X1269" i="1"/>
  <c r="S1269" i="1"/>
  <c r="X1268" i="1"/>
  <c r="S1268" i="1"/>
  <c r="X1267" i="1"/>
  <c r="S1267" i="1"/>
  <c r="X1266" i="1"/>
  <c r="S1266" i="1"/>
  <c r="X1265" i="1"/>
  <c r="S1265" i="1"/>
  <c r="X1264" i="1"/>
  <c r="S1264" i="1"/>
  <c r="X1263" i="1"/>
  <c r="S1263" i="1"/>
  <c r="X1262" i="1"/>
  <c r="S1262" i="1"/>
  <c r="X1261" i="1"/>
  <c r="S1261" i="1"/>
  <c r="X1260" i="1"/>
  <c r="S1260" i="1"/>
  <c r="X1259" i="1"/>
  <c r="S1259" i="1"/>
  <c r="X1258" i="1"/>
  <c r="S1258" i="1"/>
  <c r="X1255" i="1"/>
  <c r="S1255" i="1"/>
  <c r="X1254" i="1"/>
  <c r="S1254" i="1"/>
  <c r="X1253" i="1"/>
  <c r="S1253" i="1"/>
  <c r="X1252" i="1"/>
  <c r="S1252" i="1"/>
  <c r="X1251" i="1"/>
  <c r="S1251" i="1"/>
  <c r="X1250" i="1"/>
  <c r="S1250" i="1"/>
  <c r="X1249" i="1"/>
  <c r="S1249" i="1"/>
  <c r="X1248" i="1"/>
  <c r="S1248" i="1"/>
  <c r="W1241" i="1"/>
  <c r="V1241" i="1"/>
  <c r="U1241" i="1"/>
  <c r="T1241" i="1"/>
  <c r="R1241" i="1"/>
  <c r="Q1241" i="1"/>
  <c r="P1241" i="1"/>
  <c r="O1241" i="1"/>
  <c r="X1239" i="1"/>
  <c r="S1239" i="1"/>
  <c r="X1238" i="1"/>
  <c r="S1238" i="1"/>
  <c r="X1235" i="1"/>
  <c r="S1235" i="1"/>
  <c r="X1234" i="1"/>
  <c r="S1234" i="1"/>
  <c r="X1233" i="1"/>
  <c r="S1233" i="1"/>
  <c r="X1232" i="1"/>
  <c r="S1232" i="1"/>
  <c r="X1231" i="1"/>
  <c r="S1231" i="1"/>
  <c r="X1230" i="1"/>
  <c r="S1230" i="1"/>
  <c r="X1229" i="1"/>
  <c r="S1229" i="1"/>
  <c r="X1228" i="1"/>
  <c r="S1228" i="1"/>
  <c r="X1227" i="1"/>
  <c r="S1227" i="1"/>
  <c r="X1226" i="1"/>
  <c r="S1226" i="1"/>
  <c r="X1225" i="1"/>
  <c r="S1225" i="1"/>
  <c r="X1224" i="1"/>
  <c r="S1224" i="1"/>
  <c r="X1223" i="1"/>
  <c r="S1223" i="1"/>
  <c r="X1222" i="1"/>
  <c r="S1222" i="1"/>
  <c r="X1221" i="1"/>
  <c r="S1221" i="1"/>
  <c r="X1220" i="1"/>
  <c r="S1220" i="1"/>
  <c r="X1219" i="1"/>
  <c r="S1219" i="1"/>
  <c r="X1218" i="1"/>
  <c r="S1218" i="1"/>
  <c r="X1217" i="1"/>
  <c r="S1217" i="1"/>
  <c r="X1216" i="1"/>
  <c r="S1216" i="1"/>
  <c r="X1215" i="1"/>
  <c r="S1215" i="1"/>
  <c r="X1212" i="1"/>
  <c r="S1212" i="1"/>
  <c r="X1211" i="1"/>
  <c r="S1211" i="1"/>
  <c r="X1210" i="1"/>
  <c r="S1210" i="1"/>
  <c r="X1209" i="1"/>
  <c r="S1209" i="1"/>
  <c r="X1208" i="1"/>
  <c r="S1208" i="1"/>
  <c r="X1207" i="1"/>
  <c r="S1207" i="1"/>
  <c r="X1206" i="1"/>
  <c r="S1206" i="1"/>
  <c r="X1205" i="1"/>
  <c r="S1205" i="1"/>
  <c r="W1155" i="1"/>
  <c r="V1155" i="1"/>
  <c r="U1155" i="1"/>
  <c r="T1155" i="1"/>
  <c r="R1155" i="1"/>
  <c r="Q1155" i="1"/>
  <c r="P1155" i="1"/>
  <c r="O1155" i="1"/>
  <c r="X1154" i="1"/>
  <c r="S1154" i="1"/>
  <c r="X1153" i="1"/>
  <c r="S1153" i="1"/>
  <c r="X1152" i="1"/>
  <c r="S1152" i="1"/>
  <c r="X1151" i="1"/>
  <c r="S1151" i="1"/>
  <c r="X1150" i="1"/>
  <c r="S1150" i="1"/>
  <c r="X1149" i="1"/>
  <c r="S1149" i="1"/>
  <c r="X1148" i="1"/>
  <c r="S1148" i="1"/>
  <c r="X1147" i="1"/>
  <c r="S1147" i="1"/>
  <c r="X1146" i="1"/>
  <c r="S1146" i="1"/>
  <c r="X1145" i="1"/>
  <c r="S1145" i="1"/>
  <c r="X1144" i="1"/>
  <c r="S1144" i="1"/>
  <c r="X1143" i="1"/>
  <c r="S1143" i="1"/>
  <c r="X1142" i="1"/>
  <c r="S1142" i="1"/>
  <c r="X1141" i="1"/>
  <c r="S1141" i="1"/>
  <c r="X1140" i="1"/>
  <c r="S1140" i="1"/>
  <c r="X1139" i="1"/>
  <c r="S1139" i="1"/>
  <c r="X1138" i="1"/>
  <c r="S1138" i="1"/>
  <c r="X1137" i="1"/>
  <c r="S1137" i="1"/>
  <c r="X1136" i="1"/>
  <c r="S1136" i="1"/>
  <c r="X1135" i="1"/>
  <c r="S1135" i="1"/>
  <c r="X1134" i="1"/>
  <c r="S1134" i="1"/>
  <c r="X1133" i="1"/>
  <c r="S1133" i="1"/>
  <c r="X1132" i="1"/>
  <c r="S1132" i="1"/>
  <c r="X1131" i="1"/>
  <c r="S1131" i="1"/>
  <c r="X1130" i="1"/>
  <c r="S1130" i="1"/>
  <c r="X1129" i="1"/>
  <c r="S1129" i="1"/>
  <c r="X1127" i="1"/>
  <c r="S1127" i="1"/>
  <c r="X1126" i="1"/>
  <c r="S1126" i="1"/>
  <c r="X1125" i="1"/>
  <c r="S1125" i="1"/>
  <c r="X1123" i="1"/>
  <c r="S1123" i="1"/>
  <c r="X1122" i="1"/>
  <c r="S1122" i="1"/>
  <c r="X1121" i="1"/>
  <c r="S1121" i="1"/>
  <c r="X1120" i="1"/>
  <c r="S1120" i="1"/>
  <c r="X1119" i="1"/>
  <c r="S1119" i="1"/>
  <c r="W1198" i="1"/>
  <c r="V1198" i="1"/>
  <c r="U1198" i="1"/>
  <c r="T1198" i="1"/>
  <c r="R1198" i="1"/>
  <c r="Q1198" i="1"/>
  <c r="P1198" i="1"/>
  <c r="O1198" i="1"/>
  <c r="X1193" i="1"/>
  <c r="S1193" i="1"/>
  <c r="X1192" i="1"/>
  <c r="S1192" i="1"/>
  <c r="X1191" i="1"/>
  <c r="S1191" i="1"/>
  <c r="X1190" i="1"/>
  <c r="S1190" i="1"/>
  <c r="X1189" i="1"/>
  <c r="S1189" i="1"/>
  <c r="X1188" i="1"/>
  <c r="S1188" i="1"/>
  <c r="X1187" i="1"/>
  <c r="S1187" i="1"/>
  <c r="X1186" i="1"/>
  <c r="S1186" i="1"/>
  <c r="X1185" i="1"/>
  <c r="S1185" i="1"/>
  <c r="X1184" i="1"/>
  <c r="S1184" i="1"/>
  <c r="X1183" i="1"/>
  <c r="S1183" i="1"/>
  <c r="X1182" i="1"/>
  <c r="S1182" i="1"/>
  <c r="X1181" i="1"/>
  <c r="S1181" i="1"/>
  <c r="X1180" i="1"/>
  <c r="S1180" i="1"/>
  <c r="X1179" i="1"/>
  <c r="S1179" i="1"/>
  <c r="X1178" i="1"/>
  <c r="S1178" i="1"/>
  <c r="X1177" i="1"/>
  <c r="S1177" i="1"/>
  <c r="X1176" i="1"/>
  <c r="S1176" i="1"/>
  <c r="X1175" i="1"/>
  <c r="S1175" i="1"/>
  <c r="X1174" i="1"/>
  <c r="S1174" i="1"/>
  <c r="X1173" i="1"/>
  <c r="S1173" i="1"/>
  <c r="X1172" i="1"/>
  <c r="S1172" i="1"/>
  <c r="X1170" i="1"/>
  <c r="S1170" i="1"/>
  <c r="X1169" i="1"/>
  <c r="S1169" i="1"/>
  <c r="X1168" i="1"/>
  <c r="S1168" i="1"/>
  <c r="X1167" i="1"/>
  <c r="S1167" i="1"/>
  <c r="X1165" i="1"/>
  <c r="S1165" i="1"/>
  <c r="X1164" i="1"/>
  <c r="S1164" i="1"/>
  <c r="X1163" i="1"/>
  <c r="S1163" i="1"/>
  <c r="X1162" i="1"/>
  <c r="S1162" i="1"/>
  <c r="V679" i="6"/>
  <c r="U679" i="6"/>
  <c r="T679" i="6"/>
  <c r="R679" i="6"/>
  <c r="Q679" i="6"/>
  <c r="P679" i="6"/>
  <c r="O679" i="6"/>
  <c r="X678" i="6"/>
  <c r="S678" i="6"/>
  <c r="X677" i="6"/>
  <c r="S677" i="6"/>
  <c r="X676" i="6"/>
  <c r="S676" i="6"/>
  <c r="X675" i="6"/>
  <c r="S675" i="6"/>
  <c r="X674" i="6"/>
  <c r="S674" i="6"/>
  <c r="X673" i="6"/>
  <c r="S673" i="6"/>
  <c r="X672" i="6"/>
  <c r="S672" i="6"/>
  <c r="X671" i="6"/>
  <c r="S671" i="6"/>
  <c r="X670" i="6"/>
  <c r="S670" i="6"/>
  <c r="X669" i="6"/>
  <c r="S669" i="6"/>
  <c r="X668" i="6"/>
  <c r="S668" i="6"/>
  <c r="X667" i="6"/>
  <c r="S667" i="6"/>
  <c r="X666" i="6"/>
  <c r="S666" i="6"/>
  <c r="X665" i="6"/>
  <c r="S665" i="6"/>
  <c r="X664" i="6"/>
  <c r="S664" i="6"/>
  <c r="X663" i="6"/>
  <c r="S663" i="6"/>
  <c r="X662" i="6"/>
  <c r="S662" i="6"/>
  <c r="X661" i="6"/>
  <c r="S661" i="6"/>
  <c r="X660" i="6"/>
  <c r="S660" i="6"/>
  <c r="X659" i="6"/>
  <c r="S659" i="6"/>
  <c r="X658" i="6"/>
  <c r="S658" i="6"/>
  <c r="X657" i="6"/>
  <c r="S657" i="6"/>
  <c r="X656" i="6"/>
  <c r="S656" i="6"/>
  <c r="X655" i="6"/>
  <c r="S655" i="6"/>
  <c r="X654" i="6"/>
  <c r="S654" i="6"/>
  <c r="X653" i="6"/>
  <c r="S653" i="6"/>
  <c r="X651" i="6"/>
  <c r="S651" i="6"/>
  <c r="X650" i="6"/>
  <c r="S650" i="6"/>
  <c r="X649" i="6"/>
  <c r="S649" i="6"/>
  <c r="X648" i="6"/>
  <c r="S648" i="6"/>
  <c r="X647" i="6"/>
  <c r="S647" i="6"/>
  <c r="X646" i="6"/>
  <c r="S646" i="6"/>
  <c r="X645" i="6"/>
  <c r="S645" i="6"/>
  <c r="X644" i="6"/>
  <c r="S644" i="6"/>
  <c r="X643" i="6"/>
  <c r="S643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J679" i="6"/>
  <c r="I679" i="6"/>
  <c r="H679" i="6"/>
  <c r="G679" i="6"/>
  <c r="E679" i="6"/>
  <c r="D679" i="6"/>
  <c r="C679" i="6"/>
  <c r="B679" i="6"/>
  <c r="K678" i="6"/>
  <c r="F678" i="6"/>
  <c r="K677" i="6"/>
  <c r="F677" i="6"/>
  <c r="K676" i="6"/>
  <c r="F676" i="6"/>
  <c r="K675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K651" i="6"/>
  <c r="F651" i="6"/>
  <c r="K650" i="6"/>
  <c r="F650" i="6"/>
  <c r="K649" i="6"/>
  <c r="F649" i="6"/>
  <c r="K648" i="6"/>
  <c r="F648" i="6"/>
  <c r="K647" i="6"/>
  <c r="F647" i="6"/>
  <c r="K646" i="6"/>
  <c r="F646" i="6"/>
  <c r="K645" i="6"/>
  <c r="F645" i="6"/>
  <c r="K644" i="6"/>
  <c r="F644" i="6"/>
  <c r="K643" i="6"/>
  <c r="F643" i="6"/>
  <c r="K607" i="6"/>
  <c r="F607" i="6"/>
  <c r="G9" i="18"/>
  <c r="F11" i="18"/>
  <c r="E11" i="18"/>
  <c r="D11" i="18"/>
  <c r="C11" i="18"/>
  <c r="B11" i="18"/>
  <c r="G10" i="18"/>
  <c r="G8" i="18"/>
  <c r="G7" i="18"/>
  <c r="AG983" i="3"/>
  <c r="AF983" i="3"/>
  <c r="AE983" i="3"/>
  <c r="AD983" i="3"/>
  <c r="AB983" i="3"/>
  <c r="AA983" i="3"/>
  <c r="Z983" i="3"/>
  <c r="Y983" i="3"/>
  <c r="W983" i="3"/>
  <c r="V983" i="3"/>
  <c r="U983" i="3"/>
  <c r="T983" i="3"/>
  <c r="O983" i="3"/>
  <c r="N983" i="3"/>
  <c r="M983" i="3"/>
  <c r="L983" i="3"/>
  <c r="J983" i="3"/>
  <c r="I983" i="3"/>
  <c r="H983" i="3"/>
  <c r="G983" i="3"/>
  <c r="E983" i="3"/>
  <c r="D983" i="3"/>
  <c r="C983" i="3"/>
  <c r="B983" i="3"/>
  <c r="AH982" i="3"/>
  <c r="AC982" i="3"/>
  <c r="X982" i="3"/>
  <c r="P982" i="3"/>
  <c r="K982" i="3"/>
  <c r="F982" i="3"/>
  <c r="AH981" i="3"/>
  <c r="AC981" i="3"/>
  <c r="X981" i="3"/>
  <c r="P981" i="3"/>
  <c r="K981" i="3"/>
  <c r="F981" i="3"/>
  <c r="AH980" i="3"/>
  <c r="AC980" i="3"/>
  <c r="X980" i="3"/>
  <c r="P980" i="3"/>
  <c r="K980" i="3"/>
  <c r="F980" i="3"/>
  <c r="AH979" i="3"/>
  <c r="AC979" i="3"/>
  <c r="X979" i="3"/>
  <c r="P979" i="3"/>
  <c r="K979" i="3"/>
  <c r="F979" i="3"/>
  <c r="AH978" i="3"/>
  <c r="AC978" i="3"/>
  <c r="X978" i="3"/>
  <c r="P978" i="3"/>
  <c r="K978" i="3"/>
  <c r="F978" i="3"/>
  <c r="AH977" i="3"/>
  <c r="AC977" i="3"/>
  <c r="X977" i="3"/>
  <c r="P977" i="3"/>
  <c r="K977" i="3"/>
  <c r="F977" i="3"/>
  <c r="AH976" i="3"/>
  <c r="AC976" i="3"/>
  <c r="X976" i="3"/>
  <c r="P976" i="3"/>
  <c r="K976" i="3"/>
  <c r="F976" i="3"/>
  <c r="AH975" i="3"/>
  <c r="AC975" i="3"/>
  <c r="X975" i="3"/>
  <c r="P975" i="3"/>
  <c r="K975" i="3"/>
  <c r="F975" i="3"/>
  <c r="AH974" i="3"/>
  <c r="AC974" i="3"/>
  <c r="X974" i="3"/>
  <c r="P974" i="3"/>
  <c r="K974" i="3"/>
  <c r="F974" i="3"/>
  <c r="AH973" i="3"/>
  <c r="AC973" i="3"/>
  <c r="X973" i="3"/>
  <c r="P973" i="3"/>
  <c r="K973" i="3"/>
  <c r="F973" i="3"/>
  <c r="AH972" i="3"/>
  <c r="AC972" i="3"/>
  <c r="X972" i="3"/>
  <c r="P972" i="3"/>
  <c r="K972" i="3"/>
  <c r="F972" i="3"/>
  <c r="AH971" i="3"/>
  <c r="AC971" i="3"/>
  <c r="X971" i="3"/>
  <c r="P971" i="3"/>
  <c r="K971" i="3"/>
  <c r="F971" i="3"/>
  <c r="AH970" i="3"/>
  <c r="AC970" i="3"/>
  <c r="X970" i="3"/>
  <c r="P970" i="3"/>
  <c r="K970" i="3"/>
  <c r="F970" i="3"/>
  <c r="AH969" i="3"/>
  <c r="AC969" i="3"/>
  <c r="X969" i="3"/>
  <c r="P969" i="3"/>
  <c r="K969" i="3"/>
  <c r="F969" i="3"/>
  <c r="AH968" i="3"/>
  <c r="AC968" i="3"/>
  <c r="X968" i="3"/>
  <c r="P968" i="3"/>
  <c r="K968" i="3"/>
  <c r="F968" i="3"/>
  <c r="AH967" i="3"/>
  <c r="AC967" i="3"/>
  <c r="X967" i="3"/>
  <c r="P967" i="3"/>
  <c r="K967" i="3"/>
  <c r="F967" i="3"/>
  <c r="AH966" i="3"/>
  <c r="AC966" i="3"/>
  <c r="X966" i="3"/>
  <c r="P966" i="3"/>
  <c r="K966" i="3"/>
  <c r="F966" i="3"/>
  <c r="AH965" i="3"/>
  <c r="AC965" i="3"/>
  <c r="X965" i="3"/>
  <c r="P965" i="3"/>
  <c r="K965" i="3"/>
  <c r="F965" i="3"/>
  <c r="AH964" i="3"/>
  <c r="AC964" i="3"/>
  <c r="X964" i="3"/>
  <c r="P964" i="3"/>
  <c r="K964" i="3"/>
  <c r="F964" i="3"/>
  <c r="AH963" i="3"/>
  <c r="AC963" i="3"/>
  <c r="X963" i="3"/>
  <c r="P963" i="3"/>
  <c r="K963" i="3"/>
  <c r="F963" i="3"/>
  <c r="AH962" i="3"/>
  <c r="AC962" i="3"/>
  <c r="X962" i="3"/>
  <c r="P962" i="3"/>
  <c r="K962" i="3"/>
  <c r="F962" i="3"/>
  <c r="AH961" i="3"/>
  <c r="AC961" i="3"/>
  <c r="X961" i="3"/>
  <c r="P961" i="3"/>
  <c r="K961" i="3"/>
  <c r="F961" i="3"/>
  <c r="AH960" i="3"/>
  <c r="AC960" i="3"/>
  <c r="X960" i="3"/>
  <c r="P960" i="3"/>
  <c r="K960" i="3"/>
  <c r="F960" i="3"/>
  <c r="AH959" i="3"/>
  <c r="AC959" i="3"/>
  <c r="X959" i="3"/>
  <c r="P959" i="3"/>
  <c r="K959" i="3"/>
  <c r="F959" i="3"/>
  <c r="AH958" i="3"/>
  <c r="AC958" i="3"/>
  <c r="X958" i="3"/>
  <c r="P958" i="3"/>
  <c r="K958" i="3"/>
  <c r="F958" i="3"/>
  <c r="AH957" i="3"/>
  <c r="AC957" i="3"/>
  <c r="X957" i="3"/>
  <c r="P957" i="3"/>
  <c r="K957" i="3"/>
  <c r="F957" i="3"/>
  <c r="AH955" i="3"/>
  <c r="AC955" i="3"/>
  <c r="X955" i="3"/>
  <c r="P955" i="3"/>
  <c r="K955" i="3"/>
  <c r="F955" i="3"/>
  <c r="AH954" i="3"/>
  <c r="AC954" i="3"/>
  <c r="X954" i="3"/>
  <c r="P954" i="3"/>
  <c r="K954" i="3"/>
  <c r="F954" i="3"/>
  <c r="AH953" i="3"/>
  <c r="AC953" i="3"/>
  <c r="X953" i="3"/>
  <c r="P953" i="3"/>
  <c r="K953" i="3"/>
  <c r="F953" i="3"/>
  <c r="AH952" i="3"/>
  <c r="AC952" i="3"/>
  <c r="X952" i="3"/>
  <c r="P952" i="3"/>
  <c r="K952" i="3"/>
  <c r="F952" i="3"/>
  <c r="AH951" i="3"/>
  <c r="AC951" i="3"/>
  <c r="X951" i="3"/>
  <c r="P951" i="3"/>
  <c r="K951" i="3"/>
  <c r="F951" i="3"/>
  <c r="AH950" i="3"/>
  <c r="AC950" i="3"/>
  <c r="X950" i="3"/>
  <c r="P950" i="3"/>
  <c r="K950" i="3"/>
  <c r="F950" i="3"/>
  <c r="AH949" i="3"/>
  <c r="AC949" i="3"/>
  <c r="X949" i="3"/>
  <c r="P949" i="3"/>
  <c r="K949" i="3"/>
  <c r="F949" i="3"/>
  <c r="AH948" i="3"/>
  <c r="AC948" i="3"/>
  <c r="X948" i="3"/>
  <c r="P948" i="3"/>
  <c r="K948" i="3"/>
  <c r="F948" i="3"/>
  <c r="AH947" i="3"/>
  <c r="AC947" i="3"/>
  <c r="X947" i="3"/>
  <c r="P947" i="3"/>
  <c r="K947" i="3"/>
  <c r="F947" i="3"/>
  <c r="X889" i="3"/>
  <c r="AC889" i="3"/>
  <c r="AH889" i="3"/>
  <c r="X890" i="3"/>
  <c r="AC890" i="3"/>
  <c r="AH890" i="3"/>
  <c r="X891" i="3"/>
  <c r="AC891" i="3"/>
  <c r="AH891" i="3"/>
  <c r="X892" i="3"/>
  <c r="AC892" i="3"/>
  <c r="AH892" i="3"/>
  <c r="X1039" i="1"/>
  <c r="S1039" i="1"/>
  <c r="F1076" i="1"/>
  <c r="K1076" i="1"/>
  <c r="S1076" i="1"/>
  <c r="X1076" i="1"/>
  <c r="F1077" i="1"/>
  <c r="K1077" i="1"/>
  <c r="S1077" i="1"/>
  <c r="X1077" i="1"/>
  <c r="F1078" i="1"/>
  <c r="K1078" i="1"/>
  <c r="S1078" i="1"/>
  <c r="X1078" i="1"/>
  <c r="F1079" i="1"/>
  <c r="K1079" i="1"/>
  <c r="S1079" i="1"/>
  <c r="X1079" i="1"/>
  <c r="F1080" i="1"/>
  <c r="K1080" i="1"/>
  <c r="S1080" i="1"/>
  <c r="X1080" i="1"/>
  <c r="F1081" i="1"/>
  <c r="K1081" i="1"/>
  <c r="S1081" i="1"/>
  <c r="X1081" i="1"/>
  <c r="F1082" i="1"/>
  <c r="K1082" i="1"/>
  <c r="S1082" i="1"/>
  <c r="X1082" i="1"/>
  <c r="F1083" i="1"/>
  <c r="K1083" i="1"/>
  <c r="S1083" i="1"/>
  <c r="X1083" i="1"/>
  <c r="F1084" i="1"/>
  <c r="K1084" i="1"/>
  <c r="S1084" i="1"/>
  <c r="X1084" i="1"/>
  <c r="F1086" i="1"/>
  <c r="K1086" i="1"/>
  <c r="S1086" i="1"/>
  <c r="X1086" i="1"/>
  <c r="F1087" i="1"/>
  <c r="K1087" i="1"/>
  <c r="S1087" i="1"/>
  <c r="X1087" i="1"/>
  <c r="F1088" i="1"/>
  <c r="K1088" i="1"/>
  <c r="S1088" i="1"/>
  <c r="X1088" i="1"/>
  <c r="F1089" i="1"/>
  <c r="K1089" i="1"/>
  <c r="S1089" i="1"/>
  <c r="X1089" i="1"/>
  <c r="F1090" i="1"/>
  <c r="K1090" i="1"/>
  <c r="S1090" i="1"/>
  <c r="X1090" i="1"/>
  <c r="F1091" i="1"/>
  <c r="K1091" i="1"/>
  <c r="S1091" i="1"/>
  <c r="X1091" i="1"/>
  <c r="F1092" i="1"/>
  <c r="K1092" i="1"/>
  <c r="S1092" i="1"/>
  <c r="X1092" i="1"/>
  <c r="F1093" i="1"/>
  <c r="K1093" i="1"/>
  <c r="S1093" i="1"/>
  <c r="X1093" i="1"/>
  <c r="F1094" i="1"/>
  <c r="K1094" i="1"/>
  <c r="S1094" i="1"/>
  <c r="X1094" i="1"/>
  <c r="F1095" i="1"/>
  <c r="K1095" i="1"/>
  <c r="S1095" i="1"/>
  <c r="X1095" i="1"/>
  <c r="F1096" i="1"/>
  <c r="K1096" i="1"/>
  <c r="S1096" i="1"/>
  <c r="X1096" i="1"/>
  <c r="F1097" i="1"/>
  <c r="K1097" i="1"/>
  <c r="S1097" i="1"/>
  <c r="X1097" i="1"/>
  <c r="F1098" i="1"/>
  <c r="K1098" i="1"/>
  <c r="S1098" i="1"/>
  <c r="X1098" i="1"/>
  <c r="F1099" i="1"/>
  <c r="K1099" i="1"/>
  <c r="S1099" i="1"/>
  <c r="X1099" i="1"/>
  <c r="F1100" i="1"/>
  <c r="K1100" i="1"/>
  <c r="S1100" i="1"/>
  <c r="X1100" i="1"/>
  <c r="F1101" i="1"/>
  <c r="K1101" i="1"/>
  <c r="S1101" i="1"/>
  <c r="X1101" i="1"/>
  <c r="F1102" i="1"/>
  <c r="K1102" i="1"/>
  <c r="S1102" i="1"/>
  <c r="X1102" i="1"/>
  <c r="F1103" i="1"/>
  <c r="K1103" i="1"/>
  <c r="S1103" i="1"/>
  <c r="X1103" i="1"/>
  <c r="F1104" i="1"/>
  <c r="K1104" i="1"/>
  <c r="S1104" i="1"/>
  <c r="X1104" i="1"/>
  <c r="F1105" i="1"/>
  <c r="K1105" i="1"/>
  <c r="S1105" i="1"/>
  <c r="X1105" i="1"/>
  <c r="F1106" i="1"/>
  <c r="K1106" i="1"/>
  <c r="S1106" i="1"/>
  <c r="X1106" i="1"/>
  <c r="F1107" i="1"/>
  <c r="K1107" i="1"/>
  <c r="S1107" i="1"/>
  <c r="X1107" i="1"/>
  <c r="F1108" i="1"/>
  <c r="K1108" i="1"/>
  <c r="S1108" i="1"/>
  <c r="X1108" i="1"/>
  <c r="F1109" i="1"/>
  <c r="K1109" i="1"/>
  <c r="S1109" i="1"/>
  <c r="X1109" i="1"/>
  <c r="F1110" i="1"/>
  <c r="K1110" i="1"/>
  <c r="S1110" i="1"/>
  <c r="X1110" i="1"/>
  <c r="F1111" i="1"/>
  <c r="K1111" i="1"/>
  <c r="S1111" i="1"/>
  <c r="X1111" i="1"/>
  <c r="B1112" i="1"/>
  <c r="C1112" i="1"/>
  <c r="D1112" i="1"/>
  <c r="E1112" i="1"/>
  <c r="G1112" i="1"/>
  <c r="H1112" i="1"/>
  <c r="I1112" i="1"/>
  <c r="J1112" i="1"/>
  <c r="O1112" i="1"/>
  <c r="P1112" i="1"/>
  <c r="Q1112" i="1"/>
  <c r="R1112" i="1"/>
  <c r="T1112" i="1"/>
  <c r="U1112" i="1"/>
  <c r="V1112" i="1"/>
  <c r="W1112" i="1"/>
  <c r="F1119" i="1"/>
  <c r="K1119" i="1"/>
  <c r="F1120" i="1"/>
  <c r="K1120" i="1"/>
  <c r="F1121" i="1"/>
  <c r="K1121" i="1"/>
  <c r="F1122" i="1"/>
  <c r="K1122" i="1"/>
  <c r="F1123" i="1"/>
  <c r="K1123" i="1"/>
  <c r="F1124" i="1"/>
  <c r="K1124" i="1"/>
  <c r="F1125" i="1"/>
  <c r="K1125" i="1"/>
  <c r="F1126" i="1"/>
  <c r="K1126" i="1"/>
  <c r="F1127" i="1"/>
  <c r="K1127" i="1"/>
  <c r="F1129" i="1"/>
  <c r="K1129" i="1"/>
  <c r="F1130" i="1"/>
  <c r="K1130" i="1"/>
  <c r="F1131" i="1"/>
  <c r="K1131" i="1"/>
  <c r="F1132" i="1"/>
  <c r="K1132" i="1"/>
  <c r="F1133" i="1"/>
  <c r="K1133" i="1"/>
  <c r="F1134" i="1"/>
  <c r="K1134" i="1"/>
  <c r="F1135" i="1"/>
  <c r="K1135" i="1"/>
  <c r="F1136" i="1"/>
  <c r="K1136" i="1"/>
  <c r="F1137" i="1"/>
  <c r="K1137" i="1"/>
  <c r="F1138" i="1"/>
  <c r="K1138" i="1"/>
  <c r="F1139" i="1"/>
  <c r="K1139" i="1"/>
  <c r="F1140" i="1"/>
  <c r="K1140" i="1"/>
  <c r="F1141" i="1"/>
  <c r="K1141" i="1"/>
  <c r="F1144" i="1"/>
  <c r="K1144" i="1"/>
  <c r="F1145" i="1"/>
  <c r="K1145" i="1"/>
  <c r="F1146" i="1"/>
  <c r="K1146" i="1"/>
  <c r="F1147" i="1"/>
  <c r="K1147" i="1"/>
  <c r="F1148" i="1"/>
  <c r="K1148" i="1"/>
  <c r="F1149" i="1"/>
  <c r="K1149" i="1"/>
  <c r="F1150" i="1"/>
  <c r="K1150" i="1"/>
  <c r="F1151" i="1"/>
  <c r="K1151" i="1"/>
  <c r="F1152" i="1"/>
  <c r="K1152" i="1"/>
  <c r="F1153" i="1"/>
  <c r="K1153" i="1"/>
  <c r="F1154" i="1"/>
  <c r="K1154" i="1"/>
  <c r="B1155" i="1"/>
  <c r="C1155" i="1"/>
  <c r="D1155" i="1"/>
  <c r="E1155" i="1"/>
  <c r="G1155" i="1"/>
  <c r="H1155" i="1"/>
  <c r="I1155" i="1"/>
  <c r="J1155" i="1"/>
  <c r="X1066" i="1"/>
  <c r="S1066" i="1"/>
  <c r="X1065" i="1"/>
  <c r="S1065" i="1"/>
  <c r="X997" i="1"/>
  <c r="S997" i="1"/>
  <c r="X996" i="1"/>
  <c r="S996" i="1"/>
  <c r="X1068" i="1"/>
  <c r="S1068" i="1"/>
  <c r="X1067" i="1"/>
  <c r="S1067" i="1"/>
  <c r="X1064" i="1"/>
  <c r="S1064" i="1"/>
  <c r="X1063" i="1"/>
  <c r="S1063" i="1"/>
  <c r="X1062" i="1"/>
  <c r="S1062" i="1"/>
  <c r="O939" i="3"/>
  <c r="N939" i="3"/>
  <c r="M939" i="3"/>
  <c r="L939" i="3"/>
  <c r="J939" i="3"/>
  <c r="I939" i="3"/>
  <c r="H939" i="3"/>
  <c r="G939" i="3"/>
  <c r="E939" i="3"/>
  <c r="D939" i="3"/>
  <c r="C939" i="3"/>
  <c r="B939" i="3"/>
  <c r="P938" i="3"/>
  <c r="K938" i="3"/>
  <c r="F938" i="3"/>
  <c r="P937" i="3"/>
  <c r="K937" i="3"/>
  <c r="F937" i="3"/>
  <c r="P936" i="3"/>
  <c r="K936" i="3"/>
  <c r="F936" i="3"/>
  <c r="P935" i="3"/>
  <c r="K935" i="3"/>
  <c r="F935" i="3"/>
  <c r="P934" i="3"/>
  <c r="K934" i="3"/>
  <c r="F934" i="3"/>
  <c r="P933" i="3"/>
  <c r="K933" i="3"/>
  <c r="F933" i="3"/>
  <c r="P932" i="3"/>
  <c r="K932" i="3"/>
  <c r="F932" i="3"/>
  <c r="P931" i="3"/>
  <c r="K931" i="3"/>
  <c r="F931" i="3"/>
  <c r="P930" i="3"/>
  <c r="K930" i="3"/>
  <c r="F930" i="3"/>
  <c r="P929" i="3"/>
  <c r="K929" i="3"/>
  <c r="F929" i="3"/>
  <c r="P928" i="3"/>
  <c r="K928" i="3"/>
  <c r="F928" i="3"/>
  <c r="P927" i="3"/>
  <c r="K927" i="3"/>
  <c r="F927" i="3"/>
  <c r="P926" i="3"/>
  <c r="K926" i="3"/>
  <c r="F926" i="3"/>
  <c r="P925" i="3"/>
  <c r="K925" i="3"/>
  <c r="F925" i="3"/>
  <c r="P924" i="3"/>
  <c r="K924" i="3"/>
  <c r="F924" i="3"/>
  <c r="P923" i="3"/>
  <c r="K923" i="3"/>
  <c r="F923" i="3"/>
  <c r="P922" i="3"/>
  <c r="K922" i="3"/>
  <c r="F922" i="3"/>
  <c r="P921" i="3"/>
  <c r="K921" i="3"/>
  <c r="F921" i="3"/>
  <c r="P920" i="3"/>
  <c r="K920" i="3"/>
  <c r="F920" i="3"/>
  <c r="P919" i="3"/>
  <c r="K919" i="3"/>
  <c r="F919" i="3"/>
  <c r="P918" i="3"/>
  <c r="K918" i="3"/>
  <c r="F918" i="3"/>
  <c r="P917" i="3"/>
  <c r="K917" i="3"/>
  <c r="F917" i="3"/>
  <c r="P916" i="3"/>
  <c r="K916" i="3"/>
  <c r="F916" i="3"/>
  <c r="P915" i="3"/>
  <c r="K915" i="3"/>
  <c r="F915" i="3"/>
  <c r="P914" i="3"/>
  <c r="K914" i="3"/>
  <c r="F914" i="3"/>
  <c r="P913" i="3"/>
  <c r="K913" i="3"/>
  <c r="F913" i="3"/>
  <c r="P911" i="3"/>
  <c r="K911" i="3"/>
  <c r="F911" i="3"/>
  <c r="P910" i="3"/>
  <c r="K910" i="3"/>
  <c r="F910" i="3"/>
  <c r="P909" i="3"/>
  <c r="K909" i="3"/>
  <c r="F909" i="3"/>
  <c r="P908" i="3"/>
  <c r="K908" i="3"/>
  <c r="F908" i="3"/>
  <c r="P907" i="3"/>
  <c r="K907" i="3"/>
  <c r="F907" i="3"/>
  <c r="P906" i="3"/>
  <c r="K906" i="3"/>
  <c r="F906" i="3"/>
  <c r="P905" i="3"/>
  <c r="K905" i="3"/>
  <c r="F905" i="3"/>
  <c r="P904" i="3"/>
  <c r="K904" i="3"/>
  <c r="F904" i="3"/>
  <c r="P903" i="3"/>
  <c r="K903" i="3"/>
  <c r="F903" i="3"/>
  <c r="W636" i="6"/>
  <c r="V636" i="6"/>
  <c r="U636" i="6"/>
  <c r="T636" i="6"/>
  <c r="R636" i="6"/>
  <c r="Q636" i="6"/>
  <c r="P636" i="6"/>
  <c r="O636" i="6"/>
  <c r="J636" i="6"/>
  <c r="I636" i="6"/>
  <c r="H636" i="6"/>
  <c r="G636" i="6"/>
  <c r="E636" i="6"/>
  <c r="D636" i="6"/>
  <c r="C636" i="6"/>
  <c r="B636" i="6"/>
  <c r="X635" i="6"/>
  <c r="S635" i="6"/>
  <c r="K635" i="6"/>
  <c r="F635" i="6"/>
  <c r="X634" i="6"/>
  <c r="S634" i="6"/>
  <c r="K634" i="6"/>
  <c r="F634" i="6"/>
  <c r="X633" i="6"/>
  <c r="S633" i="6"/>
  <c r="K633" i="6"/>
  <c r="F633" i="6"/>
  <c r="X632" i="6"/>
  <c r="S632" i="6"/>
  <c r="K632" i="6"/>
  <c r="F632" i="6"/>
  <c r="X631" i="6"/>
  <c r="S631" i="6"/>
  <c r="F631" i="6"/>
  <c r="X630" i="6"/>
  <c r="S630" i="6"/>
  <c r="F630" i="6"/>
  <c r="L630" i="6" s="1"/>
  <c r="X629" i="6"/>
  <c r="S629" i="6"/>
  <c r="F629" i="6"/>
  <c r="X628" i="6"/>
  <c r="S628" i="6"/>
  <c r="F628" i="6"/>
  <c r="X627" i="6"/>
  <c r="S627" i="6"/>
  <c r="F627" i="6"/>
  <c r="X626" i="6"/>
  <c r="S626" i="6"/>
  <c r="F626" i="6"/>
  <c r="X625" i="6"/>
  <c r="S625" i="6"/>
  <c r="F625" i="6"/>
  <c r="X624" i="6"/>
  <c r="S624" i="6"/>
  <c r="F624" i="6"/>
  <c r="L624" i="6" s="1"/>
  <c r="X623" i="6"/>
  <c r="S623" i="6"/>
  <c r="F623" i="6"/>
  <c r="X622" i="6"/>
  <c r="S622" i="6"/>
  <c r="F622" i="6"/>
  <c r="X621" i="6"/>
  <c r="S621" i="6"/>
  <c r="F621" i="6"/>
  <c r="X620" i="6"/>
  <c r="S620" i="6"/>
  <c r="F620" i="6"/>
  <c r="X619" i="6"/>
  <c r="S619" i="6"/>
  <c r="F619" i="6"/>
  <c r="X618" i="6"/>
  <c r="S618" i="6"/>
  <c r="F618" i="6"/>
  <c r="L618" i="6" s="1"/>
  <c r="X617" i="6"/>
  <c r="S617" i="6"/>
  <c r="F617" i="6"/>
  <c r="X616" i="6"/>
  <c r="S616" i="6"/>
  <c r="F616" i="6"/>
  <c r="X615" i="6"/>
  <c r="S615" i="6"/>
  <c r="F615" i="6"/>
  <c r="X614" i="6"/>
  <c r="S614" i="6"/>
  <c r="F614" i="6"/>
  <c r="X613" i="6"/>
  <c r="S613" i="6"/>
  <c r="F613" i="6"/>
  <c r="X612" i="6"/>
  <c r="S612" i="6"/>
  <c r="F612" i="6"/>
  <c r="L612" i="6" s="1"/>
  <c r="X611" i="6"/>
  <c r="S611" i="6"/>
  <c r="F611" i="6"/>
  <c r="X610" i="6"/>
  <c r="S610" i="6"/>
  <c r="F610" i="6"/>
  <c r="X608" i="6"/>
  <c r="S608" i="6"/>
  <c r="K608" i="6"/>
  <c r="F608" i="6"/>
  <c r="X607" i="6"/>
  <c r="S607" i="6"/>
  <c r="X606" i="6"/>
  <c r="S606" i="6"/>
  <c r="K606" i="6"/>
  <c r="F606" i="6"/>
  <c r="X605" i="6"/>
  <c r="S605" i="6"/>
  <c r="K605" i="6"/>
  <c r="F605" i="6"/>
  <c r="X604" i="6"/>
  <c r="S604" i="6"/>
  <c r="K604" i="6"/>
  <c r="F604" i="6"/>
  <c r="X603" i="6"/>
  <c r="S603" i="6"/>
  <c r="K603" i="6"/>
  <c r="F603" i="6"/>
  <c r="X602" i="6"/>
  <c r="S602" i="6"/>
  <c r="K602" i="6"/>
  <c r="F602" i="6"/>
  <c r="X601" i="6"/>
  <c r="S601" i="6"/>
  <c r="K601" i="6"/>
  <c r="F601" i="6"/>
  <c r="X600" i="6"/>
  <c r="S600" i="6"/>
  <c r="K600" i="6"/>
  <c r="F600" i="6"/>
  <c r="F7" i="17"/>
  <c r="E9" i="15"/>
  <c r="D9" i="15"/>
  <c r="C9" i="15"/>
  <c r="B9" i="15"/>
  <c r="F8" i="15"/>
  <c r="F7" i="15"/>
  <c r="F1" i="15"/>
  <c r="E9" i="14"/>
  <c r="D9" i="14"/>
  <c r="C9" i="14"/>
  <c r="B9" i="14"/>
  <c r="F8" i="14"/>
  <c r="F7" i="14"/>
  <c r="F1" i="14"/>
  <c r="X938" i="3"/>
  <c r="AG939" i="3"/>
  <c r="AF939" i="3"/>
  <c r="AE939" i="3"/>
  <c r="AD939" i="3"/>
  <c r="AB939" i="3"/>
  <c r="AA939" i="3"/>
  <c r="Z939" i="3"/>
  <c r="Y939" i="3"/>
  <c r="W939" i="3"/>
  <c r="V939" i="3"/>
  <c r="U939" i="3"/>
  <c r="T939" i="3"/>
  <c r="AH938" i="3"/>
  <c r="AC938" i="3"/>
  <c r="AH937" i="3"/>
  <c r="AC937" i="3"/>
  <c r="X937" i="3"/>
  <c r="AH936" i="3"/>
  <c r="AC936" i="3"/>
  <c r="X936" i="3"/>
  <c r="AH935" i="3"/>
  <c r="AC935" i="3"/>
  <c r="X935" i="3"/>
  <c r="AH934" i="3"/>
  <c r="AC934" i="3"/>
  <c r="X934" i="3"/>
  <c r="AH933" i="3"/>
  <c r="AC933" i="3"/>
  <c r="X933" i="3"/>
  <c r="AH932" i="3"/>
  <c r="AC932" i="3"/>
  <c r="X932" i="3"/>
  <c r="AH931" i="3"/>
  <c r="AC931" i="3"/>
  <c r="X931" i="3"/>
  <c r="AH930" i="3"/>
  <c r="AC930" i="3"/>
  <c r="X930" i="3"/>
  <c r="AH929" i="3"/>
  <c r="AC929" i="3"/>
  <c r="X929" i="3"/>
  <c r="AH928" i="3"/>
  <c r="AC928" i="3"/>
  <c r="X928" i="3"/>
  <c r="AH927" i="3"/>
  <c r="AC927" i="3"/>
  <c r="X927" i="3"/>
  <c r="AH926" i="3"/>
  <c r="AC926" i="3"/>
  <c r="X926" i="3"/>
  <c r="AH925" i="3"/>
  <c r="AC925" i="3"/>
  <c r="X925" i="3"/>
  <c r="AH924" i="3"/>
  <c r="AC924" i="3"/>
  <c r="X924" i="3"/>
  <c r="AH923" i="3"/>
  <c r="AC923" i="3"/>
  <c r="X923" i="3"/>
  <c r="AH922" i="3"/>
  <c r="AC922" i="3"/>
  <c r="X922" i="3"/>
  <c r="AH921" i="3"/>
  <c r="AC921" i="3"/>
  <c r="X921" i="3"/>
  <c r="AH920" i="3"/>
  <c r="AC920" i="3"/>
  <c r="X920" i="3"/>
  <c r="AH919" i="3"/>
  <c r="AC919" i="3"/>
  <c r="X919" i="3"/>
  <c r="AH918" i="3"/>
  <c r="AC918" i="3"/>
  <c r="X918" i="3"/>
  <c r="AH917" i="3"/>
  <c r="AC917" i="3"/>
  <c r="X917" i="3"/>
  <c r="AH916" i="3"/>
  <c r="AC916" i="3"/>
  <c r="X916" i="3"/>
  <c r="AH915" i="3"/>
  <c r="AC915" i="3"/>
  <c r="X915" i="3"/>
  <c r="AH914" i="3"/>
  <c r="AC914" i="3"/>
  <c r="X914" i="3"/>
  <c r="AH913" i="3"/>
  <c r="AC913" i="3"/>
  <c r="X913" i="3"/>
  <c r="AH911" i="3"/>
  <c r="AC911" i="3"/>
  <c r="X911" i="3"/>
  <c r="AH910" i="3"/>
  <c r="AC910" i="3"/>
  <c r="X910" i="3"/>
  <c r="AH909" i="3"/>
  <c r="AC909" i="3"/>
  <c r="X909" i="3"/>
  <c r="AH908" i="3"/>
  <c r="AC908" i="3"/>
  <c r="X908" i="3"/>
  <c r="AH907" i="3"/>
  <c r="AC907" i="3"/>
  <c r="X907" i="3"/>
  <c r="AH906" i="3"/>
  <c r="AC906" i="3"/>
  <c r="X906" i="3"/>
  <c r="AH905" i="3"/>
  <c r="AC905" i="3"/>
  <c r="X905" i="3"/>
  <c r="AH904" i="3"/>
  <c r="AC904" i="3"/>
  <c r="X904" i="3"/>
  <c r="AH903" i="3"/>
  <c r="AC903" i="3"/>
  <c r="X903" i="3"/>
  <c r="X1034" i="1"/>
  <c r="S1034" i="1"/>
  <c r="X592" i="6"/>
  <c r="S592" i="6"/>
  <c r="J1069" i="1"/>
  <c r="I1069" i="1"/>
  <c r="H1069" i="1"/>
  <c r="G1069" i="1"/>
  <c r="E1069" i="1"/>
  <c r="D1069" i="1"/>
  <c r="C1069" i="1"/>
  <c r="B1069" i="1"/>
  <c r="K1068" i="1"/>
  <c r="F1068" i="1"/>
  <c r="K1067" i="1"/>
  <c r="F1067" i="1"/>
  <c r="K1066" i="1"/>
  <c r="F1066" i="1"/>
  <c r="K1065" i="1"/>
  <c r="F1065" i="1"/>
  <c r="K1064" i="1"/>
  <c r="F1064" i="1"/>
  <c r="K1063" i="1"/>
  <c r="F1063" i="1"/>
  <c r="K1062" i="1"/>
  <c r="F1062" i="1"/>
  <c r="K1061" i="1"/>
  <c r="F1061" i="1"/>
  <c r="K1060" i="1"/>
  <c r="F1060" i="1"/>
  <c r="K1059" i="1"/>
  <c r="F1059" i="1"/>
  <c r="K1058" i="1"/>
  <c r="F1058" i="1"/>
  <c r="K1057" i="1"/>
  <c r="F1057" i="1"/>
  <c r="K1056" i="1"/>
  <c r="F1056" i="1"/>
  <c r="K1055" i="1"/>
  <c r="F1055" i="1"/>
  <c r="K1054" i="1"/>
  <c r="F1054" i="1"/>
  <c r="K1053" i="1"/>
  <c r="F1053" i="1"/>
  <c r="K1052" i="1"/>
  <c r="F1052" i="1"/>
  <c r="K1051" i="1"/>
  <c r="F1051" i="1"/>
  <c r="K1050" i="1"/>
  <c r="F1050" i="1"/>
  <c r="K1049" i="1"/>
  <c r="F1049" i="1"/>
  <c r="K1048" i="1"/>
  <c r="F1048" i="1"/>
  <c r="K1047" i="1"/>
  <c r="F1047" i="1"/>
  <c r="K1046" i="1"/>
  <c r="F1046" i="1"/>
  <c r="K1045" i="1"/>
  <c r="F1045" i="1"/>
  <c r="K1044" i="1"/>
  <c r="F1044" i="1"/>
  <c r="K1043" i="1"/>
  <c r="F1043" i="1"/>
  <c r="K1041" i="1"/>
  <c r="F1041" i="1"/>
  <c r="K1040" i="1"/>
  <c r="F1040" i="1"/>
  <c r="K1039" i="1"/>
  <c r="F1039" i="1"/>
  <c r="K1038" i="1"/>
  <c r="F1038" i="1"/>
  <c r="K1037" i="1"/>
  <c r="F1037" i="1"/>
  <c r="K1036" i="1"/>
  <c r="F1036" i="1"/>
  <c r="K1035" i="1"/>
  <c r="F1035" i="1"/>
  <c r="K1034" i="1"/>
  <c r="F1034" i="1"/>
  <c r="K1033" i="1"/>
  <c r="F1033" i="1"/>
  <c r="W1069" i="1"/>
  <c r="V1069" i="1"/>
  <c r="U1069" i="1"/>
  <c r="T1069" i="1"/>
  <c r="R1069" i="1"/>
  <c r="Q1069" i="1"/>
  <c r="P1069" i="1"/>
  <c r="O1069" i="1"/>
  <c r="X1061" i="1"/>
  <c r="S1061" i="1"/>
  <c r="X1060" i="1"/>
  <c r="S1060" i="1"/>
  <c r="X1059" i="1"/>
  <c r="S1059" i="1"/>
  <c r="X1058" i="1"/>
  <c r="S1058" i="1"/>
  <c r="X1057" i="1"/>
  <c r="S1057" i="1"/>
  <c r="X1056" i="1"/>
  <c r="S1056" i="1"/>
  <c r="X1055" i="1"/>
  <c r="S1055" i="1"/>
  <c r="X1054" i="1"/>
  <c r="S1054" i="1"/>
  <c r="X1053" i="1"/>
  <c r="S1053" i="1"/>
  <c r="X1052" i="1"/>
  <c r="S1052" i="1"/>
  <c r="X1051" i="1"/>
  <c r="S1051" i="1"/>
  <c r="X1050" i="1"/>
  <c r="S1050" i="1"/>
  <c r="X1049" i="1"/>
  <c r="S1049" i="1"/>
  <c r="X1048" i="1"/>
  <c r="S1048" i="1"/>
  <c r="X1047" i="1"/>
  <c r="S1047" i="1"/>
  <c r="X1046" i="1"/>
  <c r="S1046" i="1"/>
  <c r="X1045" i="1"/>
  <c r="S1045" i="1"/>
  <c r="X1044" i="1"/>
  <c r="S1044" i="1"/>
  <c r="X1043" i="1"/>
  <c r="S1043" i="1"/>
  <c r="X1041" i="1"/>
  <c r="S1041" i="1"/>
  <c r="X1040" i="1"/>
  <c r="S1040" i="1"/>
  <c r="X1038" i="1"/>
  <c r="S1038" i="1"/>
  <c r="X1037" i="1"/>
  <c r="S1037" i="1"/>
  <c r="X1036" i="1"/>
  <c r="S1036" i="1"/>
  <c r="X1035" i="1"/>
  <c r="S1035" i="1"/>
  <c r="X1033" i="1"/>
  <c r="S1033" i="1"/>
  <c r="X982" i="1"/>
  <c r="S982" i="1"/>
  <c r="F583" i="6"/>
  <c r="K583" i="6"/>
  <c r="F584" i="6"/>
  <c r="K584" i="6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AG895" i="3"/>
  <c r="AF895" i="3"/>
  <c r="AE895" i="3"/>
  <c r="AD895" i="3"/>
  <c r="AB895" i="3"/>
  <c r="AA895" i="3"/>
  <c r="Z895" i="3"/>
  <c r="Y895" i="3"/>
  <c r="W895" i="3"/>
  <c r="V895" i="3"/>
  <c r="U895" i="3"/>
  <c r="T895" i="3"/>
  <c r="O895" i="3"/>
  <c r="N895" i="3"/>
  <c r="M895" i="3"/>
  <c r="L895" i="3"/>
  <c r="J895" i="3"/>
  <c r="I895" i="3"/>
  <c r="H895" i="3"/>
  <c r="G895" i="3"/>
  <c r="E895" i="3"/>
  <c r="D895" i="3"/>
  <c r="C895" i="3"/>
  <c r="B895" i="3"/>
  <c r="AH894" i="3"/>
  <c r="AC894" i="3"/>
  <c r="X894" i="3"/>
  <c r="P894" i="3"/>
  <c r="K894" i="3"/>
  <c r="F894" i="3"/>
  <c r="AH893" i="3"/>
  <c r="AC893" i="3"/>
  <c r="X893" i="3"/>
  <c r="P893" i="3"/>
  <c r="K893" i="3"/>
  <c r="F893" i="3"/>
  <c r="P892" i="3"/>
  <c r="K892" i="3"/>
  <c r="F892" i="3"/>
  <c r="P891" i="3"/>
  <c r="K891" i="3"/>
  <c r="F891" i="3"/>
  <c r="K890" i="3"/>
  <c r="F890" i="3"/>
  <c r="K889" i="3"/>
  <c r="F889" i="3"/>
  <c r="AH888" i="3"/>
  <c r="AC888" i="3"/>
  <c r="X888" i="3"/>
  <c r="K888" i="3"/>
  <c r="F888" i="3"/>
  <c r="AH887" i="3"/>
  <c r="AC887" i="3"/>
  <c r="X887" i="3"/>
  <c r="K887" i="3"/>
  <c r="F887" i="3"/>
  <c r="AH886" i="3"/>
  <c r="AC886" i="3"/>
  <c r="X886" i="3"/>
  <c r="K886" i="3"/>
  <c r="F886" i="3"/>
  <c r="AH885" i="3"/>
  <c r="AC885" i="3"/>
  <c r="X885" i="3"/>
  <c r="K885" i="3"/>
  <c r="F885" i="3"/>
  <c r="AH884" i="3"/>
  <c r="AC884" i="3"/>
  <c r="X884" i="3"/>
  <c r="K884" i="3"/>
  <c r="F884" i="3"/>
  <c r="AH883" i="3"/>
  <c r="AC883" i="3"/>
  <c r="X883" i="3"/>
  <c r="K883" i="3"/>
  <c r="F883" i="3"/>
  <c r="AH882" i="3"/>
  <c r="AC882" i="3"/>
  <c r="X882" i="3"/>
  <c r="K882" i="3"/>
  <c r="F882" i="3"/>
  <c r="AH881" i="3"/>
  <c r="AC881" i="3"/>
  <c r="X881" i="3"/>
  <c r="K881" i="3"/>
  <c r="F881" i="3"/>
  <c r="AH880" i="3"/>
  <c r="AC880" i="3"/>
  <c r="X880" i="3"/>
  <c r="K880" i="3"/>
  <c r="F880" i="3"/>
  <c r="AH879" i="3"/>
  <c r="AC879" i="3"/>
  <c r="X879" i="3"/>
  <c r="K879" i="3"/>
  <c r="F879" i="3"/>
  <c r="AH878" i="3"/>
  <c r="AC878" i="3"/>
  <c r="X878" i="3"/>
  <c r="K878" i="3"/>
  <c r="F878" i="3"/>
  <c r="AH877" i="3"/>
  <c r="AC877" i="3"/>
  <c r="X877" i="3"/>
  <c r="K877" i="3"/>
  <c r="F877" i="3"/>
  <c r="AH876" i="3"/>
  <c r="AC876" i="3"/>
  <c r="X876" i="3"/>
  <c r="K876" i="3"/>
  <c r="F876" i="3"/>
  <c r="AH875" i="3"/>
  <c r="AC875" i="3"/>
  <c r="X875" i="3"/>
  <c r="K875" i="3"/>
  <c r="F875" i="3"/>
  <c r="AH874" i="3"/>
  <c r="AC874" i="3"/>
  <c r="X874" i="3"/>
  <c r="K874" i="3"/>
  <c r="F874" i="3"/>
  <c r="AH873" i="3"/>
  <c r="AC873" i="3"/>
  <c r="X873" i="3"/>
  <c r="K873" i="3"/>
  <c r="F873" i="3"/>
  <c r="AH872" i="3"/>
  <c r="AC872" i="3"/>
  <c r="X872" i="3"/>
  <c r="K872" i="3"/>
  <c r="F872" i="3"/>
  <c r="AH871" i="3"/>
  <c r="AC871" i="3"/>
  <c r="X871" i="3"/>
  <c r="K871" i="3"/>
  <c r="F871" i="3"/>
  <c r="AH870" i="3"/>
  <c r="AC870" i="3"/>
  <c r="X870" i="3"/>
  <c r="K870" i="3"/>
  <c r="F870" i="3"/>
  <c r="AH869" i="3"/>
  <c r="AC869" i="3"/>
  <c r="X869" i="3"/>
  <c r="K869" i="3"/>
  <c r="F869" i="3"/>
  <c r="AH867" i="3"/>
  <c r="AC867" i="3"/>
  <c r="X867" i="3"/>
  <c r="P867" i="3"/>
  <c r="K867" i="3"/>
  <c r="F867" i="3"/>
  <c r="AH866" i="3"/>
  <c r="AC866" i="3"/>
  <c r="X866" i="3"/>
  <c r="P866" i="3"/>
  <c r="K866" i="3"/>
  <c r="F866" i="3"/>
  <c r="AH865" i="3"/>
  <c r="AC865" i="3"/>
  <c r="X865" i="3"/>
  <c r="P865" i="3"/>
  <c r="K865" i="3"/>
  <c r="F865" i="3"/>
  <c r="AH864" i="3"/>
  <c r="AC864" i="3"/>
  <c r="X864" i="3"/>
  <c r="P864" i="3"/>
  <c r="K864" i="3"/>
  <c r="F864" i="3"/>
  <c r="AH863" i="3"/>
  <c r="AC863" i="3"/>
  <c r="X863" i="3"/>
  <c r="P863" i="3"/>
  <c r="K863" i="3"/>
  <c r="F863" i="3"/>
  <c r="AH862" i="3"/>
  <c r="AC862" i="3"/>
  <c r="X862" i="3"/>
  <c r="P862" i="3"/>
  <c r="K862" i="3"/>
  <c r="F862" i="3"/>
  <c r="AH861" i="3"/>
  <c r="AC861" i="3"/>
  <c r="X861" i="3"/>
  <c r="P861" i="3"/>
  <c r="K861" i="3"/>
  <c r="F861" i="3"/>
  <c r="AH860" i="3"/>
  <c r="AC860" i="3"/>
  <c r="X860" i="3"/>
  <c r="P860" i="3"/>
  <c r="K860" i="3"/>
  <c r="F860" i="3"/>
  <c r="AH859" i="3"/>
  <c r="AC859" i="3"/>
  <c r="X859" i="3"/>
  <c r="P859" i="3"/>
  <c r="K859" i="3"/>
  <c r="F859" i="3"/>
  <c r="J1026" i="1"/>
  <c r="I1026" i="1"/>
  <c r="H1026" i="1"/>
  <c r="G1026" i="1"/>
  <c r="E1026" i="1"/>
  <c r="D1026" i="1"/>
  <c r="C1026" i="1"/>
  <c r="B1026" i="1"/>
  <c r="K1025" i="1"/>
  <c r="F1025" i="1"/>
  <c r="K1024" i="1"/>
  <c r="F1024" i="1"/>
  <c r="K1023" i="1"/>
  <c r="F1023" i="1"/>
  <c r="K1022" i="1"/>
  <c r="F1022" i="1"/>
  <c r="K1021" i="1"/>
  <c r="F1021" i="1"/>
  <c r="K1020" i="1"/>
  <c r="F1020" i="1"/>
  <c r="K1019" i="1"/>
  <c r="F1019" i="1"/>
  <c r="K1018" i="1"/>
  <c r="F1018" i="1"/>
  <c r="K1017" i="1"/>
  <c r="F1017" i="1"/>
  <c r="K1016" i="1"/>
  <c r="F1016" i="1"/>
  <c r="K1015" i="1"/>
  <c r="F1015" i="1"/>
  <c r="K1014" i="1"/>
  <c r="F1014" i="1"/>
  <c r="K1013" i="1"/>
  <c r="F1013" i="1"/>
  <c r="K1012" i="1"/>
  <c r="F1012" i="1"/>
  <c r="K1011" i="1"/>
  <c r="F1011" i="1"/>
  <c r="K1010" i="1"/>
  <c r="F1010" i="1"/>
  <c r="K1009" i="1"/>
  <c r="F1009" i="1"/>
  <c r="K1008" i="1"/>
  <c r="F1008" i="1"/>
  <c r="K1007" i="1"/>
  <c r="F1007" i="1"/>
  <c r="K1006" i="1"/>
  <c r="F1006" i="1"/>
  <c r="K1005" i="1"/>
  <c r="F1005" i="1"/>
  <c r="K1004" i="1"/>
  <c r="F1004" i="1"/>
  <c r="K1003" i="1"/>
  <c r="F1003" i="1"/>
  <c r="K1002" i="1"/>
  <c r="F1002" i="1"/>
  <c r="K1001" i="1"/>
  <c r="F1001" i="1"/>
  <c r="K1000" i="1"/>
  <c r="F1000" i="1"/>
  <c r="K998" i="1"/>
  <c r="F998" i="1"/>
  <c r="K997" i="1"/>
  <c r="F997" i="1"/>
  <c r="K996" i="1"/>
  <c r="F996" i="1"/>
  <c r="K995" i="1"/>
  <c r="F995" i="1"/>
  <c r="K994" i="1"/>
  <c r="F994" i="1"/>
  <c r="K993" i="1"/>
  <c r="F993" i="1"/>
  <c r="K992" i="1"/>
  <c r="F992" i="1"/>
  <c r="K991" i="1"/>
  <c r="F991" i="1"/>
  <c r="K990" i="1"/>
  <c r="F990" i="1"/>
  <c r="W1026" i="1"/>
  <c r="V1026" i="1"/>
  <c r="U1026" i="1"/>
  <c r="T1026" i="1"/>
  <c r="R1026" i="1"/>
  <c r="Q1026" i="1"/>
  <c r="P1026" i="1"/>
  <c r="O1026" i="1"/>
  <c r="X1025" i="1"/>
  <c r="S1025" i="1"/>
  <c r="X1024" i="1"/>
  <c r="S1024" i="1"/>
  <c r="X1023" i="1"/>
  <c r="S1023" i="1"/>
  <c r="X1022" i="1"/>
  <c r="S1022" i="1"/>
  <c r="X1021" i="1"/>
  <c r="S1021" i="1"/>
  <c r="X1020" i="1"/>
  <c r="S1020" i="1"/>
  <c r="X1019" i="1"/>
  <c r="S1019" i="1"/>
  <c r="X1018" i="1"/>
  <c r="S1018" i="1"/>
  <c r="X1017" i="1"/>
  <c r="S1017" i="1"/>
  <c r="X1016" i="1"/>
  <c r="S1016" i="1"/>
  <c r="X1015" i="1"/>
  <c r="S1015" i="1"/>
  <c r="X1014" i="1"/>
  <c r="S1014" i="1"/>
  <c r="X1013" i="1"/>
  <c r="S1013" i="1"/>
  <c r="X1012" i="1"/>
  <c r="S1012" i="1"/>
  <c r="X1011" i="1"/>
  <c r="S1011" i="1"/>
  <c r="X1010" i="1"/>
  <c r="S1010" i="1"/>
  <c r="X1009" i="1"/>
  <c r="S1009" i="1"/>
  <c r="X1008" i="1"/>
  <c r="S1008" i="1"/>
  <c r="X1007" i="1"/>
  <c r="S1007" i="1"/>
  <c r="X1006" i="1"/>
  <c r="S1006" i="1"/>
  <c r="X1005" i="1"/>
  <c r="S1005" i="1"/>
  <c r="X1004" i="1"/>
  <c r="S1004" i="1"/>
  <c r="X1003" i="1"/>
  <c r="S1003" i="1"/>
  <c r="X1002" i="1"/>
  <c r="S1002" i="1"/>
  <c r="X1001" i="1"/>
  <c r="S1001" i="1"/>
  <c r="X1000" i="1"/>
  <c r="S1000" i="1"/>
  <c r="X998" i="1"/>
  <c r="S998" i="1"/>
  <c r="X995" i="1"/>
  <c r="S995" i="1"/>
  <c r="X994" i="1"/>
  <c r="S994" i="1"/>
  <c r="X993" i="1"/>
  <c r="S993" i="1"/>
  <c r="X992" i="1"/>
  <c r="S992" i="1"/>
  <c r="X991" i="1"/>
  <c r="S991" i="1"/>
  <c r="X990" i="1"/>
  <c r="S990" i="1"/>
  <c r="J983" i="1"/>
  <c r="I983" i="1"/>
  <c r="H983" i="1"/>
  <c r="G983" i="1"/>
  <c r="E983" i="1"/>
  <c r="D983" i="1"/>
  <c r="C983" i="1"/>
  <c r="B983" i="1"/>
  <c r="K982" i="1"/>
  <c r="F982" i="1"/>
  <c r="K981" i="1"/>
  <c r="F981" i="1"/>
  <c r="K980" i="1"/>
  <c r="F980" i="1"/>
  <c r="K979" i="1"/>
  <c r="F979" i="1"/>
  <c r="K978" i="1"/>
  <c r="F978" i="1"/>
  <c r="K977" i="1"/>
  <c r="F977" i="1"/>
  <c r="K976" i="1"/>
  <c r="F976" i="1"/>
  <c r="K975" i="1"/>
  <c r="F975" i="1"/>
  <c r="K974" i="1"/>
  <c r="F974" i="1"/>
  <c r="K973" i="1"/>
  <c r="F973" i="1"/>
  <c r="K972" i="1"/>
  <c r="F972" i="1"/>
  <c r="K971" i="1"/>
  <c r="F971" i="1"/>
  <c r="K970" i="1"/>
  <c r="F970" i="1"/>
  <c r="K969" i="1"/>
  <c r="F969" i="1"/>
  <c r="K968" i="1"/>
  <c r="F968" i="1"/>
  <c r="K967" i="1"/>
  <c r="F967" i="1"/>
  <c r="K966" i="1"/>
  <c r="F966" i="1"/>
  <c r="K965" i="1"/>
  <c r="F965" i="1"/>
  <c r="K964" i="1"/>
  <c r="F964" i="1"/>
  <c r="K963" i="1"/>
  <c r="F963" i="1"/>
  <c r="K962" i="1"/>
  <c r="F962" i="1"/>
  <c r="K961" i="1"/>
  <c r="F961" i="1"/>
  <c r="K960" i="1"/>
  <c r="F960" i="1"/>
  <c r="K959" i="1"/>
  <c r="F959" i="1"/>
  <c r="K958" i="1"/>
  <c r="F958" i="1"/>
  <c r="K957" i="1"/>
  <c r="F957" i="1"/>
  <c r="K955" i="1"/>
  <c r="F955" i="1"/>
  <c r="K954" i="1"/>
  <c r="F954" i="1"/>
  <c r="K953" i="1"/>
  <c r="F953" i="1"/>
  <c r="K952" i="1"/>
  <c r="F952" i="1"/>
  <c r="K951" i="1"/>
  <c r="F951" i="1"/>
  <c r="K950" i="1"/>
  <c r="F950" i="1"/>
  <c r="K949" i="1"/>
  <c r="F949" i="1"/>
  <c r="K948" i="1"/>
  <c r="F948" i="1"/>
  <c r="K947" i="1"/>
  <c r="F947" i="1"/>
  <c r="S932" i="1"/>
  <c r="S933" i="1"/>
  <c r="S975" i="1"/>
  <c r="S976" i="1"/>
  <c r="W983" i="1"/>
  <c r="V983" i="1"/>
  <c r="U983" i="1"/>
  <c r="T983" i="1"/>
  <c r="R983" i="1"/>
  <c r="Q983" i="1"/>
  <c r="P983" i="1"/>
  <c r="O983" i="1"/>
  <c r="X981" i="1"/>
  <c r="S981" i="1"/>
  <c r="X980" i="1"/>
  <c r="S980" i="1"/>
  <c r="X979" i="1"/>
  <c r="S979" i="1"/>
  <c r="X978" i="1"/>
  <c r="S978" i="1"/>
  <c r="X977" i="1"/>
  <c r="S977" i="1"/>
  <c r="X976" i="1"/>
  <c r="X975" i="1"/>
  <c r="X974" i="1"/>
  <c r="S974" i="1"/>
  <c r="X973" i="1"/>
  <c r="S973" i="1"/>
  <c r="X972" i="1"/>
  <c r="S972" i="1"/>
  <c r="X971" i="1"/>
  <c r="S971" i="1"/>
  <c r="X970" i="1"/>
  <c r="S970" i="1"/>
  <c r="X969" i="1"/>
  <c r="S969" i="1"/>
  <c r="X968" i="1"/>
  <c r="S968" i="1"/>
  <c r="X967" i="1"/>
  <c r="S967" i="1"/>
  <c r="X966" i="1"/>
  <c r="S966" i="1"/>
  <c r="X965" i="1"/>
  <c r="S965" i="1"/>
  <c r="X964" i="1"/>
  <c r="S964" i="1"/>
  <c r="X963" i="1"/>
  <c r="S963" i="1"/>
  <c r="X962" i="1"/>
  <c r="S962" i="1"/>
  <c r="X961" i="1"/>
  <c r="S961" i="1"/>
  <c r="X960" i="1"/>
  <c r="S960" i="1"/>
  <c r="X959" i="1"/>
  <c r="S959" i="1"/>
  <c r="X958" i="1"/>
  <c r="S958" i="1"/>
  <c r="X957" i="1"/>
  <c r="S957" i="1"/>
  <c r="X955" i="1"/>
  <c r="S955" i="1"/>
  <c r="X954" i="1"/>
  <c r="S954" i="1"/>
  <c r="X953" i="1"/>
  <c r="S953" i="1"/>
  <c r="X952" i="1"/>
  <c r="S952" i="1"/>
  <c r="X951" i="1"/>
  <c r="S951" i="1"/>
  <c r="X950" i="1"/>
  <c r="S950" i="1"/>
  <c r="X949" i="1"/>
  <c r="S949" i="1"/>
  <c r="X948" i="1"/>
  <c r="S948" i="1"/>
  <c r="X947" i="1"/>
  <c r="S947" i="1"/>
  <c r="X862" i="1"/>
  <c r="S862" i="1"/>
  <c r="W593" i="6"/>
  <c r="V593" i="6"/>
  <c r="U593" i="6"/>
  <c r="T593" i="6"/>
  <c r="R593" i="6"/>
  <c r="Q593" i="6"/>
  <c r="P593" i="6"/>
  <c r="O593" i="6"/>
  <c r="J593" i="6"/>
  <c r="I593" i="6"/>
  <c r="H593" i="6"/>
  <c r="G593" i="6"/>
  <c r="E593" i="6"/>
  <c r="D593" i="6"/>
  <c r="C593" i="6"/>
  <c r="B593" i="6"/>
  <c r="K592" i="6"/>
  <c r="F592" i="6"/>
  <c r="X591" i="6"/>
  <c r="S591" i="6"/>
  <c r="K591" i="6"/>
  <c r="F591" i="6"/>
  <c r="X590" i="6"/>
  <c r="S590" i="6"/>
  <c r="K590" i="6"/>
  <c r="F590" i="6"/>
  <c r="X589" i="6"/>
  <c r="S589" i="6"/>
  <c r="K589" i="6"/>
  <c r="F589" i="6"/>
  <c r="X588" i="6"/>
  <c r="S588" i="6"/>
  <c r="K588" i="6"/>
  <c r="F588" i="6"/>
  <c r="X587" i="6"/>
  <c r="S587" i="6"/>
  <c r="K587" i="6"/>
  <c r="F587" i="6"/>
  <c r="X586" i="6"/>
  <c r="S586" i="6"/>
  <c r="K586" i="6"/>
  <c r="F586" i="6"/>
  <c r="X585" i="6"/>
  <c r="S585" i="6"/>
  <c r="K585" i="6"/>
  <c r="F585" i="6"/>
  <c r="X584" i="6"/>
  <c r="S584" i="6"/>
  <c r="X583" i="6"/>
  <c r="S583" i="6"/>
  <c r="X582" i="6"/>
  <c r="S582" i="6"/>
  <c r="K582" i="6"/>
  <c r="F582" i="6"/>
  <c r="X581" i="6"/>
  <c r="S581" i="6"/>
  <c r="K581" i="6"/>
  <c r="F581" i="6"/>
  <c r="X580" i="6"/>
  <c r="S580" i="6"/>
  <c r="K580" i="6"/>
  <c r="F580" i="6"/>
  <c r="X579" i="6"/>
  <c r="S579" i="6"/>
  <c r="K579" i="6"/>
  <c r="F579" i="6"/>
  <c r="X578" i="6"/>
  <c r="S578" i="6"/>
  <c r="K578" i="6"/>
  <c r="F578" i="6"/>
  <c r="X577" i="6"/>
  <c r="S577" i="6"/>
  <c r="K577" i="6"/>
  <c r="F577" i="6"/>
  <c r="X576" i="6"/>
  <c r="S576" i="6"/>
  <c r="K576" i="6"/>
  <c r="F576" i="6"/>
  <c r="X575" i="6"/>
  <c r="S575" i="6"/>
  <c r="K575" i="6"/>
  <c r="F575" i="6"/>
  <c r="X574" i="6"/>
  <c r="S574" i="6"/>
  <c r="K574" i="6"/>
  <c r="F574" i="6"/>
  <c r="X573" i="6"/>
  <c r="S573" i="6"/>
  <c r="K573" i="6"/>
  <c r="F573" i="6"/>
  <c r="X572" i="6"/>
  <c r="S572" i="6"/>
  <c r="K572" i="6"/>
  <c r="F572" i="6"/>
  <c r="X571" i="6"/>
  <c r="S571" i="6"/>
  <c r="K571" i="6"/>
  <c r="F571" i="6"/>
  <c r="X570" i="6"/>
  <c r="S570" i="6"/>
  <c r="K570" i="6"/>
  <c r="F570" i="6"/>
  <c r="X569" i="6"/>
  <c r="S569" i="6"/>
  <c r="K569" i="6"/>
  <c r="F569" i="6"/>
  <c r="X568" i="6"/>
  <c r="S568" i="6"/>
  <c r="K568" i="6"/>
  <c r="F568" i="6"/>
  <c r="X567" i="6"/>
  <c r="S567" i="6"/>
  <c r="K567" i="6"/>
  <c r="F567" i="6"/>
  <c r="X565" i="6"/>
  <c r="S565" i="6"/>
  <c r="K565" i="6"/>
  <c r="F565" i="6"/>
  <c r="X564" i="6"/>
  <c r="S564" i="6"/>
  <c r="K564" i="6"/>
  <c r="F564" i="6"/>
  <c r="X563" i="6"/>
  <c r="S563" i="6"/>
  <c r="K563" i="6"/>
  <c r="F563" i="6"/>
  <c r="X562" i="6"/>
  <c r="S562" i="6"/>
  <c r="K562" i="6"/>
  <c r="F562" i="6"/>
  <c r="X561" i="6"/>
  <c r="S561" i="6"/>
  <c r="K561" i="6"/>
  <c r="F561" i="6"/>
  <c r="X560" i="6"/>
  <c r="S560" i="6"/>
  <c r="K560" i="6"/>
  <c r="F560" i="6"/>
  <c r="X559" i="6"/>
  <c r="S559" i="6"/>
  <c r="K559" i="6"/>
  <c r="F559" i="6"/>
  <c r="X558" i="6"/>
  <c r="S558" i="6"/>
  <c r="K558" i="6"/>
  <c r="F558" i="6"/>
  <c r="X557" i="6"/>
  <c r="S557" i="6"/>
  <c r="K557" i="6"/>
  <c r="F557" i="6"/>
  <c r="AG851" i="3"/>
  <c r="AF851" i="3"/>
  <c r="AE851" i="3"/>
  <c r="AD851" i="3"/>
  <c r="AB851" i="3"/>
  <c r="AA851" i="3"/>
  <c r="Z851" i="3"/>
  <c r="Y851" i="3"/>
  <c r="W851" i="3"/>
  <c r="V851" i="3"/>
  <c r="U851" i="3"/>
  <c r="T851" i="3"/>
  <c r="O851" i="3"/>
  <c r="N851" i="3"/>
  <c r="M851" i="3"/>
  <c r="L851" i="3"/>
  <c r="J851" i="3"/>
  <c r="I851" i="3"/>
  <c r="H851" i="3"/>
  <c r="G851" i="3"/>
  <c r="E851" i="3"/>
  <c r="D851" i="3"/>
  <c r="C851" i="3"/>
  <c r="B851" i="3"/>
  <c r="AH850" i="3"/>
  <c r="AC850" i="3"/>
  <c r="X850" i="3"/>
  <c r="P850" i="3"/>
  <c r="K850" i="3"/>
  <c r="F850" i="3"/>
  <c r="AH849" i="3"/>
  <c r="AC849" i="3"/>
  <c r="X849" i="3"/>
  <c r="P849" i="3"/>
  <c r="K849" i="3"/>
  <c r="F849" i="3"/>
  <c r="AH848" i="3"/>
  <c r="AC848" i="3"/>
  <c r="X848" i="3"/>
  <c r="P848" i="3"/>
  <c r="K848" i="3"/>
  <c r="F848" i="3"/>
  <c r="AH847" i="3"/>
  <c r="AC847" i="3"/>
  <c r="X847" i="3"/>
  <c r="P847" i="3"/>
  <c r="K847" i="3"/>
  <c r="F847" i="3"/>
  <c r="AH846" i="3"/>
  <c r="AC846" i="3"/>
  <c r="X846" i="3"/>
  <c r="P846" i="3"/>
  <c r="K846" i="3"/>
  <c r="F846" i="3"/>
  <c r="AH845" i="3"/>
  <c r="AC845" i="3"/>
  <c r="X845" i="3"/>
  <c r="P845" i="3"/>
  <c r="K845" i="3"/>
  <c r="F845" i="3"/>
  <c r="AH844" i="3"/>
  <c r="AC844" i="3"/>
  <c r="X844" i="3"/>
  <c r="P844" i="3"/>
  <c r="K844" i="3"/>
  <c r="F844" i="3"/>
  <c r="AH843" i="3"/>
  <c r="AC843" i="3"/>
  <c r="X843" i="3"/>
  <c r="P843" i="3"/>
  <c r="K843" i="3"/>
  <c r="F843" i="3"/>
  <c r="AH842" i="3"/>
  <c r="AC842" i="3"/>
  <c r="X842" i="3"/>
  <c r="P842" i="3"/>
  <c r="K842" i="3"/>
  <c r="F842" i="3"/>
  <c r="AH841" i="3"/>
  <c r="AC841" i="3"/>
  <c r="X841" i="3"/>
  <c r="P841" i="3"/>
  <c r="K841" i="3"/>
  <c r="F841" i="3"/>
  <c r="AH840" i="3"/>
  <c r="AC840" i="3"/>
  <c r="X840" i="3"/>
  <c r="P840" i="3"/>
  <c r="K840" i="3"/>
  <c r="F840" i="3"/>
  <c r="AH839" i="3"/>
  <c r="AC839" i="3"/>
  <c r="X839" i="3"/>
  <c r="P839" i="3"/>
  <c r="K839" i="3"/>
  <c r="F839" i="3"/>
  <c r="AH838" i="3"/>
  <c r="AC838" i="3"/>
  <c r="X838" i="3"/>
  <c r="P838" i="3"/>
  <c r="K838" i="3"/>
  <c r="F838" i="3"/>
  <c r="AH837" i="3"/>
  <c r="AC837" i="3"/>
  <c r="X837" i="3"/>
  <c r="P837" i="3"/>
  <c r="K837" i="3"/>
  <c r="F837" i="3"/>
  <c r="AH836" i="3"/>
  <c r="AC836" i="3"/>
  <c r="X836" i="3"/>
  <c r="P836" i="3"/>
  <c r="K836" i="3"/>
  <c r="F836" i="3"/>
  <c r="AH835" i="3"/>
  <c r="AC835" i="3"/>
  <c r="X835" i="3"/>
  <c r="P835" i="3"/>
  <c r="K835" i="3"/>
  <c r="F835" i="3"/>
  <c r="AH834" i="3"/>
  <c r="AC834" i="3"/>
  <c r="X834" i="3"/>
  <c r="P834" i="3"/>
  <c r="K834" i="3"/>
  <c r="F834" i="3"/>
  <c r="AH833" i="3"/>
  <c r="AC833" i="3"/>
  <c r="X833" i="3"/>
  <c r="P833" i="3"/>
  <c r="K833" i="3"/>
  <c r="F833" i="3"/>
  <c r="AH832" i="3"/>
  <c r="AC832" i="3"/>
  <c r="X832" i="3"/>
  <c r="P832" i="3"/>
  <c r="K832" i="3"/>
  <c r="F832" i="3"/>
  <c r="AH831" i="3"/>
  <c r="AC831" i="3"/>
  <c r="X831" i="3"/>
  <c r="P831" i="3"/>
  <c r="K831" i="3"/>
  <c r="F831" i="3"/>
  <c r="AH830" i="3"/>
  <c r="AC830" i="3"/>
  <c r="X830" i="3"/>
  <c r="P830" i="3"/>
  <c r="K830" i="3"/>
  <c r="F830" i="3"/>
  <c r="AH829" i="3"/>
  <c r="AC829" i="3"/>
  <c r="X829" i="3"/>
  <c r="P829" i="3"/>
  <c r="K829" i="3"/>
  <c r="F829" i="3"/>
  <c r="AH828" i="3"/>
  <c r="AC828" i="3"/>
  <c r="X828" i="3"/>
  <c r="P828" i="3"/>
  <c r="K828" i="3"/>
  <c r="F828" i="3"/>
  <c r="AH827" i="3"/>
  <c r="AC827" i="3"/>
  <c r="X827" i="3"/>
  <c r="P827" i="3"/>
  <c r="K827" i="3"/>
  <c r="F827" i="3"/>
  <c r="AH826" i="3"/>
  <c r="AC826" i="3"/>
  <c r="X826" i="3"/>
  <c r="P826" i="3"/>
  <c r="K826" i="3"/>
  <c r="F826" i="3"/>
  <c r="AH825" i="3"/>
  <c r="AC825" i="3"/>
  <c r="X825" i="3"/>
  <c r="P825" i="3"/>
  <c r="K825" i="3"/>
  <c r="F825" i="3"/>
  <c r="AH823" i="3"/>
  <c r="AC823" i="3"/>
  <c r="X823" i="3"/>
  <c r="P823" i="3"/>
  <c r="K823" i="3"/>
  <c r="F823" i="3"/>
  <c r="AH822" i="3"/>
  <c r="AC822" i="3"/>
  <c r="X822" i="3"/>
  <c r="P822" i="3"/>
  <c r="K822" i="3"/>
  <c r="F822" i="3"/>
  <c r="AH821" i="3"/>
  <c r="AC821" i="3"/>
  <c r="X821" i="3"/>
  <c r="P821" i="3"/>
  <c r="K821" i="3"/>
  <c r="F821" i="3"/>
  <c r="AH820" i="3"/>
  <c r="AC820" i="3"/>
  <c r="X820" i="3"/>
  <c r="P820" i="3"/>
  <c r="K820" i="3"/>
  <c r="F820" i="3"/>
  <c r="AH819" i="3"/>
  <c r="AC819" i="3"/>
  <c r="X819" i="3"/>
  <c r="P819" i="3"/>
  <c r="K819" i="3"/>
  <c r="F819" i="3"/>
  <c r="AH818" i="3"/>
  <c r="AC818" i="3"/>
  <c r="X818" i="3"/>
  <c r="P818" i="3"/>
  <c r="K818" i="3"/>
  <c r="F818" i="3"/>
  <c r="AH817" i="3"/>
  <c r="AC817" i="3"/>
  <c r="X817" i="3"/>
  <c r="P817" i="3"/>
  <c r="K817" i="3"/>
  <c r="F817" i="3"/>
  <c r="AH816" i="3"/>
  <c r="AC816" i="3"/>
  <c r="X816" i="3"/>
  <c r="P816" i="3"/>
  <c r="K816" i="3"/>
  <c r="F816" i="3"/>
  <c r="AH815" i="3"/>
  <c r="AC815" i="3"/>
  <c r="X815" i="3"/>
  <c r="P815" i="3"/>
  <c r="K815" i="3"/>
  <c r="F815" i="3"/>
  <c r="P779" i="3"/>
  <c r="K779" i="3"/>
  <c r="F779" i="3"/>
  <c r="P802" i="3"/>
  <c r="K802" i="3"/>
  <c r="F802" i="3"/>
  <c r="K522" i="6"/>
  <c r="F522" i="6"/>
  <c r="X937" i="1"/>
  <c r="S937" i="1"/>
  <c r="AH803" i="3"/>
  <c r="AC803" i="3"/>
  <c r="X803" i="3"/>
  <c r="X527" i="6"/>
  <c r="S527" i="6"/>
  <c r="X874" i="1"/>
  <c r="S874" i="1"/>
  <c r="AH782" i="3"/>
  <c r="AC782" i="3"/>
  <c r="X782" i="3"/>
  <c r="AG807" i="3"/>
  <c r="AF807" i="3"/>
  <c r="AE807" i="3"/>
  <c r="AD807" i="3"/>
  <c r="AB807" i="3"/>
  <c r="AA807" i="3"/>
  <c r="Z807" i="3"/>
  <c r="Y807" i="3"/>
  <c r="W807" i="3"/>
  <c r="V807" i="3"/>
  <c r="U807" i="3"/>
  <c r="T807" i="3"/>
  <c r="AH806" i="3"/>
  <c r="AC806" i="3"/>
  <c r="X806" i="3"/>
  <c r="AH805" i="3"/>
  <c r="AC805" i="3"/>
  <c r="X805" i="3"/>
  <c r="AH804" i="3"/>
  <c r="AC804" i="3"/>
  <c r="X804" i="3"/>
  <c r="AH802" i="3"/>
  <c r="AC802" i="3"/>
  <c r="X802" i="3"/>
  <c r="AH801" i="3"/>
  <c r="AC801" i="3"/>
  <c r="X801" i="3"/>
  <c r="AH800" i="3"/>
  <c r="AC800" i="3"/>
  <c r="X800" i="3"/>
  <c r="AH799" i="3"/>
  <c r="AC799" i="3"/>
  <c r="X799" i="3"/>
  <c r="AH798" i="3"/>
  <c r="AC798" i="3"/>
  <c r="X798" i="3"/>
  <c r="AH797" i="3"/>
  <c r="AC797" i="3"/>
  <c r="X797" i="3"/>
  <c r="AH796" i="3"/>
  <c r="AC796" i="3"/>
  <c r="X796" i="3"/>
  <c r="AH795" i="3"/>
  <c r="AC795" i="3"/>
  <c r="X795" i="3"/>
  <c r="AH794" i="3"/>
  <c r="AC794" i="3"/>
  <c r="X794" i="3"/>
  <c r="AH793" i="3"/>
  <c r="AC793" i="3"/>
  <c r="X793" i="3"/>
  <c r="AH792" i="3"/>
  <c r="AC792" i="3"/>
  <c r="X792" i="3"/>
  <c r="AH791" i="3"/>
  <c r="AC791" i="3"/>
  <c r="X791" i="3"/>
  <c r="AH790" i="3"/>
  <c r="AC790" i="3"/>
  <c r="X790" i="3"/>
  <c r="AH789" i="3"/>
  <c r="AC789" i="3"/>
  <c r="X789" i="3"/>
  <c r="AH788" i="3"/>
  <c r="AC788" i="3"/>
  <c r="X788" i="3"/>
  <c r="AH787" i="3"/>
  <c r="AC787" i="3"/>
  <c r="X787" i="3"/>
  <c r="AH786" i="3"/>
  <c r="AC786" i="3"/>
  <c r="X786" i="3"/>
  <c r="AH785" i="3"/>
  <c r="AC785" i="3"/>
  <c r="X785" i="3"/>
  <c r="AH784" i="3"/>
  <c r="AC784" i="3"/>
  <c r="X784" i="3"/>
  <c r="AH783" i="3"/>
  <c r="AC783" i="3"/>
  <c r="X783" i="3"/>
  <c r="AH781" i="3"/>
  <c r="AC781" i="3"/>
  <c r="X781" i="3"/>
  <c r="AH779" i="3"/>
  <c r="AC779" i="3"/>
  <c r="X779" i="3"/>
  <c r="AH778" i="3"/>
  <c r="AC778" i="3"/>
  <c r="X778" i="3"/>
  <c r="AH777" i="3"/>
  <c r="AC777" i="3"/>
  <c r="X777" i="3"/>
  <c r="AH776" i="3"/>
  <c r="AC776" i="3"/>
  <c r="X776" i="3"/>
  <c r="AH775" i="3"/>
  <c r="AC775" i="3"/>
  <c r="X775" i="3"/>
  <c r="AH774" i="3"/>
  <c r="AC774" i="3"/>
  <c r="X774" i="3"/>
  <c r="AH773" i="3"/>
  <c r="AC773" i="3"/>
  <c r="X773" i="3"/>
  <c r="AH772" i="3"/>
  <c r="AC772" i="3"/>
  <c r="X772" i="3"/>
  <c r="AH771" i="3"/>
  <c r="AC771" i="3"/>
  <c r="X771" i="3"/>
  <c r="O807" i="3"/>
  <c r="N807" i="3"/>
  <c r="M807" i="3"/>
  <c r="L807" i="3"/>
  <c r="J807" i="3"/>
  <c r="I807" i="3"/>
  <c r="H807" i="3"/>
  <c r="G807" i="3"/>
  <c r="E807" i="3"/>
  <c r="D807" i="3"/>
  <c r="C807" i="3"/>
  <c r="B807" i="3"/>
  <c r="P806" i="3"/>
  <c r="K806" i="3"/>
  <c r="F806" i="3"/>
  <c r="P805" i="3"/>
  <c r="K805" i="3"/>
  <c r="F805" i="3"/>
  <c r="P804" i="3"/>
  <c r="K804" i="3"/>
  <c r="F804" i="3"/>
  <c r="P803" i="3"/>
  <c r="K803" i="3"/>
  <c r="F803" i="3"/>
  <c r="P801" i="3"/>
  <c r="K801" i="3"/>
  <c r="F801" i="3"/>
  <c r="P800" i="3"/>
  <c r="K800" i="3"/>
  <c r="F800" i="3"/>
  <c r="P799" i="3"/>
  <c r="K799" i="3"/>
  <c r="F799" i="3"/>
  <c r="P798" i="3"/>
  <c r="K798" i="3"/>
  <c r="F798" i="3"/>
  <c r="P797" i="3"/>
  <c r="K797" i="3"/>
  <c r="F797" i="3"/>
  <c r="P796" i="3"/>
  <c r="K796" i="3"/>
  <c r="F796" i="3"/>
  <c r="P795" i="3"/>
  <c r="K795" i="3"/>
  <c r="F795" i="3"/>
  <c r="P794" i="3"/>
  <c r="K794" i="3"/>
  <c r="F794" i="3"/>
  <c r="P793" i="3"/>
  <c r="K793" i="3"/>
  <c r="F793" i="3"/>
  <c r="P792" i="3"/>
  <c r="K792" i="3"/>
  <c r="F792" i="3"/>
  <c r="P791" i="3"/>
  <c r="K791" i="3"/>
  <c r="F791" i="3"/>
  <c r="P790" i="3"/>
  <c r="K790" i="3"/>
  <c r="F790" i="3"/>
  <c r="P789" i="3"/>
  <c r="K789" i="3"/>
  <c r="F789" i="3"/>
  <c r="P788" i="3"/>
  <c r="K788" i="3"/>
  <c r="F788" i="3"/>
  <c r="P787" i="3"/>
  <c r="K787" i="3"/>
  <c r="F787" i="3"/>
  <c r="P786" i="3"/>
  <c r="K786" i="3"/>
  <c r="F786" i="3"/>
  <c r="P785" i="3"/>
  <c r="K785" i="3"/>
  <c r="F785" i="3"/>
  <c r="P784" i="3"/>
  <c r="K784" i="3"/>
  <c r="F784" i="3"/>
  <c r="P783" i="3"/>
  <c r="K783" i="3"/>
  <c r="F783" i="3"/>
  <c r="P782" i="3"/>
  <c r="K782" i="3"/>
  <c r="F782" i="3"/>
  <c r="P781" i="3"/>
  <c r="K781" i="3"/>
  <c r="F781" i="3"/>
  <c r="P778" i="3"/>
  <c r="K778" i="3"/>
  <c r="F778" i="3"/>
  <c r="P777" i="3"/>
  <c r="K777" i="3"/>
  <c r="F777" i="3"/>
  <c r="P776" i="3"/>
  <c r="K776" i="3"/>
  <c r="F776" i="3"/>
  <c r="P775" i="3"/>
  <c r="K775" i="3"/>
  <c r="F775" i="3"/>
  <c r="P774" i="3"/>
  <c r="K774" i="3"/>
  <c r="F774" i="3"/>
  <c r="P773" i="3"/>
  <c r="K773" i="3"/>
  <c r="F773" i="3"/>
  <c r="P772" i="3"/>
  <c r="K772" i="3"/>
  <c r="F772" i="3"/>
  <c r="P771" i="3"/>
  <c r="K771" i="3"/>
  <c r="F771" i="3"/>
  <c r="X526" i="6"/>
  <c r="S526" i="6"/>
  <c r="X863" i="1"/>
  <c r="S863" i="1"/>
  <c r="AH739" i="3"/>
  <c r="AC739" i="3"/>
  <c r="X739" i="3"/>
  <c r="X525" i="6"/>
  <c r="S525" i="6"/>
  <c r="J940" i="1"/>
  <c r="I940" i="1"/>
  <c r="H940" i="1"/>
  <c r="G940" i="1"/>
  <c r="E940" i="1"/>
  <c r="D940" i="1"/>
  <c r="C940" i="1"/>
  <c r="B940" i="1"/>
  <c r="K939" i="1"/>
  <c r="F939" i="1"/>
  <c r="K938" i="1"/>
  <c r="F938" i="1"/>
  <c r="K937" i="1"/>
  <c r="F937" i="1"/>
  <c r="K936" i="1"/>
  <c r="F936" i="1"/>
  <c r="K935" i="1"/>
  <c r="F935" i="1"/>
  <c r="K934" i="1"/>
  <c r="F934" i="1"/>
  <c r="K933" i="1"/>
  <c r="F933" i="1"/>
  <c r="K932" i="1"/>
  <c r="F932" i="1"/>
  <c r="K931" i="1"/>
  <c r="F931" i="1"/>
  <c r="K930" i="1"/>
  <c r="F930" i="1"/>
  <c r="K929" i="1"/>
  <c r="F929" i="1"/>
  <c r="K928" i="1"/>
  <c r="F928" i="1"/>
  <c r="K927" i="1"/>
  <c r="F927" i="1"/>
  <c r="K926" i="1"/>
  <c r="F926" i="1"/>
  <c r="K925" i="1"/>
  <c r="F925" i="1"/>
  <c r="K924" i="1"/>
  <c r="F924" i="1"/>
  <c r="K923" i="1"/>
  <c r="F923" i="1"/>
  <c r="K922" i="1"/>
  <c r="F922" i="1"/>
  <c r="K921" i="1"/>
  <c r="F921" i="1"/>
  <c r="K920" i="1"/>
  <c r="F920" i="1"/>
  <c r="K919" i="1"/>
  <c r="F919" i="1"/>
  <c r="K918" i="1"/>
  <c r="F918" i="1"/>
  <c r="K917" i="1"/>
  <c r="F917" i="1"/>
  <c r="K916" i="1"/>
  <c r="F916" i="1"/>
  <c r="K915" i="1"/>
  <c r="F915" i="1"/>
  <c r="K914" i="1"/>
  <c r="F914" i="1"/>
  <c r="K912" i="1"/>
  <c r="F912" i="1"/>
  <c r="K911" i="1"/>
  <c r="F911" i="1"/>
  <c r="K910" i="1"/>
  <c r="F910" i="1"/>
  <c r="K909" i="1"/>
  <c r="F909" i="1"/>
  <c r="K908" i="1"/>
  <c r="F908" i="1"/>
  <c r="K907" i="1"/>
  <c r="F907" i="1"/>
  <c r="K906" i="1"/>
  <c r="F906" i="1"/>
  <c r="K905" i="1"/>
  <c r="F905" i="1"/>
  <c r="K904" i="1"/>
  <c r="F904" i="1"/>
  <c r="X871" i="1"/>
  <c r="S871" i="1"/>
  <c r="W940" i="1"/>
  <c r="V940" i="1"/>
  <c r="U940" i="1"/>
  <c r="T940" i="1"/>
  <c r="R940" i="1"/>
  <c r="Q940" i="1"/>
  <c r="P940" i="1"/>
  <c r="O940" i="1"/>
  <c r="X939" i="1"/>
  <c r="S939" i="1"/>
  <c r="X938" i="1"/>
  <c r="S938" i="1"/>
  <c r="X936" i="1"/>
  <c r="S936" i="1"/>
  <c r="X935" i="1"/>
  <c r="S935" i="1"/>
  <c r="X934" i="1"/>
  <c r="S934" i="1"/>
  <c r="X933" i="1"/>
  <c r="X932" i="1"/>
  <c r="X931" i="1"/>
  <c r="S931" i="1"/>
  <c r="X930" i="1"/>
  <c r="S930" i="1"/>
  <c r="X929" i="1"/>
  <c r="S929" i="1"/>
  <c r="X928" i="1"/>
  <c r="S928" i="1"/>
  <c r="X927" i="1"/>
  <c r="S927" i="1"/>
  <c r="X926" i="1"/>
  <c r="S926" i="1"/>
  <c r="X925" i="1"/>
  <c r="S925" i="1"/>
  <c r="X924" i="1"/>
  <c r="S924" i="1"/>
  <c r="X923" i="1"/>
  <c r="S923" i="1"/>
  <c r="X922" i="1"/>
  <c r="S922" i="1"/>
  <c r="X921" i="1"/>
  <c r="S921" i="1"/>
  <c r="X920" i="1"/>
  <c r="S920" i="1"/>
  <c r="X919" i="1"/>
  <c r="S919" i="1"/>
  <c r="X918" i="1"/>
  <c r="S918" i="1"/>
  <c r="X917" i="1"/>
  <c r="S917" i="1"/>
  <c r="X916" i="1"/>
  <c r="S916" i="1"/>
  <c r="X915" i="1"/>
  <c r="S915" i="1"/>
  <c r="X914" i="1"/>
  <c r="S914" i="1"/>
  <c r="X912" i="1"/>
  <c r="S912" i="1"/>
  <c r="X911" i="1"/>
  <c r="S911" i="1"/>
  <c r="X910" i="1"/>
  <c r="S910" i="1"/>
  <c r="X909" i="1"/>
  <c r="S909" i="1"/>
  <c r="X908" i="1"/>
  <c r="S908" i="1"/>
  <c r="X907" i="1"/>
  <c r="S907" i="1"/>
  <c r="X906" i="1"/>
  <c r="S906" i="1"/>
  <c r="X905" i="1"/>
  <c r="S905" i="1"/>
  <c r="X904" i="1"/>
  <c r="S904" i="1"/>
  <c r="W897" i="1"/>
  <c r="V897" i="1"/>
  <c r="U897" i="1"/>
  <c r="T897" i="1"/>
  <c r="R897" i="1"/>
  <c r="Q897" i="1"/>
  <c r="P897" i="1"/>
  <c r="O897" i="1"/>
  <c r="X896" i="1"/>
  <c r="S896" i="1"/>
  <c r="X895" i="1"/>
  <c r="S895" i="1"/>
  <c r="X894" i="1"/>
  <c r="S894" i="1"/>
  <c r="X893" i="1"/>
  <c r="S893" i="1"/>
  <c r="X892" i="1"/>
  <c r="S892" i="1"/>
  <c r="X891" i="1"/>
  <c r="S891" i="1"/>
  <c r="X890" i="1"/>
  <c r="S890" i="1"/>
  <c r="X889" i="1"/>
  <c r="S889" i="1"/>
  <c r="X888" i="1"/>
  <c r="S888" i="1"/>
  <c r="X887" i="1"/>
  <c r="S887" i="1"/>
  <c r="X886" i="1"/>
  <c r="S886" i="1"/>
  <c r="X885" i="1"/>
  <c r="S885" i="1"/>
  <c r="X884" i="1"/>
  <c r="S884" i="1"/>
  <c r="X883" i="1"/>
  <c r="S883" i="1"/>
  <c r="X882" i="1"/>
  <c r="S882" i="1"/>
  <c r="X881" i="1"/>
  <c r="S881" i="1"/>
  <c r="X880" i="1"/>
  <c r="S880" i="1"/>
  <c r="X879" i="1"/>
  <c r="S879" i="1"/>
  <c r="X878" i="1"/>
  <c r="S878" i="1"/>
  <c r="X877" i="1"/>
  <c r="S877" i="1"/>
  <c r="X876" i="1"/>
  <c r="S876" i="1"/>
  <c r="X875" i="1"/>
  <c r="S875" i="1"/>
  <c r="X873" i="1"/>
  <c r="S873" i="1"/>
  <c r="X872" i="1"/>
  <c r="S872" i="1"/>
  <c r="X869" i="1"/>
  <c r="S869" i="1"/>
  <c r="X868" i="1"/>
  <c r="S868" i="1"/>
  <c r="X867" i="1"/>
  <c r="S867" i="1"/>
  <c r="X866" i="1"/>
  <c r="S866" i="1"/>
  <c r="X865" i="1"/>
  <c r="S865" i="1"/>
  <c r="X864" i="1"/>
  <c r="S864" i="1"/>
  <c r="X861" i="1"/>
  <c r="S861" i="1"/>
  <c r="K871" i="1"/>
  <c r="F871" i="1"/>
  <c r="J897" i="1"/>
  <c r="I897" i="1"/>
  <c r="H897" i="1"/>
  <c r="G897" i="1"/>
  <c r="E897" i="1"/>
  <c r="D897" i="1"/>
  <c r="C897" i="1"/>
  <c r="B897" i="1"/>
  <c r="K896" i="1"/>
  <c r="F896" i="1"/>
  <c r="K895" i="1"/>
  <c r="F895" i="1"/>
  <c r="K894" i="1"/>
  <c r="F894" i="1"/>
  <c r="K893" i="1"/>
  <c r="F893" i="1"/>
  <c r="K892" i="1"/>
  <c r="F892" i="1"/>
  <c r="K891" i="1"/>
  <c r="F891" i="1"/>
  <c r="K890" i="1"/>
  <c r="F890" i="1"/>
  <c r="K889" i="1"/>
  <c r="F889" i="1"/>
  <c r="K888" i="1"/>
  <c r="F888" i="1"/>
  <c r="K887" i="1"/>
  <c r="F887" i="1"/>
  <c r="K886" i="1"/>
  <c r="F886" i="1"/>
  <c r="K885" i="1"/>
  <c r="F885" i="1"/>
  <c r="K884" i="1"/>
  <c r="F884" i="1"/>
  <c r="K883" i="1"/>
  <c r="F883" i="1"/>
  <c r="K882" i="1"/>
  <c r="F882" i="1"/>
  <c r="K881" i="1"/>
  <c r="F881" i="1"/>
  <c r="K880" i="1"/>
  <c r="F880" i="1"/>
  <c r="K879" i="1"/>
  <c r="F879" i="1"/>
  <c r="K878" i="1"/>
  <c r="F878" i="1"/>
  <c r="K877" i="1"/>
  <c r="F877" i="1"/>
  <c r="K876" i="1"/>
  <c r="F876" i="1"/>
  <c r="K875" i="1"/>
  <c r="F875" i="1"/>
  <c r="K874" i="1"/>
  <c r="F874" i="1"/>
  <c r="K873" i="1"/>
  <c r="F873" i="1"/>
  <c r="K872" i="1"/>
  <c r="F872" i="1"/>
  <c r="K869" i="1"/>
  <c r="F869" i="1"/>
  <c r="K868" i="1"/>
  <c r="F868" i="1"/>
  <c r="K867" i="1"/>
  <c r="F867" i="1"/>
  <c r="K866" i="1"/>
  <c r="F866" i="1"/>
  <c r="K865" i="1"/>
  <c r="F865" i="1"/>
  <c r="K864" i="1"/>
  <c r="F864" i="1"/>
  <c r="K863" i="1"/>
  <c r="F863" i="1"/>
  <c r="K862" i="1"/>
  <c r="F862" i="1"/>
  <c r="K861" i="1"/>
  <c r="F861" i="1"/>
  <c r="W550" i="6"/>
  <c r="V550" i="6"/>
  <c r="U550" i="6"/>
  <c r="T550" i="6"/>
  <c r="R550" i="6"/>
  <c r="Q550" i="6"/>
  <c r="P550" i="6"/>
  <c r="O550" i="6"/>
  <c r="J550" i="6"/>
  <c r="I550" i="6"/>
  <c r="H550" i="6"/>
  <c r="G550" i="6"/>
  <c r="E550" i="6"/>
  <c r="D550" i="6"/>
  <c r="C550" i="6"/>
  <c r="B550" i="6"/>
  <c r="X549" i="6"/>
  <c r="S549" i="6"/>
  <c r="K549" i="6"/>
  <c r="F549" i="6"/>
  <c r="X548" i="6"/>
  <c r="S548" i="6"/>
  <c r="K548" i="6"/>
  <c r="F548" i="6"/>
  <c r="X547" i="6"/>
  <c r="S547" i="6"/>
  <c r="K547" i="6"/>
  <c r="F547" i="6"/>
  <c r="X546" i="6"/>
  <c r="S546" i="6"/>
  <c r="K546" i="6"/>
  <c r="F546" i="6"/>
  <c r="X545" i="6"/>
  <c r="S545" i="6"/>
  <c r="K545" i="6"/>
  <c r="F545" i="6"/>
  <c r="X544" i="6"/>
  <c r="S544" i="6"/>
  <c r="K544" i="6"/>
  <c r="F544" i="6"/>
  <c r="X543" i="6"/>
  <c r="S543" i="6"/>
  <c r="K543" i="6"/>
  <c r="F543" i="6"/>
  <c r="X542" i="6"/>
  <c r="S542" i="6"/>
  <c r="K542" i="6"/>
  <c r="F542" i="6"/>
  <c r="X541" i="6"/>
  <c r="S541" i="6"/>
  <c r="K541" i="6"/>
  <c r="F541" i="6"/>
  <c r="X540" i="6"/>
  <c r="S540" i="6"/>
  <c r="K540" i="6"/>
  <c r="F540" i="6"/>
  <c r="X539" i="6"/>
  <c r="S539" i="6"/>
  <c r="K539" i="6"/>
  <c r="F539" i="6"/>
  <c r="X538" i="6"/>
  <c r="S538" i="6"/>
  <c r="K538" i="6"/>
  <c r="F538" i="6"/>
  <c r="X537" i="6"/>
  <c r="S537" i="6"/>
  <c r="K537" i="6"/>
  <c r="F537" i="6"/>
  <c r="X536" i="6"/>
  <c r="S536" i="6"/>
  <c r="K536" i="6"/>
  <c r="F536" i="6"/>
  <c r="X535" i="6"/>
  <c r="S535" i="6"/>
  <c r="K535" i="6"/>
  <c r="F535" i="6"/>
  <c r="X534" i="6"/>
  <c r="S534" i="6"/>
  <c r="K534" i="6"/>
  <c r="F534" i="6"/>
  <c r="X533" i="6"/>
  <c r="S533" i="6"/>
  <c r="K533" i="6"/>
  <c r="F533" i="6"/>
  <c r="X532" i="6"/>
  <c r="S532" i="6"/>
  <c r="K532" i="6"/>
  <c r="F532" i="6"/>
  <c r="X531" i="6"/>
  <c r="S531" i="6"/>
  <c r="K531" i="6"/>
  <c r="F531" i="6"/>
  <c r="X530" i="6"/>
  <c r="S530" i="6"/>
  <c r="K530" i="6"/>
  <c r="F530" i="6"/>
  <c r="X529" i="6"/>
  <c r="S529" i="6"/>
  <c r="K529" i="6"/>
  <c r="F529" i="6"/>
  <c r="X528" i="6"/>
  <c r="S528" i="6"/>
  <c r="K528" i="6"/>
  <c r="F528" i="6"/>
  <c r="K527" i="6"/>
  <c r="F527" i="6"/>
  <c r="K526" i="6"/>
  <c r="F526" i="6"/>
  <c r="K525" i="6"/>
  <c r="F525" i="6"/>
  <c r="X524" i="6"/>
  <c r="S524" i="6"/>
  <c r="K524" i="6"/>
  <c r="F524" i="6"/>
  <c r="X522" i="6"/>
  <c r="S522" i="6"/>
  <c r="X521" i="6"/>
  <c r="S521" i="6"/>
  <c r="K521" i="6"/>
  <c r="F521" i="6"/>
  <c r="X520" i="6"/>
  <c r="S520" i="6"/>
  <c r="K520" i="6"/>
  <c r="F520" i="6"/>
  <c r="X519" i="6"/>
  <c r="S519" i="6"/>
  <c r="K519" i="6"/>
  <c r="F519" i="6"/>
  <c r="X518" i="6"/>
  <c r="S518" i="6"/>
  <c r="K518" i="6"/>
  <c r="F518" i="6"/>
  <c r="X517" i="6"/>
  <c r="S517" i="6"/>
  <c r="K517" i="6"/>
  <c r="F517" i="6"/>
  <c r="X516" i="6"/>
  <c r="S516" i="6"/>
  <c r="K516" i="6"/>
  <c r="F516" i="6"/>
  <c r="X515" i="6"/>
  <c r="S515" i="6"/>
  <c r="K515" i="6"/>
  <c r="F515" i="6"/>
  <c r="X514" i="6"/>
  <c r="S514" i="6"/>
  <c r="K514" i="6"/>
  <c r="F514" i="6"/>
  <c r="X830" i="1"/>
  <c r="S830" i="1"/>
  <c r="AG763" i="3"/>
  <c r="AF763" i="3"/>
  <c r="AE763" i="3"/>
  <c r="AD763" i="3"/>
  <c r="AB763" i="3"/>
  <c r="AA763" i="3"/>
  <c r="Z763" i="3"/>
  <c r="Y763" i="3"/>
  <c r="W763" i="3"/>
  <c r="V763" i="3"/>
  <c r="U763" i="3"/>
  <c r="T763" i="3"/>
  <c r="O763" i="3"/>
  <c r="N763" i="3"/>
  <c r="M763" i="3"/>
  <c r="L763" i="3"/>
  <c r="J763" i="3"/>
  <c r="I763" i="3"/>
  <c r="H763" i="3"/>
  <c r="G763" i="3"/>
  <c r="E763" i="3"/>
  <c r="D763" i="3"/>
  <c r="C763" i="3"/>
  <c r="B763" i="3"/>
  <c r="AH762" i="3"/>
  <c r="AC762" i="3"/>
  <c r="X762" i="3"/>
  <c r="P762" i="3"/>
  <c r="K762" i="3"/>
  <c r="F762" i="3"/>
  <c r="AH761" i="3"/>
  <c r="AC761" i="3"/>
  <c r="X761" i="3"/>
  <c r="P761" i="3"/>
  <c r="K761" i="3"/>
  <c r="F761" i="3"/>
  <c r="AH760" i="3"/>
  <c r="AC760" i="3"/>
  <c r="X760" i="3"/>
  <c r="P760" i="3"/>
  <c r="K760" i="3"/>
  <c r="F760" i="3"/>
  <c r="AH759" i="3"/>
  <c r="AC759" i="3"/>
  <c r="X759" i="3"/>
  <c r="P759" i="3"/>
  <c r="K759" i="3"/>
  <c r="F759" i="3"/>
  <c r="AH758" i="3"/>
  <c r="AC758" i="3"/>
  <c r="X758" i="3"/>
  <c r="P758" i="3"/>
  <c r="K758" i="3"/>
  <c r="F758" i="3"/>
  <c r="AH757" i="3"/>
  <c r="AC757" i="3"/>
  <c r="X757" i="3"/>
  <c r="P757" i="3"/>
  <c r="K757" i="3"/>
  <c r="F757" i="3"/>
  <c r="AH756" i="3"/>
  <c r="AC756" i="3"/>
  <c r="X756" i="3"/>
  <c r="P756" i="3"/>
  <c r="K756" i="3"/>
  <c r="F756" i="3"/>
  <c r="AH755" i="3"/>
  <c r="AC755" i="3"/>
  <c r="X755" i="3"/>
  <c r="P755" i="3"/>
  <c r="K755" i="3"/>
  <c r="F755" i="3"/>
  <c r="AH754" i="3"/>
  <c r="AC754" i="3"/>
  <c r="X754" i="3"/>
  <c r="P754" i="3"/>
  <c r="K754" i="3"/>
  <c r="F754" i="3"/>
  <c r="AH753" i="3"/>
  <c r="AC753" i="3"/>
  <c r="X753" i="3"/>
  <c r="P753" i="3"/>
  <c r="K753" i="3"/>
  <c r="F753" i="3"/>
  <c r="AH752" i="3"/>
  <c r="AC752" i="3"/>
  <c r="X752" i="3"/>
  <c r="P752" i="3"/>
  <c r="K752" i="3"/>
  <c r="F752" i="3"/>
  <c r="AH751" i="3"/>
  <c r="AC751" i="3"/>
  <c r="X751" i="3"/>
  <c r="P751" i="3"/>
  <c r="K751" i="3"/>
  <c r="F751" i="3"/>
  <c r="AH750" i="3"/>
  <c r="AC750" i="3"/>
  <c r="X750" i="3"/>
  <c r="P750" i="3"/>
  <c r="K750" i="3"/>
  <c r="F750" i="3"/>
  <c r="AH749" i="3"/>
  <c r="AC749" i="3"/>
  <c r="X749" i="3"/>
  <c r="P749" i="3"/>
  <c r="K749" i="3"/>
  <c r="F749" i="3"/>
  <c r="AH748" i="3"/>
  <c r="AC748" i="3"/>
  <c r="X748" i="3"/>
  <c r="P748" i="3"/>
  <c r="K748" i="3"/>
  <c r="F748" i="3"/>
  <c r="AH747" i="3"/>
  <c r="AC747" i="3"/>
  <c r="X747" i="3"/>
  <c r="P747" i="3"/>
  <c r="K747" i="3"/>
  <c r="F747" i="3"/>
  <c r="AH746" i="3"/>
  <c r="AC746" i="3"/>
  <c r="X746" i="3"/>
  <c r="P746" i="3"/>
  <c r="K746" i="3"/>
  <c r="F746" i="3"/>
  <c r="AH745" i="3"/>
  <c r="AC745" i="3"/>
  <c r="X745" i="3"/>
  <c r="P745" i="3"/>
  <c r="K745" i="3"/>
  <c r="F745" i="3"/>
  <c r="AH744" i="3"/>
  <c r="AC744" i="3"/>
  <c r="X744" i="3"/>
  <c r="P744" i="3"/>
  <c r="K744" i="3"/>
  <c r="F744" i="3"/>
  <c r="AH743" i="3"/>
  <c r="AC743" i="3"/>
  <c r="X743" i="3"/>
  <c r="P743" i="3"/>
  <c r="K743" i="3"/>
  <c r="F743" i="3"/>
  <c r="AH742" i="3"/>
  <c r="AC742" i="3"/>
  <c r="X742" i="3"/>
  <c r="P742" i="3"/>
  <c r="K742" i="3"/>
  <c r="F742" i="3"/>
  <c r="AH741" i="3"/>
  <c r="AC741" i="3"/>
  <c r="X741" i="3"/>
  <c r="P741" i="3"/>
  <c r="K741" i="3"/>
  <c r="F741" i="3"/>
  <c r="AH740" i="3"/>
  <c r="AC740" i="3"/>
  <c r="X740" i="3"/>
  <c r="P740" i="3"/>
  <c r="K740" i="3"/>
  <c r="F740" i="3"/>
  <c r="P739" i="3"/>
  <c r="K739" i="3"/>
  <c r="F739" i="3"/>
  <c r="AH738" i="3"/>
  <c r="AC738" i="3"/>
  <c r="X738" i="3"/>
  <c r="P738" i="3"/>
  <c r="K738" i="3"/>
  <c r="F738" i="3"/>
  <c r="AH737" i="3"/>
  <c r="AC737" i="3"/>
  <c r="X737" i="3"/>
  <c r="P737" i="3"/>
  <c r="K737" i="3"/>
  <c r="F737" i="3"/>
  <c r="AH735" i="3"/>
  <c r="AC735" i="3"/>
  <c r="X735" i="3"/>
  <c r="P735" i="3"/>
  <c r="K735" i="3"/>
  <c r="F735" i="3"/>
  <c r="AH734" i="3"/>
  <c r="AC734" i="3"/>
  <c r="X734" i="3"/>
  <c r="P734" i="3"/>
  <c r="K734" i="3"/>
  <c r="F734" i="3"/>
  <c r="AH733" i="3"/>
  <c r="AC733" i="3"/>
  <c r="X733" i="3"/>
  <c r="P733" i="3"/>
  <c r="K733" i="3"/>
  <c r="F733" i="3"/>
  <c r="AH732" i="3"/>
  <c r="AC732" i="3"/>
  <c r="X732" i="3"/>
  <c r="P732" i="3"/>
  <c r="K732" i="3"/>
  <c r="F732" i="3"/>
  <c r="AH731" i="3"/>
  <c r="AC731" i="3"/>
  <c r="X731" i="3"/>
  <c r="P731" i="3"/>
  <c r="K731" i="3"/>
  <c r="F731" i="3"/>
  <c r="AH730" i="3"/>
  <c r="AC730" i="3"/>
  <c r="X730" i="3"/>
  <c r="P730" i="3"/>
  <c r="K730" i="3"/>
  <c r="F730" i="3"/>
  <c r="AH729" i="3"/>
  <c r="AC729" i="3"/>
  <c r="X729" i="3"/>
  <c r="P729" i="3"/>
  <c r="K729" i="3"/>
  <c r="F729" i="3"/>
  <c r="AH728" i="3"/>
  <c r="AC728" i="3"/>
  <c r="X728" i="3"/>
  <c r="P728" i="3"/>
  <c r="K728" i="3"/>
  <c r="F728" i="3"/>
  <c r="AH727" i="3"/>
  <c r="AC727" i="3"/>
  <c r="X727" i="3"/>
  <c r="P727" i="3"/>
  <c r="K727" i="3"/>
  <c r="F727" i="3"/>
  <c r="X789" i="1"/>
  <c r="S789" i="1"/>
  <c r="G1" i="5"/>
  <c r="G7" i="5"/>
  <c r="O719" i="3"/>
  <c r="N719" i="3"/>
  <c r="M719" i="3"/>
  <c r="L719" i="3"/>
  <c r="J719" i="3"/>
  <c r="I719" i="3"/>
  <c r="H719" i="3"/>
  <c r="G719" i="3"/>
  <c r="E719" i="3"/>
  <c r="D719" i="3"/>
  <c r="C719" i="3"/>
  <c r="B719" i="3"/>
  <c r="P718" i="3"/>
  <c r="K718" i="3"/>
  <c r="F718" i="3"/>
  <c r="P717" i="3"/>
  <c r="K717" i="3"/>
  <c r="F717" i="3"/>
  <c r="P716" i="3"/>
  <c r="K716" i="3"/>
  <c r="F716" i="3"/>
  <c r="P715" i="3"/>
  <c r="K715" i="3"/>
  <c r="F715" i="3"/>
  <c r="P714" i="3"/>
  <c r="K714" i="3"/>
  <c r="F714" i="3"/>
  <c r="P713" i="3"/>
  <c r="K713" i="3"/>
  <c r="F713" i="3"/>
  <c r="P712" i="3"/>
  <c r="K712" i="3"/>
  <c r="F712" i="3"/>
  <c r="P711" i="3"/>
  <c r="K711" i="3"/>
  <c r="F711" i="3"/>
  <c r="P710" i="3"/>
  <c r="K710" i="3"/>
  <c r="F710" i="3"/>
  <c r="P709" i="3"/>
  <c r="K709" i="3"/>
  <c r="F709" i="3"/>
  <c r="P708" i="3"/>
  <c r="K708" i="3"/>
  <c r="F708" i="3"/>
  <c r="P707" i="3"/>
  <c r="K707" i="3"/>
  <c r="F707" i="3"/>
  <c r="P706" i="3"/>
  <c r="K706" i="3"/>
  <c r="F706" i="3"/>
  <c r="P705" i="3"/>
  <c r="K705" i="3"/>
  <c r="F705" i="3"/>
  <c r="P704" i="3"/>
  <c r="K704" i="3"/>
  <c r="F704" i="3"/>
  <c r="P703" i="3"/>
  <c r="K703" i="3"/>
  <c r="F703" i="3"/>
  <c r="P702" i="3"/>
  <c r="K702" i="3"/>
  <c r="F702" i="3"/>
  <c r="P701" i="3"/>
  <c r="K701" i="3"/>
  <c r="F701" i="3"/>
  <c r="P700" i="3"/>
  <c r="K700" i="3"/>
  <c r="F700" i="3"/>
  <c r="P699" i="3"/>
  <c r="K699" i="3"/>
  <c r="F699" i="3"/>
  <c r="P698" i="3"/>
  <c r="K698" i="3"/>
  <c r="F698" i="3"/>
  <c r="P697" i="3"/>
  <c r="K697" i="3"/>
  <c r="F697" i="3"/>
  <c r="P696" i="3"/>
  <c r="K696" i="3"/>
  <c r="F696" i="3"/>
  <c r="P695" i="3"/>
  <c r="K695" i="3"/>
  <c r="F695" i="3"/>
  <c r="P694" i="3"/>
  <c r="K694" i="3"/>
  <c r="F694" i="3"/>
  <c r="P693" i="3"/>
  <c r="K693" i="3"/>
  <c r="F693" i="3"/>
  <c r="P691" i="3"/>
  <c r="K691" i="3"/>
  <c r="F691" i="3"/>
  <c r="P690" i="3"/>
  <c r="K690" i="3"/>
  <c r="F690" i="3"/>
  <c r="P689" i="3"/>
  <c r="K689" i="3"/>
  <c r="F689" i="3"/>
  <c r="P688" i="3"/>
  <c r="K688" i="3"/>
  <c r="F688" i="3"/>
  <c r="P687" i="3"/>
  <c r="K687" i="3"/>
  <c r="F687" i="3"/>
  <c r="P686" i="3"/>
  <c r="K686" i="3"/>
  <c r="F686" i="3"/>
  <c r="P685" i="3"/>
  <c r="K685" i="3"/>
  <c r="F685" i="3"/>
  <c r="P684" i="3"/>
  <c r="K684" i="3"/>
  <c r="F684" i="3"/>
  <c r="P683" i="3"/>
  <c r="K683" i="3"/>
  <c r="F683" i="3"/>
  <c r="AG719" i="3"/>
  <c r="AF719" i="3"/>
  <c r="AE719" i="3"/>
  <c r="AD719" i="3"/>
  <c r="AB719" i="3"/>
  <c r="AA719" i="3"/>
  <c r="Z719" i="3"/>
  <c r="Y719" i="3"/>
  <c r="W719" i="3"/>
  <c r="V719" i="3"/>
  <c r="U719" i="3"/>
  <c r="T719" i="3"/>
  <c r="AH718" i="3"/>
  <c r="AC718" i="3"/>
  <c r="X718" i="3"/>
  <c r="AH717" i="3"/>
  <c r="AC717" i="3"/>
  <c r="X717" i="3"/>
  <c r="AH716" i="3"/>
  <c r="AC716" i="3"/>
  <c r="X716" i="3"/>
  <c r="AH715" i="3"/>
  <c r="AC715" i="3"/>
  <c r="X715" i="3"/>
  <c r="AH714" i="3"/>
  <c r="AC714" i="3"/>
  <c r="X714" i="3"/>
  <c r="AH713" i="3"/>
  <c r="AC713" i="3"/>
  <c r="X713" i="3"/>
  <c r="AH712" i="3"/>
  <c r="AC712" i="3"/>
  <c r="X712" i="3"/>
  <c r="AH711" i="3"/>
  <c r="AC711" i="3"/>
  <c r="X711" i="3"/>
  <c r="AH710" i="3"/>
  <c r="AC710" i="3"/>
  <c r="X710" i="3"/>
  <c r="AH709" i="3"/>
  <c r="AC709" i="3"/>
  <c r="X709" i="3"/>
  <c r="AH708" i="3"/>
  <c r="AC708" i="3"/>
  <c r="X708" i="3"/>
  <c r="AH707" i="3"/>
  <c r="AC707" i="3"/>
  <c r="X707" i="3"/>
  <c r="AH706" i="3"/>
  <c r="AC706" i="3"/>
  <c r="X706" i="3"/>
  <c r="AH705" i="3"/>
  <c r="AC705" i="3"/>
  <c r="X705" i="3"/>
  <c r="AH704" i="3"/>
  <c r="AC704" i="3"/>
  <c r="X704" i="3"/>
  <c r="AH703" i="3"/>
  <c r="AC703" i="3"/>
  <c r="X703" i="3"/>
  <c r="AH702" i="3"/>
  <c r="AC702" i="3"/>
  <c r="X702" i="3"/>
  <c r="AH701" i="3"/>
  <c r="AC701" i="3"/>
  <c r="X701" i="3"/>
  <c r="AH700" i="3"/>
  <c r="AC700" i="3"/>
  <c r="X700" i="3"/>
  <c r="AH699" i="3"/>
  <c r="AC699" i="3"/>
  <c r="X699" i="3"/>
  <c r="AH698" i="3"/>
  <c r="AC698" i="3"/>
  <c r="X698" i="3"/>
  <c r="AH697" i="3"/>
  <c r="AC697" i="3"/>
  <c r="X697" i="3"/>
  <c r="AH696" i="3"/>
  <c r="AC696" i="3"/>
  <c r="X696" i="3"/>
  <c r="AH695" i="3"/>
  <c r="AC695" i="3"/>
  <c r="X695" i="3"/>
  <c r="AH694" i="3"/>
  <c r="AC694" i="3"/>
  <c r="X694" i="3"/>
  <c r="AH693" i="3"/>
  <c r="AC693" i="3"/>
  <c r="X693" i="3"/>
  <c r="AH691" i="3"/>
  <c r="AC691" i="3"/>
  <c r="X691" i="3"/>
  <c r="AH690" i="3"/>
  <c r="AC690" i="3"/>
  <c r="X690" i="3"/>
  <c r="AH689" i="3"/>
  <c r="AC689" i="3"/>
  <c r="X689" i="3"/>
  <c r="AH688" i="3"/>
  <c r="AC688" i="3"/>
  <c r="X688" i="3"/>
  <c r="AH687" i="3"/>
  <c r="AC687" i="3"/>
  <c r="X687" i="3"/>
  <c r="AH686" i="3"/>
  <c r="AC686" i="3"/>
  <c r="X686" i="3"/>
  <c r="AH685" i="3"/>
  <c r="AC685" i="3"/>
  <c r="X685" i="3"/>
  <c r="AH684" i="3"/>
  <c r="AC684" i="3"/>
  <c r="X684" i="3"/>
  <c r="AH683" i="3"/>
  <c r="AC683" i="3"/>
  <c r="X683" i="3"/>
  <c r="J507" i="6"/>
  <c r="I507" i="6"/>
  <c r="H507" i="6"/>
  <c r="G507" i="6"/>
  <c r="E507" i="6"/>
  <c r="D507" i="6"/>
  <c r="C507" i="6"/>
  <c r="B507" i="6"/>
  <c r="K506" i="6"/>
  <c r="F506" i="6"/>
  <c r="K505" i="6"/>
  <c r="F505" i="6"/>
  <c r="K504" i="6"/>
  <c r="F504" i="6"/>
  <c r="K503" i="6"/>
  <c r="F503" i="6"/>
  <c r="K502" i="6"/>
  <c r="F502" i="6"/>
  <c r="K501" i="6"/>
  <c r="F501" i="6"/>
  <c r="K500" i="6"/>
  <c r="F500" i="6"/>
  <c r="K499" i="6"/>
  <c r="F499" i="6"/>
  <c r="K498" i="6"/>
  <c r="F498" i="6"/>
  <c r="K497" i="6"/>
  <c r="F497" i="6"/>
  <c r="K496" i="6"/>
  <c r="F496" i="6"/>
  <c r="K495" i="6"/>
  <c r="F495" i="6"/>
  <c r="K494" i="6"/>
  <c r="F494" i="6"/>
  <c r="K493" i="6"/>
  <c r="F493" i="6"/>
  <c r="K492" i="6"/>
  <c r="F492" i="6"/>
  <c r="K491" i="6"/>
  <c r="F491" i="6"/>
  <c r="K490" i="6"/>
  <c r="F490" i="6"/>
  <c r="K489" i="6"/>
  <c r="F489" i="6"/>
  <c r="K488" i="6"/>
  <c r="F488" i="6"/>
  <c r="K487" i="6"/>
  <c r="F487" i="6"/>
  <c r="K486" i="6"/>
  <c r="F486" i="6"/>
  <c r="K485" i="6"/>
  <c r="F485" i="6"/>
  <c r="K484" i="6"/>
  <c r="F484" i="6"/>
  <c r="K483" i="6"/>
  <c r="F483" i="6"/>
  <c r="K482" i="6"/>
  <c r="F482" i="6"/>
  <c r="K481" i="6"/>
  <c r="F481" i="6"/>
  <c r="K479" i="6"/>
  <c r="F479" i="6"/>
  <c r="K478" i="6"/>
  <c r="F478" i="6"/>
  <c r="K477" i="6"/>
  <c r="F477" i="6"/>
  <c r="K476" i="6"/>
  <c r="F476" i="6"/>
  <c r="K475" i="6"/>
  <c r="F475" i="6"/>
  <c r="K474" i="6"/>
  <c r="F474" i="6"/>
  <c r="K473" i="6"/>
  <c r="F473" i="6"/>
  <c r="K472" i="6"/>
  <c r="F472" i="6"/>
  <c r="K471" i="6"/>
  <c r="F471" i="6"/>
  <c r="W507" i="6"/>
  <c r="V507" i="6"/>
  <c r="U507" i="6"/>
  <c r="T507" i="6"/>
  <c r="R507" i="6"/>
  <c r="Q507" i="6"/>
  <c r="P507" i="6"/>
  <c r="O507" i="6"/>
  <c r="X506" i="6"/>
  <c r="S506" i="6"/>
  <c r="X505" i="6"/>
  <c r="S505" i="6"/>
  <c r="X504" i="6"/>
  <c r="S504" i="6"/>
  <c r="X503" i="6"/>
  <c r="S503" i="6"/>
  <c r="X502" i="6"/>
  <c r="S502" i="6"/>
  <c r="X501" i="6"/>
  <c r="S501" i="6"/>
  <c r="X500" i="6"/>
  <c r="S500" i="6"/>
  <c r="X499" i="6"/>
  <c r="S499" i="6"/>
  <c r="X498" i="6"/>
  <c r="S498" i="6"/>
  <c r="X497" i="6"/>
  <c r="S497" i="6"/>
  <c r="X496" i="6"/>
  <c r="S496" i="6"/>
  <c r="X495" i="6"/>
  <c r="S495" i="6"/>
  <c r="X494" i="6"/>
  <c r="S494" i="6"/>
  <c r="X493" i="6"/>
  <c r="S493" i="6"/>
  <c r="X492" i="6"/>
  <c r="S492" i="6"/>
  <c r="X491" i="6"/>
  <c r="S491" i="6"/>
  <c r="X490" i="6"/>
  <c r="S490" i="6"/>
  <c r="X489" i="6"/>
  <c r="S489" i="6"/>
  <c r="X488" i="6"/>
  <c r="S488" i="6"/>
  <c r="X487" i="6"/>
  <c r="S487" i="6"/>
  <c r="X486" i="6"/>
  <c r="S486" i="6"/>
  <c r="X485" i="6"/>
  <c r="S485" i="6"/>
  <c r="X484" i="6"/>
  <c r="S484" i="6"/>
  <c r="X483" i="6"/>
  <c r="S483" i="6"/>
  <c r="X482" i="6"/>
  <c r="S482" i="6"/>
  <c r="X481" i="6"/>
  <c r="S481" i="6"/>
  <c r="X479" i="6"/>
  <c r="S479" i="6"/>
  <c r="X478" i="6"/>
  <c r="S478" i="6"/>
  <c r="X477" i="6"/>
  <c r="S477" i="6"/>
  <c r="X476" i="6"/>
  <c r="S476" i="6"/>
  <c r="X475" i="6"/>
  <c r="S475" i="6"/>
  <c r="X474" i="6"/>
  <c r="S474" i="6"/>
  <c r="X473" i="6"/>
  <c r="S473" i="6"/>
  <c r="X472" i="6"/>
  <c r="S472" i="6"/>
  <c r="X471" i="6"/>
  <c r="S471" i="6"/>
  <c r="X820" i="1"/>
  <c r="S820" i="1"/>
  <c r="K435" i="6"/>
  <c r="F435" i="6"/>
  <c r="F656" i="3"/>
  <c r="K656" i="3"/>
  <c r="P656" i="3"/>
  <c r="F657" i="3"/>
  <c r="K657" i="3"/>
  <c r="P657" i="3"/>
  <c r="F658" i="3"/>
  <c r="K658" i="3"/>
  <c r="P658" i="3"/>
  <c r="F659" i="3"/>
  <c r="K659" i="3"/>
  <c r="P659" i="3"/>
  <c r="F660" i="3"/>
  <c r="K660" i="3"/>
  <c r="P660" i="3"/>
  <c r="P655" i="3"/>
  <c r="K655" i="3"/>
  <c r="F655" i="3"/>
  <c r="P654" i="3"/>
  <c r="K654" i="3"/>
  <c r="F654" i="3"/>
  <c r="P653" i="3"/>
  <c r="K653" i="3"/>
  <c r="F653" i="3"/>
  <c r="K789" i="1"/>
  <c r="F789" i="1"/>
  <c r="F788" i="1"/>
  <c r="K788" i="1"/>
  <c r="K792" i="1"/>
  <c r="F792" i="1"/>
  <c r="K454" i="6"/>
  <c r="F454" i="6"/>
  <c r="K791" i="1"/>
  <c r="F791" i="1"/>
  <c r="K790" i="1"/>
  <c r="F790" i="1"/>
  <c r="O675" i="3"/>
  <c r="N675" i="3"/>
  <c r="M675" i="3"/>
  <c r="L675" i="3"/>
  <c r="J675" i="3"/>
  <c r="I675" i="3"/>
  <c r="H675" i="3"/>
  <c r="G675" i="3"/>
  <c r="E675" i="3"/>
  <c r="D675" i="3"/>
  <c r="C675" i="3"/>
  <c r="B675" i="3"/>
  <c r="P674" i="3"/>
  <c r="K674" i="3"/>
  <c r="F674" i="3"/>
  <c r="P673" i="3"/>
  <c r="K673" i="3"/>
  <c r="F673" i="3"/>
  <c r="P672" i="3"/>
  <c r="K672" i="3"/>
  <c r="F672" i="3"/>
  <c r="P671" i="3"/>
  <c r="K671" i="3"/>
  <c r="F671" i="3"/>
  <c r="P670" i="3"/>
  <c r="K670" i="3"/>
  <c r="F670" i="3"/>
  <c r="P669" i="3"/>
  <c r="K669" i="3"/>
  <c r="F669" i="3"/>
  <c r="P668" i="3"/>
  <c r="K668" i="3"/>
  <c r="F668" i="3"/>
  <c r="P667" i="3"/>
  <c r="K667" i="3"/>
  <c r="F667" i="3"/>
  <c r="P666" i="3"/>
  <c r="K666" i="3"/>
  <c r="F666" i="3"/>
  <c r="P665" i="3"/>
  <c r="K665" i="3"/>
  <c r="F665" i="3"/>
  <c r="P664" i="3"/>
  <c r="K664" i="3"/>
  <c r="F664" i="3"/>
  <c r="P663" i="3"/>
  <c r="K663" i="3"/>
  <c r="F663" i="3"/>
  <c r="P662" i="3"/>
  <c r="K662" i="3"/>
  <c r="F662" i="3"/>
  <c r="P661" i="3"/>
  <c r="K661" i="3"/>
  <c r="F661" i="3"/>
  <c r="P652" i="3"/>
  <c r="K652" i="3"/>
  <c r="F652" i="3"/>
  <c r="P651" i="3"/>
  <c r="K651" i="3"/>
  <c r="F651" i="3"/>
  <c r="P650" i="3"/>
  <c r="K650" i="3"/>
  <c r="F650" i="3"/>
  <c r="P649" i="3"/>
  <c r="K649" i="3"/>
  <c r="F649" i="3"/>
  <c r="P647" i="3"/>
  <c r="K647" i="3"/>
  <c r="F647" i="3"/>
  <c r="P646" i="3"/>
  <c r="K646" i="3"/>
  <c r="F646" i="3"/>
  <c r="P645" i="3"/>
  <c r="K645" i="3"/>
  <c r="F645" i="3"/>
  <c r="P644" i="3"/>
  <c r="K644" i="3"/>
  <c r="F644" i="3"/>
  <c r="P643" i="3"/>
  <c r="K643" i="3"/>
  <c r="F643" i="3"/>
  <c r="P642" i="3"/>
  <c r="K642" i="3"/>
  <c r="F642" i="3"/>
  <c r="P641" i="3"/>
  <c r="K641" i="3"/>
  <c r="F641" i="3"/>
  <c r="P640" i="3"/>
  <c r="K640" i="3"/>
  <c r="F640" i="3"/>
  <c r="P639" i="3"/>
  <c r="K639" i="3"/>
  <c r="F639" i="3"/>
  <c r="X853" i="1"/>
  <c r="S853" i="1"/>
  <c r="X852" i="1"/>
  <c r="S852" i="1"/>
  <c r="X851" i="1"/>
  <c r="S851" i="1"/>
  <c r="X850" i="1"/>
  <c r="S850" i="1"/>
  <c r="X849" i="1"/>
  <c r="S849" i="1"/>
  <c r="X848" i="1"/>
  <c r="S848" i="1"/>
  <c r="X847" i="1"/>
  <c r="S847" i="1"/>
  <c r="X846" i="1"/>
  <c r="S846" i="1"/>
  <c r="O854" i="1"/>
  <c r="P854" i="1"/>
  <c r="Q854" i="1"/>
  <c r="R854" i="1"/>
  <c r="T854" i="1"/>
  <c r="U854" i="1"/>
  <c r="V854" i="1"/>
  <c r="W854" i="1"/>
  <c r="AG675" i="3"/>
  <c r="AF675" i="3"/>
  <c r="AE675" i="3"/>
  <c r="AD675" i="3"/>
  <c r="AB675" i="3"/>
  <c r="AA675" i="3"/>
  <c r="Z675" i="3"/>
  <c r="Y675" i="3"/>
  <c r="W675" i="3"/>
  <c r="V675" i="3"/>
  <c r="U675" i="3"/>
  <c r="T675" i="3"/>
  <c r="AH674" i="3"/>
  <c r="AC674" i="3"/>
  <c r="X674" i="3"/>
  <c r="AH673" i="3"/>
  <c r="AC673" i="3"/>
  <c r="X673" i="3"/>
  <c r="AH672" i="3"/>
  <c r="AC672" i="3"/>
  <c r="X672" i="3"/>
  <c r="AH671" i="3"/>
  <c r="AC671" i="3"/>
  <c r="X671" i="3"/>
  <c r="AH670" i="3"/>
  <c r="AC670" i="3"/>
  <c r="X670" i="3"/>
  <c r="AH669" i="3"/>
  <c r="AC669" i="3"/>
  <c r="X669" i="3"/>
  <c r="AH668" i="3"/>
  <c r="AC668" i="3"/>
  <c r="X668" i="3"/>
  <c r="AH667" i="3"/>
  <c r="AC667" i="3"/>
  <c r="X667" i="3"/>
  <c r="AH666" i="3"/>
  <c r="AC666" i="3"/>
  <c r="X666" i="3"/>
  <c r="AH665" i="3"/>
  <c r="AC665" i="3"/>
  <c r="X665" i="3"/>
  <c r="AH664" i="3"/>
  <c r="AC664" i="3"/>
  <c r="X664" i="3"/>
  <c r="AH663" i="3"/>
  <c r="AC663" i="3"/>
  <c r="X663" i="3"/>
  <c r="AH662" i="3"/>
  <c r="AC662" i="3"/>
  <c r="X662" i="3"/>
  <c r="AH661" i="3"/>
  <c r="AC661" i="3"/>
  <c r="X661" i="3"/>
  <c r="AH660" i="3"/>
  <c r="AC660" i="3"/>
  <c r="X660" i="3"/>
  <c r="AH659" i="3"/>
  <c r="AC659" i="3"/>
  <c r="X659" i="3"/>
  <c r="AH658" i="3"/>
  <c r="AC658" i="3"/>
  <c r="X658" i="3"/>
  <c r="AH657" i="3"/>
  <c r="AC657" i="3"/>
  <c r="X657" i="3"/>
  <c r="AH656" i="3"/>
  <c r="AC656" i="3"/>
  <c r="X656" i="3"/>
  <c r="AH655" i="3"/>
  <c r="AC655" i="3"/>
  <c r="X655" i="3"/>
  <c r="AH654" i="3"/>
  <c r="AC654" i="3"/>
  <c r="X654" i="3"/>
  <c r="AH653" i="3"/>
  <c r="AC653" i="3"/>
  <c r="X653" i="3"/>
  <c r="AH652" i="3"/>
  <c r="AC652" i="3"/>
  <c r="X652" i="3"/>
  <c r="AH651" i="3"/>
  <c r="AC651" i="3"/>
  <c r="X651" i="3"/>
  <c r="AH650" i="3"/>
  <c r="AC650" i="3"/>
  <c r="X650" i="3"/>
  <c r="AH649" i="3"/>
  <c r="AC649" i="3"/>
  <c r="X649" i="3"/>
  <c r="AH647" i="3"/>
  <c r="AC647" i="3"/>
  <c r="X647" i="3"/>
  <c r="AH646" i="3"/>
  <c r="AC646" i="3"/>
  <c r="X646" i="3"/>
  <c r="AH645" i="3"/>
  <c r="AC645" i="3"/>
  <c r="X645" i="3"/>
  <c r="AH644" i="3"/>
  <c r="AC644" i="3"/>
  <c r="X644" i="3"/>
  <c r="AH643" i="3"/>
  <c r="AC643" i="3"/>
  <c r="X643" i="3"/>
  <c r="AH642" i="3"/>
  <c r="AC642" i="3"/>
  <c r="X642" i="3"/>
  <c r="AH641" i="3"/>
  <c r="AC641" i="3"/>
  <c r="X641" i="3"/>
  <c r="AH640" i="3"/>
  <c r="AC640" i="3"/>
  <c r="X640" i="3"/>
  <c r="AH639" i="3"/>
  <c r="AC639" i="3"/>
  <c r="X639" i="3"/>
  <c r="X809" i="1"/>
  <c r="S809" i="1"/>
  <c r="X808" i="1"/>
  <c r="S808" i="1"/>
  <c r="X807" i="1"/>
  <c r="S807" i="1"/>
  <c r="X806" i="1"/>
  <c r="S806" i="1"/>
  <c r="X805" i="1"/>
  <c r="S805" i="1"/>
  <c r="X804" i="1"/>
  <c r="S804" i="1"/>
  <c r="X803" i="1"/>
  <c r="S803" i="1"/>
  <c r="X802" i="1"/>
  <c r="S802" i="1"/>
  <c r="S810" i="1"/>
  <c r="X810" i="1"/>
  <c r="O811" i="1"/>
  <c r="P811" i="1"/>
  <c r="Q811" i="1"/>
  <c r="R811" i="1"/>
  <c r="T811" i="1"/>
  <c r="U811" i="1"/>
  <c r="V811" i="1"/>
  <c r="W811" i="1"/>
  <c r="K742" i="1"/>
  <c r="F742" i="1"/>
  <c r="F581" i="3"/>
  <c r="K581" i="3"/>
  <c r="P581" i="3"/>
  <c r="F582" i="3"/>
  <c r="K582" i="3"/>
  <c r="P582" i="3"/>
  <c r="F583" i="3"/>
  <c r="K583" i="3"/>
  <c r="P583" i="3"/>
  <c r="F584" i="3"/>
  <c r="K584" i="3"/>
  <c r="P584" i="3"/>
  <c r="F585" i="3"/>
  <c r="K585" i="3"/>
  <c r="P585" i="3"/>
  <c r="X845" i="1"/>
  <c r="S845" i="1"/>
  <c r="X844" i="1"/>
  <c r="S844" i="1"/>
  <c r="X843" i="1"/>
  <c r="S843" i="1"/>
  <c r="X842" i="1"/>
  <c r="S842" i="1"/>
  <c r="X841" i="1"/>
  <c r="S841" i="1"/>
  <c r="X840" i="1"/>
  <c r="S840" i="1"/>
  <c r="X839" i="1"/>
  <c r="S839" i="1"/>
  <c r="X838" i="1"/>
  <c r="S838" i="1"/>
  <c r="X837" i="1"/>
  <c r="S837" i="1"/>
  <c r="X836" i="1"/>
  <c r="S836" i="1"/>
  <c r="X835" i="1"/>
  <c r="S835" i="1"/>
  <c r="X834" i="1"/>
  <c r="S834" i="1"/>
  <c r="X833" i="1"/>
  <c r="S833" i="1"/>
  <c r="X832" i="1"/>
  <c r="S832" i="1"/>
  <c r="X831" i="1"/>
  <c r="S831" i="1"/>
  <c r="X829" i="1"/>
  <c r="S829" i="1"/>
  <c r="X828" i="1"/>
  <c r="S828" i="1"/>
  <c r="X826" i="1"/>
  <c r="S826" i="1"/>
  <c r="X825" i="1"/>
  <c r="S825" i="1"/>
  <c r="X824" i="1"/>
  <c r="S824" i="1"/>
  <c r="X823" i="1"/>
  <c r="S823" i="1"/>
  <c r="X822" i="1"/>
  <c r="S822" i="1"/>
  <c r="X821" i="1"/>
  <c r="S821" i="1"/>
  <c r="X819" i="1"/>
  <c r="S819" i="1"/>
  <c r="X818" i="1"/>
  <c r="S818" i="1"/>
  <c r="X801" i="1"/>
  <c r="S801" i="1"/>
  <c r="X800" i="1"/>
  <c r="S800" i="1"/>
  <c r="X799" i="1"/>
  <c r="S799" i="1"/>
  <c r="X798" i="1"/>
  <c r="S798" i="1"/>
  <c r="X797" i="1"/>
  <c r="S797" i="1"/>
  <c r="X796" i="1"/>
  <c r="S796" i="1"/>
  <c r="X795" i="1"/>
  <c r="S795" i="1"/>
  <c r="X794" i="1"/>
  <c r="S794" i="1"/>
  <c r="X793" i="1"/>
  <c r="S793" i="1"/>
  <c r="X792" i="1"/>
  <c r="S792" i="1"/>
  <c r="X791" i="1"/>
  <c r="S791" i="1"/>
  <c r="X790" i="1"/>
  <c r="S790" i="1"/>
  <c r="X788" i="1"/>
  <c r="S788" i="1"/>
  <c r="X787" i="1"/>
  <c r="S787" i="1"/>
  <c r="X786" i="1"/>
  <c r="S786" i="1"/>
  <c r="X785" i="1"/>
  <c r="S785" i="1"/>
  <c r="X783" i="1"/>
  <c r="S783" i="1"/>
  <c r="X782" i="1"/>
  <c r="S782" i="1"/>
  <c r="X781" i="1"/>
  <c r="S781" i="1"/>
  <c r="X780" i="1"/>
  <c r="S780" i="1"/>
  <c r="X779" i="1"/>
  <c r="S779" i="1"/>
  <c r="X778" i="1"/>
  <c r="S778" i="1"/>
  <c r="X777" i="1"/>
  <c r="S777" i="1"/>
  <c r="X776" i="1"/>
  <c r="S776" i="1"/>
  <c r="X775" i="1"/>
  <c r="S775" i="1"/>
  <c r="J854" i="1"/>
  <c r="I854" i="1"/>
  <c r="H854" i="1"/>
  <c r="G854" i="1"/>
  <c r="E854" i="1"/>
  <c r="D854" i="1"/>
  <c r="C854" i="1"/>
  <c r="B854" i="1"/>
  <c r="K853" i="1"/>
  <c r="F853" i="1"/>
  <c r="K852" i="1"/>
  <c r="F852" i="1"/>
  <c r="K851" i="1"/>
  <c r="F851" i="1"/>
  <c r="K850" i="1"/>
  <c r="F850" i="1"/>
  <c r="K849" i="1"/>
  <c r="F849" i="1"/>
  <c r="K848" i="1"/>
  <c r="F848" i="1"/>
  <c r="K847" i="1"/>
  <c r="F847" i="1"/>
  <c r="K846" i="1"/>
  <c r="F846" i="1"/>
  <c r="K845" i="1"/>
  <c r="F845" i="1"/>
  <c r="K844" i="1"/>
  <c r="F844" i="1"/>
  <c r="K843" i="1"/>
  <c r="F843" i="1"/>
  <c r="K842" i="1"/>
  <c r="F842" i="1"/>
  <c r="K841" i="1"/>
  <c r="F841" i="1"/>
  <c r="K840" i="1"/>
  <c r="F840" i="1"/>
  <c r="K839" i="1"/>
  <c r="F839" i="1"/>
  <c r="K838" i="1"/>
  <c r="F838" i="1"/>
  <c r="K837" i="1"/>
  <c r="F837" i="1"/>
  <c r="K836" i="1"/>
  <c r="F836" i="1"/>
  <c r="K835" i="1"/>
  <c r="F835" i="1"/>
  <c r="K834" i="1"/>
  <c r="F834" i="1"/>
  <c r="K833" i="1"/>
  <c r="F833" i="1"/>
  <c r="K832" i="1"/>
  <c r="F832" i="1"/>
  <c r="K831" i="1"/>
  <c r="F831" i="1"/>
  <c r="K830" i="1"/>
  <c r="F830" i="1"/>
  <c r="K829" i="1"/>
  <c r="F829" i="1"/>
  <c r="K828" i="1"/>
  <c r="F828" i="1"/>
  <c r="K826" i="1"/>
  <c r="F826" i="1"/>
  <c r="K825" i="1"/>
  <c r="F825" i="1"/>
  <c r="K824" i="1"/>
  <c r="F824" i="1"/>
  <c r="K823" i="1"/>
  <c r="F823" i="1"/>
  <c r="K822" i="1"/>
  <c r="F822" i="1"/>
  <c r="K821" i="1"/>
  <c r="F821" i="1"/>
  <c r="K820" i="1"/>
  <c r="F820" i="1"/>
  <c r="K819" i="1"/>
  <c r="F819" i="1"/>
  <c r="K818" i="1"/>
  <c r="F818" i="1"/>
  <c r="J811" i="1"/>
  <c r="I811" i="1"/>
  <c r="H811" i="1"/>
  <c r="G811" i="1"/>
  <c r="E811" i="1"/>
  <c r="D811" i="1"/>
  <c r="C811" i="1"/>
  <c r="B811" i="1"/>
  <c r="K810" i="1"/>
  <c r="F810" i="1"/>
  <c r="K809" i="1"/>
  <c r="F809" i="1"/>
  <c r="K808" i="1"/>
  <c r="F808" i="1"/>
  <c r="K807" i="1"/>
  <c r="F807" i="1"/>
  <c r="K806" i="1"/>
  <c r="F806" i="1"/>
  <c r="K805" i="1"/>
  <c r="F805" i="1"/>
  <c r="K804" i="1"/>
  <c r="F804" i="1"/>
  <c r="K803" i="1"/>
  <c r="F803" i="1"/>
  <c r="K802" i="1"/>
  <c r="F802" i="1"/>
  <c r="K801" i="1"/>
  <c r="F801" i="1"/>
  <c r="K800" i="1"/>
  <c r="F800" i="1"/>
  <c r="K799" i="1"/>
  <c r="F799" i="1"/>
  <c r="K798" i="1"/>
  <c r="F798" i="1"/>
  <c r="K797" i="1"/>
  <c r="F797" i="1"/>
  <c r="K796" i="1"/>
  <c r="F796" i="1"/>
  <c r="K795" i="1"/>
  <c r="F795" i="1"/>
  <c r="K794" i="1"/>
  <c r="F794" i="1"/>
  <c r="K793" i="1"/>
  <c r="F793" i="1"/>
  <c r="K787" i="1"/>
  <c r="F787" i="1"/>
  <c r="K786" i="1"/>
  <c r="F786" i="1"/>
  <c r="K785" i="1"/>
  <c r="F785" i="1"/>
  <c r="K783" i="1"/>
  <c r="F783" i="1"/>
  <c r="K782" i="1"/>
  <c r="F782" i="1"/>
  <c r="K781" i="1"/>
  <c r="F781" i="1"/>
  <c r="K780" i="1"/>
  <c r="F780" i="1"/>
  <c r="K779" i="1"/>
  <c r="F779" i="1"/>
  <c r="K778" i="1"/>
  <c r="F778" i="1"/>
  <c r="K777" i="1"/>
  <c r="F777" i="1"/>
  <c r="K776" i="1"/>
  <c r="F776" i="1"/>
  <c r="K775" i="1"/>
  <c r="F775" i="1"/>
  <c r="F714" i="1"/>
  <c r="K714" i="1"/>
  <c r="F715" i="1"/>
  <c r="K715" i="1"/>
  <c r="F716" i="1"/>
  <c r="K716" i="1"/>
  <c r="X760" i="1"/>
  <c r="S760" i="1"/>
  <c r="X767" i="1"/>
  <c r="S767" i="1"/>
  <c r="AH557" i="3"/>
  <c r="AC557" i="3"/>
  <c r="X557" i="3"/>
  <c r="X386" i="6"/>
  <c r="S386" i="6"/>
  <c r="X690" i="1"/>
  <c r="S690" i="1"/>
  <c r="S691" i="1"/>
  <c r="X691" i="1"/>
  <c r="K406" i="6"/>
  <c r="F406" i="6"/>
  <c r="K707" i="1"/>
  <c r="F707" i="1"/>
  <c r="P572" i="3"/>
  <c r="K572" i="3"/>
  <c r="F572" i="3"/>
  <c r="P571" i="3"/>
  <c r="K571" i="3"/>
  <c r="F571" i="3"/>
  <c r="AH595" i="3"/>
  <c r="AC595" i="3"/>
  <c r="X595" i="3"/>
  <c r="AH551" i="3"/>
  <c r="AC551" i="3"/>
  <c r="X551" i="3"/>
  <c r="F11" i="11"/>
  <c r="E11" i="11"/>
  <c r="D11" i="11"/>
  <c r="C11" i="11"/>
  <c r="B11" i="11"/>
  <c r="AH561" i="3"/>
  <c r="AC561" i="3"/>
  <c r="X561" i="3"/>
  <c r="X396" i="6"/>
  <c r="S396" i="6"/>
  <c r="X733" i="1"/>
  <c r="S733" i="1"/>
  <c r="X766" i="1"/>
  <c r="S766" i="1"/>
  <c r="X765" i="1"/>
  <c r="S765" i="1"/>
  <c r="X764" i="1"/>
  <c r="S764" i="1"/>
  <c r="X763" i="1"/>
  <c r="S763" i="1"/>
  <c r="X762" i="1"/>
  <c r="S762" i="1"/>
  <c r="X761" i="1"/>
  <c r="S761" i="1"/>
  <c r="X700" i="1"/>
  <c r="S700" i="1"/>
  <c r="AH596" i="3"/>
  <c r="AC596" i="3"/>
  <c r="X596" i="3"/>
  <c r="AH629" i="3"/>
  <c r="AC629" i="3"/>
  <c r="X629" i="3"/>
  <c r="AH628" i="3"/>
  <c r="AC628" i="3"/>
  <c r="X628" i="3"/>
  <c r="AH627" i="3"/>
  <c r="AC627" i="3"/>
  <c r="X627" i="3"/>
  <c r="AH626" i="3"/>
  <c r="AC626" i="3"/>
  <c r="X626" i="3"/>
  <c r="K724" i="1"/>
  <c r="F724" i="1"/>
  <c r="P586" i="3"/>
  <c r="K586" i="3"/>
  <c r="F586" i="3"/>
  <c r="X463" i="6"/>
  <c r="S463" i="6"/>
  <c r="X462" i="6"/>
  <c r="S462" i="6"/>
  <c r="X461" i="6"/>
  <c r="S461" i="6"/>
  <c r="X460" i="6"/>
  <c r="S460" i="6"/>
  <c r="X429" i="6"/>
  <c r="S429" i="6"/>
  <c r="AH514" i="3"/>
  <c r="AC514" i="3"/>
  <c r="X514" i="3"/>
  <c r="AH521" i="3"/>
  <c r="AC521" i="3"/>
  <c r="X521" i="3"/>
  <c r="P527" i="3"/>
  <c r="K527" i="3"/>
  <c r="F527" i="3"/>
  <c r="P526" i="3"/>
  <c r="K526" i="3"/>
  <c r="F526" i="3"/>
  <c r="P525" i="3"/>
  <c r="K525" i="3"/>
  <c r="F525" i="3"/>
  <c r="P524" i="3"/>
  <c r="K524" i="3"/>
  <c r="F524" i="3"/>
  <c r="K395" i="6"/>
  <c r="F395" i="6"/>
  <c r="P562" i="3"/>
  <c r="K562" i="3"/>
  <c r="F562" i="3"/>
  <c r="P561" i="3"/>
  <c r="K561" i="3"/>
  <c r="F561" i="3"/>
  <c r="K699" i="1"/>
  <c r="F699" i="1"/>
  <c r="AH552" i="3"/>
  <c r="AC552" i="3"/>
  <c r="X552" i="3"/>
  <c r="X724" i="1"/>
  <c r="S724" i="1"/>
  <c r="X723" i="1"/>
  <c r="S723" i="1"/>
  <c r="X722" i="1"/>
  <c r="S722" i="1"/>
  <c r="X721" i="1"/>
  <c r="S721" i="1"/>
  <c r="X720" i="1"/>
  <c r="S720" i="1"/>
  <c r="X719" i="1"/>
  <c r="S719" i="1"/>
  <c r="W768" i="1"/>
  <c r="V768" i="1"/>
  <c r="U768" i="1"/>
  <c r="T768" i="1"/>
  <c r="R768" i="1"/>
  <c r="Q768" i="1"/>
  <c r="P768" i="1"/>
  <c r="O768" i="1"/>
  <c r="X759" i="1"/>
  <c r="S759" i="1"/>
  <c r="X758" i="1"/>
  <c r="S758" i="1"/>
  <c r="X757" i="1"/>
  <c r="S757" i="1"/>
  <c r="X756" i="1"/>
  <c r="S756" i="1"/>
  <c r="X755" i="1"/>
  <c r="S755" i="1"/>
  <c r="X754" i="1"/>
  <c r="S754" i="1"/>
  <c r="X753" i="1"/>
  <c r="S753" i="1"/>
  <c r="X752" i="1"/>
  <c r="S752" i="1"/>
  <c r="X751" i="1"/>
  <c r="S751" i="1"/>
  <c r="X750" i="1"/>
  <c r="S750" i="1"/>
  <c r="X749" i="1"/>
  <c r="S749" i="1"/>
  <c r="X748" i="1"/>
  <c r="S748" i="1"/>
  <c r="X747" i="1"/>
  <c r="S747" i="1"/>
  <c r="X746" i="1"/>
  <c r="S746" i="1"/>
  <c r="X745" i="1"/>
  <c r="S745" i="1"/>
  <c r="X744" i="1"/>
  <c r="S744" i="1"/>
  <c r="X743" i="1"/>
  <c r="S743" i="1"/>
  <c r="X742" i="1"/>
  <c r="S742" i="1"/>
  <c r="X740" i="1"/>
  <c r="S740" i="1"/>
  <c r="X739" i="1"/>
  <c r="S739" i="1"/>
  <c r="X738" i="1"/>
  <c r="S738" i="1"/>
  <c r="X737" i="1"/>
  <c r="S737" i="1"/>
  <c r="X736" i="1"/>
  <c r="S736" i="1"/>
  <c r="X735" i="1"/>
  <c r="S735" i="1"/>
  <c r="X734" i="1"/>
  <c r="S734" i="1"/>
  <c r="X732" i="1"/>
  <c r="S732" i="1"/>
  <c r="J768" i="1"/>
  <c r="I768" i="1"/>
  <c r="H768" i="1"/>
  <c r="G768" i="1"/>
  <c r="E768" i="1"/>
  <c r="D768" i="1"/>
  <c r="C768" i="1"/>
  <c r="B768" i="1"/>
  <c r="K767" i="1"/>
  <c r="F767" i="1"/>
  <c r="K766" i="1"/>
  <c r="F766" i="1"/>
  <c r="K765" i="1"/>
  <c r="F765" i="1"/>
  <c r="K764" i="1"/>
  <c r="F764" i="1"/>
  <c r="K763" i="1"/>
  <c r="F763" i="1"/>
  <c r="K762" i="1"/>
  <c r="F762" i="1"/>
  <c r="K761" i="1"/>
  <c r="F761" i="1"/>
  <c r="K760" i="1"/>
  <c r="F760" i="1"/>
  <c r="K759" i="1"/>
  <c r="F759" i="1"/>
  <c r="K758" i="1"/>
  <c r="F758" i="1"/>
  <c r="K757" i="1"/>
  <c r="F757" i="1"/>
  <c r="K756" i="1"/>
  <c r="F756" i="1"/>
  <c r="K755" i="1"/>
  <c r="F755" i="1"/>
  <c r="K754" i="1"/>
  <c r="F754" i="1"/>
  <c r="K753" i="1"/>
  <c r="F753" i="1"/>
  <c r="K752" i="1"/>
  <c r="F752" i="1"/>
  <c r="K751" i="1"/>
  <c r="F751" i="1"/>
  <c r="K750" i="1"/>
  <c r="F750" i="1"/>
  <c r="K749" i="1"/>
  <c r="F749" i="1"/>
  <c r="K748" i="1"/>
  <c r="F748" i="1"/>
  <c r="K747" i="1"/>
  <c r="F747" i="1"/>
  <c r="K746" i="1"/>
  <c r="F746" i="1"/>
  <c r="K745" i="1"/>
  <c r="F745" i="1"/>
  <c r="K744" i="1"/>
  <c r="F744" i="1"/>
  <c r="K743" i="1"/>
  <c r="F743" i="1"/>
  <c r="K740" i="1"/>
  <c r="F740" i="1"/>
  <c r="K739" i="1"/>
  <c r="F739" i="1"/>
  <c r="K738" i="1"/>
  <c r="F738" i="1"/>
  <c r="K737" i="1"/>
  <c r="F737" i="1"/>
  <c r="K736" i="1"/>
  <c r="F736" i="1"/>
  <c r="K735" i="1"/>
  <c r="F735" i="1"/>
  <c r="K734" i="1"/>
  <c r="F734" i="1"/>
  <c r="K733" i="1"/>
  <c r="F733" i="1"/>
  <c r="K732" i="1"/>
  <c r="F732" i="1"/>
  <c r="X420" i="6"/>
  <c r="S420" i="6"/>
  <c r="X419" i="6"/>
  <c r="S419" i="6"/>
  <c r="X418" i="6"/>
  <c r="S418" i="6"/>
  <c r="X417" i="6"/>
  <c r="S417" i="6"/>
  <c r="W464" i="6"/>
  <c r="V464" i="6"/>
  <c r="U464" i="6"/>
  <c r="T464" i="6"/>
  <c r="R464" i="6"/>
  <c r="Q464" i="6"/>
  <c r="P464" i="6"/>
  <c r="O464" i="6"/>
  <c r="X459" i="6"/>
  <c r="S459" i="6"/>
  <c r="X458" i="6"/>
  <c r="S458" i="6"/>
  <c r="X457" i="6"/>
  <c r="S457" i="6"/>
  <c r="X456" i="6"/>
  <c r="S456" i="6"/>
  <c r="X455" i="6"/>
  <c r="S455" i="6"/>
  <c r="X454" i="6"/>
  <c r="S454" i="6"/>
  <c r="X453" i="6"/>
  <c r="S453" i="6"/>
  <c r="X452" i="6"/>
  <c r="S452" i="6"/>
  <c r="X451" i="6"/>
  <c r="S451" i="6"/>
  <c r="X450" i="6"/>
  <c r="S450" i="6"/>
  <c r="X449" i="6"/>
  <c r="S449" i="6"/>
  <c r="X448" i="6"/>
  <c r="S448" i="6"/>
  <c r="X447" i="6"/>
  <c r="S447" i="6"/>
  <c r="X446" i="6"/>
  <c r="S446" i="6"/>
  <c r="X445" i="6"/>
  <c r="S445" i="6"/>
  <c r="X444" i="6"/>
  <c r="S444" i="6"/>
  <c r="X443" i="6"/>
  <c r="S443" i="6"/>
  <c r="X442" i="6"/>
  <c r="S442" i="6"/>
  <c r="X441" i="6"/>
  <c r="S441" i="6"/>
  <c r="X440" i="6"/>
  <c r="S440" i="6"/>
  <c r="X439" i="6"/>
  <c r="S439" i="6"/>
  <c r="X438" i="6"/>
  <c r="S438" i="6"/>
  <c r="X436" i="6"/>
  <c r="S436" i="6"/>
  <c r="X435" i="6"/>
  <c r="S435" i="6"/>
  <c r="X434" i="6"/>
  <c r="S434" i="6"/>
  <c r="X433" i="6"/>
  <c r="S433" i="6"/>
  <c r="X432" i="6"/>
  <c r="S432" i="6"/>
  <c r="X431" i="6"/>
  <c r="S431" i="6"/>
  <c r="X430" i="6"/>
  <c r="S430" i="6"/>
  <c r="X428" i="6"/>
  <c r="S428" i="6"/>
  <c r="J464" i="6"/>
  <c r="I464" i="6"/>
  <c r="H464" i="6"/>
  <c r="G464" i="6"/>
  <c r="E464" i="6"/>
  <c r="D464" i="6"/>
  <c r="C464" i="6"/>
  <c r="B464" i="6"/>
  <c r="K463" i="6"/>
  <c r="F463" i="6"/>
  <c r="K462" i="6"/>
  <c r="F462" i="6"/>
  <c r="K461" i="6"/>
  <c r="F461" i="6"/>
  <c r="K460" i="6"/>
  <c r="F460" i="6"/>
  <c r="K459" i="6"/>
  <c r="F459" i="6"/>
  <c r="K458" i="6"/>
  <c r="F458" i="6"/>
  <c r="K457" i="6"/>
  <c r="F457" i="6"/>
  <c r="K456" i="6"/>
  <c r="F456" i="6"/>
  <c r="K455" i="6"/>
  <c r="F455" i="6"/>
  <c r="K453" i="6"/>
  <c r="F453" i="6"/>
  <c r="K452" i="6"/>
  <c r="F452" i="6"/>
  <c r="K451" i="6"/>
  <c r="F451" i="6"/>
  <c r="K450" i="6"/>
  <c r="F450" i="6"/>
  <c r="K449" i="6"/>
  <c r="F449" i="6"/>
  <c r="K448" i="6"/>
  <c r="F448" i="6"/>
  <c r="K447" i="6"/>
  <c r="F447" i="6"/>
  <c r="K446" i="6"/>
  <c r="F446" i="6"/>
  <c r="K445" i="6"/>
  <c r="F445" i="6"/>
  <c r="K444" i="6"/>
  <c r="F444" i="6"/>
  <c r="K443" i="6"/>
  <c r="F443" i="6"/>
  <c r="K442" i="6"/>
  <c r="F442" i="6"/>
  <c r="K441" i="6"/>
  <c r="F441" i="6"/>
  <c r="K440" i="6"/>
  <c r="F440" i="6"/>
  <c r="K439" i="6"/>
  <c r="F439" i="6"/>
  <c r="K438" i="6"/>
  <c r="F438" i="6"/>
  <c r="K436" i="6"/>
  <c r="F436" i="6"/>
  <c r="K434" i="6"/>
  <c r="F434" i="6"/>
  <c r="K433" i="6"/>
  <c r="F433" i="6"/>
  <c r="K432" i="6"/>
  <c r="F432" i="6"/>
  <c r="K431" i="6"/>
  <c r="F431" i="6"/>
  <c r="K430" i="6"/>
  <c r="F430" i="6"/>
  <c r="K429" i="6"/>
  <c r="F429" i="6"/>
  <c r="K428" i="6"/>
  <c r="F428" i="6"/>
  <c r="AH586" i="3"/>
  <c r="AC586" i="3"/>
  <c r="X586" i="3"/>
  <c r="AH585" i="3"/>
  <c r="AC585" i="3"/>
  <c r="X585" i="3"/>
  <c r="AH584" i="3"/>
  <c r="AC584" i="3"/>
  <c r="X584" i="3"/>
  <c r="AH583" i="3"/>
  <c r="AC583" i="3"/>
  <c r="X583" i="3"/>
  <c r="AG631" i="3"/>
  <c r="AF631" i="3"/>
  <c r="AE631" i="3"/>
  <c r="AD631" i="3"/>
  <c r="AB631" i="3"/>
  <c r="AA631" i="3"/>
  <c r="Z631" i="3"/>
  <c r="Y631" i="3"/>
  <c r="W631" i="3"/>
  <c r="V631" i="3"/>
  <c r="U631" i="3"/>
  <c r="T631" i="3"/>
  <c r="AH630" i="3"/>
  <c r="AC630" i="3"/>
  <c r="X630" i="3"/>
  <c r="AH625" i="3"/>
  <c r="AC625" i="3"/>
  <c r="X625" i="3"/>
  <c r="AH624" i="3"/>
  <c r="AC624" i="3"/>
  <c r="X624" i="3"/>
  <c r="AH623" i="3"/>
  <c r="AC623" i="3"/>
  <c r="X623" i="3"/>
  <c r="AH622" i="3"/>
  <c r="AC622" i="3"/>
  <c r="X622" i="3"/>
  <c r="AH621" i="3"/>
  <c r="AC621" i="3"/>
  <c r="X621" i="3"/>
  <c r="AH620" i="3"/>
  <c r="AC620" i="3"/>
  <c r="X620" i="3"/>
  <c r="AH619" i="3"/>
  <c r="AC619" i="3"/>
  <c r="X619" i="3"/>
  <c r="AH618" i="3"/>
  <c r="AC618" i="3"/>
  <c r="X618" i="3"/>
  <c r="AH617" i="3"/>
  <c r="AC617" i="3"/>
  <c r="X617" i="3"/>
  <c r="AH616" i="3"/>
  <c r="AC616" i="3"/>
  <c r="X616" i="3"/>
  <c r="AH615" i="3"/>
  <c r="AC615" i="3"/>
  <c r="X615" i="3"/>
  <c r="AH614" i="3"/>
  <c r="AC614" i="3"/>
  <c r="X614" i="3"/>
  <c r="AH613" i="3"/>
  <c r="AC613" i="3"/>
  <c r="X613" i="3"/>
  <c r="AH612" i="3"/>
  <c r="AC612" i="3"/>
  <c r="X612" i="3"/>
  <c r="AH611" i="3"/>
  <c r="AC611" i="3"/>
  <c r="X611" i="3"/>
  <c r="AH610" i="3"/>
  <c r="AC610" i="3"/>
  <c r="X610" i="3"/>
  <c r="AH609" i="3"/>
  <c r="AC609" i="3"/>
  <c r="X609" i="3"/>
  <c r="AH608" i="3"/>
  <c r="AC608" i="3"/>
  <c r="X608" i="3"/>
  <c r="AH607" i="3"/>
  <c r="AC607" i="3"/>
  <c r="X607" i="3"/>
  <c r="AH606" i="3"/>
  <c r="AC606" i="3"/>
  <c r="X606" i="3"/>
  <c r="AH605" i="3"/>
  <c r="AC605" i="3"/>
  <c r="X605" i="3"/>
  <c r="AH603" i="3"/>
  <c r="AC603" i="3"/>
  <c r="X603" i="3"/>
  <c r="AH602" i="3"/>
  <c r="AC602" i="3"/>
  <c r="X602" i="3"/>
  <c r="AH601" i="3"/>
  <c r="AC601" i="3"/>
  <c r="X601" i="3"/>
  <c r="AH600" i="3"/>
  <c r="AC600" i="3"/>
  <c r="X600" i="3"/>
  <c r="AH599" i="3"/>
  <c r="AC599" i="3"/>
  <c r="X599" i="3"/>
  <c r="AH598" i="3"/>
  <c r="AC598" i="3"/>
  <c r="X598" i="3"/>
  <c r="AH597" i="3"/>
  <c r="AC597" i="3"/>
  <c r="X597" i="3"/>
  <c r="AG587" i="3"/>
  <c r="AF587" i="3"/>
  <c r="AE587" i="3"/>
  <c r="AD587" i="3"/>
  <c r="AB587" i="3"/>
  <c r="AA587" i="3"/>
  <c r="Z587" i="3"/>
  <c r="Y587" i="3"/>
  <c r="W587" i="3"/>
  <c r="V587" i="3"/>
  <c r="U587" i="3"/>
  <c r="T587" i="3"/>
  <c r="AH582" i="3"/>
  <c r="AC582" i="3"/>
  <c r="X582" i="3"/>
  <c r="AH581" i="3"/>
  <c r="AC581" i="3"/>
  <c r="X581" i="3"/>
  <c r="AH580" i="3"/>
  <c r="AC580" i="3"/>
  <c r="X580" i="3"/>
  <c r="AH579" i="3"/>
  <c r="AC579" i="3"/>
  <c r="X579" i="3"/>
  <c r="AH578" i="3"/>
  <c r="AC578" i="3"/>
  <c r="X578" i="3"/>
  <c r="AH577" i="3"/>
  <c r="AC577" i="3"/>
  <c r="X577" i="3"/>
  <c r="AH576" i="3"/>
  <c r="AC576" i="3"/>
  <c r="X576" i="3"/>
  <c r="AH575" i="3"/>
  <c r="AC575" i="3"/>
  <c r="X575" i="3"/>
  <c r="AH574" i="3"/>
  <c r="AC574" i="3"/>
  <c r="X574" i="3"/>
  <c r="AH573" i="3"/>
  <c r="AC573" i="3"/>
  <c r="X573" i="3"/>
  <c r="AH572" i="3"/>
  <c r="AC572" i="3"/>
  <c r="X572" i="3"/>
  <c r="AH571" i="3"/>
  <c r="AC571" i="3"/>
  <c r="X571" i="3"/>
  <c r="AH570" i="3"/>
  <c r="AC570" i="3"/>
  <c r="X570" i="3"/>
  <c r="AH569" i="3"/>
  <c r="AC569" i="3"/>
  <c r="X569" i="3"/>
  <c r="AH568" i="3"/>
  <c r="AC568" i="3"/>
  <c r="X568" i="3"/>
  <c r="AH567" i="3"/>
  <c r="AC567" i="3"/>
  <c r="X567" i="3"/>
  <c r="AH566" i="3"/>
  <c r="AC566" i="3"/>
  <c r="X566" i="3"/>
  <c r="AH565" i="3"/>
  <c r="AC565" i="3"/>
  <c r="X565" i="3"/>
  <c r="AH564" i="3"/>
  <c r="AC564" i="3"/>
  <c r="X564" i="3"/>
  <c r="AH563" i="3"/>
  <c r="AC563" i="3"/>
  <c r="X563" i="3"/>
  <c r="AH562" i="3"/>
  <c r="AC562" i="3"/>
  <c r="X562" i="3"/>
  <c r="AH559" i="3"/>
  <c r="AC559" i="3"/>
  <c r="X559" i="3"/>
  <c r="AH558" i="3"/>
  <c r="AC558" i="3"/>
  <c r="X558" i="3"/>
  <c r="AH556" i="3"/>
  <c r="AC556" i="3"/>
  <c r="X556" i="3"/>
  <c r="AH555" i="3"/>
  <c r="AC555" i="3"/>
  <c r="X555" i="3"/>
  <c r="AH554" i="3"/>
  <c r="AC554" i="3"/>
  <c r="X554" i="3"/>
  <c r="AH553" i="3"/>
  <c r="AC553" i="3"/>
  <c r="X553" i="3"/>
  <c r="O631" i="3"/>
  <c r="N631" i="3"/>
  <c r="M631" i="3"/>
  <c r="L631" i="3"/>
  <c r="J631" i="3"/>
  <c r="I631" i="3"/>
  <c r="H631" i="3"/>
  <c r="G631" i="3"/>
  <c r="E631" i="3"/>
  <c r="D631" i="3"/>
  <c r="C631" i="3"/>
  <c r="B631" i="3"/>
  <c r="P630" i="3"/>
  <c r="K630" i="3"/>
  <c r="F630" i="3"/>
  <c r="P629" i="3"/>
  <c r="K629" i="3"/>
  <c r="F629" i="3"/>
  <c r="P628" i="3"/>
  <c r="K628" i="3"/>
  <c r="F628" i="3"/>
  <c r="P627" i="3"/>
  <c r="K627" i="3"/>
  <c r="F627" i="3"/>
  <c r="P626" i="3"/>
  <c r="K626" i="3"/>
  <c r="F626" i="3"/>
  <c r="P625" i="3"/>
  <c r="K625" i="3"/>
  <c r="F625" i="3"/>
  <c r="P624" i="3"/>
  <c r="K624" i="3"/>
  <c r="F624" i="3"/>
  <c r="P623" i="3"/>
  <c r="K623" i="3"/>
  <c r="F623" i="3"/>
  <c r="P622" i="3"/>
  <c r="K622" i="3"/>
  <c r="F622" i="3"/>
  <c r="P621" i="3"/>
  <c r="K621" i="3"/>
  <c r="F621" i="3"/>
  <c r="P620" i="3"/>
  <c r="K620" i="3"/>
  <c r="F620" i="3"/>
  <c r="P619" i="3"/>
  <c r="K619" i="3"/>
  <c r="F619" i="3"/>
  <c r="P618" i="3"/>
  <c r="K618" i="3"/>
  <c r="F618" i="3"/>
  <c r="P617" i="3"/>
  <c r="K617" i="3"/>
  <c r="F617" i="3"/>
  <c r="P616" i="3"/>
  <c r="K616" i="3"/>
  <c r="F616" i="3"/>
  <c r="P615" i="3"/>
  <c r="K615" i="3"/>
  <c r="F615" i="3"/>
  <c r="P614" i="3"/>
  <c r="K614" i="3"/>
  <c r="F614" i="3"/>
  <c r="P613" i="3"/>
  <c r="K613" i="3"/>
  <c r="F613" i="3"/>
  <c r="P612" i="3"/>
  <c r="K612" i="3"/>
  <c r="F612" i="3"/>
  <c r="P611" i="3"/>
  <c r="K611" i="3"/>
  <c r="F611" i="3"/>
  <c r="P610" i="3"/>
  <c r="K610" i="3"/>
  <c r="F610" i="3"/>
  <c r="P609" i="3"/>
  <c r="K609" i="3"/>
  <c r="F609" i="3"/>
  <c r="P608" i="3"/>
  <c r="K608" i="3"/>
  <c r="F608" i="3"/>
  <c r="P607" i="3"/>
  <c r="K607" i="3"/>
  <c r="F607" i="3"/>
  <c r="P606" i="3"/>
  <c r="K606" i="3"/>
  <c r="F606" i="3"/>
  <c r="P605" i="3"/>
  <c r="K605" i="3"/>
  <c r="F605" i="3"/>
  <c r="P603" i="3"/>
  <c r="K603" i="3"/>
  <c r="F603" i="3"/>
  <c r="P602" i="3"/>
  <c r="K602" i="3"/>
  <c r="F602" i="3"/>
  <c r="P601" i="3"/>
  <c r="K601" i="3"/>
  <c r="F601" i="3"/>
  <c r="P600" i="3"/>
  <c r="K600" i="3"/>
  <c r="F600" i="3"/>
  <c r="P599" i="3"/>
  <c r="K599" i="3"/>
  <c r="F599" i="3"/>
  <c r="P598" i="3"/>
  <c r="K598" i="3"/>
  <c r="F598" i="3"/>
  <c r="P597" i="3"/>
  <c r="K597" i="3"/>
  <c r="F597" i="3"/>
  <c r="P596" i="3"/>
  <c r="K596" i="3"/>
  <c r="F596" i="3"/>
  <c r="P595" i="3"/>
  <c r="K595" i="3"/>
  <c r="F595" i="3"/>
  <c r="P559" i="3"/>
  <c r="P558" i="3"/>
  <c r="P557" i="3"/>
  <c r="P556" i="3"/>
  <c r="P555" i="3"/>
  <c r="P554" i="3"/>
  <c r="P553" i="3"/>
  <c r="P552" i="3"/>
  <c r="P551" i="3"/>
  <c r="K559" i="3"/>
  <c r="K558" i="3"/>
  <c r="K557" i="3"/>
  <c r="K556" i="3"/>
  <c r="K555" i="3"/>
  <c r="K554" i="3"/>
  <c r="K553" i="3"/>
  <c r="K552" i="3"/>
  <c r="K551" i="3"/>
  <c r="F556" i="3"/>
  <c r="F555" i="3"/>
  <c r="F557" i="3"/>
  <c r="F558" i="3"/>
  <c r="F559" i="3"/>
  <c r="O587" i="3"/>
  <c r="N587" i="3"/>
  <c r="M587" i="3"/>
  <c r="L587" i="3"/>
  <c r="J587" i="3"/>
  <c r="I587" i="3"/>
  <c r="H587" i="3"/>
  <c r="G587" i="3"/>
  <c r="E587" i="3"/>
  <c r="D587" i="3"/>
  <c r="C587" i="3"/>
  <c r="B587" i="3"/>
  <c r="P580" i="3"/>
  <c r="K580" i="3"/>
  <c r="F580" i="3"/>
  <c r="P579" i="3"/>
  <c r="K579" i="3"/>
  <c r="F579" i="3"/>
  <c r="P578" i="3"/>
  <c r="K578" i="3"/>
  <c r="F578" i="3"/>
  <c r="P577" i="3"/>
  <c r="K577" i="3"/>
  <c r="F577" i="3"/>
  <c r="P576" i="3"/>
  <c r="K576" i="3"/>
  <c r="F576" i="3"/>
  <c r="P575" i="3"/>
  <c r="K575" i="3"/>
  <c r="F575" i="3"/>
  <c r="P574" i="3"/>
  <c r="K574" i="3"/>
  <c r="F574" i="3"/>
  <c r="P573" i="3"/>
  <c r="K573" i="3"/>
  <c r="F573" i="3"/>
  <c r="P570" i="3"/>
  <c r="K570" i="3"/>
  <c r="F570" i="3"/>
  <c r="P569" i="3"/>
  <c r="K569" i="3"/>
  <c r="F569" i="3"/>
  <c r="P568" i="3"/>
  <c r="K568" i="3"/>
  <c r="F568" i="3"/>
  <c r="P567" i="3"/>
  <c r="K567" i="3"/>
  <c r="F567" i="3"/>
  <c r="P566" i="3"/>
  <c r="K566" i="3"/>
  <c r="F566" i="3"/>
  <c r="P565" i="3"/>
  <c r="K565" i="3"/>
  <c r="F565" i="3"/>
  <c r="P564" i="3"/>
  <c r="K564" i="3"/>
  <c r="F564" i="3"/>
  <c r="P563" i="3"/>
  <c r="K563" i="3"/>
  <c r="F563" i="3"/>
  <c r="F554" i="3"/>
  <c r="F553" i="3"/>
  <c r="F552" i="3"/>
  <c r="F551" i="3"/>
  <c r="P542" i="3"/>
  <c r="K542" i="3"/>
  <c r="F542" i="3"/>
  <c r="P541" i="3"/>
  <c r="K541" i="3"/>
  <c r="F541" i="3"/>
  <c r="K377" i="6"/>
  <c r="F377" i="6"/>
  <c r="K681" i="1"/>
  <c r="F681" i="1"/>
  <c r="W421" i="6"/>
  <c r="V421" i="6"/>
  <c r="U421" i="6"/>
  <c r="T421" i="6"/>
  <c r="R421" i="6"/>
  <c r="Q421" i="6"/>
  <c r="P421" i="6"/>
  <c r="O421" i="6"/>
  <c r="J421" i="6"/>
  <c r="I421" i="6"/>
  <c r="H421" i="6"/>
  <c r="G421" i="6"/>
  <c r="E421" i="6"/>
  <c r="D421" i="6"/>
  <c r="C421" i="6"/>
  <c r="B421" i="6"/>
  <c r="K420" i="6"/>
  <c r="F420" i="6"/>
  <c r="K419" i="6"/>
  <c r="F419" i="6"/>
  <c r="K418" i="6"/>
  <c r="F418" i="6"/>
  <c r="K417" i="6"/>
  <c r="F417" i="6"/>
  <c r="X416" i="6"/>
  <c r="S416" i="6"/>
  <c r="K416" i="6"/>
  <c r="F416" i="6"/>
  <c r="X415" i="6"/>
  <c r="S415" i="6"/>
  <c r="K415" i="6"/>
  <c r="F415" i="6"/>
  <c r="X414" i="6"/>
  <c r="S414" i="6"/>
  <c r="K414" i="6"/>
  <c r="F414" i="6"/>
  <c r="X413" i="6"/>
  <c r="S413" i="6"/>
  <c r="K413" i="6"/>
  <c r="F413" i="6"/>
  <c r="X412" i="6"/>
  <c r="S412" i="6"/>
  <c r="K412" i="6"/>
  <c r="F412" i="6"/>
  <c r="X411" i="6"/>
  <c r="S411" i="6"/>
  <c r="K411" i="6"/>
  <c r="F411" i="6"/>
  <c r="X410" i="6"/>
  <c r="S410" i="6"/>
  <c r="K410" i="6"/>
  <c r="F410" i="6"/>
  <c r="X409" i="6"/>
  <c r="S409" i="6"/>
  <c r="K409" i="6"/>
  <c r="F409" i="6"/>
  <c r="X408" i="6"/>
  <c r="S408" i="6"/>
  <c r="K408" i="6"/>
  <c r="F408" i="6"/>
  <c r="X407" i="6"/>
  <c r="S407" i="6"/>
  <c r="K407" i="6"/>
  <c r="F407" i="6"/>
  <c r="X406" i="6"/>
  <c r="S406" i="6"/>
  <c r="X405" i="6"/>
  <c r="S405" i="6"/>
  <c r="K405" i="6"/>
  <c r="F405" i="6"/>
  <c r="X404" i="6"/>
  <c r="S404" i="6"/>
  <c r="K404" i="6"/>
  <c r="F404" i="6"/>
  <c r="X403" i="6"/>
  <c r="S403" i="6"/>
  <c r="K403" i="6"/>
  <c r="F403" i="6"/>
  <c r="X402" i="6"/>
  <c r="S402" i="6"/>
  <c r="K402" i="6"/>
  <c r="F402" i="6"/>
  <c r="X401" i="6"/>
  <c r="S401" i="6"/>
  <c r="K401" i="6"/>
  <c r="F401" i="6"/>
  <c r="X400" i="6"/>
  <c r="S400" i="6"/>
  <c r="K400" i="6"/>
  <c r="F400" i="6"/>
  <c r="X399" i="6"/>
  <c r="S399" i="6"/>
  <c r="K399" i="6"/>
  <c r="F399" i="6"/>
  <c r="X398" i="6"/>
  <c r="S398" i="6"/>
  <c r="K398" i="6"/>
  <c r="F398" i="6"/>
  <c r="X397" i="6"/>
  <c r="S397" i="6"/>
  <c r="K397" i="6"/>
  <c r="F397" i="6"/>
  <c r="K396" i="6"/>
  <c r="F396" i="6"/>
  <c r="X395" i="6"/>
  <c r="S395" i="6"/>
  <c r="X393" i="6"/>
  <c r="S393" i="6"/>
  <c r="K393" i="6"/>
  <c r="F393" i="6"/>
  <c r="X392" i="6"/>
  <c r="S392" i="6"/>
  <c r="K392" i="6"/>
  <c r="F392" i="6"/>
  <c r="X391" i="6"/>
  <c r="S391" i="6"/>
  <c r="K391" i="6"/>
  <c r="F391" i="6"/>
  <c r="X390" i="6"/>
  <c r="S390" i="6"/>
  <c r="K390" i="6"/>
  <c r="F390" i="6"/>
  <c r="X389" i="6"/>
  <c r="S389" i="6"/>
  <c r="K389" i="6"/>
  <c r="F389" i="6"/>
  <c r="X388" i="6"/>
  <c r="S388" i="6"/>
  <c r="K388" i="6"/>
  <c r="F388" i="6"/>
  <c r="X387" i="6"/>
  <c r="S387" i="6"/>
  <c r="K387" i="6"/>
  <c r="F387" i="6"/>
  <c r="K386" i="6"/>
  <c r="F386" i="6"/>
  <c r="X385" i="6"/>
  <c r="S385" i="6"/>
  <c r="K385" i="6"/>
  <c r="F385" i="6"/>
  <c r="X697" i="1"/>
  <c r="S697" i="1"/>
  <c r="X696" i="1"/>
  <c r="S696" i="1"/>
  <c r="X695" i="1"/>
  <c r="S695" i="1"/>
  <c r="X694" i="1"/>
  <c r="S694" i="1"/>
  <c r="X693" i="1"/>
  <c r="S693" i="1"/>
  <c r="X692" i="1"/>
  <c r="S692" i="1"/>
  <c r="X689" i="1"/>
  <c r="S689" i="1"/>
  <c r="K697" i="1"/>
  <c r="K696" i="1"/>
  <c r="K695" i="1"/>
  <c r="K694" i="1"/>
  <c r="K693" i="1"/>
  <c r="K692" i="1"/>
  <c r="K691" i="1"/>
  <c r="K690" i="1"/>
  <c r="K689" i="1"/>
  <c r="F689" i="1"/>
  <c r="F690" i="1"/>
  <c r="F691" i="1"/>
  <c r="F692" i="1"/>
  <c r="F693" i="1"/>
  <c r="F694" i="1"/>
  <c r="F695" i="1"/>
  <c r="F696" i="1"/>
  <c r="F697" i="1"/>
  <c r="J725" i="1"/>
  <c r="I725" i="1"/>
  <c r="H725" i="1"/>
  <c r="G725" i="1"/>
  <c r="E725" i="1"/>
  <c r="D725" i="1"/>
  <c r="C725" i="1"/>
  <c r="B725" i="1"/>
  <c r="K723" i="1"/>
  <c r="F723" i="1"/>
  <c r="K722" i="1"/>
  <c r="F722" i="1"/>
  <c r="K721" i="1"/>
  <c r="F721" i="1"/>
  <c r="K720" i="1"/>
  <c r="F720" i="1"/>
  <c r="K719" i="1"/>
  <c r="F719" i="1"/>
  <c r="K718" i="1"/>
  <c r="F718" i="1"/>
  <c r="K717" i="1"/>
  <c r="F717" i="1"/>
  <c r="K713" i="1"/>
  <c r="F713" i="1"/>
  <c r="K712" i="1"/>
  <c r="F712" i="1"/>
  <c r="K711" i="1"/>
  <c r="F711" i="1"/>
  <c r="K710" i="1"/>
  <c r="F710" i="1"/>
  <c r="K709" i="1"/>
  <c r="F709" i="1"/>
  <c r="K708" i="1"/>
  <c r="F708" i="1"/>
  <c r="K706" i="1"/>
  <c r="F706" i="1"/>
  <c r="K705" i="1"/>
  <c r="F705" i="1"/>
  <c r="K704" i="1"/>
  <c r="F704" i="1"/>
  <c r="K703" i="1"/>
  <c r="F703" i="1"/>
  <c r="K702" i="1"/>
  <c r="F702" i="1"/>
  <c r="K701" i="1"/>
  <c r="F701" i="1"/>
  <c r="K700" i="1"/>
  <c r="F700" i="1"/>
  <c r="W725" i="1"/>
  <c r="V725" i="1"/>
  <c r="U725" i="1"/>
  <c r="T725" i="1"/>
  <c r="R725" i="1"/>
  <c r="Q725" i="1"/>
  <c r="P725" i="1"/>
  <c r="O725" i="1"/>
  <c r="X718" i="1"/>
  <c r="S718" i="1"/>
  <c r="X717" i="1"/>
  <c r="S717" i="1"/>
  <c r="X716" i="1"/>
  <c r="S716" i="1"/>
  <c r="X715" i="1"/>
  <c r="S715" i="1"/>
  <c r="X714" i="1"/>
  <c r="S714" i="1"/>
  <c r="X713" i="1"/>
  <c r="S713" i="1"/>
  <c r="X712" i="1"/>
  <c r="S712" i="1"/>
  <c r="X711" i="1"/>
  <c r="S711" i="1"/>
  <c r="X710" i="1"/>
  <c r="S710" i="1"/>
  <c r="X709" i="1"/>
  <c r="S709" i="1"/>
  <c r="X708" i="1"/>
  <c r="S708" i="1"/>
  <c r="X707" i="1"/>
  <c r="S707" i="1"/>
  <c r="X706" i="1"/>
  <c r="S706" i="1"/>
  <c r="X705" i="1"/>
  <c r="S705" i="1"/>
  <c r="X704" i="1"/>
  <c r="S704" i="1"/>
  <c r="X703" i="1"/>
  <c r="S703" i="1"/>
  <c r="X702" i="1"/>
  <c r="S702" i="1"/>
  <c r="X701" i="1"/>
  <c r="S701" i="1"/>
  <c r="X699" i="1"/>
  <c r="S699" i="1"/>
  <c r="F677" i="1"/>
  <c r="S349" i="6"/>
  <c r="X349" i="6"/>
  <c r="X347" i="6"/>
  <c r="S347" i="6"/>
  <c r="X651" i="1"/>
  <c r="S651" i="1"/>
  <c r="W682" i="1"/>
  <c r="V682" i="1"/>
  <c r="U682" i="1"/>
  <c r="T682" i="1"/>
  <c r="R682" i="1"/>
  <c r="Q682" i="1"/>
  <c r="P682" i="1"/>
  <c r="O682" i="1"/>
  <c r="J682" i="1"/>
  <c r="I682" i="1"/>
  <c r="H682" i="1"/>
  <c r="G682" i="1"/>
  <c r="E682" i="1"/>
  <c r="D682" i="1"/>
  <c r="C682" i="1"/>
  <c r="B682" i="1"/>
  <c r="X681" i="1"/>
  <c r="S681" i="1"/>
  <c r="X680" i="1"/>
  <c r="S680" i="1"/>
  <c r="K680" i="1"/>
  <c r="F680" i="1"/>
  <c r="X679" i="1"/>
  <c r="S679" i="1"/>
  <c r="K679" i="1"/>
  <c r="F679" i="1"/>
  <c r="X678" i="1"/>
  <c r="S678" i="1"/>
  <c r="K678" i="1"/>
  <c r="F678" i="1"/>
  <c r="X677" i="1"/>
  <c r="S677" i="1"/>
  <c r="K677" i="1"/>
  <c r="X676" i="1"/>
  <c r="S676" i="1"/>
  <c r="K676" i="1"/>
  <c r="F676" i="1"/>
  <c r="X675" i="1"/>
  <c r="S675" i="1"/>
  <c r="K675" i="1"/>
  <c r="F675" i="1"/>
  <c r="X674" i="1"/>
  <c r="S674" i="1"/>
  <c r="K674" i="1"/>
  <c r="F674" i="1"/>
  <c r="X673" i="1"/>
  <c r="S673" i="1"/>
  <c r="K673" i="1"/>
  <c r="F673" i="1"/>
  <c r="X672" i="1"/>
  <c r="S672" i="1"/>
  <c r="K672" i="1"/>
  <c r="F672" i="1"/>
  <c r="X671" i="1"/>
  <c r="S671" i="1"/>
  <c r="K671" i="1"/>
  <c r="F671" i="1"/>
  <c r="X670" i="1"/>
  <c r="S670" i="1"/>
  <c r="K670" i="1"/>
  <c r="F670" i="1"/>
  <c r="X669" i="1"/>
  <c r="S669" i="1"/>
  <c r="K669" i="1"/>
  <c r="F669" i="1"/>
  <c r="X668" i="1"/>
  <c r="S668" i="1"/>
  <c r="K668" i="1"/>
  <c r="F668" i="1"/>
  <c r="X667" i="1"/>
  <c r="S667" i="1"/>
  <c r="K667" i="1"/>
  <c r="F667" i="1"/>
  <c r="X666" i="1"/>
  <c r="S666" i="1"/>
  <c r="K666" i="1"/>
  <c r="F666" i="1"/>
  <c r="X665" i="1"/>
  <c r="S665" i="1"/>
  <c r="K665" i="1"/>
  <c r="F665" i="1"/>
  <c r="X664" i="1"/>
  <c r="S664" i="1"/>
  <c r="K664" i="1"/>
  <c r="F664" i="1"/>
  <c r="X663" i="1"/>
  <c r="S663" i="1"/>
  <c r="K663" i="1"/>
  <c r="F663" i="1"/>
  <c r="X662" i="1"/>
  <c r="S662" i="1"/>
  <c r="K662" i="1"/>
  <c r="F662" i="1"/>
  <c r="X661" i="1"/>
  <c r="S661" i="1"/>
  <c r="K661" i="1"/>
  <c r="F661" i="1"/>
  <c r="X660" i="1"/>
  <c r="S660" i="1"/>
  <c r="K660" i="1"/>
  <c r="F660" i="1"/>
  <c r="X659" i="1"/>
  <c r="S659" i="1"/>
  <c r="K659" i="1"/>
  <c r="F659" i="1"/>
  <c r="X658" i="1"/>
  <c r="S658" i="1"/>
  <c r="K658" i="1"/>
  <c r="F658" i="1"/>
  <c r="X657" i="1"/>
  <c r="S657" i="1"/>
  <c r="K657" i="1"/>
  <c r="F657" i="1"/>
  <c r="X656" i="1"/>
  <c r="S656" i="1"/>
  <c r="K656" i="1"/>
  <c r="F656" i="1"/>
  <c r="X654" i="1"/>
  <c r="S654" i="1"/>
  <c r="K654" i="1"/>
  <c r="F654" i="1"/>
  <c r="X653" i="1"/>
  <c r="S653" i="1"/>
  <c r="K653" i="1"/>
  <c r="F653" i="1"/>
  <c r="X652" i="1"/>
  <c r="S652" i="1"/>
  <c r="K652" i="1"/>
  <c r="F652" i="1"/>
  <c r="K651" i="1"/>
  <c r="F651" i="1"/>
  <c r="I1" i="12"/>
  <c r="J11" i="12"/>
  <c r="I11" i="12"/>
  <c r="H11" i="12"/>
  <c r="G11" i="12"/>
  <c r="K10" i="12"/>
  <c r="K9" i="12"/>
  <c r="K8" i="12"/>
  <c r="AG543" i="3"/>
  <c r="AF543" i="3"/>
  <c r="AE543" i="3"/>
  <c r="AD543" i="3"/>
  <c r="AB543" i="3"/>
  <c r="AA543" i="3"/>
  <c r="Z543" i="3"/>
  <c r="Y543" i="3"/>
  <c r="W543" i="3"/>
  <c r="V543" i="3"/>
  <c r="U543" i="3"/>
  <c r="T543" i="3"/>
  <c r="O543" i="3"/>
  <c r="N543" i="3"/>
  <c r="M543" i="3"/>
  <c r="L543" i="3"/>
  <c r="J543" i="3"/>
  <c r="I543" i="3"/>
  <c r="H543" i="3"/>
  <c r="G543" i="3"/>
  <c r="E543" i="3"/>
  <c r="D543" i="3"/>
  <c r="C543" i="3"/>
  <c r="B543" i="3"/>
  <c r="AH542" i="3"/>
  <c r="AC542" i="3"/>
  <c r="X542" i="3"/>
  <c r="AH541" i="3"/>
  <c r="AC541" i="3"/>
  <c r="X541" i="3"/>
  <c r="AH540" i="3"/>
  <c r="AC540" i="3"/>
  <c r="X540" i="3"/>
  <c r="P540" i="3"/>
  <c r="K540" i="3"/>
  <c r="F540" i="3"/>
  <c r="AH539" i="3"/>
  <c r="AC539" i="3"/>
  <c r="X539" i="3"/>
  <c r="P539" i="3"/>
  <c r="K539" i="3"/>
  <c r="F539" i="3"/>
  <c r="AH538" i="3"/>
  <c r="AC538" i="3"/>
  <c r="X538" i="3"/>
  <c r="P538" i="3"/>
  <c r="K538" i="3"/>
  <c r="F538" i="3"/>
  <c r="AH537" i="3"/>
  <c r="AC537" i="3"/>
  <c r="X537" i="3"/>
  <c r="P537" i="3"/>
  <c r="K537" i="3"/>
  <c r="F537" i="3"/>
  <c r="AH536" i="3"/>
  <c r="AC536" i="3"/>
  <c r="X536" i="3"/>
  <c r="P536" i="3"/>
  <c r="K536" i="3"/>
  <c r="F536" i="3"/>
  <c r="AH535" i="3"/>
  <c r="AC535" i="3"/>
  <c r="X535" i="3"/>
  <c r="P535" i="3"/>
  <c r="K535" i="3"/>
  <c r="F535" i="3"/>
  <c r="AH534" i="3"/>
  <c r="AC534" i="3"/>
  <c r="X534" i="3"/>
  <c r="P534" i="3"/>
  <c r="K534" i="3"/>
  <c r="F534" i="3"/>
  <c r="AH533" i="3"/>
  <c r="AC533" i="3"/>
  <c r="X533" i="3"/>
  <c r="P533" i="3"/>
  <c r="K533" i="3"/>
  <c r="F533" i="3"/>
  <c r="AH532" i="3"/>
  <c r="AC532" i="3"/>
  <c r="X532" i="3"/>
  <c r="P532" i="3"/>
  <c r="K532" i="3"/>
  <c r="F532" i="3"/>
  <c r="AH531" i="3"/>
  <c r="AC531" i="3"/>
  <c r="X531" i="3"/>
  <c r="P531" i="3"/>
  <c r="K531" i="3"/>
  <c r="F531" i="3"/>
  <c r="AH530" i="3"/>
  <c r="AC530" i="3"/>
  <c r="X530" i="3"/>
  <c r="P530" i="3"/>
  <c r="K530" i="3"/>
  <c r="F530" i="3"/>
  <c r="AH529" i="3"/>
  <c r="AC529" i="3"/>
  <c r="X529" i="3"/>
  <c r="P529" i="3"/>
  <c r="K529" i="3"/>
  <c r="F529" i="3"/>
  <c r="AH528" i="3"/>
  <c r="AC528" i="3"/>
  <c r="X528" i="3"/>
  <c r="P528" i="3"/>
  <c r="K528" i="3"/>
  <c r="F528" i="3"/>
  <c r="AH527" i="3"/>
  <c r="AC527" i="3"/>
  <c r="X527" i="3"/>
  <c r="AH526" i="3"/>
  <c r="AC526" i="3"/>
  <c r="X526" i="3"/>
  <c r="AH525" i="3"/>
  <c r="AC525" i="3"/>
  <c r="X525" i="3"/>
  <c r="AH524" i="3"/>
  <c r="AC524" i="3"/>
  <c r="X524" i="3"/>
  <c r="AH523" i="3"/>
  <c r="AC523" i="3"/>
  <c r="X523" i="3"/>
  <c r="P523" i="3"/>
  <c r="K523" i="3"/>
  <c r="F523" i="3"/>
  <c r="AH522" i="3"/>
  <c r="AC522" i="3"/>
  <c r="X522" i="3"/>
  <c r="P522" i="3"/>
  <c r="K522" i="3"/>
  <c r="F522" i="3"/>
  <c r="P521" i="3"/>
  <c r="K521" i="3"/>
  <c r="F521" i="3"/>
  <c r="AH520" i="3"/>
  <c r="AC520" i="3"/>
  <c r="X520" i="3"/>
  <c r="P520" i="3"/>
  <c r="K520" i="3"/>
  <c r="F520" i="3"/>
  <c r="AH519" i="3"/>
  <c r="AC519" i="3"/>
  <c r="X519" i="3"/>
  <c r="P519" i="3"/>
  <c r="K519" i="3"/>
  <c r="F519" i="3"/>
  <c r="AH518" i="3"/>
  <c r="AC518" i="3"/>
  <c r="X518" i="3"/>
  <c r="P518" i="3"/>
  <c r="K518" i="3"/>
  <c r="F518" i="3"/>
  <c r="AH517" i="3"/>
  <c r="AC517" i="3"/>
  <c r="X517" i="3"/>
  <c r="P517" i="3"/>
  <c r="K517" i="3"/>
  <c r="F517" i="3"/>
  <c r="AH515" i="3"/>
  <c r="AC515" i="3"/>
  <c r="X515" i="3"/>
  <c r="P515" i="3"/>
  <c r="K515" i="3"/>
  <c r="F515" i="3"/>
  <c r="P514" i="3"/>
  <c r="K514" i="3"/>
  <c r="F514" i="3"/>
  <c r="AH513" i="3"/>
  <c r="AC513" i="3"/>
  <c r="X513" i="3"/>
  <c r="P513" i="3"/>
  <c r="K513" i="3"/>
  <c r="F513" i="3"/>
  <c r="AH512" i="3"/>
  <c r="AC512" i="3"/>
  <c r="X512" i="3"/>
  <c r="P512" i="3"/>
  <c r="K512" i="3"/>
  <c r="F512" i="3"/>
  <c r="F11" i="12"/>
  <c r="E11" i="12"/>
  <c r="D11" i="12"/>
  <c r="C11" i="12"/>
  <c r="B11" i="12"/>
  <c r="E9" i="9"/>
  <c r="D9" i="9"/>
  <c r="C9" i="9"/>
  <c r="B9" i="9"/>
  <c r="G8" i="9"/>
  <c r="AH475" i="3"/>
  <c r="S614" i="1"/>
  <c r="X614" i="1"/>
  <c r="P475" i="3"/>
  <c r="K475" i="3"/>
  <c r="F475" i="3"/>
  <c r="P474" i="3"/>
  <c r="K474" i="3"/>
  <c r="F474" i="3"/>
  <c r="X474" i="3"/>
  <c r="AH502" i="3"/>
  <c r="AC502" i="3"/>
  <c r="X502" i="3"/>
  <c r="X642" i="1"/>
  <c r="S642" i="1"/>
  <c r="G8" i="11"/>
  <c r="G10" i="11"/>
  <c r="G9" i="11"/>
  <c r="F1" i="11"/>
  <c r="K591" i="1"/>
  <c r="F591" i="1"/>
  <c r="K331" i="6"/>
  <c r="F331" i="6"/>
  <c r="J644" i="1"/>
  <c r="I644" i="1"/>
  <c r="H644" i="1"/>
  <c r="G644" i="1"/>
  <c r="E644" i="1"/>
  <c r="D644" i="1"/>
  <c r="C644" i="1"/>
  <c r="B644" i="1"/>
  <c r="K643" i="1"/>
  <c r="F643" i="1"/>
  <c r="K642" i="1"/>
  <c r="F642" i="1"/>
  <c r="K641" i="1"/>
  <c r="F641" i="1"/>
  <c r="K640" i="1"/>
  <c r="F640" i="1"/>
  <c r="K639" i="1"/>
  <c r="F639" i="1"/>
  <c r="K638" i="1"/>
  <c r="F638" i="1"/>
  <c r="K637" i="1"/>
  <c r="F637" i="1"/>
  <c r="K636" i="1"/>
  <c r="F636" i="1"/>
  <c r="K635" i="1"/>
  <c r="F635" i="1"/>
  <c r="K634" i="1"/>
  <c r="F634" i="1"/>
  <c r="K633" i="1"/>
  <c r="F633" i="1"/>
  <c r="K632" i="1"/>
  <c r="F632" i="1"/>
  <c r="K631" i="1"/>
  <c r="F631" i="1"/>
  <c r="K630" i="1"/>
  <c r="F630" i="1"/>
  <c r="K629" i="1"/>
  <c r="F629" i="1"/>
  <c r="K628" i="1"/>
  <c r="F628" i="1"/>
  <c r="K627" i="1"/>
  <c r="F627" i="1"/>
  <c r="K626" i="1"/>
  <c r="F626" i="1"/>
  <c r="K625" i="1"/>
  <c r="F625" i="1"/>
  <c r="K624" i="1"/>
  <c r="F624" i="1"/>
  <c r="K623" i="1"/>
  <c r="F623" i="1"/>
  <c r="K622" i="1"/>
  <c r="F622" i="1"/>
  <c r="K621" i="1"/>
  <c r="F621" i="1"/>
  <c r="K620" i="1"/>
  <c r="F620" i="1"/>
  <c r="K619" i="1"/>
  <c r="F619" i="1"/>
  <c r="K618" i="1"/>
  <c r="F618" i="1"/>
  <c r="K616" i="1"/>
  <c r="F616" i="1"/>
  <c r="K615" i="1"/>
  <c r="F615" i="1"/>
  <c r="K614" i="1"/>
  <c r="F614" i="1"/>
  <c r="K613" i="1"/>
  <c r="F613" i="1"/>
  <c r="J378" i="6"/>
  <c r="I378" i="6"/>
  <c r="H378" i="6"/>
  <c r="G378" i="6"/>
  <c r="E378" i="6"/>
  <c r="D378" i="6"/>
  <c r="C378" i="6"/>
  <c r="B378" i="6"/>
  <c r="K376" i="6"/>
  <c r="F376" i="6"/>
  <c r="K375" i="6"/>
  <c r="F375" i="6"/>
  <c r="K374" i="6"/>
  <c r="F374" i="6"/>
  <c r="K373" i="6"/>
  <c r="F373" i="6"/>
  <c r="K372" i="6"/>
  <c r="F372" i="6"/>
  <c r="K371" i="6"/>
  <c r="F371" i="6"/>
  <c r="K370" i="6"/>
  <c r="F370" i="6"/>
  <c r="K369" i="6"/>
  <c r="F369" i="6"/>
  <c r="K368" i="6"/>
  <c r="F368" i="6"/>
  <c r="K367" i="6"/>
  <c r="F367" i="6"/>
  <c r="K366" i="6"/>
  <c r="F366" i="6"/>
  <c r="K365" i="6"/>
  <c r="F365" i="6"/>
  <c r="K364" i="6"/>
  <c r="F364" i="6"/>
  <c r="K363" i="6"/>
  <c r="F363" i="6"/>
  <c r="K362" i="6"/>
  <c r="F362" i="6"/>
  <c r="K361" i="6"/>
  <c r="F361" i="6"/>
  <c r="K360" i="6"/>
  <c r="F360" i="6"/>
  <c r="K359" i="6"/>
  <c r="F359" i="6"/>
  <c r="K358" i="6"/>
  <c r="F358" i="6"/>
  <c r="K357" i="6"/>
  <c r="F357" i="6"/>
  <c r="K356" i="6"/>
  <c r="F356" i="6"/>
  <c r="K355" i="6"/>
  <c r="F355" i="6"/>
  <c r="K354" i="6"/>
  <c r="F354" i="6"/>
  <c r="K353" i="6"/>
  <c r="F353" i="6"/>
  <c r="K352" i="6"/>
  <c r="F352" i="6"/>
  <c r="K350" i="6"/>
  <c r="F350" i="6"/>
  <c r="K349" i="6"/>
  <c r="F349" i="6"/>
  <c r="K348" i="6"/>
  <c r="F348" i="6"/>
  <c r="K347" i="6"/>
  <c r="F347" i="6"/>
  <c r="AG504" i="3"/>
  <c r="AF504" i="3"/>
  <c r="AE504" i="3"/>
  <c r="AD504" i="3"/>
  <c r="AB504" i="3"/>
  <c r="AA504" i="3"/>
  <c r="Z504" i="3"/>
  <c r="Y504" i="3"/>
  <c r="W504" i="3"/>
  <c r="V504" i="3"/>
  <c r="U504" i="3"/>
  <c r="T504" i="3"/>
  <c r="AH503" i="3"/>
  <c r="AC503" i="3"/>
  <c r="X503" i="3"/>
  <c r="AH501" i="3"/>
  <c r="AC501" i="3"/>
  <c r="X501" i="3"/>
  <c r="AH500" i="3"/>
  <c r="AC500" i="3"/>
  <c r="X500" i="3"/>
  <c r="AH499" i="3"/>
  <c r="AC499" i="3"/>
  <c r="X499" i="3"/>
  <c r="AH498" i="3"/>
  <c r="AC498" i="3"/>
  <c r="X498" i="3"/>
  <c r="AH497" i="3"/>
  <c r="AC497" i="3"/>
  <c r="X497" i="3"/>
  <c r="AH496" i="3"/>
  <c r="AC496" i="3"/>
  <c r="X496" i="3"/>
  <c r="AH495" i="3"/>
  <c r="AC495" i="3"/>
  <c r="X495" i="3"/>
  <c r="AH494" i="3"/>
  <c r="AC494" i="3"/>
  <c r="X494" i="3"/>
  <c r="AH493" i="3"/>
  <c r="AC493" i="3"/>
  <c r="X493" i="3"/>
  <c r="AH492" i="3"/>
  <c r="AC492" i="3"/>
  <c r="X492" i="3"/>
  <c r="AH491" i="3"/>
  <c r="AC491" i="3"/>
  <c r="X491" i="3"/>
  <c r="AH490" i="3"/>
  <c r="AC490" i="3"/>
  <c r="X490" i="3"/>
  <c r="AH489" i="3"/>
  <c r="AC489" i="3"/>
  <c r="X489" i="3"/>
  <c r="AH488" i="3"/>
  <c r="AC488" i="3"/>
  <c r="X488" i="3"/>
  <c r="AH487" i="3"/>
  <c r="AC487" i="3"/>
  <c r="X487" i="3"/>
  <c r="AH486" i="3"/>
  <c r="AC486" i="3"/>
  <c r="X486" i="3"/>
  <c r="AH485" i="3"/>
  <c r="AC485" i="3"/>
  <c r="X485" i="3"/>
  <c r="AH484" i="3"/>
  <c r="AC484" i="3"/>
  <c r="X484" i="3"/>
  <c r="AH483" i="3"/>
  <c r="AC483" i="3"/>
  <c r="X483" i="3"/>
  <c r="AH482" i="3"/>
  <c r="AC482" i="3"/>
  <c r="X482" i="3"/>
  <c r="AH481" i="3"/>
  <c r="AC481" i="3"/>
  <c r="X481" i="3"/>
  <c r="AH480" i="3"/>
  <c r="AC480" i="3"/>
  <c r="X480" i="3"/>
  <c r="AH479" i="3"/>
  <c r="AC479" i="3"/>
  <c r="X479" i="3"/>
  <c r="AH478" i="3"/>
  <c r="AC478" i="3"/>
  <c r="X478" i="3"/>
  <c r="AH476" i="3"/>
  <c r="AC476" i="3"/>
  <c r="X476" i="3"/>
  <c r="AC475" i="3"/>
  <c r="X475" i="3"/>
  <c r="AH474" i="3"/>
  <c r="AC474" i="3"/>
  <c r="AH473" i="3"/>
  <c r="AC473" i="3"/>
  <c r="X473" i="3"/>
  <c r="O504" i="3"/>
  <c r="N504" i="3"/>
  <c r="M504" i="3"/>
  <c r="L504" i="3"/>
  <c r="J504" i="3"/>
  <c r="I504" i="3"/>
  <c r="H504" i="3"/>
  <c r="G504" i="3"/>
  <c r="E504" i="3"/>
  <c r="D504" i="3"/>
  <c r="C504" i="3"/>
  <c r="B504" i="3"/>
  <c r="P503" i="3"/>
  <c r="K503" i="3"/>
  <c r="F503" i="3"/>
  <c r="P502" i="3"/>
  <c r="K502" i="3"/>
  <c r="F502" i="3"/>
  <c r="P501" i="3"/>
  <c r="K501" i="3"/>
  <c r="F501" i="3"/>
  <c r="P500" i="3"/>
  <c r="K500" i="3"/>
  <c r="F500" i="3"/>
  <c r="P499" i="3"/>
  <c r="K499" i="3"/>
  <c r="F499" i="3"/>
  <c r="P498" i="3"/>
  <c r="K498" i="3"/>
  <c r="F498" i="3"/>
  <c r="P497" i="3"/>
  <c r="K497" i="3"/>
  <c r="F497" i="3"/>
  <c r="P496" i="3"/>
  <c r="K496" i="3"/>
  <c r="F496" i="3"/>
  <c r="P495" i="3"/>
  <c r="K495" i="3"/>
  <c r="F495" i="3"/>
  <c r="P494" i="3"/>
  <c r="K494" i="3"/>
  <c r="F494" i="3"/>
  <c r="P493" i="3"/>
  <c r="K493" i="3"/>
  <c r="F493" i="3"/>
  <c r="P492" i="3"/>
  <c r="K492" i="3"/>
  <c r="F492" i="3"/>
  <c r="P491" i="3"/>
  <c r="K491" i="3"/>
  <c r="F491" i="3"/>
  <c r="P490" i="3"/>
  <c r="K490" i="3"/>
  <c r="F490" i="3"/>
  <c r="P489" i="3"/>
  <c r="K489" i="3"/>
  <c r="F489" i="3"/>
  <c r="P488" i="3"/>
  <c r="K488" i="3"/>
  <c r="F488" i="3"/>
  <c r="P487" i="3"/>
  <c r="K487" i="3"/>
  <c r="F487" i="3"/>
  <c r="P486" i="3"/>
  <c r="K486" i="3"/>
  <c r="F486" i="3"/>
  <c r="P485" i="3"/>
  <c r="K485" i="3"/>
  <c r="F485" i="3"/>
  <c r="P484" i="3"/>
  <c r="K484" i="3"/>
  <c r="F484" i="3"/>
  <c r="P483" i="3"/>
  <c r="K483" i="3"/>
  <c r="F483" i="3"/>
  <c r="P482" i="3"/>
  <c r="K482" i="3"/>
  <c r="F482" i="3"/>
  <c r="P481" i="3"/>
  <c r="K481" i="3"/>
  <c r="F481" i="3"/>
  <c r="P480" i="3"/>
  <c r="K480" i="3"/>
  <c r="F480" i="3"/>
  <c r="P479" i="3"/>
  <c r="K479" i="3"/>
  <c r="F479" i="3"/>
  <c r="P478" i="3"/>
  <c r="K478" i="3"/>
  <c r="F478" i="3"/>
  <c r="P476" i="3"/>
  <c r="K476" i="3"/>
  <c r="F476" i="3"/>
  <c r="P473" i="3"/>
  <c r="K473" i="3"/>
  <c r="F473" i="3"/>
  <c r="S615" i="1"/>
  <c r="W378" i="6"/>
  <c r="V378" i="6"/>
  <c r="U378" i="6"/>
  <c r="T378" i="6"/>
  <c r="R378" i="6"/>
  <c r="Q378" i="6"/>
  <c r="P378" i="6"/>
  <c r="O378" i="6"/>
  <c r="X377" i="6"/>
  <c r="S377" i="6"/>
  <c r="X376" i="6"/>
  <c r="S376" i="6"/>
  <c r="X375" i="6"/>
  <c r="S375" i="6"/>
  <c r="X374" i="6"/>
  <c r="S374" i="6"/>
  <c r="X373" i="6"/>
  <c r="S373" i="6"/>
  <c r="X372" i="6"/>
  <c r="S372" i="6"/>
  <c r="X371" i="6"/>
  <c r="S371" i="6"/>
  <c r="X370" i="6"/>
  <c r="S370" i="6"/>
  <c r="X369" i="6"/>
  <c r="S369" i="6"/>
  <c r="X368" i="6"/>
  <c r="S368" i="6"/>
  <c r="X367" i="6"/>
  <c r="S367" i="6"/>
  <c r="X366" i="6"/>
  <c r="S366" i="6"/>
  <c r="X365" i="6"/>
  <c r="S365" i="6"/>
  <c r="X364" i="6"/>
  <c r="S364" i="6"/>
  <c r="X363" i="6"/>
  <c r="S363" i="6"/>
  <c r="X362" i="6"/>
  <c r="S362" i="6"/>
  <c r="X361" i="6"/>
  <c r="S361" i="6"/>
  <c r="X360" i="6"/>
  <c r="S360" i="6"/>
  <c r="X359" i="6"/>
  <c r="S359" i="6"/>
  <c r="X358" i="6"/>
  <c r="S358" i="6"/>
  <c r="X357" i="6"/>
  <c r="S357" i="6"/>
  <c r="X356" i="6"/>
  <c r="S356" i="6"/>
  <c r="X355" i="6"/>
  <c r="S355" i="6"/>
  <c r="X354" i="6"/>
  <c r="S354" i="6"/>
  <c r="X353" i="6"/>
  <c r="S353" i="6"/>
  <c r="X352" i="6"/>
  <c r="S352" i="6"/>
  <c r="X350" i="6"/>
  <c r="S350" i="6"/>
  <c r="X348" i="6"/>
  <c r="S348" i="6"/>
  <c r="W644" i="1"/>
  <c r="V644" i="1"/>
  <c r="U644" i="1"/>
  <c r="T644" i="1"/>
  <c r="R644" i="1"/>
  <c r="Q644" i="1"/>
  <c r="P644" i="1"/>
  <c r="O644" i="1"/>
  <c r="X643" i="1"/>
  <c r="S643" i="1"/>
  <c r="X641" i="1"/>
  <c r="S641" i="1"/>
  <c r="X640" i="1"/>
  <c r="S640" i="1"/>
  <c r="X639" i="1"/>
  <c r="S639" i="1"/>
  <c r="X638" i="1"/>
  <c r="S638" i="1"/>
  <c r="X637" i="1"/>
  <c r="S637" i="1"/>
  <c r="X636" i="1"/>
  <c r="S636" i="1"/>
  <c r="X635" i="1"/>
  <c r="S635" i="1"/>
  <c r="X634" i="1"/>
  <c r="S634" i="1"/>
  <c r="X633" i="1"/>
  <c r="S633" i="1"/>
  <c r="X632" i="1"/>
  <c r="S632" i="1"/>
  <c r="X631" i="1"/>
  <c r="S631" i="1"/>
  <c r="X630" i="1"/>
  <c r="S630" i="1"/>
  <c r="X629" i="1"/>
  <c r="S629" i="1"/>
  <c r="X628" i="1"/>
  <c r="S628" i="1"/>
  <c r="X627" i="1"/>
  <c r="S627" i="1"/>
  <c r="X626" i="1"/>
  <c r="S626" i="1"/>
  <c r="X625" i="1"/>
  <c r="S625" i="1"/>
  <c r="X624" i="1"/>
  <c r="S624" i="1"/>
  <c r="X623" i="1"/>
  <c r="S623" i="1"/>
  <c r="X622" i="1"/>
  <c r="S622" i="1"/>
  <c r="X621" i="1"/>
  <c r="S621" i="1"/>
  <c r="X620" i="1"/>
  <c r="S620" i="1"/>
  <c r="X619" i="1"/>
  <c r="S619" i="1"/>
  <c r="X618" i="1"/>
  <c r="S618" i="1"/>
  <c r="X616" i="1"/>
  <c r="S616" i="1"/>
  <c r="X615" i="1"/>
  <c r="X613" i="1"/>
  <c r="S613" i="1"/>
  <c r="W606" i="1"/>
  <c r="V606" i="1"/>
  <c r="U606" i="1"/>
  <c r="T606" i="1"/>
  <c r="R606" i="1"/>
  <c r="Q606" i="1"/>
  <c r="P606" i="1"/>
  <c r="O606" i="1"/>
  <c r="J606" i="1"/>
  <c r="I606" i="1"/>
  <c r="H606" i="1"/>
  <c r="G606" i="1"/>
  <c r="E606" i="1"/>
  <c r="D606" i="1"/>
  <c r="C606" i="1"/>
  <c r="B606" i="1"/>
  <c r="X605" i="1"/>
  <c r="S605" i="1"/>
  <c r="K605" i="1"/>
  <c r="F605" i="1"/>
  <c r="X604" i="1"/>
  <c r="S604" i="1"/>
  <c r="K604" i="1"/>
  <c r="F604" i="1"/>
  <c r="X603" i="1"/>
  <c r="S603" i="1"/>
  <c r="K603" i="1"/>
  <c r="F603" i="1"/>
  <c r="X602" i="1"/>
  <c r="S602" i="1"/>
  <c r="K602" i="1"/>
  <c r="F602" i="1"/>
  <c r="X601" i="1"/>
  <c r="S601" i="1"/>
  <c r="K601" i="1"/>
  <c r="F601" i="1"/>
  <c r="X600" i="1"/>
  <c r="S600" i="1"/>
  <c r="K600" i="1"/>
  <c r="F600" i="1"/>
  <c r="X599" i="1"/>
  <c r="S599" i="1"/>
  <c r="K599" i="1"/>
  <c r="F599" i="1"/>
  <c r="X598" i="1"/>
  <c r="S598" i="1"/>
  <c r="K598" i="1"/>
  <c r="F598" i="1"/>
  <c r="X597" i="1"/>
  <c r="S597" i="1"/>
  <c r="K597" i="1"/>
  <c r="F597" i="1"/>
  <c r="X596" i="1"/>
  <c r="S596" i="1"/>
  <c r="K596" i="1"/>
  <c r="F596" i="1"/>
  <c r="X595" i="1"/>
  <c r="S595" i="1"/>
  <c r="K595" i="1"/>
  <c r="F595" i="1"/>
  <c r="X594" i="1"/>
  <c r="S594" i="1"/>
  <c r="K594" i="1"/>
  <c r="F594" i="1"/>
  <c r="X593" i="1"/>
  <c r="S593" i="1"/>
  <c r="K593" i="1"/>
  <c r="F593" i="1"/>
  <c r="X592" i="1"/>
  <c r="S592" i="1"/>
  <c r="K592" i="1"/>
  <c r="F592" i="1"/>
  <c r="X591" i="1"/>
  <c r="S591" i="1"/>
  <c r="X590" i="1"/>
  <c r="S590" i="1"/>
  <c r="K590" i="1"/>
  <c r="F590" i="1"/>
  <c r="X589" i="1"/>
  <c r="S589" i="1"/>
  <c r="K589" i="1"/>
  <c r="F589" i="1"/>
  <c r="X588" i="1"/>
  <c r="S588" i="1"/>
  <c r="K588" i="1"/>
  <c r="F588" i="1"/>
  <c r="X587" i="1"/>
  <c r="S587" i="1"/>
  <c r="K587" i="1"/>
  <c r="F587" i="1"/>
  <c r="X586" i="1"/>
  <c r="S586" i="1"/>
  <c r="K586" i="1"/>
  <c r="F586" i="1"/>
  <c r="X585" i="1"/>
  <c r="S585" i="1"/>
  <c r="K585" i="1"/>
  <c r="F585" i="1"/>
  <c r="X584" i="1"/>
  <c r="S584" i="1"/>
  <c r="K584" i="1"/>
  <c r="F584" i="1"/>
  <c r="X583" i="1"/>
  <c r="S583" i="1"/>
  <c r="K583" i="1"/>
  <c r="F583" i="1"/>
  <c r="X582" i="1"/>
  <c r="S582" i="1"/>
  <c r="K582" i="1"/>
  <c r="F582" i="1"/>
  <c r="X581" i="1"/>
  <c r="S581" i="1"/>
  <c r="K581" i="1"/>
  <c r="F581" i="1"/>
  <c r="X580" i="1"/>
  <c r="S580" i="1"/>
  <c r="K580" i="1"/>
  <c r="F580" i="1"/>
  <c r="X578" i="1"/>
  <c r="S578" i="1"/>
  <c r="K578" i="1"/>
  <c r="F578" i="1"/>
  <c r="X577" i="1"/>
  <c r="S577" i="1"/>
  <c r="K577" i="1"/>
  <c r="F577" i="1"/>
  <c r="X576" i="1"/>
  <c r="S576" i="1"/>
  <c r="K576" i="1"/>
  <c r="F576" i="1"/>
  <c r="X575" i="1"/>
  <c r="S575" i="1"/>
  <c r="K575" i="1"/>
  <c r="F575" i="1"/>
  <c r="W340" i="6"/>
  <c r="V340" i="6"/>
  <c r="U340" i="6"/>
  <c r="T340" i="6"/>
  <c r="R340" i="6"/>
  <c r="Q340" i="6"/>
  <c r="P340" i="6"/>
  <c r="O340" i="6"/>
  <c r="J340" i="6"/>
  <c r="I340" i="6"/>
  <c r="H340" i="6"/>
  <c r="G340" i="6"/>
  <c r="E340" i="6"/>
  <c r="D340" i="6"/>
  <c r="C340" i="6"/>
  <c r="B340" i="6"/>
  <c r="X339" i="6"/>
  <c r="S339" i="6"/>
  <c r="K339" i="6"/>
  <c r="F339" i="6"/>
  <c r="X338" i="6"/>
  <c r="S338" i="6"/>
  <c r="K338" i="6"/>
  <c r="F338" i="6"/>
  <c r="X337" i="6"/>
  <c r="S337" i="6"/>
  <c r="K337" i="6"/>
  <c r="F337" i="6"/>
  <c r="X336" i="6"/>
  <c r="S336" i="6"/>
  <c r="K336" i="6"/>
  <c r="F336" i="6"/>
  <c r="X335" i="6"/>
  <c r="S335" i="6"/>
  <c r="K335" i="6"/>
  <c r="F335" i="6"/>
  <c r="X334" i="6"/>
  <c r="S334" i="6"/>
  <c r="K334" i="6"/>
  <c r="F334" i="6"/>
  <c r="X333" i="6"/>
  <c r="S333" i="6"/>
  <c r="K333" i="6"/>
  <c r="F333" i="6"/>
  <c r="X332" i="6"/>
  <c r="S332" i="6"/>
  <c r="K332" i="6"/>
  <c r="F332" i="6"/>
  <c r="X331" i="6"/>
  <c r="S331" i="6"/>
  <c r="X330" i="6"/>
  <c r="S330" i="6"/>
  <c r="K330" i="6"/>
  <c r="F330" i="6"/>
  <c r="X329" i="6"/>
  <c r="S329" i="6"/>
  <c r="K329" i="6"/>
  <c r="F329" i="6"/>
  <c r="X328" i="6"/>
  <c r="S328" i="6"/>
  <c r="K328" i="6"/>
  <c r="F328" i="6"/>
  <c r="X327" i="6"/>
  <c r="S327" i="6"/>
  <c r="K327" i="6"/>
  <c r="F327" i="6"/>
  <c r="X326" i="6"/>
  <c r="S326" i="6"/>
  <c r="K326" i="6"/>
  <c r="F326" i="6"/>
  <c r="X325" i="6"/>
  <c r="S325" i="6"/>
  <c r="K325" i="6"/>
  <c r="F325" i="6"/>
  <c r="X324" i="6"/>
  <c r="S324" i="6"/>
  <c r="K324" i="6"/>
  <c r="F324" i="6"/>
  <c r="X323" i="6"/>
  <c r="S323" i="6"/>
  <c r="K323" i="6"/>
  <c r="F323" i="6"/>
  <c r="X322" i="6"/>
  <c r="S322" i="6"/>
  <c r="K322" i="6"/>
  <c r="F322" i="6"/>
  <c r="X321" i="6"/>
  <c r="S321" i="6"/>
  <c r="K321" i="6"/>
  <c r="F321" i="6"/>
  <c r="X320" i="6"/>
  <c r="S320" i="6"/>
  <c r="K320" i="6"/>
  <c r="F320" i="6"/>
  <c r="X319" i="6"/>
  <c r="S319" i="6"/>
  <c r="K319" i="6"/>
  <c r="F319" i="6"/>
  <c r="X318" i="6"/>
  <c r="S318" i="6"/>
  <c r="K318" i="6"/>
  <c r="F318" i="6"/>
  <c r="X317" i="6"/>
  <c r="S317" i="6"/>
  <c r="K317" i="6"/>
  <c r="F317" i="6"/>
  <c r="X316" i="6"/>
  <c r="S316" i="6"/>
  <c r="K316" i="6"/>
  <c r="F316" i="6"/>
  <c r="X315" i="6"/>
  <c r="S315" i="6"/>
  <c r="K315" i="6"/>
  <c r="F315" i="6"/>
  <c r="X314" i="6"/>
  <c r="S314" i="6"/>
  <c r="K314" i="6"/>
  <c r="F314" i="6"/>
  <c r="X312" i="6"/>
  <c r="S312" i="6"/>
  <c r="K312" i="6"/>
  <c r="F312" i="6"/>
  <c r="X311" i="6"/>
  <c r="S311" i="6"/>
  <c r="K311" i="6"/>
  <c r="F311" i="6"/>
  <c r="X310" i="6"/>
  <c r="S310" i="6"/>
  <c r="K310" i="6"/>
  <c r="F310" i="6"/>
  <c r="X309" i="6"/>
  <c r="S309" i="6"/>
  <c r="K309" i="6"/>
  <c r="F309" i="6"/>
  <c r="P440" i="3"/>
  <c r="K440" i="3"/>
  <c r="F440" i="3"/>
  <c r="P439" i="3"/>
  <c r="K439" i="3"/>
  <c r="F439" i="3"/>
  <c r="P423" i="3"/>
  <c r="K423" i="3"/>
  <c r="F423" i="3"/>
  <c r="X567" i="1"/>
  <c r="S567" i="1"/>
  <c r="AG465" i="3"/>
  <c r="AF465" i="3"/>
  <c r="AE465" i="3"/>
  <c r="AD465" i="3"/>
  <c r="AB465" i="3"/>
  <c r="AA465" i="3"/>
  <c r="Z465" i="3"/>
  <c r="Y465" i="3"/>
  <c r="W465" i="3"/>
  <c r="V465" i="3"/>
  <c r="U465" i="3"/>
  <c r="T465" i="3"/>
  <c r="AH464" i="3"/>
  <c r="AC464" i="3"/>
  <c r="X464" i="3"/>
  <c r="AH463" i="3"/>
  <c r="AC463" i="3"/>
  <c r="X463" i="3"/>
  <c r="AH462" i="3"/>
  <c r="AC462" i="3"/>
  <c r="X462" i="3"/>
  <c r="AH461" i="3"/>
  <c r="AC461" i="3"/>
  <c r="X461" i="3"/>
  <c r="AH460" i="3"/>
  <c r="AC460" i="3"/>
  <c r="X460" i="3"/>
  <c r="AH459" i="3"/>
  <c r="AC459" i="3"/>
  <c r="X459" i="3"/>
  <c r="AH458" i="3"/>
  <c r="AC458" i="3"/>
  <c r="X458" i="3"/>
  <c r="AH457" i="3"/>
  <c r="AC457" i="3"/>
  <c r="X457" i="3"/>
  <c r="AH456" i="3"/>
  <c r="AC456" i="3"/>
  <c r="X456" i="3"/>
  <c r="AH455" i="3"/>
  <c r="AC455" i="3"/>
  <c r="X455" i="3"/>
  <c r="AH454" i="3"/>
  <c r="AC454" i="3"/>
  <c r="X454" i="3"/>
  <c r="AH453" i="3"/>
  <c r="AC453" i="3"/>
  <c r="X453" i="3"/>
  <c r="AH452" i="3"/>
  <c r="AC452" i="3"/>
  <c r="X452" i="3"/>
  <c r="AH451" i="3"/>
  <c r="AC451" i="3"/>
  <c r="X451" i="3"/>
  <c r="AH450" i="3"/>
  <c r="AC450" i="3"/>
  <c r="X450" i="3"/>
  <c r="AH449" i="3"/>
  <c r="AC449" i="3"/>
  <c r="X449" i="3"/>
  <c r="AH448" i="3"/>
  <c r="AC448" i="3"/>
  <c r="X448" i="3"/>
  <c r="AH447" i="3"/>
  <c r="AC447" i="3"/>
  <c r="X447" i="3"/>
  <c r="AH446" i="3"/>
  <c r="AC446" i="3"/>
  <c r="X446" i="3"/>
  <c r="AH445" i="3"/>
  <c r="AC445" i="3"/>
  <c r="X445" i="3"/>
  <c r="AH444" i="3"/>
  <c r="AC444" i="3"/>
  <c r="X444" i="3"/>
  <c r="AH443" i="3"/>
  <c r="AC443" i="3"/>
  <c r="X443" i="3"/>
  <c r="AH442" i="3"/>
  <c r="AC442" i="3"/>
  <c r="X442" i="3"/>
  <c r="AH441" i="3"/>
  <c r="AC441" i="3"/>
  <c r="X441" i="3"/>
  <c r="AH440" i="3"/>
  <c r="AC440" i="3"/>
  <c r="X440" i="3"/>
  <c r="AH439" i="3"/>
  <c r="AC439" i="3"/>
  <c r="X439" i="3"/>
  <c r="AH437" i="3"/>
  <c r="AC437" i="3"/>
  <c r="X437" i="3"/>
  <c r="AH436" i="3"/>
  <c r="AC436" i="3"/>
  <c r="X436" i="3"/>
  <c r="AH435" i="3"/>
  <c r="AC435" i="3"/>
  <c r="X435" i="3"/>
  <c r="AH434" i="3"/>
  <c r="AC434" i="3"/>
  <c r="X434" i="3"/>
  <c r="O465" i="3"/>
  <c r="N465" i="3"/>
  <c r="M465" i="3"/>
  <c r="L465" i="3"/>
  <c r="J465" i="3"/>
  <c r="I465" i="3"/>
  <c r="H465" i="3"/>
  <c r="G465" i="3"/>
  <c r="E465" i="3"/>
  <c r="D465" i="3"/>
  <c r="C465" i="3"/>
  <c r="B465" i="3"/>
  <c r="P464" i="3"/>
  <c r="K464" i="3"/>
  <c r="F464" i="3"/>
  <c r="P463" i="3"/>
  <c r="K463" i="3"/>
  <c r="F463" i="3"/>
  <c r="P462" i="3"/>
  <c r="K462" i="3"/>
  <c r="F462" i="3"/>
  <c r="P461" i="3"/>
  <c r="K461" i="3"/>
  <c r="F461" i="3"/>
  <c r="P460" i="3"/>
  <c r="K460" i="3"/>
  <c r="F460" i="3"/>
  <c r="P459" i="3"/>
  <c r="K459" i="3"/>
  <c r="F459" i="3"/>
  <c r="P458" i="3"/>
  <c r="K458" i="3"/>
  <c r="F458" i="3"/>
  <c r="P457" i="3"/>
  <c r="K457" i="3"/>
  <c r="F457" i="3"/>
  <c r="P456" i="3"/>
  <c r="K456" i="3"/>
  <c r="F456" i="3"/>
  <c r="P455" i="3"/>
  <c r="K455" i="3"/>
  <c r="F455" i="3"/>
  <c r="P454" i="3"/>
  <c r="K454" i="3"/>
  <c r="F454" i="3"/>
  <c r="P453" i="3"/>
  <c r="K453" i="3"/>
  <c r="F453" i="3"/>
  <c r="P452" i="3"/>
  <c r="K452" i="3"/>
  <c r="F452" i="3"/>
  <c r="P451" i="3"/>
  <c r="K451" i="3"/>
  <c r="F451" i="3"/>
  <c r="P450" i="3"/>
  <c r="K450" i="3"/>
  <c r="F450" i="3"/>
  <c r="P449" i="3"/>
  <c r="K449" i="3"/>
  <c r="F449" i="3"/>
  <c r="P448" i="3"/>
  <c r="K448" i="3"/>
  <c r="F448" i="3"/>
  <c r="P447" i="3"/>
  <c r="K447" i="3"/>
  <c r="F447" i="3"/>
  <c r="P446" i="3"/>
  <c r="K446" i="3"/>
  <c r="F446" i="3"/>
  <c r="P445" i="3"/>
  <c r="K445" i="3"/>
  <c r="F445" i="3"/>
  <c r="P444" i="3"/>
  <c r="K444" i="3"/>
  <c r="F444" i="3"/>
  <c r="P443" i="3"/>
  <c r="K443" i="3"/>
  <c r="F443" i="3"/>
  <c r="P442" i="3"/>
  <c r="K442" i="3"/>
  <c r="F442" i="3"/>
  <c r="P441" i="3"/>
  <c r="K441" i="3"/>
  <c r="F441" i="3"/>
  <c r="P437" i="3"/>
  <c r="K437" i="3"/>
  <c r="F437" i="3"/>
  <c r="P436" i="3"/>
  <c r="K436" i="3"/>
  <c r="F436" i="3"/>
  <c r="P435" i="3"/>
  <c r="K435" i="3"/>
  <c r="F435" i="3"/>
  <c r="P434" i="3"/>
  <c r="K434" i="3"/>
  <c r="F434" i="3"/>
  <c r="W568" i="1"/>
  <c r="V568" i="1"/>
  <c r="U568" i="1"/>
  <c r="T568" i="1"/>
  <c r="R568" i="1"/>
  <c r="Q568" i="1"/>
  <c r="P568" i="1"/>
  <c r="O568" i="1"/>
  <c r="J568" i="1"/>
  <c r="I568" i="1"/>
  <c r="H568" i="1"/>
  <c r="G568" i="1"/>
  <c r="E568" i="1"/>
  <c r="D568" i="1"/>
  <c r="C568" i="1"/>
  <c r="B568" i="1"/>
  <c r="K567" i="1"/>
  <c r="F567" i="1"/>
  <c r="X566" i="1"/>
  <c r="S566" i="1"/>
  <c r="K566" i="1"/>
  <c r="F566" i="1"/>
  <c r="X565" i="1"/>
  <c r="S565" i="1"/>
  <c r="K565" i="1"/>
  <c r="F565" i="1"/>
  <c r="X564" i="1"/>
  <c r="S564" i="1"/>
  <c r="K564" i="1"/>
  <c r="F564" i="1"/>
  <c r="X563" i="1"/>
  <c r="S563" i="1"/>
  <c r="K563" i="1"/>
  <c r="F563" i="1"/>
  <c r="X562" i="1"/>
  <c r="S562" i="1"/>
  <c r="K562" i="1"/>
  <c r="F562" i="1"/>
  <c r="X561" i="1"/>
  <c r="S561" i="1"/>
  <c r="K561" i="1"/>
  <c r="F561" i="1"/>
  <c r="X560" i="1"/>
  <c r="S560" i="1"/>
  <c r="K560" i="1"/>
  <c r="F560" i="1"/>
  <c r="X559" i="1"/>
  <c r="S559" i="1"/>
  <c r="K559" i="1"/>
  <c r="F559" i="1"/>
  <c r="X558" i="1"/>
  <c r="S558" i="1"/>
  <c r="K558" i="1"/>
  <c r="F558" i="1"/>
  <c r="X557" i="1"/>
  <c r="S557" i="1"/>
  <c r="K557" i="1"/>
  <c r="F557" i="1"/>
  <c r="X556" i="1"/>
  <c r="S556" i="1"/>
  <c r="K556" i="1"/>
  <c r="F556" i="1"/>
  <c r="X555" i="1"/>
  <c r="S555" i="1"/>
  <c r="K555" i="1"/>
  <c r="F555" i="1"/>
  <c r="X554" i="1"/>
  <c r="S554" i="1"/>
  <c r="K554" i="1"/>
  <c r="F554" i="1"/>
  <c r="X553" i="1"/>
  <c r="S553" i="1"/>
  <c r="K553" i="1"/>
  <c r="F553" i="1"/>
  <c r="X552" i="1"/>
  <c r="S552" i="1"/>
  <c r="K552" i="1"/>
  <c r="F552" i="1"/>
  <c r="X551" i="1"/>
  <c r="S551" i="1"/>
  <c r="K551" i="1"/>
  <c r="F551" i="1"/>
  <c r="X550" i="1"/>
  <c r="S550" i="1"/>
  <c r="K550" i="1"/>
  <c r="F550" i="1"/>
  <c r="X549" i="1"/>
  <c r="S549" i="1"/>
  <c r="K549" i="1"/>
  <c r="F549" i="1"/>
  <c r="X548" i="1"/>
  <c r="S548" i="1"/>
  <c r="K548" i="1"/>
  <c r="F548" i="1"/>
  <c r="X547" i="1"/>
  <c r="S547" i="1"/>
  <c r="K547" i="1"/>
  <c r="F547" i="1"/>
  <c r="X546" i="1"/>
  <c r="S546" i="1"/>
  <c r="K546" i="1"/>
  <c r="F546" i="1"/>
  <c r="X545" i="1"/>
  <c r="S545" i="1"/>
  <c r="K545" i="1"/>
  <c r="F545" i="1"/>
  <c r="X544" i="1"/>
  <c r="S544" i="1"/>
  <c r="K544" i="1"/>
  <c r="F544" i="1"/>
  <c r="X543" i="1"/>
  <c r="S543" i="1"/>
  <c r="K543" i="1"/>
  <c r="F543" i="1"/>
  <c r="X542" i="1"/>
  <c r="S542" i="1"/>
  <c r="K542" i="1"/>
  <c r="F542" i="1"/>
  <c r="X540" i="1"/>
  <c r="S540" i="1"/>
  <c r="K540" i="1"/>
  <c r="F540" i="1"/>
  <c r="X539" i="1"/>
  <c r="S539" i="1"/>
  <c r="K539" i="1"/>
  <c r="F539" i="1"/>
  <c r="X538" i="1"/>
  <c r="S538" i="1"/>
  <c r="K538" i="1"/>
  <c r="F538" i="1"/>
  <c r="X537" i="1"/>
  <c r="S537" i="1"/>
  <c r="K537" i="1"/>
  <c r="F537" i="1"/>
  <c r="F525" i="1"/>
  <c r="K525" i="1"/>
  <c r="F526" i="1"/>
  <c r="K526" i="1"/>
  <c r="F527" i="1"/>
  <c r="K527" i="1"/>
  <c r="K519" i="1"/>
  <c r="F519" i="1"/>
  <c r="K518" i="1"/>
  <c r="F518" i="1"/>
  <c r="K517" i="1"/>
  <c r="F517" i="1"/>
  <c r="K281" i="6"/>
  <c r="F281" i="6"/>
  <c r="K280" i="6"/>
  <c r="F280" i="6"/>
  <c r="K279" i="6"/>
  <c r="F279" i="6"/>
  <c r="K278" i="6"/>
  <c r="F278" i="6"/>
  <c r="K277" i="6"/>
  <c r="F277" i="6"/>
  <c r="W302" i="6"/>
  <c r="V302" i="6"/>
  <c r="U302" i="6"/>
  <c r="T302" i="6"/>
  <c r="R302" i="6"/>
  <c r="Q302" i="6"/>
  <c r="P302" i="6"/>
  <c r="O302" i="6"/>
  <c r="J302" i="6"/>
  <c r="I302" i="6"/>
  <c r="H302" i="6"/>
  <c r="G302" i="6"/>
  <c r="E302" i="6"/>
  <c r="D302" i="6"/>
  <c r="C302" i="6"/>
  <c r="B302" i="6"/>
  <c r="X301" i="6"/>
  <c r="S301" i="6"/>
  <c r="K301" i="6"/>
  <c r="F301" i="6"/>
  <c r="X300" i="6"/>
  <c r="S300" i="6"/>
  <c r="K300" i="6"/>
  <c r="F300" i="6"/>
  <c r="X299" i="6"/>
  <c r="S299" i="6"/>
  <c r="K299" i="6"/>
  <c r="F299" i="6"/>
  <c r="X298" i="6"/>
  <c r="S298" i="6"/>
  <c r="K298" i="6"/>
  <c r="F298" i="6"/>
  <c r="X297" i="6"/>
  <c r="S297" i="6"/>
  <c r="K297" i="6"/>
  <c r="F297" i="6"/>
  <c r="X296" i="6"/>
  <c r="S296" i="6"/>
  <c r="K296" i="6"/>
  <c r="F296" i="6"/>
  <c r="X295" i="6"/>
  <c r="S295" i="6"/>
  <c r="K295" i="6"/>
  <c r="F295" i="6"/>
  <c r="X294" i="6"/>
  <c r="S294" i="6"/>
  <c r="K294" i="6"/>
  <c r="F294" i="6"/>
  <c r="X293" i="6"/>
  <c r="S293" i="6"/>
  <c r="K293" i="6"/>
  <c r="F293" i="6"/>
  <c r="X292" i="6"/>
  <c r="S292" i="6"/>
  <c r="K292" i="6"/>
  <c r="F292" i="6"/>
  <c r="X291" i="6"/>
  <c r="S291" i="6"/>
  <c r="K291" i="6"/>
  <c r="F291" i="6"/>
  <c r="X290" i="6"/>
  <c r="S290" i="6"/>
  <c r="K290" i="6"/>
  <c r="F290" i="6"/>
  <c r="X289" i="6"/>
  <c r="S289" i="6"/>
  <c r="K289" i="6"/>
  <c r="F289" i="6"/>
  <c r="X288" i="6"/>
  <c r="S288" i="6"/>
  <c r="K288" i="6"/>
  <c r="F288" i="6"/>
  <c r="X287" i="6"/>
  <c r="S287" i="6"/>
  <c r="K287" i="6"/>
  <c r="F287" i="6"/>
  <c r="X286" i="6"/>
  <c r="S286" i="6"/>
  <c r="K286" i="6"/>
  <c r="F286" i="6"/>
  <c r="X285" i="6"/>
  <c r="S285" i="6"/>
  <c r="K285" i="6"/>
  <c r="F285" i="6"/>
  <c r="X284" i="6"/>
  <c r="S284" i="6"/>
  <c r="K284" i="6"/>
  <c r="F284" i="6"/>
  <c r="X283" i="6"/>
  <c r="S283" i="6"/>
  <c r="K283" i="6"/>
  <c r="F283" i="6"/>
  <c r="X282" i="6"/>
  <c r="S282" i="6"/>
  <c r="K282" i="6"/>
  <c r="F282" i="6"/>
  <c r="X281" i="6"/>
  <c r="S281" i="6"/>
  <c r="X280" i="6"/>
  <c r="S280" i="6"/>
  <c r="X279" i="6"/>
  <c r="S279" i="6"/>
  <c r="X278" i="6"/>
  <c r="S278" i="6"/>
  <c r="X277" i="6"/>
  <c r="S277" i="6"/>
  <c r="X276" i="6"/>
  <c r="S276" i="6"/>
  <c r="K276" i="6"/>
  <c r="F276" i="6"/>
  <c r="X274" i="6"/>
  <c r="S274" i="6"/>
  <c r="K274" i="6"/>
  <c r="F274" i="6"/>
  <c r="X273" i="6"/>
  <c r="S273" i="6"/>
  <c r="K273" i="6"/>
  <c r="F273" i="6"/>
  <c r="X272" i="6"/>
  <c r="S272" i="6"/>
  <c r="K272" i="6"/>
  <c r="F272" i="6"/>
  <c r="X271" i="6"/>
  <c r="S271" i="6"/>
  <c r="K271" i="6"/>
  <c r="F271" i="6"/>
  <c r="X262" i="6"/>
  <c r="S262" i="6"/>
  <c r="X261" i="6"/>
  <c r="S261" i="6"/>
  <c r="S259" i="6"/>
  <c r="X259" i="6"/>
  <c r="W530" i="1"/>
  <c r="V530" i="1"/>
  <c r="U530" i="1"/>
  <c r="T530" i="1"/>
  <c r="R530" i="1"/>
  <c r="Q530" i="1"/>
  <c r="P530" i="1"/>
  <c r="O530" i="1"/>
  <c r="J530" i="1"/>
  <c r="I530" i="1"/>
  <c r="H530" i="1"/>
  <c r="G530" i="1"/>
  <c r="E530" i="1"/>
  <c r="D530" i="1"/>
  <c r="C530" i="1"/>
  <c r="B530" i="1"/>
  <c r="X529" i="1"/>
  <c r="S529" i="1"/>
  <c r="K529" i="1"/>
  <c r="F529" i="1"/>
  <c r="X528" i="1"/>
  <c r="S528" i="1"/>
  <c r="K528" i="1"/>
  <c r="F528" i="1"/>
  <c r="X527" i="1"/>
  <c r="S527" i="1"/>
  <c r="X526" i="1"/>
  <c r="S526" i="1"/>
  <c r="X525" i="1"/>
  <c r="S525" i="1"/>
  <c r="X524" i="1"/>
  <c r="S524" i="1"/>
  <c r="K524" i="1"/>
  <c r="F524" i="1"/>
  <c r="X523" i="1"/>
  <c r="S523" i="1"/>
  <c r="K523" i="1"/>
  <c r="F523" i="1"/>
  <c r="X522" i="1"/>
  <c r="S522" i="1"/>
  <c r="K522" i="1"/>
  <c r="F522" i="1"/>
  <c r="X521" i="1"/>
  <c r="S521" i="1"/>
  <c r="K521" i="1"/>
  <c r="F521" i="1"/>
  <c r="X520" i="1"/>
  <c r="S520" i="1"/>
  <c r="K520" i="1"/>
  <c r="F520" i="1"/>
  <c r="X519" i="1"/>
  <c r="S519" i="1"/>
  <c r="X518" i="1"/>
  <c r="S518" i="1"/>
  <c r="X517" i="1"/>
  <c r="S517" i="1"/>
  <c r="X516" i="1"/>
  <c r="S516" i="1"/>
  <c r="K516" i="1"/>
  <c r="F516" i="1"/>
  <c r="X515" i="1"/>
  <c r="S515" i="1"/>
  <c r="K515" i="1"/>
  <c r="F515" i="1"/>
  <c r="X514" i="1"/>
  <c r="S514" i="1"/>
  <c r="K514" i="1"/>
  <c r="F514" i="1"/>
  <c r="X513" i="1"/>
  <c r="S513" i="1"/>
  <c r="K513" i="1"/>
  <c r="F513" i="1"/>
  <c r="X512" i="1"/>
  <c r="S512" i="1"/>
  <c r="K512" i="1"/>
  <c r="F512" i="1"/>
  <c r="X511" i="1"/>
  <c r="S511" i="1"/>
  <c r="K511" i="1"/>
  <c r="F511" i="1"/>
  <c r="X510" i="1"/>
  <c r="S510" i="1"/>
  <c r="K510" i="1"/>
  <c r="F510" i="1"/>
  <c r="X509" i="1"/>
  <c r="S509" i="1"/>
  <c r="K509" i="1"/>
  <c r="F509" i="1"/>
  <c r="X508" i="1"/>
  <c r="S508" i="1"/>
  <c r="K508" i="1"/>
  <c r="F508" i="1"/>
  <c r="X507" i="1"/>
  <c r="S507" i="1"/>
  <c r="K507" i="1"/>
  <c r="F507" i="1"/>
  <c r="X506" i="1"/>
  <c r="S506" i="1"/>
  <c r="K506" i="1"/>
  <c r="F506" i="1"/>
  <c r="X505" i="1"/>
  <c r="S505" i="1"/>
  <c r="K505" i="1"/>
  <c r="F505" i="1"/>
  <c r="X504" i="1"/>
  <c r="S504" i="1"/>
  <c r="K504" i="1"/>
  <c r="F504" i="1"/>
  <c r="X502" i="1"/>
  <c r="S502" i="1"/>
  <c r="K502" i="1"/>
  <c r="F502" i="1"/>
  <c r="X501" i="1"/>
  <c r="S501" i="1"/>
  <c r="K501" i="1"/>
  <c r="F501" i="1"/>
  <c r="X500" i="1"/>
  <c r="S500" i="1"/>
  <c r="K500" i="1"/>
  <c r="F500" i="1"/>
  <c r="X499" i="1"/>
  <c r="S499" i="1"/>
  <c r="K499" i="1"/>
  <c r="F499" i="1"/>
  <c r="X489" i="1"/>
  <c r="S489" i="1"/>
  <c r="X491" i="1"/>
  <c r="S491" i="1"/>
  <c r="X451" i="1"/>
  <c r="S451" i="1"/>
  <c r="O426" i="3"/>
  <c r="N426" i="3"/>
  <c r="M426" i="3"/>
  <c r="L426" i="3"/>
  <c r="J426" i="3"/>
  <c r="I426" i="3"/>
  <c r="H426" i="3"/>
  <c r="G426" i="3"/>
  <c r="E426" i="3"/>
  <c r="D426" i="3"/>
  <c r="C426" i="3"/>
  <c r="B426" i="3"/>
  <c r="P425" i="3"/>
  <c r="K425" i="3"/>
  <c r="F425" i="3"/>
  <c r="P424" i="3"/>
  <c r="K424" i="3"/>
  <c r="F424" i="3"/>
  <c r="P422" i="3"/>
  <c r="K422" i="3"/>
  <c r="F422" i="3"/>
  <c r="P421" i="3"/>
  <c r="K421" i="3"/>
  <c r="F421" i="3"/>
  <c r="P420" i="3"/>
  <c r="K420" i="3"/>
  <c r="F420" i="3"/>
  <c r="P419" i="3"/>
  <c r="K419" i="3"/>
  <c r="F419" i="3"/>
  <c r="P418" i="3"/>
  <c r="K418" i="3"/>
  <c r="F418" i="3"/>
  <c r="P417" i="3"/>
  <c r="K417" i="3"/>
  <c r="F417" i="3"/>
  <c r="P416" i="3"/>
  <c r="K416" i="3"/>
  <c r="F416" i="3"/>
  <c r="P415" i="3"/>
  <c r="K415" i="3"/>
  <c r="F415" i="3"/>
  <c r="P414" i="3"/>
  <c r="K414" i="3"/>
  <c r="F414" i="3"/>
  <c r="P413" i="3"/>
  <c r="K413" i="3"/>
  <c r="F413" i="3"/>
  <c r="P412" i="3"/>
  <c r="K412" i="3"/>
  <c r="F412" i="3"/>
  <c r="P411" i="3"/>
  <c r="K411" i="3"/>
  <c r="F411" i="3"/>
  <c r="P410" i="3"/>
  <c r="K410" i="3"/>
  <c r="F410" i="3"/>
  <c r="P409" i="3"/>
  <c r="K409" i="3"/>
  <c r="F409" i="3"/>
  <c r="P408" i="3"/>
  <c r="K408" i="3"/>
  <c r="F408" i="3"/>
  <c r="P407" i="3"/>
  <c r="K407" i="3"/>
  <c r="F407" i="3"/>
  <c r="P406" i="3"/>
  <c r="K406" i="3"/>
  <c r="F406" i="3"/>
  <c r="P405" i="3"/>
  <c r="K405" i="3"/>
  <c r="F405" i="3"/>
  <c r="P404" i="3"/>
  <c r="K404" i="3"/>
  <c r="F404" i="3"/>
  <c r="P403" i="3"/>
  <c r="K403" i="3"/>
  <c r="F403" i="3"/>
  <c r="P402" i="3"/>
  <c r="K402" i="3"/>
  <c r="F402" i="3"/>
  <c r="P401" i="3"/>
  <c r="K401" i="3"/>
  <c r="F401" i="3"/>
  <c r="P400" i="3"/>
  <c r="K400" i="3"/>
  <c r="F400" i="3"/>
  <c r="P398" i="3"/>
  <c r="K398" i="3"/>
  <c r="F398" i="3"/>
  <c r="P397" i="3"/>
  <c r="K397" i="3"/>
  <c r="F397" i="3"/>
  <c r="P396" i="3"/>
  <c r="K396" i="3"/>
  <c r="F396" i="3"/>
  <c r="P395" i="3"/>
  <c r="K395" i="3"/>
  <c r="F395" i="3"/>
  <c r="AH396" i="3"/>
  <c r="AC396" i="3"/>
  <c r="X396" i="3"/>
  <c r="AG426" i="3"/>
  <c r="AF426" i="3"/>
  <c r="AE426" i="3"/>
  <c r="AD426" i="3"/>
  <c r="AB426" i="3"/>
  <c r="AA426" i="3"/>
  <c r="Z426" i="3"/>
  <c r="Y426" i="3"/>
  <c r="W426" i="3"/>
  <c r="V426" i="3"/>
  <c r="U426" i="3"/>
  <c r="T426" i="3"/>
  <c r="AH425" i="3"/>
  <c r="AC425" i="3"/>
  <c r="X425" i="3"/>
  <c r="AH424" i="3"/>
  <c r="AC424" i="3"/>
  <c r="X424" i="3"/>
  <c r="AH423" i="3"/>
  <c r="AC423" i="3"/>
  <c r="X423" i="3"/>
  <c r="AH422" i="3"/>
  <c r="AC422" i="3"/>
  <c r="X422" i="3"/>
  <c r="AH421" i="3"/>
  <c r="AC421" i="3"/>
  <c r="X421" i="3"/>
  <c r="AH420" i="3"/>
  <c r="AC420" i="3"/>
  <c r="X420" i="3"/>
  <c r="AH419" i="3"/>
  <c r="AC419" i="3"/>
  <c r="X419" i="3"/>
  <c r="AH418" i="3"/>
  <c r="AC418" i="3"/>
  <c r="X418" i="3"/>
  <c r="AH417" i="3"/>
  <c r="AC417" i="3"/>
  <c r="X417" i="3"/>
  <c r="AH416" i="3"/>
  <c r="AC416" i="3"/>
  <c r="X416" i="3"/>
  <c r="AH415" i="3"/>
  <c r="AC415" i="3"/>
  <c r="X415" i="3"/>
  <c r="AH414" i="3"/>
  <c r="AC414" i="3"/>
  <c r="X414" i="3"/>
  <c r="AH413" i="3"/>
  <c r="AC413" i="3"/>
  <c r="X413" i="3"/>
  <c r="AH412" i="3"/>
  <c r="AC412" i="3"/>
  <c r="X412" i="3"/>
  <c r="AH411" i="3"/>
  <c r="AC411" i="3"/>
  <c r="X411" i="3"/>
  <c r="AH410" i="3"/>
  <c r="AC410" i="3"/>
  <c r="X410" i="3"/>
  <c r="AH409" i="3"/>
  <c r="AC409" i="3"/>
  <c r="X409" i="3"/>
  <c r="AH408" i="3"/>
  <c r="AC408" i="3"/>
  <c r="X408" i="3"/>
  <c r="AH407" i="3"/>
  <c r="AC407" i="3"/>
  <c r="X407" i="3"/>
  <c r="AH406" i="3"/>
  <c r="AC406" i="3"/>
  <c r="X406" i="3"/>
  <c r="AH405" i="3"/>
  <c r="AC405" i="3"/>
  <c r="X405" i="3"/>
  <c r="AH404" i="3"/>
  <c r="AC404" i="3"/>
  <c r="X404" i="3"/>
  <c r="AH403" i="3"/>
  <c r="AC403" i="3"/>
  <c r="X403" i="3"/>
  <c r="AH402" i="3"/>
  <c r="AC402" i="3"/>
  <c r="X402" i="3"/>
  <c r="AH401" i="3"/>
  <c r="AC401" i="3"/>
  <c r="X401" i="3"/>
  <c r="AH400" i="3"/>
  <c r="AC400" i="3"/>
  <c r="X400" i="3"/>
  <c r="AH398" i="3"/>
  <c r="AC398" i="3"/>
  <c r="X398" i="3"/>
  <c r="AH397" i="3"/>
  <c r="AC397" i="3"/>
  <c r="X397" i="3"/>
  <c r="AH395" i="3"/>
  <c r="AC395" i="3"/>
  <c r="X395" i="3"/>
  <c r="K359" i="3"/>
  <c r="K358" i="3"/>
  <c r="K357" i="3"/>
  <c r="K356" i="3"/>
  <c r="F359" i="3"/>
  <c r="F358" i="3"/>
  <c r="F357" i="3"/>
  <c r="F356" i="3"/>
  <c r="X239" i="6"/>
  <c r="S239" i="6"/>
  <c r="W264" i="6"/>
  <c r="V264" i="6"/>
  <c r="U264" i="6"/>
  <c r="T264" i="6"/>
  <c r="R264" i="6"/>
  <c r="Q264" i="6"/>
  <c r="P264" i="6"/>
  <c r="O264" i="6"/>
  <c r="X263" i="6"/>
  <c r="S263" i="6"/>
  <c r="X260" i="6"/>
  <c r="S260" i="6"/>
  <c r="X258" i="6"/>
  <c r="S258" i="6"/>
  <c r="X257" i="6"/>
  <c r="S257" i="6"/>
  <c r="X256" i="6"/>
  <c r="S256" i="6"/>
  <c r="X255" i="6"/>
  <c r="S255" i="6"/>
  <c r="X254" i="6"/>
  <c r="S254" i="6"/>
  <c r="X253" i="6"/>
  <c r="S253" i="6"/>
  <c r="X252" i="6"/>
  <c r="S252" i="6"/>
  <c r="X251" i="6"/>
  <c r="S251" i="6"/>
  <c r="X250" i="6"/>
  <c r="S250" i="6"/>
  <c r="X249" i="6"/>
  <c r="S249" i="6"/>
  <c r="X248" i="6"/>
  <c r="S248" i="6"/>
  <c r="X247" i="6"/>
  <c r="S247" i="6"/>
  <c r="X246" i="6"/>
  <c r="S246" i="6"/>
  <c r="X245" i="6"/>
  <c r="S245" i="6"/>
  <c r="X244" i="6"/>
  <c r="S244" i="6"/>
  <c r="X243" i="6"/>
  <c r="S243" i="6"/>
  <c r="X242" i="6"/>
  <c r="S242" i="6"/>
  <c r="X241" i="6"/>
  <c r="S241" i="6"/>
  <c r="X240" i="6"/>
  <c r="S240" i="6"/>
  <c r="X238" i="6"/>
  <c r="S238" i="6"/>
  <c r="X236" i="6"/>
  <c r="S236" i="6"/>
  <c r="X235" i="6"/>
  <c r="S235" i="6"/>
  <c r="X234" i="6"/>
  <c r="S234" i="6"/>
  <c r="X233" i="6"/>
  <c r="S233" i="6"/>
  <c r="P365" i="3"/>
  <c r="K365" i="3"/>
  <c r="F365" i="3"/>
  <c r="AG387" i="3"/>
  <c r="AF387" i="3"/>
  <c r="AE387" i="3"/>
  <c r="AD387" i="3"/>
  <c r="AB387" i="3"/>
  <c r="AA387" i="3"/>
  <c r="Z387" i="3"/>
  <c r="Y387" i="3"/>
  <c r="W387" i="3"/>
  <c r="V387" i="3"/>
  <c r="U387" i="3"/>
  <c r="T387" i="3"/>
  <c r="AH386" i="3"/>
  <c r="AC386" i="3"/>
  <c r="X386" i="3"/>
  <c r="AH385" i="3"/>
  <c r="AC385" i="3"/>
  <c r="X385" i="3"/>
  <c r="AH384" i="3"/>
  <c r="AC384" i="3"/>
  <c r="X384" i="3"/>
  <c r="AH383" i="3"/>
  <c r="AC383" i="3"/>
  <c r="X383" i="3"/>
  <c r="AH382" i="3"/>
  <c r="AC382" i="3"/>
  <c r="X382" i="3"/>
  <c r="AH381" i="3"/>
  <c r="AC381" i="3"/>
  <c r="X381" i="3"/>
  <c r="AH380" i="3"/>
  <c r="AC380" i="3"/>
  <c r="X380" i="3"/>
  <c r="AH379" i="3"/>
  <c r="AC379" i="3"/>
  <c r="X379" i="3"/>
  <c r="AH378" i="3"/>
  <c r="AC378" i="3"/>
  <c r="X378" i="3"/>
  <c r="AH377" i="3"/>
  <c r="AC377" i="3"/>
  <c r="X377" i="3"/>
  <c r="AH376" i="3"/>
  <c r="AC376" i="3"/>
  <c r="X376" i="3"/>
  <c r="AH375" i="3"/>
  <c r="AC375" i="3"/>
  <c r="X375" i="3"/>
  <c r="AH374" i="3"/>
  <c r="AC374" i="3"/>
  <c r="X374" i="3"/>
  <c r="AH373" i="3"/>
  <c r="AC373" i="3"/>
  <c r="X373" i="3"/>
  <c r="AH372" i="3"/>
  <c r="AC372" i="3"/>
  <c r="X372" i="3"/>
  <c r="AH371" i="3"/>
  <c r="AC371" i="3"/>
  <c r="X371" i="3"/>
  <c r="AH370" i="3"/>
  <c r="AC370" i="3"/>
  <c r="X370" i="3"/>
  <c r="AH369" i="3"/>
  <c r="AC369" i="3"/>
  <c r="X369" i="3"/>
  <c r="AH368" i="3"/>
  <c r="AC368" i="3"/>
  <c r="X368" i="3"/>
  <c r="AH367" i="3"/>
  <c r="AC367" i="3"/>
  <c r="X367" i="3"/>
  <c r="AH366" i="3"/>
  <c r="AC366" i="3"/>
  <c r="X366" i="3"/>
  <c r="AH365" i="3"/>
  <c r="AC365" i="3"/>
  <c r="X365" i="3"/>
  <c r="AH364" i="3"/>
  <c r="AC364" i="3"/>
  <c r="X364" i="3"/>
  <c r="AH363" i="3"/>
  <c r="AC363" i="3"/>
  <c r="X363" i="3"/>
  <c r="AH362" i="3"/>
  <c r="AC362" i="3"/>
  <c r="X362" i="3"/>
  <c r="AH361" i="3"/>
  <c r="AC361" i="3"/>
  <c r="X361" i="3"/>
  <c r="AH359" i="3"/>
  <c r="AC359" i="3"/>
  <c r="X359" i="3"/>
  <c r="AH358" i="3"/>
  <c r="AC358" i="3"/>
  <c r="X358" i="3"/>
  <c r="AH357" i="3"/>
  <c r="AC357" i="3"/>
  <c r="X357" i="3"/>
  <c r="AH356" i="3"/>
  <c r="AC356" i="3"/>
  <c r="X356" i="3"/>
  <c r="O454" i="1"/>
  <c r="X428" i="1"/>
  <c r="S428" i="1"/>
  <c r="P364" i="3"/>
  <c r="K364" i="3"/>
  <c r="F364" i="3"/>
  <c r="P363" i="3"/>
  <c r="K363" i="3"/>
  <c r="F363" i="3"/>
  <c r="P362" i="3"/>
  <c r="K362" i="3"/>
  <c r="F362" i="3"/>
  <c r="P361" i="3"/>
  <c r="K361" i="3"/>
  <c r="F361" i="3"/>
  <c r="F445" i="1"/>
  <c r="K445" i="1"/>
  <c r="F446" i="1"/>
  <c r="K446" i="1"/>
  <c r="O387" i="3"/>
  <c r="N387" i="3"/>
  <c r="M387" i="3"/>
  <c r="L387" i="3"/>
  <c r="J387" i="3"/>
  <c r="I387" i="3"/>
  <c r="H387" i="3"/>
  <c r="G387" i="3"/>
  <c r="E387" i="3"/>
  <c r="D387" i="3"/>
  <c r="C387" i="3"/>
  <c r="B387" i="3"/>
  <c r="P386" i="3"/>
  <c r="K386" i="3"/>
  <c r="F386" i="3"/>
  <c r="P385" i="3"/>
  <c r="K385" i="3"/>
  <c r="F385" i="3"/>
  <c r="P384" i="3"/>
  <c r="K384" i="3"/>
  <c r="F384" i="3"/>
  <c r="P383" i="3"/>
  <c r="K383" i="3"/>
  <c r="F383" i="3"/>
  <c r="P382" i="3"/>
  <c r="K382" i="3"/>
  <c r="F382" i="3"/>
  <c r="P381" i="3"/>
  <c r="K381" i="3"/>
  <c r="F381" i="3"/>
  <c r="P380" i="3"/>
  <c r="K380" i="3"/>
  <c r="F380" i="3"/>
  <c r="P379" i="3"/>
  <c r="K379" i="3"/>
  <c r="F379" i="3"/>
  <c r="P378" i="3"/>
  <c r="K378" i="3"/>
  <c r="F378" i="3"/>
  <c r="P377" i="3"/>
  <c r="K377" i="3"/>
  <c r="F377" i="3"/>
  <c r="P376" i="3"/>
  <c r="K376" i="3"/>
  <c r="F376" i="3"/>
  <c r="P375" i="3"/>
  <c r="K375" i="3"/>
  <c r="F375" i="3"/>
  <c r="P374" i="3"/>
  <c r="K374" i="3"/>
  <c r="F374" i="3"/>
  <c r="P373" i="3"/>
  <c r="K373" i="3"/>
  <c r="F373" i="3"/>
  <c r="P372" i="3"/>
  <c r="K372" i="3"/>
  <c r="F372" i="3"/>
  <c r="P371" i="3"/>
  <c r="K371" i="3"/>
  <c r="F371" i="3"/>
  <c r="P370" i="3"/>
  <c r="K370" i="3"/>
  <c r="F370" i="3"/>
  <c r="P369" i="3"/>
  <c r="K369" i="3"/>
  <c r="F369" i="3"/>
  <c r="P368" i="3"/>
  <c r="K368" i="3"/>
  <c r="F368" i="3"/>
  <c r="P367" i="3"/>
  <c r="K367" i="3"/>
  <c r="F367" i="3"/>
  <c r="P366" i="3"/>
  <c r="K366" i="3"/>
  <c r="F366" i="3"/>
  <c r="P359" i="3"/>
  <c r="P358" i="3"/>
  <c r="P357" i="3"/>
  <c r="P356" i="3"/>
  <c r="J264" i="6"/>
  <c r="I264" i="6"/>
  <c r="H264" i="6"/>
  <c r="G264" i="6"/>
  <c r="E264" i="6"/>
  <c r="D264" i="6"/>
  <c r="C264" i="6"/>
  <c r="B264" i="6"/>
  <c r="K263" i="6"/>
  <c r="F263" i="6"/>
  <c r="K262" i="6"/>
  <c r="F262" i="6"/>
  <c r="K261" i="6"/>
  <c r="F261" i="6"/>
  <c r="K260" i="6"/>
  <c r="F260" i="6"/>
  <c r="K259" i="6"/>
  <c r="F259" i="6"/>
  <c r="K258" i="6"/>
  <c r="F258" i="6"/>
  <c r="K257" i="6"/>
  <c r="F257" i="6"/>
  <c r="K256" i="6"/>
  <c r="F256" i="6"/>
  <c r="K255" i="6"/>
  <c r="F255" i="6"/>
  <c r="K254" i="6"/>
  <c r="F254" i="6"/>
  <c r="K253" i="6"/>
  <c r="F253" i="6"/>
  <c r="K252" i="6"/>
  <c r="F252" i="6"/>
  <c r="K251" i="6"/>
  <c r="F251" i="6"/>
  <c r="K250" i="6"/>
  <c r="F250" i="6"/>
  <c r="K249" i="6"/>
  <c r="F249" i="6"/>
  <c r="K248" i="6"/>
  <c r="F248" i="6"/>
  <c r="K247" i="6"/>
  <c r="F247" i="6"/>
  <c r="K246" i="6"/>
  <c r="F246" i="6"/>
  <c r="K245" i="6"/>
  <c r="F245" i="6"/>
  <c r="K244" i="6"/>
  <c r="F244" i="6"/>
  <c r="K243" i="6"/>
  <c r="F243" i="6"/>
  <c r="K242" i="6"/>
  <c r="F242" i="6"/>
  <c r="K241" i="6"/>
  <c r="F241" i="6"/>
  <c r="K240" i="6"/>
  <c r="F240" i="6"/>
  <c r="K239" i="6"/>
  <c r="F239" i="6"/>
  <c r="K238" i="6"/>
  <c r="F238" i="6"/>
  <c r="K236" i="6"/>
  <c r="F236" i="6"/>
  <c r="K235" i="6"/>
  <c r="F235" i="6"/>
  <c r="K234" i="6"/>
  <c r="F234" i="6"/>
  <c r="K233" i="6"/>
  <c r="F233" i="6"/>
  <c r="F220" i="6"/>
  <c r="K220" i="6"/>
  <c r="F221" i="6"/>
  <c r="K221" i="6"/>
  <c r="X221" i="6"/>
  <c r="S221" i="6"/>
  <c r="J492" i="1"/>
  <c r="I492" i="1"/>
  <c r="H492" i="1"/>
  <c r="G492" i="1"/>
  <c r="E492" i="1"/>
  <c r="D492" i="1"/>
  <c r="C492" i="1"/>
  <c r="B492" i="1"/>
  <c r="K491" i="1"/>
  <c r="F491" i="1"/>
  <c r="K490" i="1"/>
  <c r="F490" i="1"/>
  <c r="K489" i="1"/>
  <c r="F489" i="1"/>
  <c r="K488" i="1"/>
  <c r="F488" i="1"/>
  <c r="K487" i="1"/>
  <c r="F487" i="1"/>
  <c r="K486" i="1"/>
  <c r="F486" i="1"/>
  <c r="K485" i="1"/>
  <c r="F485" i="1"/>
  <c r="K484" i="1"/>
  <c r="F484" i="1"/>
  <c r="K483" i="1"/>
  <c r="F483" i="1"/>
  <c r="K482" i="1"/>
  <c r="F482" i="1"/>
  <c r="K481" i="1"/>
  <c r="F481" i="1"/>
  <c r="K480" i="1"/>
  <c r="F480" i="1"/>
  <c r="K479" i="1"/>
  <c r="F479" i="1"/>
  <c r="K478" i="1"/>
  <c r="F478" i="1"/>
  <c r="K477" i="1"/>
  <c r="F477" i="1"/>
  <c r="K476" i="1"/>
  <c r="F476" i="1"/>
  <c r="K475" i="1"/>
  <c r="F475" i="1"/>
  <c r="K474" i="1"/>
  <c r="F474" i="1"/>
  <c r="K473" i="1"/>
  <c r="F473" i="1"/>
  <c r="K472" i="1"/>
  <c r="F472" i="1"/>
  <c r="K471" i="1"/>
  <c r="F471" i="1"/>
  <c r="K470" i="1"/>
  <c r="F470" i="1"/>
  <c r="K469" i="1"/>
  <c r="F469" i="1"/>
  <c r="K468" i="1"/>
  <c r="F468" i="1"/>
  <c r="K467" i="1"/>
  <c r="F467" i="1"/>
  <c r="K466" i="1"/>
  <c r="F466" i="1"/>
  <c r="K464" i="1"/>
  <c r="F464" i="1"/>
  <c r="K463" i="1"/>
  <c r="F463" i="1"/>
  <c r="K462" i="1"/>
  <c r="F462" i="1"/>
  <c r="K461" i="1"/>
  <c r="F461" i="1"/>
  <c r="W492" i="1"/>
  <c r="V492" i="1"/>
  <c r="U492" i="1"/>
  <c r="T492" i="1"/>
  <c r="R492" i="1"/>
  <c r="Q492" i="1"/>
  <c r="P492" i="1"/>
  <c r="O492" i="1"/>
  <c r="X490" i="1"/>
  <c r="S490" i="1"/>
  <c r="X488" i="1"/>
  <c r="S488" i="1"/>
  <c r="X487" i="1"/>
  <c r="S487" i="1"/>
  <c r="X486" i="1"/>
  <c r="S486" i="1"/>
  <c r="X485" i="1"/>
  <c r="S485" i="1"/>
  <c r="X484" i="1"/>
  <c r="S484" i="1"/>
  <c r="X483" i="1"/>
  <c r="S483" i="1"/>
  <c r="X482" i="1"/>
  <c r="S482" i="1"/>
  <c r="X481" i="1"/>
  <c r="S481" i="1"/>
  <c r="X480" i="1"/>
  <c r="S480" i="1"/>
  <c r="X479" i="1"/>
  <c r="S479" i="1"/>
  <c r="X478" i="1"/>
  <c r="S478" i="1"/>
  <c r="X477" i="1"/>
  <c r="S477" i="1"/>
  <c r="X476" i="1"/>
  <c r="S476" i="1"/>
  <c r="X475" i="1"/>
  <c r="S475" i="1"/>
  <c r="X474" i="1"/>
  <c r="S474" i="1"/>
  <c r="X473" i="1"/>
  <c r="S473" i="1"/>
  <c r="X472" i="1"/>
  <c r="S472" i="1"/>
  <c r="X471" i="1"/>
  <c r="S471" i="1"/>
  <c r="X470" i="1"/>
  <c r="S470" i="1"/>
  <c r="X469" i="1"/>
  <c r="S469" i="1"/>
  <c r="X468" i="1"/>
  <c r="S468" i="1"/>
  <c r="X467" i="1"/>
  <c r="S467" i="1"/>
  <c r="X466" i="1"/>
  <c r="S466" i="1"/>
  <c r="X464" i="1"/>
  <c r="S464" i="1"/>
  <c r="X463" i="1"/>
  <c r="S463" i="1"/>
  <c r="X462" i="1"/>
  <c r="S462" i="1"/>
  <c r="X461" i="1"/>
  <c r="S461" i="1"/>
  <c r="W454" i="1"/>
  <c r="V454" i="1"/>
  <c r="U454" i="1"/>
  <c r="T454" i="1"/>
  <c r="R454" i="1"/>
  <c r="Q454" i="1"/>
  <c r="P454" i="1"/>
  <c r="X453" i="1"/>
  <c r="S453" i="1"/>
  <c r="X452" i="1"/>
  <c r="S452" i="1"/>
  <c r="X450" i="1"/>
  <c r="S450" i="1"/>
  <c r="X449" i="1"/>
  <c r="S449" i="1"/>
  <c r="X448" i="1"/>
  <c r="S448" i="1"/>
  <c r="X447" i="1"/>
  <c r="S447" i="1"/>
  <c r="X446" i="1"/>
  <c r="S446" i="1"/>
  <c r="X445" i="1"/>
  <c r="S445" i="1"/>
  <c r="X444" i="1"/>
  <c r="S444" i="1"/>
  <c r="X443" i="1"/>
  <c r="S443" i="1"/>
  <c r="X442" i="1"/>
  <c r="S442" i="1"/>
  <c r="X441" i="1"/>
  <c r="S441" i="1"/>
  <c r="X440" i="1"/>
  <c r="S440" i="1"/>
  <c r="X439" i="1"/>
  <c r="S439" i="1"/>
  <c r="X438" i="1"/>
  <c r="S438" i="1"/>
  <c r="X437" i="1"/>
  <c r="S437" i="1"/>
  <c r="X436" i="1"/>
  <c r="S436" i="1"/>
  <c r="X435" i="1"/>
  <c r="S435" i="1"/>
  <c r="X434" i="1"/>
  <c r="S434" i="1"/>
  <c r="X433" i="1"/>
  <c r="S433" i="1"/>
  <c r="X432" i="1"/>
  <c r="S432" i="1"/>
  <c r="X431" i="1"/>
  <c r="S431" i="1"/>
  <c r="X430" i="1"/>
  <c r="S430" i="1"/>
  <c r="X429" i="1"/>
  <c r="S429" i="1"/>
  <c r="X426" i="1"/>
  <c r="S426" i="1"/>
  <c r="X425" i="1"/>
  <c r="S425" i="1"/>
  <c r="X424" i="1"/>
  <c r="S424" i="1"/>
  <c r="X423" i="1"/>
  <c r="S423" i="1"/>
  <c r="J454" i="1"/>
  <c r="I454" i="1"/>
  <c r="H454" i="1"/>
  <c r="G454" i="1"/>
  <c r="E454" i="1"/>
  <c r="D454" i="1"/>
  <c r="C454" i="1"/>
  <c r="B454" i="1"/>
  <c r="K453" i="1"/>
  <c r="F453" i="1"/>
  <c r="K452" i="1"/>
  <c r="F452" i="1"/>
  <c r="K451" i="1"/>
  <c r="F451" i="1"/>
  <c r="K450" i="1"/>
  <c r="F450" i="1"/>
  <c r="K449" i="1"/>
  <c r="F449" i="1"/>
  <c r="K448" i="1"/>
  <c r="F448" i="1"/>
  <c r="K447" i="1"/>
  <c r="F447" i="1"/>
  <c r="K444" i="1"/>
  <c r="F444" i="1"/>
  <c r="K443" i="1"/>
  <c r="F443" i="1"/>
  <c r="K442" i="1"/>
  <c r="F442" i="1"/>
  <c r="K441" i="1"/>
  <c r="F441" i="1"/>
  <c r="K440" i="1"/>
  <c r="F440" i="1"/>
  <c r="K439" i="1"/>
  <c r="F439" i="1"/>
  <c r="K438" i="1"/>
  <c r="F438" i="1"/>
  <c r="K437" i="1"/>
  <c r="F437" i="1"/>
  <c r="K436" i="1"/>
  <c r="F436" i="1"/>
  <c r="K435" i="1"/>
  <c r="F435" i="1"/>
  <c r="K434" i="1"/>
  <c r="F434" i="1"/>
  <c r="K433" i="1"/>
  <c r="F433" i="1"/>
  <c r="K432" i="1"/>
  <c r="F432" i="1"/>
  <c r="K431" i="1"/>
  <c r="F431" i="1"/>
  <c r="K430" i="1"/>
  <c r="F430" i="1"/>
  <c r="K429" i="1"/>
  <c r="F429" i="1"/>
  <c r="K428" i="1"/>
  <c r="F428" i="1"/>
  <c r="K426" i="1"/>
  <c r="F426" i="1"/>
  <c r="K425" i="1"/>
  <c r="F425" i="1"/>
  <c r="K424" i="1"/>
  <c r="F424" i="1"/>
  <c r="K423" i="1"/>
  <c r="F423" i="1"/>
  <c r="W226" i="6"/>
  <c r="V226" i="6"/>
  <c r="U226" i="6"/>
  <c r="T226" i="6"/>
  <c r="R226" i="6"/>
  <c r="Q226" i="6"/>
  <c r="P226" i="6"/>
  <c r="O226" i="6"/>
  <c r="X225" i="6"/>
  <c r="S225" i="6"/>
  <c r="X224" i="6"/>
  <c r="S224" i="6"/>
  <c r="X223" i="6"/>
  <c r="S223" i="6"/>
  <c r="X222" i="6"/>
  <c r="S222" i="6"/>
  <c r="X220" i="6"/>
  <c r="S220" i="6"/>
  <c r="X219" i="6"/>
  <c r="S219" i="6"/>
  <c r="X218" i="6"/>
  <c r="S218" i="6"/>
  <c r="X217" i="6"/>
  <c r="S217" i="6"/>
  <c r="X216" i="6"/>
  <c r="S216" i="6"/>
  <c r="X215" i="6"/>
  <c r="S215" i="6"/>
  <c r="X214" i="6"/>
  <c r="S214" i="6"/>
  <c r="X213" i="6"/>
  <c r="S213" i="6"/>
  <c r="X212" i="6"/>
  <c r="S212" i="6"/>
  <c r="X211" i="6"/>
  <c r="S211" i="6"/>
  <c r="X210" i="6"/>
  <c r="S210" i="6"/>
  <c r="X209" i="6"/>
  <c r="S209" i="6"/>
  <c r="X208" i="6"/>
  <c r="S208" i="6"/>
  <c r="X207" i="6"/>
  <c r="S207" i="6"/>
  <c r="X206" i="6"/>
  <c r="S206" i="6"/>
  <c r="X205" i="6"/>
  <c r="S205" i="6"/>
  <c r="X204" i="6"/>
  <c r="S204" i="6"/>
  <c r="X203" i="6"/>
  <c r="S203" i="6"/>
  <c r="X202" i="6"/>
  <c r="S202" i="6"/>
  <c r="X201" i="6"/>
  <c r="S201" i="6"/>
  <c r="X200" i="6"/>
  <c r="S200" i="6"/>
  <c r="X198" i="6"/>
  <c r="S198" i="6"/>
  <c r="X197" i="6"/>
  <c r="S197" i="6"/>
  <c r="X196" i="6"/>
  <c r="S196" i="6"/>
  <c r="X195" i="6"/>
  <c r="S195" i="6"/>
  <c r="AG348" i="3"/>
  <c r="AF348" i="3"/>
  <c r="AE348" i="3"/>
  <c r="AD348" i="3"/>
  <c r="AB348" i="3"/>
  <c r="AA348" i="3"/>
  <c r="Z348" i="3"/>
  <c r="Y348" i="3"/>
  <c r="W348" i="3"/>
  <c r="V348" i="3"/>
  <c r="U348" i="3"/>
  <c r="T348" i="3"/>
  <c r="AH347" i="3"/>
  <c r="AC347" i="3"/>
  <c r="X347" i="3"/>
  <c r="AH346" i="3"/>
  <c r="AC346" i="3"/>
  <c r="X346" i="3"/>
  <c r="AH345" i="3"/>
  <c r="AC345" i="3"/>
  <c r="X345" i="3"/>
  <c r="AH344" i="3"/>
  <c r="AC344" i="3"/>
  <c r="X344" i="3"/>
  <c r="AH343" i="3"/>
  <c r="AC343" i="3"/>
  <c r="X343" i="3"/>
  <c r="AH342" i="3"/>
  <c r="AC342" i="3"/>
  <c r="X342" i="3"/>
  <c r="AH341" i="3"/>
  <c r="AC341" i="3"/>
  <c r="X341" i="3"/>
  <c r="AH340" i="3"/>
  <c r="AC340" i="3"/>
  <c r="X340" i="3"/>
  <c r="AH339" i="3"/>
  <c r="AC339" i="3"/>
  <c r="X339" i="3"/>
  <c r="AH338" i="3"/>
  <c r="AC338" i="3"/>
  <c r="X338" i="3"/>
  <c r="AH337" i="3"/>
  <c r="AC337" i="3"/>
  <c r="X337" i="3"/>
  <c r="AH336" i="3"/>
  <c r="AC336" i="3"/>
  <c r="X336" i="3"/>
  <c r="AH335" i="3"/>
  <c r="AC335" i="3"/>
  <c r="X335" i="3"/>
  <c r="AH334" i="3"/>
  <c r="AC334" i="3"/>
  <c r="X334" i="3"/>
  <c r="AH333" i="3"/>
  <c r="AC333" i="3"/>
  <c r="X333" i="3"/>
  <c r="AH332" i="3"/>
  <c r="AC332" i="3"/>
  <c r="X332" i="3"/>
  <c r="AH331" i="3"/>
  <c r="AC331" i="3"/>
  <c r="X331" i="3"/>
  <c r="AH330" i="3"/>
  <c r="AC330" i="3"/>
  <c r="X330" i="3"/>
  <c r="AH329" i="3"/>
  <c r="AC329" i="3"/>
  <c r="X329" i="3"/>
  <c r="AH328" i="3"/>
  <c r="AC328" i="3"/>
  <c r="X328" i="3"/>
  <c r="AH327" i="3"/>
  <c r="AC327" i="3"/>
  <c r="X327" i="3"/>
  <c r="AH326" i="3"/>
  <c r="AC326" i="3"/>
  <c r="X326" i="3"/>
  <c r="AH325" i="3"/>
  <c r="AC325" i="3"/>
  <c r="X325" i="3"/>
  <c r="AH324" i="3"/>
  <c r="AC324" i="3"/>
  <c r="X324" i="3"/>
  <c r="AH323" i="3"/>
  <c r="AC323" i="3"/>
  <c r="X323" i="3"/>
  <c r="AH322" i="3"/>
  <c r="AC322" i="3"/>
  <c r="X322" i="3"/>
  <c r="AH320" i="3"/>
  <c r="AC320" i="3"/>
  <c r="X320" i="3"/>
  <c r="AH319" i="3"/>
  <c r="AC319" i="3"/>
  <c r="X319" i="3"/>
  <c r="AH318" i="3"/>
  <c r="AC318" i="3"/>
  <c r="X318" i="3"/>
  <c r="AH317" i="3"/>
  <c r="AC317" i="3"/>
  <c r="X317" i="3"/>
  <c r="O348" i="3"/>
  <c r="N348" i="3"/>
  <c r="M348" i="3"/>
  <c r="L348" i="3"/>
  <c r="J348" i="3"/>
  <c r="I348" i="3"/>
  <c r="H348" i="3"/>
  <c r="G348" i="3"/>
  <c r="E348" i="3"/>
  <c r="D348" i="3"/>
  <c r="C348" i="3"/>
  <c r="B348" i="3"/>
  <c r="P347" i="3"/>
  <c r="K347" i="3"/>
  <c r="F347" i="3"/>
  <c r="P346" i="3"/>
  <c r="K346" i="3"/>
  <c r="F346" i="3"/>
  <c r="P345" i="3"/>
  <c r="K345" i="3"/>
  <c r="F345" i="3"/>
  <c r="P344" i="3"/>
  <c r="K344" i="3"/>
  <c r="F344" i="3"/>
  <c r="P343" i="3"/>
  <c r="K343" i="3"/>
  <c r="F343" i="3"/>
  <c r="P342" i="3"/>
  <c r="K342" i="3"/>
  <c r="F342" i="3"/>
  <c r="P341" i="3"/>
  <c r="K341" i="3"/>
  <c r="F341" i="3"/>
  <c r="P340" i="3"/>
  <c r="K340" i="3"/>
  <c r="F340" i="3"/>
  <c r="P339" i="3"/>
  <c r="K339" i="3"/>
  <c r="F339" i="3"/>
  <c r="P338" i="3"/>
  <c r="K338" i="3"/>
  <c r="F338" i="3"/>
  <c r="P337" i="3"/>
  <c r="K337" i="3"/>
  <c r="F337" i="3"/>
  <c r="P336" i="3"/>
  <c r="K336" i="3"/>
  <c r="F336" i="3"/>
  <c r="P335" i="3"/>
  <c r="K335" i="3"/>
  <c r="F335" i="3"/>
  <c r="P334" i="3"/>
  <c r="K334" i="3"/>
  <c r="F334" i="3"/>
  <c r="P333" i="3"/>
  <c r="K333" i="3"/>
  <c r="F333" i="3"/>
  <c r="P332" i="3"/>
  <c r="K332" i="3"/>
  <c r="F332" i="3"/>
  <c r="P331" i="3"/>
  <c r="K331" i="3"/>
  <c r="F331" i="3"/>
  <c r="P330" i="3"/>
  <c r="K330" i="3"/>
  <c r="F330" i="3"/>
  <c r="P329" i="3"/>
  <c r="K329" i="3"/>
  <c r="F329" i="3"/>
  <c r="P328" i="3"/>
  <c r="K328" i="3"/>
  <c r="F328" i="3"/>
  <c r="P327" i="3"/>
  <c r="K327" i="3"/>
  <c r="F327" i="3"/>
  <c r="P326" i="3"/>
  <c r="K326" i="3"/>
  <c r="F326" i="3"/>
  <c r="P325" i="3"/>
  <c r="K325" i="3"/>
  <c r="F325" i="3"/>
  <c r="P324" i="3"/>
  <c r="K324" i="3"/>
  <c r="F324" i="3"/>
  <c r="P323" i="3"/>
  <c r="K323" i="3"/>
  <c r="F323" i="3"/>
  <c r="P322" i="3"/>
  <c r="K322" i="3"/>
  <c r="F322" i="3"/>
  <c r="P320" i="3"/>
  <c r="Q320" i="3" s="1"/>
  <c r="P319" i="3"/>
  <c r="Q319" i="3" s="1"/>
  <c r="P318" i="3"/>
  <c r="Q318" i="3" s="1"/>
  <c r="P317" i="3"/>
  <c r="Q317" i="3" s="1"/>
  <c r="E416" i="1"/>
  <c r="F406" i="1"/>
  <c r="AH307" i="3"/>
  <c r="AC307" i="3"/>
  <c r="X307" i="3"/>
  <c r="AH306" i="3"/>
  <c r="AC306" i="3"/>
  <c r="X306" i="3"/>
  <c r="AH305" i="3"/>
  <c r="AC305" i="3"/>
  <c r="X305" i="3"/>
  <c r="X186" i="6"/>
  <c r="S186" i="6"/>
  <c r="X185" i="6"/>
  <c r="S185" i="6"/>
  <c r="X184" i="6"/>
  <c r="S184" i="6"/>
  <c r="X414" i="1"/>
  <c r="S414" i="1"/>
  <c r="X413" i="1"/>
  <c r="S413" i="1"/>
  <c r="X412" i="1"/>
  <c r="S412" i="1"/>
  <c r="J226" i="6"/>
  <c r="I226" i="6"/>
  <c r="H226" i="6"/>
  <c r="G226" i="6"/>
  <c r="E226" i="6"/>
  <c r="D226" i="6"/>
  <c r="C226" i="6"/>
  <c r="B226" i="6"/>
  <c r="K225" i="6"/>
  <c r="F225" i="6"/>
  <c r="K224" i="6"/>
  <c r="F224" i="6"/>
  <c r="K223" i="6"/>
  <c r="F223" i="6"/>
  <c r="K222" i="6"/>
  <c r="F222" i="6"/>
  <c r="K219" i="6"/>
  <c r="F219" i="6"/>
  <c r="K218" i="6"/>
  <c r="F218" i="6"/>
  <c r="K217" i="6"/>
  <c r="F217" i="6"/>
  <c r="K216" i="6"/>
  <c r="F216" i="6"/>
  <c r="K215" i="6"/>
  <c r="F215" i="6"/>
  <c r="K214" i="6"/>
  <c r="F214" i="6"/>
  <c r="K213" i="6"/>
  <c r="F213" i="6"/>
  <c r="K212" i="6"/>
  <c r="F212" i="6"/>
  <c r="K211" i="6"/>
  <c r="F211" i="6"/>
  <c r="K210" i="6"/>
  <c r="F210" i="6"/>
  <c r="K209" i="6"/>
  <c r="F209" i="6"/>
  <c r="K208" i="6"/>
  <c r="F208" i="6"/>
  <c r="K207" i="6"/>
  <c r="F207" i="6"/>
  <c r="K206" i="6"/>
  <c r="F206" i="6"/>
  <c r="K205" i="6"/>
  <c r="F205" i="6"/>
  <c r="K204" i="6"/>
  <c r="F204" i="6"/>
  <c r="K203" i="6"/>
  <c r="F203" i="6"/>
  <c r="K202" i="6"/>
  <c r="F202" i="6"/>
  <c r="K201" i="6"/>
  <c r="F201" i="6"/>
  <c r="K200" i="6"/>
  <c r="F200" i="6"/>
  <c r="K198" i="6"/>
  <c r="F198" i="6"/>
  <c r="K197" i="6"/>
  <c r="F197" i="6"/>
  <c r="K196" i="6"/>
  <c r="F196" i="6"/>
  <c r="K195" i="6"/>
  <c r="F195" i="6"/>
  <c r="W416" i="1"/>
  <c r="V416" i="1"/>
  <c r="U416" i="1"/>
  <c r="T416" i="1"/>
  <c r="R416" i="1"/>
  <c r="Q416" i="1"/>
  <c r="P416" i="1"/>
  <c r="O416" i="1"/>
  <c r="X415" i="1"/>
  <c r="S415" i="1"/>
  <c r="X411" i="1"/>
  <c r="S411" i="1"/>
  <c r="X410" i="1"/>
  <c r="S410" i="1"/>
  <c r="X409" i="1"/>
  <c r="S409" i="1"/>
  <c r="X408" i="1"/>
  <c r="S408" i="1"/>
  <c r="X407" i="1"/>
  <c r="S407" i="1"/>
  <c r="X406" i="1"/>
  <c r="S406" i="1"/>
  <c r="X405" i="1"/>
  <c r="S405" i="1"/>
  <c r="X404" i="1"/>
  <c r="S404" i="1"/>
  <c r="X403" i="1"/>
  <c r="S403" i="1"/>
  <c r="X402" i="1"/>
  <c r="S402" i="1"/>
  <c r="X401" i="1"/>
  <c r="S401" i="1"/>
  <c r="X400" i="1"/>
  <c r="S400" i="1"/>
  <c r="X399" i="1"/>
  <c r="S399" i="1"/>
  <c r="X398" i="1"/>
  <c r="S398" i="1"/>
  <c r="X397" i="1"/>
  <c r="S397" i="1"/>
  <c r="X396" i="1"/>
  <c r="S396" i="1"/>
  <c r="X395" i="1"/>
  <c r="S395" i="1"/>
  <c r="X394" i="1"/>
  <c r="S394" i="1"/>
  <c r="X393" i="1"/>
  <c r="S393" i="1"/>
  <c r="X392" i="1"/>
  <c r="S392" i="1"/>
  <c r="X391" i="1"/>
  <c r="S391" i="1"/>
  <c r="X390" i="1"/>
  <c r="S390" i="1"/>
  <c r="X388" i="1"/>
  <c r="S388" i="1"/>
  <c r="X387" i="1"/>
  <c r="S387" i="1"/>
  <c r="X386" i="1"/>
  <c r="S386" i="1"/>
  <c r="X385" i="1"/>
  <c r="S385" i="1"/>
  <c r="AG309" i="3"/>
  <c r="AF309" i="3"/>
  <c r="AE309" i="3"/>
  <c r="AD309" i="3"/>
  <c r="AB309" i="3"/>
  <c r="AA309" i="3"/>
  <c r="Z309" i="3"/>
  <c r="Y309" i="3"/>
  <c r="W309" i="3"/>
  <c r="V309" i="3"/>
  <c r="U309" i="3"/>
  <c r="T309" i="3"/>
  <c r="AH308" i="3"/>
  <c r="AC308" i="3"/>
  <c r="X308" i="3"/>
  <c r="AH304" i="3"/>
  <c r="AC304" i="3"/>
  <c r="X304" i="3"/>
  <c r="AH303" i="3"/>
  <c r="AC303" i="3"/>
  <c r="X303" i="3"/>
  <c r="AH302" i="3"/>
  <c r="AC302" i="3"/>
  <c r="X302" i="3"/>
  <c r="AH301" i="3"/>
  <c r="AC301" i="3"/>
  <c r="X301" i="3"/>
  <c r="AH300" i="3"/>
  <c r="AC300" i="3"/>
  <c r="X300" i="3"/>
  <c r="AH299" i="3"/>
  <c r="AC299" i="3"/>
  <c r="X299" i="3"/>
  <c r="AH298" i="3"/>
  <c r="AC298" i="3"/>
  <c r="X298" i="3"/>
  <c r="AH297" i="3"/>
  <c r="AC297" i="3"/>
  <c r="X297" i="3"/>
  <c r="AH296" i="3"/>
  <c r="AC296" i="3"/>
  <c r="X296" i="3"/>
  <c r="AH295" i="3"/>
  <c r="AC295" i="3"/>
  <c r="X295" i="3"/>
  <c r="AH294" i="3"/>
  <c r="AC294" i="3"/>
  <c r="X294" i="3"/>
  <c r="AH293" i="3"/>
  <c r="AC293" i="3"/>
  <c r="X293" i="3"/>
  <c r="AH292" i="3"/>
  <c r="AC292" i="3"/>
  <c r="X292" i="3"/>
  <c r="AH291" i="3"/>
  <c r="AC291" i="3"/>
  <c r="X291" i="3"/>
  <c r="AH290" i="3"/>
  <c r="AC290" i="3"/>
  <c r="X290" i="3"/>
  <c r="AH289" i="3"/>
  <c r="AC289" i="3"/>
  <c r="X289" i="3"/>
  <c r="AH288" i="3"/>
  <c r="AC288" i="3"/>
  <c r="X288" i="3"/>
  <c r="AH287" i="3"/>
  <c r="AC287" i="3"/>
  <c r="X287" i="3"/>
  <c r="AH286" i="3"/>
  <c r="AC286" i="3"/>
  <c r="X286" i="3"/>
  <c r="AH285" i="3"/>
  <c r="AC285" i="3"/>
  <c r="X285" i="3"/>
  <c r="AH284" i="3"/>
  <c r="AC284" i="3"/>
  <c r="X284" i="3"/>
  <c r="AH283" i="3"/>
  <c r="AC283" i="3"/>
  <c r="X283" i="3"/>
  <c r="AH281" i="3"/>
  <c r="AC281" i="3"/>
  <c r="X281" i="3"/>
  <c r="AH280" i="3"/>
  <c r="AC280" i="3"/>
  <c r="X280" i="3"/>
  <c r="AH279" i="3"/>
  <c r="AC279" i="3"/>
  <c r="X279" i="3"/>
  <c r="AH278" i="3"/>
  <c r="AC278" i="3"/>
  <c r="X278" i="3"/>
  <c r="O309" i="3"/>
  <c r="N309" i="3"/>
  <c r="M309" i="3"/>
  <c r="L309" i="3"/>
  <c r="J309" i="3"/>
  <c r="I309" i="3"/>
  <c r="H309" i="3"/>
  <c r="G309" i="3"/>
  <c r="E309" i="3"/>
  <c r="D309" i="3"/>
  <c r="C309" i="3"/>
  <c r="B309" i="3"/>
  <c r="P308" i="3"/>
  <c r="K308" i="3"/>
  <c r="F308" i="3"/>
  <c r="P307" i="3"/>
  <c r="K307" i="3"/>
  <c r="F307" i="3"/>
  <c r="P306" i="3"/>
  <c r="K306" i="3"/>
  <c r="F306" i="3"/>
  <c r="P305" i="3"/>
  <c r="K305" i="3"/>
  <c r="F305" i="3"/>
  <c r="P304" i="3"/>
  <c r="K304" i="3"/>
  <c r="F304" i="3"/>
  <c r="P303" i="3"/>
  <c r="K303" i="3"/>
  <c r="F303" i="3"/>
  <c r="P302" i="3"/>
  <c r="K302" i="3"/>
  <c r="F302" i="3"/>
  <c r="P301" i="3"/>
  <c r="K301" i="3"/>
  <c r="F301" i="3"/>
  <c r="P300" i="3"/>
  <c r="K300" i="3"/>
  <c r="F300" i="3"/>
  <c r="P299" i="3"/>
  <c r="K299" i="3"/>
  <c r="F299" i="3"/>
  <c r="P298" i="3"/>
  <c r="K298" i="3"/>
  <c r="F298" i="3"/>
  <c r="P297" i="3"/>
  <c r="K297" i="3"/>
  <c r="F297" i="3"/>
  <c r="P296" i="3"/>
  <c r="K296" i="3"/>
  <c r="F296" i="3"/>
  <c r="P295" i="3"/>
  <c r="K295" i="3"/>
  <c r="F295" i="3"/>
  <c r="P294" i="3"/>
  <c r="K294" i="3"/>
  <c r="F294" i="3"/>
  <c r="P293" i="3"/>
  <c r="K293" i="3"/>
  <c r="F293" i="3"/>
  <c r="P292" i="3"/>
  <c r="K292" i="3"/>
  <c r="F292" i="3"/>
  <c r="P291" i="3"/>
  <c r="K291" i="3"/>
  <c r="F291" i="3"/>
  <c r="P290" i="3"/>
  <c r="K290" i="3"/>
  <c r="F290" i="3"/>
  <c r="P289" i="3"/>
  <c r="K289" i="3"/>
  <c r="F289" i="3"/>
  <c r="P288" i="3"/>
  <c r="K288" i="3"/>
  <c r="F288" i="3"/>
  <c r="P287" i="3"/>
  <c r="K287" i="3"/>
  <c r="F287" i="3"/>
  <c r="P286" i="3"/>
  <c r="K286" i="3"/>
  <c r="F286" i="3"/>
  <c r="P285" i="3"/>
  <c r="K285" i="3"/>
  <c r="F285" i="3"/>
  <c r="P284" i="3"/>
  <c r="K284" i="3"/>
  <c r="F284" i="3"/>
  <c r="P283" i="3"/>
  <c r="K283" i="3"/>
  <c r="F283" i="3"/>
  <c r="P281" i="3"/>
  <c r="Q281" i="3" s="1"/>
  <c r="P280" i="3"/>
  <c r="Q280" i="3" s="1"/>
  <c r="P279" i="3"/>
  <c r="Q279" i="3" s="1"/>
  <c r="P278" i="3"/>
  <c r="Q278" i="3" s="1"/>
  <c r="J416" i="1"/>
  <c r="I416" i="1"/>
  <c r="H416" i="1"/>
  <c r="G416" i="1"/>
  <c r="D416" i="1"/>
  <c r="C416" i="1"/>
  <c r="B416" i="1"/>
  <c r="K415" i="1"/>
  <c r="F415" i="1"/>
  <c r="K414" i="1"/>
  <c r="F414" i="1"/>
  <c r="K413" i="1"/>
  <c r="F413" i="1"/>
  <c r="K412" i="1"/>
  <c r="F412" i="1"/>
  <c r="K411" i="1"/>
  <c r="F411" i="1"/>
  <c r="K410" i="1"/>
  <c r="F410" i="1"/>
  <c r="K409" i="1"/>
  <c r="F409" i="1"/>
  <c r="K408" i="1"/>
  <c r="F408" i="1"/>
  <c r="K407" i="1"/>
  <c r="F407" i="1"/>
  <c r="K406" i="1"/>
  <c r="K405" i="1"/>
  <c r="F405" i="1"/>
  <c r="K404" i="1"/>
  <c r="F404" i="1"/>
  <c r="K403" i="1"/>
  <c r="F403" i="1"/>
  <c r="K402" i="1"/>
  <c r="F402" i="1"/>
  <c r="K401" i="1"/>
  <c r="F401" i="1"/>
  <c r="K400" i="1"/>
  <c r="F400" i="1"/>
  <c r="K399" i="1"/>
  <c r="F399" i="1"/>
  <c r="K398" i="1"/>
  <c r="F398" i="1"/>
  <c r="K397" i="1"/>
  <c r="F397" i="1"/>
  <c r="K396" i="1"/>
  <c r="F396" i="1"/>
  <c r="K395" i="1"/>
  <c r="F395" i="1"/>
  <c r="K394" i="1"/>
  <c r="F394" i="1"/>
  <c r="K393" i="1"/>
  <c r="F393" i="1"/>
  <c r="K392" i="1"/>
  <c r="F392" i="1"/>
  <c r="K391" i="1"/>
  <c r="F391" i="1"/>
  <c r="K390" i="1"/>
  <c r="F390" i="1"/>
  <c r="K388" i="1"/>
  <c r="F388" i="1"/>
  <c r="K387" i="1"/>
  <c r="F387" i="1"/>
  <c r="K386" i="1"/>
  <c r="F386" i="1"/>
  <c r="K385" i="1"/>
  <c r="F385" i="1"/>
  <c r="X183" i="6"/>
  <c r="S183" i="6"/>
  <c r="F9" i="9"/>
  <c r="G7" i="9"/>
  <c r="G6" i="9"/>
  <c r="AH265" i="3"/>
  <c r="AC265" i="3"/>
  <c r="X265" i="3"/>
  <c r="AH264" i="3"/>
  <c r="AC264" i="3"/>
  <c r="X264" i="3"/>
  <c r="AH267" i="3"/>
  <c r="AC267" i="3"/>
  <c r="X267" i="3"/>
  <c r="AH266" i="3"/>
  <c r="AC266" i="3"/>
  <c r="X266" i="3"/>
  <c r="X187" i="6"/>
  <c r="S187" i="6"/>
  <c r="X182" i="6"/>
  <c r="S182" i="6"/>
  <c r="X180" i="6"/>
  <c r="S180" i="6"/>
  <c r="X179" i="6"/>
  <c r="S179" i="6"/>
  <c r="X373" i="1"/>
  <c r="S373" i="1"/>
  <c r="X372" i="1"/>
  <c r="S372" i="1"/>
  <c r="F364" i="1"/>
  <c r="K364" i="1"/>
  <c r="AH269" i="3"/>
  <c r="AC269" i="3"/>
  <c r="X269" i="3"/>
  <c r="AH268" i="3"/>
  <c r="AC268" i="3"/>
  <c r="X268" i="3"/>
  <c r="AH200" i="3"/>
  <c r="AC200" i="3"/>
  <c r="X200" i="3"/>
  <c r="X120" i="6"/>
  <c r="S120" i="6"/>
  <c r="X119" i="6"/>
  <c r="S119" i="6"/>
  <c r="X162" i="6"/>
  <c r="S162" i="6"/>
  <c r="W188" i="6"/>
  <c r="V188" i="6"/>
  <c r="U188" i="6"/>
  <c r="T188" i="6"/>
  <c r="R188" i="6"/>
  <c r="Q188" i="6"/>
  <c r="P188" i="6"/>
  <c r="O188" i="6"/>
  <c r="X181" i="6"/>
  <c r="S181" i="6"/>
  <c r="X178" i="6"/>
  <c r="S178" i="6"/>
  <c r="X177" i="6"/>
  <c r="S177" i="6"/>
  <c r="X176" i="6"/>
  <c r="S176" i="6"/>
  <c r="X175" i="6"/>
  <c r="S175" i="6"/>
  <c r="X174" i="6"/>
  <c r="S174" i="6"/>
  <c r="X173" i="6"/>
  <c r="S173" i="6"/>
  <c r="X172" i="6"/>
  <c r="S172" i="6"/>
  <c r="X171" i="6"/>
  <c r="S171" i="6"/>
  <c r="X170" i="6"/>
  <c r="S170" i="6"/>
  <c r="X169" i="6"/>
  <c r="S169" i="6"/>
  <c r="X168" i="6"/>
  <c r="S168" i="6"/>
  <c r="X167" i="6"/>
  <c r="S167" i="6"/>
  <c r="X166" i="6"/>
  <c r="S166" i="6"/>
  <c r="X165" i="6"/>
  <c r="S165" i="6"/>
  <c r="X164" i="6"/>
  <c r="S164" i="6"/>
  <c r="X163" i="6"/>
  <c r="S163" i="6"/>
  <c r="X160" i="6"/>
  <c r="S160" i="6"/>
  <c r="X159" i="6"/>
  <c r="S159" i="6"/>
  <c r="X158" i="6"/>
  <c r="S158" i="6"/>
  <c r="X157" i="6"/>
  <c r="S157" i="6"/>
  <c r="AH203" i="3"/>
  <c r="AC203" i="3"/>
  <c r="X203" i="3"/>
  <c r="J188" i="6"/>
  <c r="I188" i="6"/>
  <c r="H188" i="6"/>
  <c r="G188" i="6"/>
  <c r="E188" i="6"/>
  <c r="D188" i="6"/>
  <c r="C188" i="6"/>
  <c r="B188" i="6"/>
  <c r="K187" i="6"/>
  <c r="F187" i="6"/>
  <c r="K186" i="6"/>
  <c r="F186" i="6"/>
  <c r="K185" i="6"/>
  <c r="F185" i="6"/>
  <c r="K184" i="6"/>
  <c r="F184" i="6"/>
  <c r="K183" i="6"/>
  <c r="F183" i="6"/>
  <c r="K182" i="6"/>
  <c r="F182" i="6"/>
  <c r="K181" i="6"/>
  <c r="F181" i="6"/>
  <c r="K180" i="6"/>
  <c r="F180" i="6"/>
  <c r="K179" i="6"/>
  <c r="F179" i="6"/>
  <c r="K178" i="6"/>
  <c r="F178" i="6"/>
  <c r="K177" i="6"/>
  <c r="F177" i="6"/>
  <c r="K176" i="6"/>
  <c r="F176" i="6"/>
  <c r="K175" i="6"/>
  <c r="F175" i="6"/>
  <c r="K174" i="6"/>
  <c r="F174" i="6"/>
  <c r="K173" i="6"/>
  <c r="F173" i="6"/>
  <c r="K172" i="6"/>
  <c r="F172" i="6"/>
  <c r="K171" i="6"/>
  <c r="F171" i="6"/>
  <c r="K170" i="6"/>
  <c r="F170" i="6"/>
  <c r="K169" i="6"/>
  <c r="F169" i="6"/>
  <c r="K168" i="6"/>
  <c r="F168" i="6"/>
  <c r="K167" i="6"/>
  <c r="F167" i="6"/>
  <c r="K166" i="6"/>
  <c r="F166" i="6"/>
  <c r="K165" i="6"/>
  <c r="F165" i="6"/>
  <c r="K164" i="6"/>
  <c r="F164" i="6"/>
  <c r="K163" i="6"/>
  <c r="F163" i="6"/>
  <c r="K162" i="6"/>
  <c r="F162" i="6"/>
  <c r="K160" i="6"/>
  <c r="F160" i="6"/>
  <c r="K159" i="6"/>
  <c r="F159" i="6"/>
  <c r="K158" i="6"/>
  <c r="F158" i="6"/>
  <c r="K157" i="6"/>
  <c r="F157" i="6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O270" i="3"/>
  <c r="N270" i="3"/>
  <c r="M270" i="3"/>
  <c r="L270" i="3"/>
  <c r="J270" i="3"/>
  <c r="I270" i="3"/>
  <c r="H270" i="3"/>
  <c r="G270" i="3"/>
  <c r="E270" i="3"/>
  <c r="D270" i="3"/>
  <c r="C270" i="3"/>
  <c r="B270" i="3"/>
  <c r="P269" i="3"/>
  <c r="K269" i="3"/>
  <c r="F269" i="3"/>
  <c r="P268" i="3"/>
  <c r="K268" i="3"/>
  <c r="F268" i="3"/>
  <c r="P267" i="3"/>
  <c r="K267" i="3"/>
  <c r="F267" i="3"/>
  <c r="P266" i="3"/>
  <c r="K266" i="3"/>
  <c r="F266" i="3"/>
  <c r="P265" i="3"/>
  <c r="K265" i="3"/>
  <c r="F265" i="3"/>
  <c r="P264" i="3"/>
  <c r="K264" i="3"/>
  <c r="F264" i="3"/>
  <c r="P263" i="3"/>
  <c r="K263" i="3"/>
  <c r="F263" i="3"/>
  <c r="P262" i="3"/>
  <c r="K262" i="3"/>
  <c r="F262" i="3"/>
  <c r="K261" i="3"/>
  <c r="F261" i="3"/>
  <c r="K260" i="3"/>
  <c r="F260" i="3"/>
  <c r="K259" i="3"/>
  <c r="F259" i="3"/>
  <c r="K258" i="3"/>
  <c r="F258" i="3"/>
  <c r="K257" i="3"/>
  <c r="F257" i="3"/>
  <c r="K256" i="3"/>
  <c r="F256" i="3"/>
  <c r="K255" i="3"/>
  <c r="F255" i="3"/>
  <c r="K254" i="3"/>
  <c r="F254" i="3"/>
  <c r="K253" i="3"/>
  <c r="F253" i="3"/>
  <c r="K252" i="3"/>
  <c r="F252" i="3"/>
  <c r="K251" i="3"/>
  <c r="F251" i="3"/>
  <c r="K250" i="3"/>
  <c r="F250" i="3"/>
  <c r="K249" i="3"/>
  <c r="F249" i="3"/>
  <c r="K248" i="3"/>
  <c r="F248" i="3"/>
  <c r="K247" i="3"/>
  <c r="F247" i="3"/>
  <c r="K246" i="3"/>
  <c r="F246" i="3"/>
  <c r="K245" i="3"/>
  <c r="F245" i="3"/>
  <c r="K244" i="3"/>
  <c r="F244" i="3"/>
  <c r="P242" i="3"/>
  <c r="Q242" i="3" s="1"/>
  <c r="P241" i="3"/>
  <c r="Q241" i="3" s="1"/>
  <c r="P240" i="3"/>
  <c r="Q240" i="3" s="1"/>
  <c r="P239" i="3"/>
  <c r="Q239" i="3" s="1"/>
  <c r="X377" i="1"/>
  <c r="S377" i="1"/>
  <c r="X376" i="1"/>
  <c r="S376" i="1"/>
  <c r="X338" i="1"/>
  <c r="S338" i="1"/>
  <c r="AH229" i="3"/>
  <c r="AC229" i="3"/>
  <c r="X229" i="3"/>
  <c r="J378" i="1"/>
  <c r="I378" i="1"/>
  <c r="H378" i="1"/>
  <c r="G378" i="1"/>
  <c r="E378" i="1"/>
  <c r="D378" i="1"/>
  <c r="C378" i="1"/>
  <c r="B378" i="1"/>
  <c r="K377" i="1"/>
  <c r="F377" i="1"/>
  <c r="K376" i="1"/>
  <c r="F376" i="1"/>
  <c r="K375" i="1"/>
  <c r="F375" i="1"/>
  <c r="K374" i="1"/>
  <c r="F374" i="1"/>
  <c r="K373" i="1"/>
  <c r="F373" i="1"/>
  <c r="K372" i="1"/>
  <c r="F372" i="1"/>
  <c r="K371" i="1"/>
  <c r="F371" i="1"/>
  <c r="K370" i="1"/>
  <c r="F370" i="1"/>
  <c r="K369" i="1"/>
  <c r="F369" i="1"/>
  <c r="K368" i="1"/>
  <c r="F368" i="1"/>
  <c r="K367" i="1"/>
  <c r="F367" i="1"/>
  <c r="K366" i="1"/>
  <c r="F366" i="1"/>
  <c r="K365" i="1"/>
  <c r="F365" i="1"/>
  <c r="K363" i="1"/>
  <c r="F363" i="1"/>
  <c r="K362" i="1"/>
  <c r="F362" i="1"/>
  <c r="K361" i="1"/>
  <c r="F361" i="1"/>
  <c r="K360" i="1"/>
  <c r="F360" i="1"/>
  <c r="K359" i="1"/>
  <c r="F359" i="1"/>
  <c r="K358" i="1"/>
  <c r="F358" i="1"/>
  <c r="K357" i="1"/>
  <c r="F357" i="1"/>
  <c r="K356" i="1"/>
  <c r="F356" i="1"/>
  <c r="K355" i="1"/>
  <c r="F355" i="1"/>
  <c r="K354" i="1"/>
  <c r="F354" i="1"/>
  <c r="K353" i="1"/>
  <c r="F353" i="1"/>
  <c r="K352" i="1"/>
  <c r="F352" i="1"/>
  <c r="K350" i="1"/>
  <c r="F350" i="1"/>
  <c r="K349" i="1"/>
  <c r="F349" i="1"/>
  <c r="K348" i="1"/>
  <c r="F348" i="1"/>
  <c r="K347" i="1"/>
  <c r="F347" i="1"/>
  <c r="AG270" i="3"/>
  <c r="AF270" i="3"/>
  <c r="AE270" i="3"/>
  <c r="AD270" i="3"/>
  <c r="AB270" i="3"/>
  <c r="AA270" i="3"/>
  <c r="Z270" i="3"/>
  <c r="Y270" i="3"/>
  <c r="W270" i="3"/>
  <c r="V270" i="3"/>
  <c r="U270" i="3"/>
  <c r="T270" i="3"/>
  <c r="AH263" i="3"/>
  <c r="AC263" i="3"/>
  <c r="X263" i="3"/>
  <c r="AH262" i="3"/>
  <c r="AC262" i="3"/>
  <c r="X262" i="3"/>
  <c r="AH261" i="3"/>
  <c r="AC261" i="3"/>
  <c r="X261" i="3"/>
  <c r="AH260" i="3"/>
  <c r="AC260" i="3"/>
  <c r="X260" i="3"/>
  <c r="AH259" i="3"/>
  <c r="AC259" i="3"/>
  <c r="X259" i="3"/>
  <c r="AH258" i="3"/>
  <c r="AC258" i="3"/>
  <c r="X258" i="3"/>
  <c r="AH257" i="3"/>
  <c r="AC257" i="3"/>
  <c r="X257" i="3"/>
  <c r="AH256" i="3"/>
  <c r="AC256" i="3"/>
  <c r="X256" i="3"/>
  <c r="AH255" i="3"/>
  <c r="AC255" i="3"/>
  <c r="X255" i="3"/>
  <c r="AH254" i="3"/>
  <c r="AC254" i="3"/>
  <c r="X254" i="3"/>
  <c r="AH253" i="3"/>
  <c r="AC253" i="3"/>
  <c r="X253" i="3"/>
  <c r="AH252" i="3"/>
  <c r="AC252" i="3"/>
  <c r="X252" i="3"/>
  <c r="AH251" i="3"/>
  <c r="AC251" i="3"/>
  <c r="X251" i="3"/>
  <c r="AH250" i="3"/>
  <c r="AC250" i="3"/>
  <c r="X250" i="3"/>
  <c r="AH249" i="3"/>
  <c r="AC249" i="3"/>
  <c r="X249" i="3"/>
  <c r="AH248" i="3"/>
  <c r="AC248" i="3"/>
  <c r="X248" i="3"/>
  <c r="AH247" i="3"/>
  <c r="AC247" i="3"/>
  <c r="X247" i="3"/>
  <c r="AH246" i="3"/>
  <c r="AC246" i="3"/>
  <c r="X246" i="3"/>
  <c r="AH245" i="3"/>
  <c r="AC245" i="3"/>
  <c r="X245" i="3"/>
  <c r="AH244" i="3"/>
  <c r="AC244" i="3"/>
  <c r="X244" i="3"/>
  <c r="AH242" i="3"/>
  <c r="AC242" i="3"/>
  <c r="X242" i="3"/>
  <c r="AH241" i="3"/>
  <c r="AC241" i="3"/>
  <c r="X241" i="3"/>
  <c r="AH240" i="3"/>
  <c r="AC240" i="3"/>
  <c r="X240" i="3"/>
  <c r="AH239" i="3"/>
  <c r="AC239" i="3"/>
  <c r="X239" i="3"/>
  <c r="W378" i="1"/>
  <c r="V378" i="1"/>
  <c r="U378" i="1"/>
  <c r="T378" i="1"/>
  <c r="R378" i="1"/>
  <c r="Q378" i="1"/>
  <c r="P378" i="1"/>
  <c r="O378" i="1"/>
  <c r="X375" i="1"/>
  <c r="S375" i="1"/>
  <c r="X374" i="1"/>
  <c r="S374" i="1"/>
  <c r="X371" i="1"/>
  <c r="S371" i="1"/>
  <c r="X370" i="1"/>
  <c r="S370" i="1"/>
  <c r="X369" i="1"/>
  <c r="S369" i="1"/>
  <c r="X368" i="1"/>
  <c r="S368" i="1"/>
  <c r="X367" i="1"/>
  <c r="S367" i="1"/>
  <c r="X366" i="1"/>
  <c r="S366" i="1"/>
  <c r="X365" i="1"/>
  <c r="S365" i="1"/>
  <c r="X364" i="1"/>
  <c r="S364" i="1"/>
  <c r="X363" i="1"/>
  <c r="S363" i="1"/>
  <c r="X362" i="1"/>
  <c r="S362" i="1"/>
  <c r="X361" i="1"/>
  <c r="S361" i="1"/>
  <c r="X360" i="1"/>
  <c r="S360" i="1"/>
  <c r="X359" i="1"/>
  <c r="S359" i="1"/>
  <c r="X358" i="1"/>
  <c r="S358" i="1"/>
  <c r="X357" i="1"/>
  <c r="S357" i="1"/>
  <c r="X356" i="1"/>
  <c r="S356" i="1"/>
  <c r="X355" i="1"/>
  <c r="S355" i="1"/>
  <c r="X354" i="1"/>
  <c r="S354" i="1"/>
  <c r="X353" i="1"/>
  <c r="S353" i="1"/>
  <c r="X352" i="1"/>
  <c r="S352" i="1"/>
  <c r="X350" i="1"/>
  <c r="S350" i="1"/>
  <c r="X349" i="1"/>
  <c r="S349" i="1"/>
  <c r="X348" i="1"/>
  <c r="S348" i="1"/>
  <c r="X347" i="1"/>
  <c r="S347" i="1"/>
  <c r="K339" i="1"/>
  <c r="F339" i="1"/>
  <c r="W340" i="1"/>
  <c r="V340" i="1"/>
  <c r="U340" i="1"/>
  <c r="T340" i="1"/>
  <c r="R340" i="1"/>
  <c r="Q340" i="1"/>
  <c r="P340" i="1"/>
  <c r="O340" i="1"/>
  <c r="X339" i="1"/>
  <c r="S339" i="1"/>
  <c r="X337" i="1"/>
  <c r="S337" i="1"/>
  <c r="X336" i="1"/>
  <c r="S336" i="1"/>
  <c r="X335" i="1"/>
  <c r="S335" i="1"/>
  <c r="X334" i="1"/>
  <c r="S334" i="1"/>
  <c r="X333" i="1"/>
  <c r="S333" i="1"/>
  <c r="X332" i="1"/>
  <c r="S332" i="1"/>
  <c r="X331" i="1"/>
  <c r="S331" i="1"/>
  <c r="X330" i="1"/>
  <c r="S330" i="1"/>
  <c r="X329" i="1"/>
  <c r="S329" i="1"/>
  <c r="X328" i="1"/>
  <c r="S328" i="1"/>
  <c r="X327" i="1"/>
  <c r="S327" i="1"/>
  <c r="X326" i="1"/>
  <c r="S326" i="1"/>
  <c r="X325" i="1"/>
  <c r="S325" i="1"/>
  <c r="X324" i="1"/>
  <c r="S324" i="1"/>
  <c r="X323" i="1"/>
  <c r="S323" i="1"/>
  <c r="X322" i="1"/>
  <c r="S322" i="1"/>
  <c r="X321" i="1"/>
  <c r="S321" i="1"/>
  <c r="X320" i="1"/>
  <c r="S320" i="1"/>
  <c r="X319" i="1"/>
  <c r="S319" i="1"/>
  <c r="X318" i="1"/>
  <c r="S318" i="1"/>
  <c r="X317" i="1"/>
  <c r="S317" i="1"/>
  <c r="X316" i="1"/>
  <c r="S316" i="1"/>
  <c r="X315" i="1"/>
  <c r="S315" i="1"/>
  <c r="X314" i="1"/>
  <c r="S314" i="1"/>
  <c r="X312" i="1"/>
  <c r="S312" i="1"/>
  <c r="X311" i="1"/>
  <c r="S311" i="1"/>
  <c r="X310" i="1"/>
  <c r="S310" i="1"/>
  <c r="X309" i="1"/>
  <c r="S309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J340" i="1"/>
  <c r="I340" i="1"/>
  <c r="H340" i="1"/>
  <c r="G340" i="1"/>
  <c r="E340" i="1"/>
  <c r="D340" i="1"/>
  <c r="C340" i="1"/>
  <c r="B340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K324" i="1"/>
  <c r="F324" i="1"/>
  <c r="K323" i="1"/>
  <c r="F323" i="1"/>
  <c r="K322" i="1"/>
  <c r="F322" i="1"/>
  <c r="K321" i="1"/>
  <c r="F321" i="1"/>
  <c r="K320" i="1"/>
  <c r="F320" i="1"/>
  <c r="K319" i="1"/>
  <c r="F319" i="1"/>
  <c r="K318" i="1"/>
  <c r="F318" i="1"/>
  <c r="K317" i="1"/>
  <c r="F317" i="1"/>
  <c r="K316" i="1"/>
  <c r="F316" i="1"/>
  <c r="K315" i="1"/>
  <c r="F315" i="1"/>
  <c r="K314" i="1"/>
  <c r="F314" i="1"/>
  <c r="K312" i="1"/>
  <c r="F312" i="1"/>
  <c r="K311" i="1"/>
  <c r="F311" i="1"/>
  <c r="K310" i="1"/>
  <c r="F310" i="1"/>
  <c r="K309" i="1"/>
  <c r="F309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77" i="1"/>
  <c r="F278" i="1"/>
  <c r="F279" i="1"/>
  <c r="F280" i="1"/>
  <c r="F281" i="1"/>
  <c r="F282" i="1"/>
  <c r="F283" i="1"/>
  <c r="P210" i="3"/>
  <c r="K210" i="3"/>
  <c r="F210" i="3"/>
  <c r="O231" i="3"/>
  <c r="N231" i="3"/>
  <c r="M231" i="3"/>
  <c r="L231" i="3"/>
  <c r="J231" i="3"/>
  <c r="I231" i="3"/>
  <c r="H231" i="3"/>
  <c r="G231" i="3"/>
  <c r="E231" i="3"/>
  <c r="D231" i="3"/>
  <c r="C231" i="3"/>
  <c r="B231" i="3"/>
  <c r="P230" i="3"/>
  <c r="K230" i="3"/>
  <c r="F230" i="3"/>
  <c r="P229" i="3"/>
  <c r="K229" i="3"/>
  <c r="F229" i="3"/>
  <c r="P228" i="3"/>
  <c r="K228" i="3"/>
  <c r="F228" i="3"/>
  <c r="P227" i="3"/>
  <c r="K227" i="3"/>
  <c r="F227" i="3"/>
  <c r="P226" i="3"/>
  <c r="K226" i="3"/>
  <c r="F226" i="3"/>
  <c r="P225" i="3"/>
  <c r="K225" i="3"/>
  <c r="F225" i="3"/>
  <c r="P224" i="3"/>
  <c r="K224" i="3"/>
  <c r="F224" i="3"/>
  <c r="P223" i="3"/>
  <c r="K223" i="3"/>
  <c r="F223" i="3"/>
  <c r="P222" i="3"/>
  <c r="K222" i="3"/>
  <c r="F222" i="3"/>
  <c r="P221" i="3"/>
  <c r="K221" i="3"/>
  <c r="F221" i="3"/>
  <c r="P220" i="3"/>
  <c r="K220" i="3"/>
  <c r="F220" i="3"/>
  <c r="P219" i="3"/>
  <c r="K219" i="3"/>
  <c r="F219" i="3"/>
  <c r="P218" i="3"/>
  <c r="K218" i="3"/>
  <c r="F218" i="3"/>
  <c r="P217" i="3"/>
  <c r="K217" i="3"/>
  <c r="F217" i="3"/>
  <c r="P216" i="3"/>
  <c r="K216" i="3"/>
  <c r="F216" i="3"/>
  <c r="P215" i="3"/>
  <c r="K215" i="3"/>
  <c r="F215" i="3"/>
  <c r="P214" i="3"/>
  <c r="K214" i="3"/>
  <c r="F214" i="3"/>
  <c r="P213" i="3"/>
  <c r="K213" i="3"/>
  <c r="F213" i="3"/>
  <c r="P212" i="3"/>
  <c r="K212" i="3"/>
  <c r="F212" i="3"/>
  <c r="P211" i="3"/>
  <c r="K211" i="3"/>
  <c r="F211" i="3"/>
  <c r="P209" i="3"/>
  <c r="K209" i="3"/>
  <c r="F209" i="3"/>
  <c r="P208" i="3"/>
  <c r="K208" i="3"/>
  <c r="F208" i="3"/>
  <c r="P207" i="3"/>
  <c r="K207" i="3"/>
  <c r="F207" i="3"/>
  <c r="P206" i="3"/>
  <c r="K206" i="3"/>
  <c r="F206" i="3"/>
  <c r="P205" i="3"/>
  <c r="K205" i="3"/>
  <c r="F205" i="3"/>
  <c r="P203" i="3"/>
  <c r="K203" i="3"/>
  <c r="F203" i="3"/>
  <c r="P202" i="3"/>
  <c r="K202" i="3"/>
  <c r="F202" i="3"/>
  <c r="P201" i="3"/>
  <c r="K201" i="3"/>
  <c r="F201" i="3"/>
  <c r="P200" i="3"/>
  <c r="K200" i="3"/>
  <c r="F200" i="3"/>
  <c r="J302" i="1"/>
  <c r="I302" i="1"/>
  <c r="H302" i="1"/>
  <c r="G302" i="1"/>
  <c r="E302" i="1"/>
  <c r="D302" i="1"/>
  <c r="C302" i="1"/>
  <c r="B302" i="1"/>
  <c r="K286" i="1"/>
  <c r="K285" i="1"/>
  <c r="K284" i="1"/>
  <c r="K283" i="1"/>
  <c r="K282" i="1"/>
  <c r="K281" i="1"/>
  <c r="K280" i="1"/>
  <c r="K279" i="1"/>
  <c r="K278" i="1"/>
  <c r="K277" i="1"/>
  <c r="K276" i="1"/>
  <c r="F276" i="1"/>
  <c r="K274" i="1"/>
  <c r="F274" i="1"/>
  <c r="K273" i="1"/>
  <c r="F273" i="1"/>
  <c r="K272" i="1"/>
  <c r="F272" i="1"/>
  <c r="K271" i="1"/>
  <c r="F271" i="1"/>
  <c r="AG231" i="3"/>
  <c r="AF231" i="3"/>
  <c r="AE231" i="3"/>
  <c r="AD231" i="3"/>
  <c r="AB231" i="3"/>
  <c r="AA231" i="3"/>
  <c r="Z231" i="3"/>
  <c r="Y231" i="3"/>
  <c r="W231" i="3"/>
  <c r="V231" i="3"/>
  <c r="U231" i="3"/>
  <c r="T231" i="3"/>
  <c r="AH230" i="3"/>
  <c r="AC230" i="3"/>
  <c r="X230" i="3"/>
  <c r="AH228" i="3"/>
  <c r="AC228" i="3"/>
  <c r="X228" i="3"/>
  <c r="AH227" i="3"/>
  <c r="AC227" i="3"/>
  <c r="X227" i="3"/>
  <c r="AH226" i="3"/>
  <c r="AC226" i="3"/>
  <c r="X226" i="3"/>
  <c r="AH225" i="3"/>
  <c r="AC225" i="3"/>
  <c r="X225" i="3"/>
  <c r="AH224" i="3"/>
  <c r="AC224" i="3"/>
  <c r="X224" i="3"/>
  <c r="AH223" i="3"/>
  <c r="AC223" i="3"/>
  <c r="X223" i="3"/>
  <c r="AH222" i="3"/>
  <c r="AC222" i="3"/>
  <c r="X222" i="3"/>
  <c r="AH221" i="3"/>
  <c r="AC221" i="3"/>
  <c r="X221" i="3"/>
  <c r="AH220" i="3"/>
  <c r="AC220" i="3"/>
  <c r="X220" i="3"/>
  <c r="AH219" i="3"/>
  <c r="AC219" i="3"/>
  <c r="X219" i="3"/>
  <c r="AH218" i="3"/>
  <c r="AC218" i="3"/>
  <c r="X218" i="3"/>
  <c r="AH217" i="3"/>
  <c r="AC217" i="3"/>
  <c r="X217" i="3"/>
  <c r="AH216" i="3"/>
  <c r="AC216" i="3"/>
  <c r="X216" i="3"/>
  <c r="AH215" i="3"/>
  <c r="AC215" i="3"/>
  <c r="X215" i="3"/>
  <c r="AH214" i="3"/>
  <c r="AC214" i="3"/>
  <c r="X214" i="3"/>
  <c r="AH213" i="3"/>
  <c r="AC213" i="3"/>
  <c r="X213" i="3"/>
  <c r="AH212" i="3"/>
  <c r="AC212" i="3"/>
  <c r="X212" i="3"/>
  <c r="AH211" i="3"/>
  <c r="AC211" i="3"/>
  <c r="X211" i="3"/>
  <c r="AH210" i="3"/>
  <c r="AC210" i="3"/>
  <c r="X210" i="3"/>
  <c r="AH209" i="3"/>
  <c r="AC209" i="3"/>
  <c r="X209" i="3"/>
  <c r="AH208" i="3"/>
  <c r="AC208" i="3"/>
  <c r="X208" i="3"/>
  <c r="AH207" i="3"/>
  <c r="AC207" i="3"/>
  <c r="X207" i="3"/>
  <c r="AH206" i="3"/>
  <c r="AC206" i="3"/>
  <c r="X206" i="3"/>
  <c r="AH205" i="3"/>
  <c r="AC205" i="3"/>
  <c r="X205" i="3"/>
  <c r="AH202" i="3"/>
  <c r="AC202" i="3"/>
  <c r="X202" i="3"/>
  <c r="AH201" i="3"/>
  <c r="AC201" i="3"/>
  <c r="X201" i="3"/>
  <c r="W150" i="6"/>
  <c r="V150" i="6"/>
  <c r="U150" i="6"/>
  <c r="T150" i="6"/>
  <c r="R150" i="6"/>
  <c r="Q150" i="6"/>
  <c r="P150" i="6"/>
  <c r="O150" i="6"/>
  <c r="X149" i="6"/>
  <c r="S149" i="6"/>
  <c r="X148" i="6"/>
  <c r="S148" i="6"/>
  <c r="X147" i="6"/>
  <c r="S147" i="6"/>
  <c r="X146" i="6"/>
  <c r="S146" i="6"/>
  <c r="X145" i="6"/>
  <c r="S145" i="6"/>
  <c r="X144" i="6"/>
  <c r="S144" i="6"/>
  <c r="X143" i="6"/>
  <c r="S143" i="6"/>
  <c r="X142" i="6"/>
  <c r="S142" i="6"/>
  <c r="X141" i="6"/>
  <c r="S141" i="6"/>
  <c r="X140" i="6"/>
  <c r="S140" i="6"/>
  <c r="X139" i="6"/>
  <c r="S139" i="6"/>
  <c r="X138" i="6"/>
  <c r="S138" i="6"/>
  <c r="X137" i="6"/>
  <c r="S137" i="6"/>
  <c r="X136" i="6"/>
  <c r="S136" i="6"/>
  <c r="X135" i="6"/>
  <c r="S135" i="6"/>
  <c r="X134" i="6"/>
  <c r="S134" i="6"/>
  <c r="X133" i="6"/>
  <c r="S133" i="6"/>
  <c r="X132" i="6"/>
  <c r="S132" i="6"/>
  <c r="X131" i="6"/>
  <c r="S131" i="6"/>
  <c r="X130" i="6"/>
  <c r="S130" i="6"/>
  <c r="X129" i="6"/>
  <c r="S129" i="6"/>
  <c r="X128" i="6"/>
  <c r="S128" i="6"/>
  <c r="X127" i="6"/>
  <c r="S127" i="6"/>
  <c r="X126" i="6"/>
  <c r="S126" i="6"/>
  <c r="X125" i="6"/>
  <c r="S125" i="6"/>
  <c r="X122" i="6"/>
  <c r="S122" i="6"/>
  <c r="X121" i="6"/>
  <c r="S121" i="6"/>
  <c r="W302" i="1"/>
  <c r="V302" i="1"/>
  <c r="U302" i="1"/>
  <c r="T302" i="1"/>
  <c r="R302" i="1"/>
  <c r="Q302" i="1"/>
  <c r="P302" i="1"/>
  <c r="O302" i="1"/>
  <c r="X301" i="1"/>
  <c r="S301" i="1"/>
  <c r="X300" i="1"/>
  <c r="S300" i="1"/>
  <c r="X299" i="1"/>
  <c r="S299" i="1"/>
  <c r="X298" i="1"/>
  <c r="S298" i="1"/>
  <c r="X297" i="1"/>
  <c r="S297" i="1"/>
  <c r="X296" i="1"/>
  <c r="S296" i="1"/>
  <c r="X295" i="1"/>
  <c r="S295" i="1"/>
  <c r="X294" i="1"/>
  <c r="S294" i="1"/>
  <c r="X293" i="1"/>
  <c r="S293" i="1"/>
  <c r="X292" i="1"/>
  <c r="S292" i="1"/>
  <c r="X291" i="1"/>
  <c r="S291" i="1"/>
  <c r="X290" i="1"/>
  <c r="S290" i="1"/>
  <c r="X289" i="1"/>
  <c r="S289" i="1"/>
  <c r="X288" i="1"/>
  <c r="S288" i="1"/>
  <c r="X287" i="1"/>
  <c r="S287" i="1"/>
  <c r="X286" i="1"/>
  <c r="S286" i="1"/>
  <c r="X285" i="1"/>
  <c r="S285" i="1"/>
  <c r="X284" i="1"/>
  <c r="S284" i="1"/>
  <c r="X283" i="1"/>
  <c r="S283" i="1"/>
  <c r="X282" i="1"/>
  <c r="S282" i="1"/>
  <c r="X281" i="1"/>
  <c r="S281" i="1"/>
  <c r="X280" i="1"/>
  <c r="S280" i="1"/>
  <c r="X279" i="1"/>
  <c r="S279" i="1"/>
  <c r="X278" i="1"/>
  <c r="S278" i="1"/>
  <c r="X277" i="1"/>
  <c r="S277" i="1"/>
  <c r="X276" i="1"/>
  <c r="S276" i="1"/>
  <c r="X274" i="1"/>
  <c r="S274" i="1"/>
  <c r="X273" i="1"/>
  <c r="S273" i="1"/>
  <c r="X272" i="1"/>
  <c r="S272" i="1"/>
  <c r="X271" i="1"/>
  <c r="S271" i="1"/>
  <c r="K249" i="1"/>
  <c r="F249" i="1"/>
  <c r="K244" i="1"/>
  <c r="F244" i="1"/>
  <c r="K243" i="1"/>
  <c r="F243" i="1"/>
  <c r="K245" i="1"/>
  <c r="F245" i="1"/>
  <c r="J150" i="6"/>
  <c r="I150" i="6"/>
  <c r="H150" i="6"/>
  <c r="G150" i="6"/>
  <c r="E150" i="6"/>
  <c r="D150" i="6"/>
  <c r="C150" i="6"/>
  <c r="B150" i="6"/>
  <c r="K149" i="6"/>
  <c r="F149" i="6"/>
  <c r="K148" i="6"/>
  <c r="F148" i="6"/>
  <c r="K147" i="6"/>
  <c r="F147" i="6"/>
  <c r="K146" i="6"/>
  <c r="F146" i="6"/>
  <c r="K145" i="6"/>
  <c r="F145" i="6"/>
  <c r="K144" i="6"/>
  <c r="F144" i="6"/>
  <c r="K143" i="6"/>
  <c r="F143" i="6"/>
  <c r="K142" i="6"/>
  <c r="F142" i="6"/>
  <c r="K141" i="6"/>
  <c r="F141" i="6"/>
  <c r="K140" i="6"/>
  <c r="F140" i="6"/>
  <c r="K139" i="6"/>
  <c r="F139" i="6"/>
  <c r="K138" i="6"/>
  <c r="F138" i="6"/>
  <c r="K137" i="6"/>
  <c r="F137" i="6"/>
  <c r="K136" i="6"/>
  <c r="F136" i="6"/>
  <c r="K135" i="6"/>
  <c r="F135" i="6"/>
  <c r="K134" i="6"/>
  <c r="F134" i="6"/>
  <c r="K133" i="6"/>
  <c r="F133" i="6"/>
  <c r="K132" i="6"/>
  <c r="F132" i="6"/>
  <c r="K131" i="6"/>
  <c r="F131" i="6"/>
  <c r="K130" i="6"/>
  <c r="F130" i="6"/>
  <c r="K129" i="6"/>
  <c r="F129" i="6"/>
  <c r="K128" i="6"/>
  <c r="F128" i="6"/>
  <c r="K127" i="6"/>
  <c r="F127" i="6"/>
  <c r="K126" i="6"/>
  <c r="F126" i="6"/>
  <c r="K125" i="6"/>
  <c r="F125" i="6"/>
  <c r="K124" i="6"/>
  <c r="F124" i="6"/>
  <c r="K122" i="6"/>
  <c r="F122" i="6"/>
  <c r="K121" i="6"/>
  <c r="F121" i="6"/>
  <c r="K120" i="6"/>
  <c r="F120" i="6"/>
  <c r="K119" i="6"/>
  <c r="F119" i="6"/>
  <c r="W264" i="1"/>
  <c r="V264" i="1"/>
  <c r="U264" i="1"/>
  <c r="T264" i="1"/>
  <c r="R264" i="1"/>
  <c r="Q264" i="1"/>
  <c r="P264" i="1"/>
  <c r="O264" i="1"/>
  <c r="X263" i="1"/>
  <c r="S263" i="1"/>
  <c r="X262" i="1"/>
  <c r="S262" i="1"/>
  <c r="X261" i="1"/>
  <c r="S261" i="1"/>
  <c r="X260" i="1"/>
  <c r="S260" i="1"/>
  <c r="X259" i="1"/>
  <c r="S259" i="1"/>
  <c r="X258" i="1"/>
  <c r="S258" i="1"/>
  <c r="X257" i="1"/>
  <c r="S257" i="1"/>
  <c r="X256" i="1"/>
  <c r="S256" i="1"/>
  <c r="X255" i="1"/>
  <c r="S255" i="1"/>
  <c r="X254" i="1"/>
  <c r="S254" i="1"/>
  <c r="X253" i="1"/>
  <c r="S253" i="1"/>
  <c r="X252" i="1"/>
  <c r="S252" i="1"/>
  <c r="X251" i="1"/>
  <c r="S251" i="1"/>
  <c r="X250" i="1"/>
  <c r="S250" i="1"/>
  <c r="X249" i="1"/>
  <c r="S249" i="1"/>
  <c r="X248" i="1"/>
  <c r="S248" i="1"/>
  <c r="X247" i="1"/>
  <c r="S247" i="1"/>
  <c r="X246" i="1"/>
  <c r="S246" i="1"/>
  <c r="X245" i="1"/>
  <c r="S245" i="1"/>
  <c r="X244" i="1"/>
  <c r="S244" i="1"/>
  <c r="X243" i="1"/>
  <c r="S243" i="1"/>
  <c r="X242" i="1"/>
  <c r="S242" i="1"/>
  <c r="X241" i="1"/>
  <c r="S241" i="1"/>
  <c r="X240" i="1"/>
  <c r="S240" i="1"/>
  <c r="X239" i="1"/>
  <c r="S239" i="1"/>
  <c r="X238" i="1"/>
  <c r="S238" i="1"/>
  <c r="X236" i="1"/>
  <c r="S236" i="1"/>
  <c r="X235" i="1"/>
  <c r="S235" i="1"/>
  <c r="X234" i="1"/>
  <c r="S234" i="1"/>
  <c r="X233" i="1"/>
  <c r="S233" i="1"/>
  <c r="J264" i="1"/>
  <c r="I264" i="1"/>
  <c r="H264" i="1"/>
  <c r="G264" i="1"/>
  <c r="E264" i="1"/>
  <c r="D264" i="1"/>
  <c r="C264" i="1"/>
  <c r="B264" i="1"/>
  <c r="K263" i="1"/>
  <c r="F263" i="1"/>
  <c r="K262" i="1"/>
  <c r="F262" i="1"/>
  <c r="K261" i="1"/>
  <c r="F261" i="1"/>
  <c r="K260" i="1"/>
  <c r="F260" i="1"/>
  <c r="K259" i="1"/>
  <c r="F259" i="1"/>
  <c r="K258" i="1"/>
  <c r="F258" i="1"/>
  <c r="K257" i="1"/>
  <c r="F257" i="1"/>
  <c r="K256" i="1"/>
  <c r="F256" i="1"/>
  <c r="K255" i="1"/>
  <c r="F255" i="1"/>
  <c r="K254" i="1"/>
  <c r="F254" i="1"/>
  <c r="K253" i="1"/>
  <c r="F253" i="1"/>
  <c r="K252" i="1"/>
  <c r="F252" i="1"/>
  <c r="K251" i="1"/>
  <c r="F251" i="1"/>
  <c r="K250" i="1"/>
  <c r="F250" i="1"/>
  <c r="K248" i="1"/>
  <c r="F248" i="1"/>
  <c r="K247" i="1"/>
  <c r="F247" i="1"/>
  <c r="K246" i="1"/>
  <c r="F246" i="1"/>
  <c r="K242" i="1"/>
  <c r="F242" i="1"/>
  <c r="K241" i="1"/>
  <c r="F241" i="1"/>
  <c r="K240" i="1"/>
  <c r="F240" i="1"/>
  <c r="K239" i="1"/>
  <c r="F239" i="1"/>
  <c r="K238" i="1"/>
  <c r="F238" i="1"/>
  <c r="K236" i="1"/>
  <c r="F236" i="1"/>
  <c r="K235" i="1"/>
  <c r="F235" i="1"/>
  <c r="K234" i="1"/>
  <c r="F234" i="1"/>
  <c r="K233" i="1"/>
  <c r="F233" i="1"/>
  <c r="AH166" i="3"/>
  <c r="AC166" i="3"/>
  <c r="X166" i="3"/>
  <c r="AG192" i="3"/>
  <c r="AF192" i="3"/>
  <c r="AE192" i="3"/>
  <c r="AD192" i="3"/>
  <c r="AB192" i="3"/>
  <c r="AA192" i="3"/>
  <c r="Z192" i="3"/>
  <c r="Y192" i="3"/>
  <c r="W192" i="3"/>
  <c r="V192" i="3"/>
  <c r="U192" i="3"/>
  <c r="T192" i="3"/>
  <c r="AH191" i="3"/>
  <c r="AC191" i="3"/>
  <c r="X191" i="3"/>
  <c r="AH190" i="3"/>
  <c r="AC190" i="3"/>
  <c r="X190" i="3"/>
  <c r="AH189" i="3"/>
  <c r="AC189" i="3"/>
  <c r="X189" i="3"/>
  <c r="AH188" i="3"/>
  <c r="AC188" i="3"/>
  <c r="X188" i="3"/>
  <c r="AH187" i="3"/>
  <c r="AC187" i="3"/>
  <c r="X187" i="3"/>
  <c r="AH186" i="3"/>
  <c r="AC186" i="3"/>
  <c r="X186" i="3"/>
  <c r="AH185" i="3"/>
  <c r="AC185" i="3"/>
  <c r="X185" i="3"/>
  <c r="AH184" i="3"/>
  <c r="AC184" i="3"/>
  <c r="X184" i="3"/>
  <c r="AH183" i="3"/>
  <c r="AC183" i="3"/>
  <c r="X183" i="3"/>
  <c r="AH182" i="3"/>
  <c r="AC182" i="3"/>
  <c r="X182" i="3"/>
  <c r="AH181" i="3"/>
  <c r="AC181" i="3"/>
  <c r="X181" i="3"/>
  <c r="AH180" i="3"/>
  <c r="AC180" i="3"/>
  <c r="X180" i="3"/>
  <c r="AH179" i="3"/>
  <c r="AC179" i="3"/>
  <c r="X179" i="3"/>
  <c r="AH178" i="3"/>
  <c r="AC178" i="3"/>
  <c r="X178" i="3"/>
  <c r="AH177" i="3"/>
  <c r="AC177" i="3"/>
  <c r="X177" i="3"/>
  <c r="AH176" i="3"/>
  <c r="AC176" i="3"/>
  <c r="X176" i="3"/>
  <c r="AH175" i="3"/>
  <c r="AC175" i="3"/>
  <c r="X175" i="3"/>
  <c r="AH174" i="3"/>
  <c r="AC174" i="3"/>
  <c r="X174" i="3"/>
  <c r="AH173" i="3"/>
  <c r="AC173" i="3"/>
  <c r="X173" i="3"/>
  <c r="AH172" i="3"/>
  <c r="AC172" i="3"/>
  <c r="X172" i="3"/>
  <c r="AH171" i="3"/>
  <c r="AC171" i="3"/>
  <c r="X171" i="3"/>
  <c r="AH170" i="3"/>
  <c r="AC170" i="3"/>
  <c r="X170" i="3"/>
  <c r="AH169" i="3"/>
  <c r="AC169" i="3"/>
  <c r="X169" i="3"/>
  <c r="AH168" i="3"/>
  <c r="AC168" i="3"/>
  <c r="X168" i="3"/>
  <c r="AH167" i="3"/>
  <c r="AC167" i="3"/>
  <c r="X167" i="3"/>
  <c r="AH164" i="3"/>
  <c r="AC164" i="3"/>
  <c r="X164" i="3"/>
  <c r="AH163" i="3"/>
  <c r="AC163" i="3"/>
  <c r="X163" i="3"/>
  <c r="AH162" i="3"/>
  <c r="AC162" i="3"/>
  <c r="X162" i="3"/>
  <c r="AH161" i="3"/>
  <c r="AC161" i="3"/>
  <c r="X161" i="3"/>
  <c r="O192" i="3"/>
  <c r="N192" i="3"/>
  <c r="M192" i="3"/>
  <c r="L192" i="3"/>
  <c r="J192" i="3"/>
  <c r="I192" i="3"/>
  <c r="H192" i="3"/>
  <c r="G192" i="3"/>
  <c r="E192" i="3"/>
  <c r="D192" i="3"/>
  <c r="C192" i="3"/>
  <c r="B192" i="3"/>
  <c r="P191" i="3"/>
  <c r="K191" i="3"/>
  <c r="F191" i="3"/>
  <c r="P190" i="3"/>
  <c r="K190" i="3"/>
  <c r="F190" i="3"/>
  <c r="P189" i="3"/>
  <c r="K189" i="3"/>
  <c r="F189" i="3"/>
  <c r="P188" i="3"/>
  <c r="K188" i="3"/>
  <c r="F188" i="3"/>
  <c r="P187" i="3"/>
  <c r="K187" i="3"/>
  <c r="F187" i="3"/>
  <c r="P186" i="3"/>
  <c r="K186" i="3"/>
  <c r="F186" i="3"/>
  <c r="P185" i="3"/>
  <c r="K185" i="3"/>
  <c r="F185" i="3"/>
  <c r="P184" i="3"/>
  <c r="K184" i="3"/>
  <c r="F184" i="3"/>
  <c r="P183" i="3"/>
  <c r="K183" i="3"/>
  <c r="F183" i="3"/>
  <c r="P182" i="3"/>
  <c r="K182" i="3"/>
  <c r="F182" i="3"/>
  <c r="P181" i="3"/>
  <c r="K181" i="3"/>
  <c r="F181" i="3"/>
  <c r="P180" i="3"/>
  <c r="K180" i="3"/>
  <c r="F180" i="3"/>
  <c r="P179" i="3"/>
  <c r="K179" i="3"/>
  <c r="F179" i="3"/>
  <c r="P178" i="3"/>
  <c r="K178" i="3"/>
  <c r="F178" i="3"/>
  <c r="P177" i="3"/>
  <c r="K177" i="3"/>
  <c r="F177" i="3"/>
  <c r="P176" i="3"/>
  <c r="K176" i="3"/>
  <c r="F176" i="3"/>
  <c r="P175" i="3"/>
  <c r="K175" i="3"/>
  <c r="F175" i="3"/>
  <c r="P174" i="3"/>
  <c r="K174" i="3"/>
  <c r="F174" i="3"/>
  <c r="P173" i="3"/>
  <c r="K173" i="3"/>
  <c r="F173" i="3"/>
  <c r="P172" i="3"/>
  <c r="K172" i="3"/>
  <c r="F172" i="3"/>
  <c r="P171" i="3"/>
  <c r="K171" i="3"/>
  <c r="F171" i="3"/>
  <c r="P170" i="3"/>
  <c r="K170" i="3"/>
  <c r="F170" i="3"/>
  <c r="P169" i="3"/>
  <c r="K169" i="3"/>
  <c r="F169" i="3"/>
  <c r="P168" i="3"/>
  <c r="K168" i="3"/>
  <c r="F168" i="3"/>
  <c r="P167" i="3"/>
  <c r="K167" i="3"/>
  <c r="F167" i="3"/>
  <c r="P166" i="3"/>
  <c r="K166" i="3"/>
  <c r="F166" i="3"/>
  <c r="P164" i="3"/>
  <c r="K164" i="3"/>
  <c r="F164" i="3"/>
  <c r="P163" i="3"/>
  <c r="K163" i="3"/>
  <c r="F163" i="3"/>
  <c r="P162" i="3"/>
  <c r="K162" i="3"/>
  <c r="F162" i="3"/>
  <c r="P161" i="3"/>
  <c r="K161" i="3"/>
  <c r="F161" i="3"/>
  <c r="P124" i="3"/>
  <c r="K124" i="3"/>
  <c r="F124" i="3"/>
  <c r="K82" i="6"/>
  <c r="F82" i="6"/>
  <c r="X225" i="1"/>
  <c r="S225" i="1"/>
  <c r="W226" i="1"/>
  <c r="V226" i="1"/>
  <c r="U226" i="1"/>
  <c r="T226" i="1"/>
  <c r="R226" i="1"/>
  <c r="Q226" i="1"/>
  <c r="P226" i="1"/>
  <c r="O226" i="1"/>
  <c r="X224" i="1"/>
  <c r="S224" i="1"/>
  <c r="X223" i="1"/>
  <c r="S223" i="1"/>
  <c r="X222" i="1"/>
  <c r="S222" i="1"/>
  <c r="X221" i="1"/>
  <c r="S221" i="1"/>
  <c r="X220" i="1"/>
  <c r="S220" i="1"/>
  <c r="X219" i="1"/>
  <c r="S219" i="1"/>
  <c r="X218" i="1"/>
  <c r="S218" i="1"/>
  <c r="X217" i="1"/>
  <c r="S217" i="1"/>
  <c r="X216" i="1"/>
  <c r="S216" i="1"/>
  <c r="X215" i="1"/>
  <c r="S215" i="1"/>
  <c r="X214" i="1"/>
  <c r="S214" i="1"/>
  <c r="X213" i="1"/>
  <c r="S213" i="1"/>
  <c r="X212" i="1"/>
  <c r="S212" i="1"/>
  <c r="X211" i="1"/>
  <c r="S211" i="1"/>
  <c r="X210" i="1"/>
  <c r="S210" i="1"/>
  <c r="X209" i="1"/>
  <c r="S209" i="1"/>
  <c r="X208" i="1"/>
  <c r="S208" i="1"/>
  <c r="X207" i="1"/>
  <c r="S207" i="1"/>
  <c r="X206" i="1"/>
  <c r="S206" i="1"/>
  <c r="X205" i="1"/>
  <c r="S205" i="1"/>
  <c r="X204" i="1"/>
  <c r="S204" i="1"/>
  <c r="X203" i="1"/>
  <c r="S203" i="1"/>
  <c r="X202" i="1"/>
  <c r="S202" i="1"/>
  <c r="X201" i="1"/>
  <c r="S201" i="1"/>
  <c r="X200" i="1"/>
  <c r="S200" i="1"/>
  <c r="X198" i="1"/>
  <c r="S198" i="1"/>
  <c r="X197" i="1"/>
  <c r="S197" i="1"/>
  <c r="X196" i="1"/>
  <c r="S196" i="1"/>
  <c r="X195" i="1"/>
  <c r="S195" i="1"/>
  <c r="P139" i="3"/>
  <c r="K139" i="3"/>
  <c r="F139" i="3"/>
  <c r="K86" i="6"/>
  <c r="F86" i="6"/>
  <c r="K87" i="6"/>
  <c r="F87" i="6"/>
  <c r="J226" i="1"/>
  <c r="I226" i="1"/>
  <c r="H226" i="1"/>
  <c r="G226" i="1"/>
  <c r="E226" i="1"/>
  <c r="D226" i="1"/>
  <c r="C226" i="1"/>
  <c r="B226" i="1"/>
  <c r="K225" i="1"/>
  <c r="F225" i="1"/>
  <c r="K224" i="1"/>
  <c r="F224" i="1"/>
  <c r="K223" i="1"/>
  <c r="F223" i="1"/>
  <c r="K222" i="1"/>
  <c r="F222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5" i="1"/>
  <c r="F215" i="1"/>
  <c r="K214" i="1"/>
  <c r="F214" i="1"/>
  <c r="K213" i="1"/>
  <c r="F213" i="1"/>
  <c r="K212" i="1"/>
  <c r="F212" i="1"/>
  <c r="K211" i="1"/>
  <c r="F211" i="1"/>
  <c r="K210" i="1"/>
  <c r="F210" i="1"/>
  <c r="K209" i="1"/>
  <c r="F209" i="1"/>
  <c r="K208" i="1"/>
  <c r="F208" i="1"/>
  <c r="K207" i="1"/>
  <c r="F207" i="1"/>
  <c r="K206" i="1"/>
  <c r="F206" i="1"/>
  <c r="K205" i="1"/>
  <c r="F205" i="1"/>
  <c r="K204" i="1"/>
  <c r="F204" i="1"/>
  <c r="K203" i="1"/>
  <c r="F203" i="1"/>
  <c r="K202" i="1"/>
  <c r="F202" i="1"/>
  <c r="K201" i="1"/>
  <c r="F201" i="1"/>
  <c r="K200" i="1"/>
  <c r="F200" i="1"/>
  <c r="K198" i="1"/>
  <c r="F198" i="1"/>
  <c r="K197" i="1"/>
  <c r="F197" i="1"/>
  <c r="K196" i="1"/>
  <c r="F196" i="1"/>
  <c r="K195" i="1"/>
  <c r="F195" i="1"/>
  <c r="P128" i="3"/>
  <c r="K128" i="3"/>
  <c r="F128" i="3"/>
  <c r="K175" i="1"/>
  <c r="F175" i="1"/>
  <c r="W112" i="6"/>
  <c r="V112" i="6"/>
  <c r="U112" i="6"/>
  <c r="T112" i="6"/>
  <c r="R112" i="6"/>
  <c r="Q112" i="6"/>
  <c r="P112" i="6"/>
  <c r="O112" i="6"/>
  <c r="X111" i="6"/>
  <c r="S111" i="6"/>
  <c r="X110" i="6"/>
  <c r="S110" i="6"/>
  <c r="X109" i="6"/>
  <c r="S109" i="6"/>
  <c r="X108" i="6"/>
  <c r="S108" i="6"/>
  <c r="X107" i="6"/>
  <c r="S107" i="6"/>
  <c r="X106" i="6"/>
  <c r="S106" i="6"/>
  <c r="X105" i="6"/>
  <c r="S105" i="6"/>
  <c r="X104" i="6"/>
  <c r="S104" i="6"/>
  <c r="X103" i="6"/>
  <c r="S103" i="6"/>
  <c r="X102" i="6"/>
  <c r="S102" i="6"/>
  <c r="X101" i="6"/>
  <c r="S101" i="6"/>
  <c r="X100" i="6"/>
  <c r="S100" i="6"/>
  <c r="X99" i="6"/>
  <c r="S99" i="6"/>
  <c r="X98" i="6"/>
  <c r="S98" i="6"/>
  <c r="X97" i="6"/>
  <c r="S97" i="6"/>
  <c r="X96" i="6"/>
  <c r="S96" i="6"/>
  <c r="X95" i="6"/>
  <c r="S95" i="6"/>
  <c r="X94" i="6"/>
  <c r="S94" i="6"/>
  <c r="X93" i="6"/>
  <c r="S93" i="6"/>
  <c r="X92" i="6"/>
  <c r="S92" i="6"/>
  <c r="X91" i="6"/>
  <c r="S91" i="6"/>
  <c r="X90" i="6"/>
  <c r="S90" i="6"/>
  <c r="X89" i="6"/>
  <c r="S89" i="6"/>
  <c r="X88" i="6"/>
  <c r="S88" i="6"/>
  <c r="X87" i="6"/>
  <c r="S87" i="6"/>
  <c r="X86" i="6"/>
  <c r="S86" i="6"/>
  <c r="X84" i="6"/>
  <c r="S84" i="6"/>
  <c r="X83" i="6"/>
  <c r="S83" i="6"/>
  <c r="X82" i="6"/>
  <c r="S82" i="6"/>
  <c r="X81" i="6"/>
  <c r="S81" i="6"/>
  <c r="AG153" i="3"/>
  <c r="AF153" i="3"/>
  <c r="AE153" i="3"/>
  <c r="AD153" i="3"/>
  <c r="AB153" i="3"/>
  <c r="AA153" i="3"/>
  <c r="Z153" i="3"/>
  <c r="Y153" i="3"/>
  <c r="W153" i="3"/>
  <c r="V153" i="3"/>
  <c r="U153" i="3"/>
  <c r="T153" i="3"/>
  <c r="AH152" i="3"/>
  <c r="AC152" i="3"/>
  <c r="X152" i="3"/>
  <c r="AH151" i="3"/>
  <c r="AC151" i="3"/>
  <c r="X151" i="3"/>
  <c r="AH150" i="3"/>
  <c r="AC150" i="3"/>
  <c r="X150" i="3"/>
  <c r="AH149" i="3"/>
  <c r="AC149" i="3"/>
  <c r="X149" i="3"/>
  <c r="AH148" i="3"/>
  <c r="AC148" i="3"/>
  <c r="X148" i="3"/>
  <c r="AH147" i="3"/>
  <c r="AC147" i="3"/>
  <c r="X147" i="3"/>
  <c r="AH146" i="3"/>
  <c r="AC146" i="3"/>
  <c r="X146" i="3"/>
  <c r="AH145" i="3"/>
  <c r="AC145" i="3"/>
  <c r="X145" i="3"/>
  <c r="AH144" i="3"/>
  <c r="AC144" i="3"/>
  <c r="X144" i="3"/>
  <c r="AH143" i="3"/>
  <c r="AC143" i="3"/>
  <c r="X143" i="3"/>
  <c r="AH142" i="3"/>
  <c r="AC142" i="3"/>
  <c r="X142" i="3"/>
  <c r="AH141" i="3"/>
  <c r="AC141" i="3"/>
  <c r="X141" i="3"/>
  <c r="AH140" i="3"/>
  <c r="AC140" i="3"/>
  <c r="X140" i="3"/>
  <c r="AH139" i="3"/>
  <c r="AC139" i="3"/>
  <c r="X139" i="3"/>
  <c r="AH138" i="3"/>
  <c r="AC138" i="3"/>
  <c r="X138" i="3"/>
  <c r="AH137" i="3"/>
  <c r="AC137" i="3"/>
  <c r="X137" i="3"/>
  <c r="AH136" i="3"/>
  <c r="AC136" i="3"/>
  <c r="X136" i="3"/>
  <c r="AH135" i="3"/>
  <c r="AC135" i="3"/>
  <c r="X135" i="3"/>
  <c r="AH134" i="3"/>
  <c r="AC134" i="3"/>
  <c r="X134" i="3"/>
  <c r="AH133" i="3"/>
  <c r="AC133" i="3"/>
  <c r="X133" i="3"/>
  <c r="AH132" i="3"/>
  <c r="AC132" i="3"/>
  <c r="X132" i="3"/>
  <c r="AH131" i="3"/>
  <c r="AC131" i="3"/>
  <c r="X131" i="3"/>
  <c r="AH130" i="3"/>
  <c r="AC130" i="3"/>
  <c r="X130" i="3"/>
  <c r="AH129" i="3"/>
  <c r="AC129" i="3"/>
  <c r="X129" i="3"/>
  <c r="AH128" i="3"/>
  <c r="AC128" i="3"/>
  <c r="X128" i="3"/>
  <c r="AH127" i="3"/>
  <c r="AC127" i="3"/>
  <c r="X127" i="3"/>
  <c r="AH125" i="3"/>
  <c r="AC125" i="3"/>
  <c r="X125" i="3"/>
  <c r="AH124" i="3"/>
  <c r="AC124" i="3"/>
  <c r="X124" i="3"/>
  <c r="AH123" i="3"/>
  <c r="AC123" i="3"/>
  <c r="X123" i="3"/>
  <c r="AH122" i="3"/>
  <c r="AC122" i="3"/>
  <c r="X122" i="3"/>
  <c r="O153" i="3"/>
  <c r="N153" i="3"/>
  <c r="M153" i="3"/>
  <c r="L153" i="3"/>
  <c r="J153" i="3"/>
  <c r="I153" i="3"/>
  <c r="H153" i="3"/>
  <c r="G153" i="3"/>
  <c r="E153" i="3"/>
  <c r="D153" i="3"/>
  <c r="C153" i="3"/>
  <c r="B153" i="3"/>
  <c r="P152" i="3"/>
  <c r="K152" i="3"/>
  <c r="F152" i="3"/>
  <c r="P151" i="3"/>
  <c r="K151" i="3"/>
  <c r="F151" i="3"/>
  <c r="P150" i="3"/>
  <c r="K150" i="3"/>
  <c r="F150" i="3"/>
  <c r="P149" i="3"/>
  <c r="K149" i="3"/>
  <c r="F149" i="3"/>
  <c r="P148" i="3"/>
  <c r="K148" i="3"/>
  <c r="F148" i="3"/>
  <c r="P147" i="3"/>
  <c r="K147" i="3"/>
  <c r="F147" i="3"/>
  <c r="P146" i="3"/>
  <c r="K146" i="3"/>
  <c r="F146" i="3"/>
  <c r="P145" i="3"/>
  <c r="K145" i="3"/>
  <c r="F145" i="3"/>
  <c r="P144" i="3"/>
  <c r="K144" i="3"/>
  <c r="F144" i="3"/>
  <c r="P143" i="3"/>
  <c r="K143" i="3"/>
  <c r="F143" i="3"/>
  <c r="P142" i="3"/>
  <c r="K142" i="3"/>
  <c r="F142" i="3"/>
  <c r="P141" i="3"/>
  <c r="K141" i="3"/>
  <c r="F141" i="3"/>
  <c r="P140" i="3"/>
  <c r="K140" i="3"/>
  <c r="F140" i="3"/>
  <c r="P138" i="3"/>
  <c r="K138" i="3"/>
  <c r="F138" i="3"/>
  <c r="P137" i="3"/>
  <c r="K137" i="3"/>
  <c r="F137" i="3"/>
  <c r="P136" i="3"/>
  <c r="K136" i="3"/>
  <c r="F136" i="3"/>
  <c r="P135" i="3"/>
  <c r="K135" i="3"/>
  <c r="F135" i="3"/>
  <c r="P134" i="3"/>
  <c r="K134" i="3"/>
  <c r="F134" i="3"/>
  <c r="P133" i="3"/>
  <c r="K133" i="3"/>
  <c r="F133" i="3"/>
  <c r="P132" i="3"/>
  <c r="K132" i="3"/>
  <c r="F132" i="3"/>
  <c r="P131" i="3"/>
  <c r="K131" i="3"/>
  <c r="F131" i="3"/>
  <c r="P130" i="3"/>
  <c r="K130" i="3"/>
  <c r="F130" i="3"/>
  <c r="P129" i="3"/>
  <c r="K129" i="3"/>
  <c r="F129" i="3"/>
  <c r="P127" i="3"/>
  <c r="K127" i="3"/>
  <c r="F127" i="3"/>
  <c r="P125" i="3"/>
  <c r="K125" i="3"/>
  <c r="F125" i="3"/>
  <c r="P123" i="3"/>
  <c r="K123" i="3"/>
  <c r="F123" i="3"/>
  <c r="P122" i="3"/>
  <c r="K122" i="3"/>
  <c r="F122" i="3"/>
  <c r="K110" i="6"/>
  <c r="F110" i="6"/>
  <c r="J112" i="6"/>
  <c r="I112" i="6"/>
  <c r="H112" i="6"/>
  <c r="G112" i="6"/>
  <c r="E112" i="6"/>
  <c r="D112" i="6"/>
  <c r="C112" i="6"/>
  <c r="B112" i="6"/>
  <c r="K111" i="6"/>
  <c r="F111" i="6"/>
  <c r="K109" i="6"/>
  <c r="F109" i="6"/>
  <c r="K108" i="6"/>
  <c r="F108" i="6"/>
  <c r="K107" i="6"/>
  <c r="F107" i="6"/>
  <c r="K106" i="6"/>
  <c r="F106" i="6"/>
  <c r="K105" i="6"/>
  <c r="F105" i="6"/>
  <c r="K104" i="6"/>
  <c r="F104" i="6"/>
  <c r="K103" i="6"/>
  <c r="F103" i="6"/>
  <c r="K102" i="6"/>
  <c r="F102" i="6"/>
  <c r="K101" i="6"/>
  <c r="F101" i="6"/>
  <c r="K100" i="6"/>
  <c r="F100" i="6"/>
  <c r="K99" i="6"/>
  <c r="F99" i="6"/>
  <c r="K98" i="6"/>
  <c r="F98" i="6"/>
  <c r="K97" i="6"/>
  <c r="F97" i="6"/>
  <c r="K96" i="6"/>
  <c r="F96" i="6"/>
  <c r="K95" i="6"/>
  <c r="F95" i="6"/>
  <c r="K94" i="6"/>
  <c r="F94" i="6"/>
  <c r="K93" i="6"/>
  <c r="F93" i="6"/>
  <c r="K92" i="6"/>
  <c r="F92" i="6"/>
  <c r="K91" i="6"/>
  <c r="F91" i="6"/>
  <c r="K90" i="6"/>
  <c r="F90" i="6"/>
  <c r="K89" i="6"/>
  <c r="F89" i="6"/>
  <c r="K88" i="6"/>
  <c r="F88" i="6"/>
  <c r="K84" i="6"/>
  <c r="F84" i="6"/>
  <c r="K83" i="6"/>
  <c r="F83" i="6"/>
  <c r="K81" i="6"/>
  <c r="F81" i="6"/>
  <c r="P112" i="3"/>
  <c r="K112" i="3"/>
  <c r="F112" i="3"/>
  <c r="X125" i="1"/>
  <c r="S125" i="1"/>
  <c r="X124" i="1"/>
  <c r="S124" i="1"/>
  <c r="X187" i="1"/>
  <c r="S187" i="1"/>
  <c r="X186" i="1"/>
  <c r="S186" i="1"/>
  <c r="X185" i="1"/>
  <c r="S185" i="1"/>
  <c r="X184" i="1"/>
  <c r="S184" i="1"/>
  <c r="AH113" i="3"/>
  <c r="AC113" i="3"/>
  <c r="X113" i="3"/>
  <c r="AH112" i="3"/>
  <c r="AC112" i="3"/>
  <c r="X112" i="3"/>
  <c r="X149" i="1"/>
  <c r="S149" i="1"/>
  <c r="X148" i="1"/>
  <c r="S148" i="1"/>
  <c r="X147" i="1"/>
  <c r="S147" i="1"/>
  <c r="X146" i="1"/>
  <c r="S146" i="1"/>
  <c r="X145" i="1"/>
  <c r="S145" i="1"/>
  <c r="X144" i="1"/>
  <c r="S144" i="1"/>
  <c r="W188" i="1"/>
  <c r="V188" i="1"/>
  <c r="U188" i="1"/>
  <c r="T188" i="1"/>
  <c r="R188" i="1"/>
  <c r="Q188" i="1"/>
  <c r="P188" i="1"/>
  <c r="O188" i="1"/>
  <c r="X183" i="1"/>
  <c r="S183" i="1"/>
  <c r="X182" i="1"/>
  <c r="S182" i="1"/>
  <c r="X181" i="1"/>
  <c r="S181" i="1"/>
  <c r="X180" i="1"/>
  <c r="S180" i="1"/>
  <c r="X179" i="1"/>
  <c r="S179" i="1"/>
  <c r="X178" i="1"/>
  <c r="S178" i="1"/>
  <c r="X177" i="1"/>
  <c r="S177" i="1"/>
  <c r="X176" i="1"/>
  <c r="S176" i="1"/>
  <c r="X175" i="1"/>
  <c r="S175" i="1"/>
  <c r="X174" i="1"/>
  <c r="S174" i="1"/>
  <c r="X173" i="1"/>
  <c r="S173" i="1"/>
  <c r="X172" i="1"/>
  <c r="S172" i="1"/>
  <c r="X171" i="1"/>
  <c r="S171" i="1"/>
  <c r="X170" i="1"/>
  <c r="S170" i="1"/>
  <c r="X169" i="1"/>
  <c r="S169" i="1"/>
  <c r="X168" i="1"/>
  <c r="S168" i="1"/>
  <c r="X167" i="1"/>
  <c r="S167" i="1"/>
  <c r="X166" i="1"/>
  <c r="S166" i="1"/>
  <c r="X165" i="1"/>
  <c r="S165" i="1"/>
  <c r="X164" i="1"/>
  <c r="S164" i="1"/>
  <c r="X163" i="1"/>
  <c r="S163" i="1"/>
  <c r="X162" i="1"/>
  <c r="S162" i="1"/>
  <c r="X160" i="1"/>
  <c r="S160" i="1"/>
  <c r="X159" i="1"/>
  <c r="S159" i="1"/>
  <c r="X158" i="1"/>
  <c r="S158" i="1"/>
  <c r="X157" i="1"/>
  <c r="S157" i="1"/>
  <c r="J188" i="1"/>
  <c r="I188" i="1"/>
  <c r="H188" i="1"/>
  <c r="G188" i="1"/>
  <c r="E188" i="1"/>
  <c r="D188" i="1"/>
  <c r="C188" i="1"/>
  <c r="B188" i="1"/>
  <c r="K187" i="1"/>
  <c r="F187" i="1"/>
  <c r="K186" i="1"/>
  <c r="F186" i="1"/>
  <c r="K185" i="1"/>
  <c r="F185" i="1"/>
  <c r="K184" i="1"/>
  <c r="F184" i="1"/>
  <c r="K183" i="1"/>
  <c r="F183" i="1"/>
  <c r="K182" i="1"/>
  <c r="F182" i="1"/>
  <c r="K181" i="1"/>
  <c r="F181" i="1"/>
  <c r="K180" i="1"/>
  <c r="F180" i="1"/>
  <c r="K179" i="1"/>
  <c r="F179" i="1"/>
  <c r="K178" i="1"/>
  <c r="F178" i="1"/>
  <c r="K177" i="1"/>
  <c r="F177" i="1"/>
  <c r="K176" i="1"/>
  <c r="F176" i="1"/>
  <c r="K174" i="1"/>
  <c r="F174" i="1"/>
  <c r="K173" i="1"/>
  <c r="F173" i="1"/>
  <c r="K172" i="1"/>
  <c r="F172" i="1"/>
  <c r="K171" i="1"/>
  <c r="F171" i="1"/>
  <c r="K170" i="1"/>
  <c r="F170" i="1"/>
  <c r="K169" i="1"/>
  <c r="F169" i="1"/>
  <c r="K168" i="1"/>
  <c r="F168" i="1"/>
  <c r="K167" i="1"/>
  <c r="F167" i="1"/>
  <c r="K166" i="1"/>
  <c r="F166" i="1"/>
  <c r="K165" i="1"/>
  <c r="F165" i="1"/>
  <c r="K164" i="1"/>
  <c r="F164" i="1"/>
  <c r="K163" i="1"/>
  <c r="F163" i="1"/>
  <c r="K162" i="1"/>
  <c r="F162" i="1"/>
  <c r="K160" i="1"/>
  <c r="F160" i="1"/>
  <c r="K159" i="1"/>
  <c r="F159" i="1"/>
  <c r="K158" i="1"/>
  <c r="F158" i="1"/>
  <c r="K157" i="1"/>
  <c r="F157" i="1"/>
  <c r="K49" i="6"/>
  <c r="F49" i="6"/>
  <c r="K48" i="6"/>
  <c r="F48" i="6"/>
  <c r="AG114" i="3"/>
  <c r="AF114" i="3"/>
  <c r="AE114" i="3"/>
  <c r="AD114" i="3"/>
  <c r="AB114" i="3"/>
  <c r="AA114" i="3"/>
  <c r="Z114" i="3"/>
  <c r="Y114" i="3"/>
  <c r="W114" i="3"/>
  <c r="V114" i="3"/>
  <c r="U114" i="3"/>
  <c r="T114" i="3"/>
  <c r="AH111" i="3"/>
  <c r="AC111" i="3"/>
  <c r="X111" i="3"/>
  <c r="AH110" i="3"/>
  <c r="AC110" i="3"/>
  <c r="X110" i="3"/>
  <c r="AH109" i="3"/>
  <c r="AC109" i="3"/>
  <c r="X109" i="3"/>
  <c r="AH108" i="3"/>
  <c r="AC108" i="3"/>
  <c r="X108" i="3"/>
  <c r="AH107" i="3"/>
  <c r="AC107" i="3"/>
  <c r="X107" i="3"/>
  <c r="AH106" i="3"/>
  <c r="AC106" i="3"/>
  <c r="X106" i="3"/>
  <c r="AH105" i="3"/>
  <c r="AC105" i="3"/>
  <c r="X105" i="3"/>
  <c r="AH104" i="3"/>
  <c r="AC104" i="3"/>
  <c r="X104" i="3"/>
  <c r="AH103" i="3"/>
  <c r="AC103" i="3"/>
  <c r="X103" i="3"/>
  <c r="AH102" i="3"/>
  <c r="AC102" i="3"/>
  <c r="X102" i="3"/>
  <c r="AH101" i="3"/>
  <c r="AC101" i="3"/>
  <c r="X101" i="3"/>
  <c r="AH100" i="3"/>
  <c r="AC100" i="3"/>
  <c r="X100" i="3"/>
  <c r="AH99" i="3"/>
  <c r="AC99" i="3"/>
  <c r="X99" i="3"/>
  <c r="AH98" i="3"/>
  <c r="AC98" i="3"/>
  <c r="X98" i="3"/>
  <c r="AH97" i="3"/>
  <c r="AC97" i="3"/>
  <c r="X97" i="3"/>
  <c r="AH96" i="3"/>
  <c r="AC96" i="3"/>
  <c r="X96" i="3"/>
  <c r="AH95" i="3"/>
  <c r="AC95" i="3"/>
  <c r="X95" i="3"/>
  <c r="AH94" i="3"/>
  <c r="AC94" i="3"/>
  <c r="X94" i="3"/>
  <c r="AH93" i="3"/>
  <c r="AC93" i="3"/>
  <c r="X93" i="3"/>
  <c r="AH92" i="3"/>
  <c r="AC92" i="3"/>
  <c r="X92" i="3"/>
  <c r="AH91" i="3"/>
  <c r="AC91" i="3"/>
  <c r="X91" i="3"/>
  <c r="AH90" i="3"/>
  <c r="AC90" i="3"/>
  <c r="X90" i="3"/>
  <c r="AH89" i="3"/>
  <c r="AC89" i="3"/>
  <c r="X89" i="3"/>
  <c r="AH88" i="3"/>
  <c r="AC88" i="3"/>
  <c r="X88" i="3"/>
  <c r="AH86" i="3"/>
  <c r="AC86" i="3"/>
  <c r="X86" i="3"/>
  <c r="AH85" i="3"/>
  <c r="AC85" i="3"/>
  <c r="X85" i="3"/>
  <c r="AH84" i="3"/>
  <c r="AC84" i="3"/>
  <c r="X84" i="3"/>
  <c r="AH83" i="3"/>
  <c r="AC83" i="3"/>
  <c r="X83" i="3"/>
  <c r="K27" i="6"/>
  <c r="F27" i="6"/>
  <c r="K26" i="6"/>
  <c r="F26" i="6"/>
  <c r="P88" i="3"/>
  <c r="K88" i="3"/>
  <c r="F88" i="3"/>
  <c r="O114" i="3"/>
  <c r="N114" i="3"/>
  <c r="M114" i="3"/>
  <c r="L114" i="3"/>
  <c r="J114" i="3"/>
  <c r="I114" i="3"/>
  <c r="H114" i="3"/>
  <c r="G114" i="3"/>
  <c r="E114" i="3"/>
  <c r="D114" i="3"/>
  <c r="C114" i="3"/>
  <c r="B114" i="3"/>
  <c r="P113" i="3"/>
  <c r="K113" i="3"/>
  <c r="F113" i="3"/>
  <c r="P111" i="3"/>
  <c r="K111" i="3"/>
  <c r="F111" i="3"/>
  <c r="P110" i="3"/>
  <c r="K110" i="3"/>
  <c r="F110" i="3"/>
  <c r="P109" i="3"/>
  <c r="K109" i="3"/>
  <c r="F109" i="3"/>
  <c r="P108" i="3"/>
  <c r="K108" i="3"/>
  <c r="F108" i="3"/>
  <c r="P107" i="3"/>
  <c r="K107" i="3"/>
  <c r="F107" i="3"/>
  <c r="P106" i="3"/>
  <c r="K106" i="3"/>
  <c r="F106" i="3"/>
  <c r="P105" i="3"/>
  <c r="K105" i="3"/>
  <c r="F105" i="3"/>
  <c r="P104" i="3"/>
  <c r="K104" i="3"/>
  <c r="F104" i="3"/>
  <c r="P103" i="3"/>
  <c r="K103" i="3"/>
  <c r="F103" i="3"/>
  <c r="P102" i="3"/>
  <c r="K102" i="3"/>
  <c r="F102" i="3"/>
  <c r="P101" i="3"/>
  <c r="K101" i="3"/>
  <c r="F101" i="3"/>
  <c r="P100" i="3"/>
  <c r="K100" i="3"/>
  <c r="F100" i="3"/>
  <c r="P99" i="3"/>
  <c r="K99" i="3"/>
  <c r="F99" i="3"/>
  <c r="P98" i="3"/>
  <c r="K98" i="3"/>
  <c r="F98" i="3"/>
  <c r="P97" i="3"/>
  <c r="K97" i="3"/>
  <c r="F97" i="3"/>
  <c r="P96" i="3"/>
  <c r="K96" i="3"/>
  <c r="F96" i="3"/>
  <c r="P95" i="3"/>
  <c r="K95" i="3"/>
  <c r="F95" i="3"/>
  <c r="P94" i="3"/>
  <c r="K94" i="3"/>
  <c r="F94" i="3"/>
  <c r="P93" i="3"/>
  <c r="K93" i="3"/>
  <c r="F93" i="3"/>
  <c r="P92" i="3"/>
  <c r="K92" i="3"/>
  <c r="F92" i="3"/>
  <c r="P91" i="3"/>
  <c r="K91" i="3"/>
  <c r="F91" i="3"/>
  <c r="P90" i="3"/>
  <c r="K90" i="3"/>
  <c r="F90" i="3"/>
  <c r="P89" i="3"/>
  <c r="K89" i="3"/>
  <c r="F89" i="3"/>
  <c r="P86" i="3"/>
  <c r="K86" i="3"/>
  <c r="F86" i="3"/>
  <c r="P85" i="3"/>
  <c r="K85" i="3"/>
  <c r="F85" i="3"/>
  <c r="P84" i="3"/>
  <c r="K84" i="3"/>
  <c r="F84" i="3"/>
  <c r="P83" i="3"/>
  <c r="K83" i="3"/>
  <c r="F83" i="3"/>
  <c r="P46" i="3"/>
  <c r="K46" i="3"/>
  <c r="F46" i="3"/>
  <c r="P59" i="3"/>
  <c r="K59" i="3"/>
  <c r="F59" i="3"/>
  <c r="P60" i="3"/>
  <c r="K60" i="3"/>
  <c r="F60" i="3"/>
  <c r="K24" i="6"/>
  <c r="F24" i="6"/>
  <c r="K25" i="6"/>
  <c r="F25" i="6"/>
  <c r="W150" i="1"/>
  <c r="V150" i="1"/>
  <c r="U150" i="1"/>
  <c r="T150" i="1"/>
  <c r="R150" i="1"/>
  <c r="Q150" i="1"/>
  <c r="P150" i="1"/>
  <c r="O150" i="1"/>
  <c r="X143" i="1"/>
  <c r="S143" i="1"/>
  <c r="X142" i="1"/>
  <c r="S142" i="1"/>
  <c r="X141" i="1"/>
  <c r="S141" i="1"/>
  <c r="X140" i="1"/>
  <c r="S140" i="1"/>
  <c r="X139" i="1"/>
  <c r="S139" i="1"/>
  <c r="X138" i="1"/>
  <c r="S138" i="1"/>
  <c r="X137" i="1"/>
  <c r="S137" i="1"/>
  <c r="X136" i="1"/>
  <c r="S136" i="1"/>
  <c r="X135" i="1"/>
  <c r="S135" i="1"/>
  <c r="X134" i="1"/>
  <c r="S134" i="1"/>
  <c r="X133" i="1"/>
  <c r="S133" i="1"/>
  <c r="X132" i="1"/>
  <c r="S132" i="1"/>
  <c r="X131" i="1"/>
  <c r="S131" i="1"/>
  <c r="X130" i="1"/>
  <c r="S130" i="1"/>
  <c r="X129" i="1"/>
  <c r="S129" i="1"/>
  <c r="X128" i="1"/>
  <c r="S128" i="1"/>
  <c r="X127" i="1"/>
  <c r="S127" i="1"/>
  <c r="X126" i="1"/>
  <c r="S126" i="1"/>
  <c r="X122" i="1"/>
  <c r="S122" i="1"/>
  <c r="X121" i="1"/>
  <c r="S121" i="1"/>
  <c r="X120" i="1"/>
  <c r="S120" i="1"/>
  <c r="X119" i="1"/>
  <c r="S119" i="1"/>
  <c r="J150" i="1"/>
  <c r="I150" i="1"/>
  <c r="H150" i="1"/>
  <c r="G150" i="1"/>
  <c r="E150" i="1"/>
  <c r="D150" i="1"/>
  <c r="C150" i="1"/>
  <c r="B150" i="1"/>
  <c r="K149" i="1"/>
  <c r="F149" i="1"/>
  <c r="K148" i="1"/>
  <c r="F148" i="1"/>
  <c r="K147" i="1"/>
  <c r="F147" i="1"/>
  <c r="K146" i="1"/>
  <c r="F146" i="1"/>
  <c r="K145" i="1"/>
  <c r="F145" i="1"/>
  <c r="K144" i="1"/>
  <c r="F144" i="1"/>
  <c r="K143" i="1"/>
  <c r="F143" i="1"/>
  <c r="K142" i="1"/>
  <c r="F142" i="1"/>
  <c r="K141" i="1"/>
  <c r="F141" i="1"/>
  <c r="K140" i="1"/>
  <c r="F140" i="1"/>
  <c r="K139" i="1"/>
  <c r="F139" i="1"/>
  <c r="K138" i="1"/>
  <c r="F138" i="1"/>
  <c r="K137" i="1"/>
  <c r="F137" i="1"/>
  <c r="K136" i="1"/>
  <c r="F136" i="1"/>
  <c r="K135" i="1"/>
  <c r="F135" i="1"/>
  <c r="K134" i="1"/>
  <c r="F134" i="1"/>
  <c r="K133" i="1"/>
  <c r="F133" i="1"/>
  <c r="K132" i="1"/>
  <c r="F132" i="1"/>
  <c r="K131" i="1"/>
  <c r="F131" i="1"/>
  <c r="K130" i="1"/>
  <c r="F130" i="1"/>
  <c r="K129" i="1"/>
  <c r="F129" i="1"/>
  <c r="K128" i="1"/>
  <c r="F128" i="1"/>
  <c r="K127" i="1"/>
  <c r="F127" i="1"/>
  <c r="K126" i="1"/>
  <c r="F126" i="1"/>
  <c r="K125" i="1"/>
  <c r="F125" i="1"/>
  <c r="K124" i="1"/>
  <c r="F124" i="1"/>
  <c r="K122" i="1"/>
  <c r="F122" i="1"/>
  <c r="K121" i="1"/>
  <c r="F121" i="1"/>
  <c r="K120" i="1"/>
  <c r="F120" i="1"/>
  <c r="K119" i="1"/>
  <c r="F119" i="1"/>
  <c r="X44" i="6"/>
  <c r="S44" i="6"/>
  <c r="P50" i="3"/>
  <c r="K50" i="3"/>
  <c r="F50" i="3"/>
  <c r="P49" i="3"/>
  <c r="K49" i="3"/>
  <c r="F49" i="3"/>
  <c r="S7" i="6"/>
  <c r="AG75" i="3"/>
  <c r="AF75" i="3"/>
  <c r="AE75" i="3"/>
  <c r="AD75" i="3"/>
  <c r="AB75" i="3"/>
  <c r="AA75" i="3"/>
  <c r="Z75" i="3"/>
  <c r="Y75" i="3"/>
  <c r="W75" i="3"/>
  <c r="V75" i="3"/>
  <c r="U75" i="3"/>
  <c r="T75" i="3"/>
  <c r="T36" i="3"/>
  <c r="U36" i="3"/>
  <c r="V36" i="3"/>
  <c r="W36" i="3"/>
  <c r="Y36" i="3"/>
  <c r="Z36" i="3"/>
  <c r="AA36" i="3"/>
  <c r="AB36" i="3"/>
  <c r="AD36" i="3"/>
  <c r="AE36" i="3"/>
  <c r="AF36" i="3"/>
  <c r="AG36" i="3"/>
  <c r="AH74" i="3"/>
  <c r="AC74" i="3"/>
  <c r="X74" i="3"/>
  <c r="AH73" i="3"/>
  <c r="AC73" i="3"/>
  <c r="X73" i="3"/>
  <c r="AH72" i="3"/>
  <c r="AC72" i="3"/>
  <c r="X72" i="3"/>
  <c r="AH71" i="3"/>
  <c r="AC71" i="3"/>
  <c r="X71" i="3"/>
  <c r="AH70" i="3"/>
  <c r="AC70" i="3"/>
  <c r="X70" i="3"/>
  <c r="AH69" i="3"/>
  <c r="AC69" i="3"/>
  <c r="X69" i="3"/>
  <c r="AH68" i="3"/>
  <c r="AC68" i="3"/>
  <c r="X68" i="3"/>
  <c r="AH67" i="3"/>
  <c r="AC67" i="3"/>
  <c r="X67" i="3"/>
  <c r="AH66" i="3"/>
  <c r="AC66" i="3"/>
  <c r="X66" i="3"/>
  <c r="AH65" i="3"/>
  <c r="AC65" i="3"/>
  <c r="X65" i="3"/>
  <c r="AH64" i="3"/>
  <c r="AC64" i="3"/>
  <c r="X64" i="3"/>
  <c r="AH63" i="3"/>
  <c r="AC63" i="3"/>
  <c r="X63" i="3"/>
  <c r="AH62" i="3"/>
  <c r="AC62" i="3"/>
  <c r="X62" i="3"/>
  <c r="AH61" i="3"/>
  <c r="AC61" i="3"/>
  <c r="X61" i="3"/>
  <c r="AH60" i="3"/>
  <c r="AC60" i="3"/>
  <c r="X60" i="3"/>
  <c r="AH59" i="3"/>
  <c r="AC59" i="3"/>
  <c r="X59" i="3"/>
  <c r="AH58" i="3"/>
  <c r="AC58" i="3"/>
  <c r="X58" i="3"/>
  <c r="AH57" i="3"/>
  <c r="AC57" i="3"/>
  <c r="X57" i="3"/>
  <c r="AH56" i="3"/>
  <c r="AC56" i="3"/>
  <c r="X56" i="3"/>
  <c r="AH55" i="3"/>
  <c r="AC55" i="3"/>
  <c r="X55" i="3"/>
  <c r="AH54" i="3"/>
  <c r="AC54" i="3"/>
  <c r="X54" i="3"/>
  <c r="AH53" i="3"/>
  <c r="AC53" i="3"/>
  <c r="X53" i="3"/>
  <c r="AH52" i="3"/>
  <c r="AC52" i="3"/>
  <c r="X52" i="3"/>
  <c r="AH51" i="3"/>
  <c r="AC51" i="3"/>
  <c r="X51" i="3"/>
  <c r="AH50" i="3"/>
  <c r="AC50" i="3"/>
  <c r="X50" i="3"/>
  <c r="AH49" i="3"/>
  <c r="AC49" i="3"/>
  <c r="X49" i="3"/>
  <c r="AH47" i="3"/>
  <c r="AC47" i="3"/>
  <c r="X47" i="3"/>
  <c r="AH46" i="3"/>
  <c r="AC46" i="3"/>
  <c r="X46" i="3"/>
  <c r="AH45" i="3"/>
  <c r="AC45" i="3"/>
  <c r="X45" i="3"/>
  <c r="AH44" i="3"/>
  <c r="AC44" i="3"/>
  <c r="X44" i="3"/>
  <c r="O75" i="3"/>
  <c r="N75" i="3"/>
  <c r="M75" i="3"/>
  <c r="L75" i="3"/>
  <c r="J75" i="3"/>
  <c r="I75" i="3"/>
  <c r="H75" i="3"/>
  <c r="G75" i="3"/>
  <c r="E75" i="3"/>
  <c r="D75" i="3"/>
  <c r="C75" i="3"/>
  <c r="B75" i="3"/>
  <c r="P74" i="3"/>
  <c r="K74" i="3"/>
  <c r="F74" i="3"/>
  <c r="P73" i="3"/>
  <c r="K73" i="3"/>
  <c r="F73" i="3"/>
  <c r="P72" i="3"/>
  <c r="K72" i="3"/>
  <c r="F72" i="3"/>
  <c r="P71" i="3"/>
  <c r="K71" i="3"/>
  <c r="F71" i="3"/>
  <c r="P70" i="3"/>
  <c r="K70" i="3"/>
  <c r="F70" i="3"/>
  <c r="P69" i="3"/>
  <c r="K69" i="3"/>
  <c r="F69" i="3"/>
  <c r="P68" i="3"/>
  <c r="K68" i="3"/>
  <c r="F68" i="3"/>
  <c r="P67" i="3"/>
  <c r="K67" i="3"/>
  <c r="F67" i="3"/>
  <c r="P66" i="3"/>
  <c r="K66" i="3"/>
  <c r="F66" i="3"/>
  <c r="P65" i="3"/>
  <c r="K65" i="3"/>
  <c r="F65" i="3"/>
  <c r="P64" i="3"/>
  <c r="K64" i="3"/>
  <c r="F64" i="3"/>
  <c r="P63" i="3"/>
  <c r="K63" i="3"/>
  <c r="F63" i="3"/>
  <c r="P62" i="3"/>
  <c r="K62" i="3"/>
  <c r="F62" i="3"/>
  <c r="P61" i="3"/>
  <c r="K61" i="3"/>
  <c r="F61" i="3"/>
  <c r="P58" i="3"/>
  <c r="K58" i="3"/>
  <c r="F58" i="3"/>
  <c r="P57" i="3"/>
  <c r="K57" i="3"/>
  <c r="F57" i="3"/>
  <c r="P56" i="3"/>
  <c r="K56" i="3"/>
  <c r="F56" i="3"/>
  <c r="P55" i="3"/>
  <c r="K55" i="3"/>
  <c r="F55" i="3"/>
  <c r="P54" i="3"/>
  <c r="K54" i="3"/>
  <c r="F54" i="3"/>
  <c r="P53" i="3"/>
  <c r="K53" i="3"/>
  <c r="F53" i="3"/>
  <c r="P52" i="3"/>
  <c r="K52" i="3"/>
  <c r="F52" i="3"/>
  <c r="P51" i="3"/>
  <c r="K51" i="3"/>
  <c r="F51" i="3"/>
  <c r="P47" i="3"/>
  <c r="K47" i="3"/>
  <c r="F47" i="3"/>
  <c r="P45" i="3"/>
  <c r="K45" i="3"/>
  <c r="F45" i="3"/>
  <c r="P44" i="3"/>
  <c r="K44" i="3"/>
  <c r="F44" i="3"/>
  <c r="X73" i="6"/>
  <c r="S73" i="6"/>
  <c r="X72" i="6"/>
  <c r="S72" i="6"/>
  <c r="X48" i="1"/>
  <c r="S48" i="1"/>
  <c r="P22" i="3"/>
  <c r="K22" i="3"/>
  <c r="F22" i="3"/>
  <c r="K16" i="6"/>
  <c r="F16" i="6"/>
  <c r="K15" i="6"/>
  <c r="F15" i="6"/>
  <c r="K93" i="1"/>
  <c r="F93" i="1"/>
  <c r="W112" i="1"/>
  <c r="V112" i="1"/>
  <c r="U112" i="1"/>
  <c r="T112" i="1"/>
  <c r="R112" i="1"/>
  <c r="Q112" i="1"/>
  <c r="P112" i="1"/>
  <c r="O112" i="1"/>
  <c r="X111" i="1"/>
  <c r="S111" i="1"/>
  <c r="X110" i="1"/>
  <c r="S110" i="1"/>
  <c r="X109" i="1"/>
  <c r="S109" i="1"/>
  <c r="X108" i="1"/>
  <c r="S108" i="1"/>
  <c r="X107" i="1"/>
  <c r="S107" i="1"/>
  <c r="X106" i="1"/>
  <c r="S106" i="1"/>
  <c r="X105" i="1"/>
  <c r="S105" i="1"/>
  <c r="X104" i="1"/>
  <c r="S104" i="1"/>
  <c r="X103" i="1"/>
  <c r="S103" i="1"/>
  <c r="X102" i="1"/>
  <c r="S102" i="1"/>
  <c r="X101" i="1"/>
  <c r="S101" i="1"/>
  <c r="X100" i="1"/>
  <c r="S100" i="1"/>
  <c r="X99" i="1"/>
  <c r="S99" i="1"/>
  <c r="X98" i="1"/>
  <c r="S98" i="1"/>
  <c r="X97" i="1"/>
  <c r="S97" i="1"/>
  <c r="X96" i="1"/>
  <c r="S96" i="1"/>
  <c r="X95" i="1"/>
  <c r="S95" i="1"/>
  <c r="X94" i="1"/>
  <c r="S94" i="1"/>
  <c r="X93" i="1"/>
  <c r="S93" i="1"/>
  <c r="X92" i="1"/>
  <c r="S92" i="1"/>
  <c r="X91" i="1"/>
  <c r="S91" i="1"/>
  <c r="X90" i="1"/>
  <c r="S90" i="1"/>
  <c r="X89" i="1"/>
  <c r="S89" i="1"/>
  <c r="X88" i="1"/>
  <c r="S88" i="1"/>
  <c r="X87" i="1"/>
  <c r="S87" i="1"/>
  <c r="X86" i="1"/>
  <c r="S86" i="1"/>
  <c r="X84" i="1"/>
  <c r="S84" i="1"/>
  <c r="X83" i="1"/>
  <c r="S83" i="1"/>
  <c r="X82" i="1"/>
  <c r="S82" i="1"/>
  <c r="X81" i="1"/>
  <c r="S81" i="1"/>
  <c r="K92" i="1"/>
  <c r="F92" i="1"/>
  <c r="K91" i="1"/>
  <c r="F91" i="1"/>
  <c r="K90" i="1"/>
  <c r="F90" i="1"/>
  <c r="K89" i="1"/>
  <c r="F89" i="1"/>
  <c r="K111" i="1"/>
  <c r="F111" i="1"/>
  <c r="J112" i="1"/>
  <c r="I112" i="1"/>
  <c r="H112" i="1"/>
  <c r="G112" i="1"/>
  <c r="E112" i="1"/>
  <c r="D112" i="1"/>
  <c r="C112" i="1"/>
  <c r="B112" i="1"/>
  <c r="K110" i="1"/>
  <c r="F110" i="1"/>
  <c r="K109" i="1"/>
  <c r="F109" i="1"/>
  <c r="K108" i="1"/>
  <c r="F108" i="1"/>
  <c r="K107" i="1"/>
  <c r="F107" i="1"/>
  <c r="K106" i="1"/>
  <c r="F106" i="1"/>
  <c r="K105" i="1"/>
  <c r="F105" i="1"/>
  <c r="K104" i="1"/>
  <c r="F104" i="1"/>
  <c r="K103" i="1"/>
  <c r="F103" i="1"/>
  <c r="K102" i="1"/>
  <c r="F102" i="1"/>
  <c r="K101" i="1"/>
  <c r="F101" i="1"/>
  <c r="K100" i="1"/>
  <c r="F100" i="1"/>
  <c r="K99" i="1"/>
  <c r="F99" i="1"/>
  <c r="K98" i="1"/>
  <c r="F98" i="1"/>
  <c r="K97" i="1"/>
  <c r="F97" i="1"/>
  <c r="K96" i="1"/>
  <c r="F96" i="1"/>
  <c r="K95" i="1"/>
  <c r="F95" i="1"/>
  <c r="K94" i="1"/>
  <c r="F94" i="1"/>
  <c r="K88" i="1"/>
  <c r="F88" i="1"/>
  <c r="K87" i="1"/>
  <c r="F87" i="1"/>
  <c r="K86" i="1"/>
  <c r="F86" i="1"/>
  <c r="K84" i="1"/>
  <c r="F84" i="1"/>
  <c r="K83" i="1"/>
  <c r="F83" i="1"/>
  <c r="K82" i="1"/>
  <c r="F82" i="1"/>
  <c r="K81" i="1"/>
  <c r="F81" i="1"/>
  <c r="X32" i="3"/>
  <c r="AC32" i="3"/>
  <c r="AH32" i="3"/>
  <c r="X33" i="3"/>
  <c r="AC33" i="3"/>
  <c r="AH33" i="3"/>
  <c r="X35" i="6"/>
  <c r="S35" i="6"/>
  <c r="X34" i="6"/>
  <c r="S34" i="6"/>
  <c r="S69" i="1"/>
  <c r="K43" i="1"/>
  <c r="F43" i="1"/>
  <c r="X70" i="1"/>
  <c r="S70" i="1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1" i="3"/>
  <c r="K20" i="3"/>
  <c r="K19" i="3"/>
  <c r="K18" i="3"/>
  <c r="K17" i="3"/>
  <c r="K16" i="3"/>
  <c r="K15" i="3"/>
  <c r="K14" i="3"/>
  <c r="K13" i="3"/>
  <c r="K12" i="3"/>
  <c r="K11" i="3"/>
  <c r="K10" i="3"/>
  <c r="O36" i="3"/>
  <c r="N36" i="3"/>
  <c r="M36" i="3"/>
  <c r="L36" i="3"/>
  <c r="J36" i="3"/>
  <c r="I36" i="3"/>
  <c r="H36" i="3"/>
  <c r="G36" i="3"/>
  <c r="B36" i="3"/>
  <c r="C36" i="3"/>
  <c r="D36" i="3"/>
  <c r="E36" i="3"/>
  <c r="F11" i="3"/>
  <c r="P31" i="3"/>
  <c r="K33" i="6"/>
  <c r="F33" i="6"/>
  <c r="J74" i="6"/>
  <c r="I74" i="6"/>
  <c r="H74" i="6"/>
  <c r="G74" i="6"/>
  <c r="E74" i="6"/>
  <c r="D74" i="6"/>
  <c r="C74" i="6"/>
  <c r="B74" i="6"/>
  <c r="K73" i="6"/>
  <c r="F73" i="6"/>
  <c r="K72" i="6"/>
  <c r="F72" i="6"/>
  <c r="K71" i="6"/>
  <c r="F71" i="6"/>
  <c r="K70" i="6"/>
  <c r="F70" i="6"/>
  <c r="K69" i="6"/>
  <c r="F69" i="6"/>
  <c r="K68" i="6"/>
  <c r="F68" i="6"/>
  <c r="K67" i="6"/>
  <c r="F67" i="6"/>
  <c r="K66" i="6"/>
  <c r="F66" i="6"/>
  <c r="K65" i="6"/>
  <c r="F65" i="6"/>
  <c r="K64" i="6"/>
  <c r="F64" i="6"/>
  <c r="K63" i="6"/>
  <c r="F63" i="6"/>
  <c r="K62" i="6"/>
  <c r="F62" i="6"/>
  <c r="K61" i="6"/>
  <c r="F61" i="6"/>
  <c r="K60" i="6"/>
  <c r="F60" i="6"/>
  <c r="K59" i="6"/>
  <c r="F59" i="6"/>
  <c r="K58" i="6"/>
  <c r="F58" i="6"/>
  <c r="K57" i="6"/>
  <c r="F57" i="6"/>
  <c r="K56" i="6"/>
  <c r="F56" i="6"/>
  <c r="K55" i="6"/>
  <c r="F55" i="6"/>
  <c r="K54" i="6"/>
  <c r="F54" i="6"/>
  <c r="K53" i="6"/>
  <c r="F53" i="6"/>
  <c r="K52" i="6"/>
  <c r="F52" i="6"/>
  <c r="K51" i="6"/>
  <c r="F51" i="6"/>
  <c r="K50" i="6"/>
  <c r="F50" i="6"/>
  <c r="K46" i="6"/>
  <c r="F46" i="6"/>
  <c r="K45" i="6"/>
  <c r="F45" i="6"/>
  <c r="K44" i="6"/>
  <c r="F44" i="6"/>
  <c r="K43" i="6"/>
  <c r="F43" i="6"/>
  <c r="W74" i="6"/>
  <c r="V74" i="6"/>
  <c r="U74" i="6"/>
  <c r="T74" i="6"/>
  <c r="R74" i="6"/>
  <c r="Q74" i="6"/>
  <c r="P74" i="6"/>
  <c r="O74" i="6"/>
  <c r="X71" i="6"/>
  <c r="S71" i="6"/>
  <c r="X70" i="6"/>
  <c r="S70" i="6"/>
  <c r="X69" i="6"/>
  <c r="S69" i="6"/>
  <c r="X68" i="6"/>
  <c r="S68" i="6"/>
  <c r="X67" i="6"/>
  <c r="S67" i="6"/>
  <c r="X66" i="6"/>
  <c r="S66" i="6"/>
  <c r="X65" i="6"/>
  <c r="S65" i="6"/>
  <c r="X64" i="6"/>
  <c r="S64" i="6"/>
  <c r="X63" i="6"/>
  <c r="S63" i="6"/>
  <c r="X62" i="6"/>
  <c r="S62" i="6"/>
  <c r="X61" i="6"/>
  <c r="S61" i="6"/>
  <c r="X60" i="6"/>
  <c r="S60" i="6"/>
  <c r="X59" i="6"/>
  <c r="S59" i="6"/>
  <c r="X58" i="6"/>
  <c r="S58" i="6"/>
  <c r="X57" i="6"/>
  <c r="S57" i="6"/>
  <c r="X56" i="6"/>
  <c r="S56" i="6"/>
  <c r="X55" i="6"/>
  <c r="S55" i="6"/>
  <c r="X54" i="6"/>
  <c r="S54" i="6"/>
  <c r="X53" i="6"/>
  <c r="S53" i="6"/>
  <c r="X52" i="6"/>
  <c r="S52" i="6"/>
  <c r="X51" i="6"/>
  <c r="S51" i="6"/>
  <c r="X50" i="6"/>
  <c r="S50" i="6"/>
  <c r="X49" i="6"/>
  <c r="S49" i="6"/>
  <c r="X48" i="6"/>
  <c r="S48" i="6"/>
  <c r="X46" i="6"/>
  <c r="S46" i="6"/>
  <c r="X45" i="6"/>
  <c r="S45" i="6"/>
  <c r="X43" i="6"/>
  <c r="S43" i="6"/>
  <c r="W36" i="6"/>
  <c r="V36" i="6"/>
  <c r="U36" i="6"/>
  <c r="T36" i="6"/>
  <c r="R36" i="6"/>
  <c r="Q36" i="6"/>
  <c r="P36" i="6"/>
  <c r="O36" i="6"/>
  <c r="J36" i="6"/>
  <c r="I36" i="6"/>
  <c r="H36" i="6"/>
  <c r="G36" i="6"/>
  <c r="E36" i="6"/>
  <c r="D36" i="6"/>
  <c r="C36" i="6"/>
  <c r="B36" i="6"/>
  <c r="K35" i="6"/>
  <c r="F35" i="6"/>
  <c r="K34" i="6"/>
  <c r="F34" i="6"/>
  <c r="X33" i="6"/>
  <c r="S33" i="6"/>
  <c r="X32" i="6"/>
  <c r="S32" i="6"/>
  <c r="K32" i="6"/>
  <c r="F32" i="6"/>
  <c r="X31" i="6"/>
  <c r="S31" i="6"/>
  <c r="K31" i="6"/>
  <c r="F31" i="6"/>
  <c r="X30" i="6"/>
  <c r="S30" i="6"/>
  <c r="K30" i="6"/>
  <c r="F30" i="6"/>
  <c r="X29" i="6"/>
  <c r="S29" i="6"/>
  <c r="K29" i="6"/>
  <c r="F29" i="6"/>
  <c r="X28" i="6"/>
  <c r="S28" i="6"/>
  <c r="K28" i="6"/>
  <c r="F28" i="6"/>
  <c r="X27" i="6"/>
  <c r="S27" i="6"/>
  <c r="X26" i="6"/>
  <c r="S26" i="6"/>
  <c r="X25" i="6"/>
  <c r="S25" i="6"/>
  <c r="X24" i="6"/>
  <c r="S24" i="6"/>
  <c r="X23" i="6"/>
  <c r="S23" i="6"/>
  <c r="K23" i="6"/>
  <c r="F23" i="6"/>
  <c r="X22" i="6"/>
  <c r="S22" i="6"/>
  <c r="K22" i="6"/>
  <c r="F22" i="6"/>
  <c r="X21" i="6"/>
  <c r="S21" i="6"/>
  <c r="K21" i="6"/>
  <c r="F21" i="6"/>
  <c r="X20" i="6"/>
  <c r="S20" i="6"/>
  <c r="K20" i="6"/>
  <c r="F20" i="6"/>
  <c r="X19" i="6"/>
  <c r="S19" i="6"/>
  <c r="K19" i="6"/>
  <c r="F19" i="6"/>
  <c r="X18" i="6"/>
  <c r="S18" i="6"/>
  <c r="K18" i="6"/>
  <c r="F18" i="6"/>
  <c r="X17" i="6"/>
  <c r="S17" i="6"/>
  <c r="K17" i="6"/>
  <c r="F17" i="6"/>
  <c r="X16" i="6"/>
  <c r="S16" i="6"/>
  <c r="X15" i="6"/>
  <c r="S15" i="6"/>
  <c r="X14" i="6"/>
  <c r="S14" i="6"/>
  <c r="K14" i="6"/>
  <c r="F14" i="6"/>
  <c r="X13" i="6"/>
  <c r="S13" i="6"/>
  <c r="K13" i="6"/>
  <c r="F13" i="6"/>
  <c r="X12" i="6"/>
  <c r="S12" i="6"/>
  <c r="K12" i="6"/>
  <c r="F12" i="6"/>
  <c r="X11" i="6"/>
  <c r="S11" i="6"/>
  <c r="K11" i="6"/>
  <c r="F11" i="6"/>
  <c r="X10" i="6"/>
  <c r="S10" i="6"/>
  <c r="K10" i="6"/>
  <c r="F10" i="6"/>
  <c r="W9" i="6"/>
  <c r="V9" i="6"/>
  <c r="V37" i="6" s="1"/>
  <c r="V42" i="6" s="1"/>
  <c r="U9" i="6"/>
  <c r="T9" i="6"/>
  <c r="R9" i="6"/>
  <c r="Q9" i="6"/>
  <c r="Q37" i="6" s="1"/>
  <c r="Q42" i="6" s="1"/>
  <c r="Q47" i="6" s="1"/>
  <c r="P9" i="6"/>
  <c r="O9" i="6"/>
  <c r="J9" i="6"/>
  <c r="I9" i="6"/>
  <c r="H9" i="6"/>
  <c r="G9" i="6"/>
  <c r="E9" i="6"/>
  <c r="D9" i="6"/>
  <c r="D37" i="6" s="1"/>
  <c r="D42" i="6" s="1"/>
  <c r="D47" i="6" s="1"/>
  <c r="C9" i="6"/>
  <c r="B9" i="6"/>
  <c r="X8" i="6"/>
  <c r="S8" i="6"/>
  <c r="K8" i="6"/>
  <c r="F8" i="6"/>
  <c r="X7" i="6"/>
  <c r="K7" i="6"/>
  <c r="F7" i="6"/>
  <c r="X6" i="6"/>
  <c r="S6" i="6"/>
  <c r="K6" i="6"/>
  <c r="F6" i="6"/>
  <c r="X5" i="6"/>
  <c r="S5" i="6"/>
  <c r="K5" i="6"/>
  <c r="F5" i="6"/>
  <c r="X4" i="6"/>
  <c r="S4" i="6"/>
  <c r="K4" i="6"/>
  <c r="F4" i="6"/>
  <c r="J74" i="1"/>
  <c r="I74" i="1"/>
  <c r="H74" i="1"/>
  <c r="G74" i="1"/>
  <c r="E74" i="1"/>
  <c r="D74" i="1"/>
  <c r="C74" i="1"/>
  <c r="B74" i="1"/>
  <c r="K73" i="1"/>
  <c r="F73" i="1"/>
  <c r="K72" i="1"/>
  <c r="F72" i="1"/>
  <c r="K71" i="1"/>
  <c r="F71" i="1"/>
  <c r="K70" i="1"/>
  <c r="F70" i="1"/>
  <c r="K69" i="1"/>
  <c r="F69" i="1"/>
  <c r="K68" i="1"/>
  <c r="F68" i="1"/>
  <c r="K67" i="1"/>
  <c r="F67" i="1"/>
  <c r="K66" i="1"/>
  <c r="F66" i="1"/>
  <c r="K65" i="1"/>
  <c r="L65" i="1" s="1"/>
  <c r="K64" i="1"/>
  <c r="F64" i="1"/>
  <c r="K63" i="1"/>
  <c r="F63" i="1"/>
  <c r="K62" i="1"/>
  <c r="F62" i="1"/>
  <c r="K61" i="1"/>
  <c r="F61" i="1"/>
  <c r="K60" i="1"/>
  <c r="F60" i="1"/>
  <c r="K59" i="1"/>
  <c r="F59" i="1"/>
  <c r="K58" i="1"/>
  <c r="F58" i="1"/>
  <c r="K57" i="1"/>
  <c r="F57" i="1"/>
  <c r="K56" i="1"/>
  <c r="F56" i="1"/>
  <c r="K55" i="1"/>
  <c r="F55" i="1"/>
  <c r="K54" i="1"/>
  <c r="F54" i="1"/>
  <c r="K53" i="1"/>
  <c r="F53" i="1"/>
  <c r="K52" i="1"/>
  <c r="F52" i="1"/>
  <c r="K51" i="1"/>
  <c r="F51" i="1"/>
  <c r="K50" i="1"/>
  <c r="F50" i="1"/>
  <c r="K49" i="1"/>
  <c r="F49" i="1"/>
  <c r="K48" i="1"/>
  <c r="F48" i="1"/>
  <c r="K46" i="1"/>
  <c r="F46" i="1"/>
  <c r="K45" i="1"/>
  <c r="F45" i="1"/>
  <c r="K44" i="1"/>
  <c r="F44" i="1"/>
  <c r="W74" i="1"/>
  <c r="V74" i="1"/>
  <c r="U74" i="1"/>
  <c r="T74" i="1"/>
  <c r="R74" i="1"/>
  <c r="Q74" i="1"/>
  <c r="P74" i="1"/>
  <c r="O74" i="1"/>
  <c r="X73" i="1"/>
  <c r="S73" i="1"/>
  <c r="X72" i="1"/>
  <c r="S72" i="1"/>
  <c r="X71" i="1"/>
  <c r="S71" i="1"/>
  <c r="X69" i="1"/>
  <c r="X68" i="1"/>
  <c r="S68" i="1"/>
  <c r="X67" i="1"/>
  <c r="S67" i="1"/>
  <c r="X66" i="1"/>
  <c r="S66" i="1"/>
  <c r="X65" i="1"/>
  <c r="S65" i="1"/>
  <c r="X64" i="1"/>
  <c r="S64" i="1"/>
  <c r="X63" i="1"/>
  <c r="S63" i="1"/>
  <c r="X62" i="1"/>
  <c r="S62" i="1"/>
  <c r="X61" i="1"/>
  <c r="S61" i="1"/>
  <c r="X60" i="1"/>
  <c r="S60" i="1"/>
  <c r="X59" i="1"/>
  <c r="S59" i="1"/>
  <c r="X58" i="1"/>
  <c r="S58" i="1"/>
  <c r="X57" i="1"/>
  <c r="S57" i="1"/>
  <c r="X56" i="1"/>
  <c r="S56" i="1"/>
  <c r="X55" i="1"/>
  <c r="S55" i="1"/>
  <c r="X54" i="1"/>
  <c r="S54" i="1"/>
  <c r="X53" i="1"/>
  <c r="S53" i="1"/>
  <c r="X52" i="1"/>
  <c r="S52" i="1"/>
  <c r="X51" i="1"/>
  <c r="S51" i="1"/>
  <c r="X50" i="1"/>
  <c r="S50" i="1"/>
  <c r="X49" i="1"/>
  <c r="S49" i="1"/>
  <c r="X46" i="1"/>
  <c r="S46" i="1"/>
  <c r="X45" i="1"/>
  <c r="S45" i="1"/>
  <c r="X44" i="1"/>
  <c r="S44" i="1"/>
  <c r="X43" i="1"/>
  <c r="S43" i="1"/>
  <c r="E10" i="5"/>
  <c r="D10" i="5"/>
  <c r="C10" i="5"/>
  <c r="B10" i="5"/>
  <c r="F10" i="5"/>
  <c r="G8" i="5"/>
  <c r="AH35" i="3"/>
  <c r="AC35" i="3"/>
  <c r="X35" i="3"/>
  <c r="AH34" i="3"/>
  <c r="AC34" i="3"/>
  <c r="X34" i="3"/>
  <c r="AH31" i="3"/>
  <c r="AC31" i="3"/>
  <c r="X31" i="3"/>
  <c r="AH30" i="3"/>
  <c r="AC30" i="3"/>
  <c r="X30" i="3"/>
  <c r="AH29" i="3"/>
  <c r="AC29" i="3"/>
  <c r="X29" i="3"/>
  <c r="AH28" i="3"/>
  <c r="AC28" i="3"/>
  <c r="X28" i="3"/>
  <c r="AH27" i="3"/>
  <c r="AC27" i="3"/>
  <c r="X27" i="3"/>
  <c r="AH26" i="3"/>
  <c r="AC26" i="3"/>
  <c r="X26" i="3"/>
  <c r="AH25" i="3"/>
  <c r="AC25" i="3"/>
  <c r="X25" i="3"/>
  <c r="AH24" i="3"/>
  <c r="AC24" i="3"/>
  <c r="X24" i="3"/>
  <c r="AH23" i="3"/>
  <c r="AC23" i="3"/>
  <c r="X23" i="3"/>
  <c r="AH22" i="3"/>
  <c r="AC22" i="3"/>
  <c r="X22" i="3"/>
  <c r="AH21" i="3"/>
  <c r="AC21" i="3"/>
  <c r="X21" i="3"/>
  <c r="AH20" i="3"/>
  <c r="AC20" i="3"/>
  <c r="X20" i="3"/>
  <c r="AH19" i="3"/>
  <c r="AC19" i="3"/>
  <c r="X19" i="3"/>
  <c r="AH18" i="3"/>
  <c r="AC18" i="3"/>
  <c r="X18" i="3"/>
  <c r="AH17" i="3"/>
  <c r="AC17" i="3"/>
  <c r="X17" i="3"/>
  <c r="AH16" i="3"/>
  <c r="AC16" i="3"/>
  <c r="X16" i="3"/>
  <c r="AH15" i="3"/>
  <c r="AC15" i="3"/>
  <c r="X15" i="3"/>
  <c r="AH14" i="3"/>
  <c r="AC14" i="3"/>
  <c r="X14" i="3"/>
  <c r="AH13" i="3"/>
  <c r="AC13" i="3"/>
  <c r="X13" i="3"/>
  <c r="AH12" i="3"/>
  <c r="AC12" i="3"/>
  <c r="X12" i="3"/>
  <c r="AH11" i="3"/>
  <c r="AC11" i="3"/>
  <c r="X11" i="3"/>
  <c r="AH10" i="3"/>
  <c r="AC10" i="3"/>
  <c r="X10" i="3"/>
  <c r="AG9" i="3"/>
  <c r="AF9" i="3"/>
  <c r="AE9" i="3"/>
  <c r="AD9" i="3"/>
  <c r="AD37" i="3" s="1"/>
  <c r="AD43" i="3" s="1"/>
  <c r="AB9" i="3"/>
  <c r="AA9" i="3"/>
  <c r="Z9" i="3"/>
  <c r="Y9" i="3"/>
  <c r="W9" i="3"/>
  <c r="V9" i="3"/>
  <c r="U9" i="3"/>
  <c r="T9" i="3"/>
  <c r="AH8" i="3"/>
  <c r="AC8" i="3"/>
  <c r="X8" i="3"/>
  <c r="AH7" i="3"/>
  <c r="AC7" i="3"/>
  <c r="X7" i="3"/>
  <c r="AH6" i="3"/>
  <c r="AC6" i="3"/>
  <c r="X6" i="3"/>
  <c r="AH5" i="3"/>
  <c r="AC5" i="3"/>
  <c r="X5" i="3"/>
  <c r="AH4" i="3"/>
  <c r="AC4" i="3"/>
  <c r="X4" i="3"/>
  <c r="P35" i="3"/>
  <c r="P34" i="3"/>
  <c r="P33" i="3"/>
  <c r="P32" i="3"/>
  <c r="P30" i="3"/>
  <c r="P29" i="3"/>
  <c r="P28" i="3"/>
  <c r="P27" i="3"/>
  <c r="P26" i="3"/>
  <c r="P25" i="3"/>
  <c r="P24" i="3"/>
  <c r="P23" i="3"/>
  <c r="P21" i="3"/>
  <c r="P20" i="3"/>
  <c r="P19" i="3"/>
  <c r="P18" i="3"/>
  <c r="P17" i="3"/>
  <c r="P16" i="3"/>
  <c r="P15" i="3"/>
  <c r="P14" i="3"/>
  <c r="P13" i="3"/>
  <c r="P12" i="3"/>
  <c r="P11" i="3"/>
  <c r="P10" i="3"/>
  <c r="O9" i="3"/>
  <c r="N9" i="3"/>
  <c r="M9" i="3"/>
  <c r="L9" i="3"/>
  <c r="P8" i="3"/>
  <c r="P7" i="3"/>
  <c r="P6" i="3"/>
  <c r="P5" i="3"/>
  <c r="P4" i="3"/>
  <c r="J9" i="3"/>
  <c r="I9" i="3"/>
  <c r="H9" i="3"/>
  <c r="G9" i="3"/>
  <c r="K8" i="3"/>
  <c r="K7" i="3"/>
  <c r="K6" i="3"/>
  <c r="K5" i="3"/>
  <c r="K4" i="3"/>
  <c r="F10" i="3"/>
  <c r="B9" i="3"/>
  <c r="C9" i="3"/>
  <c r="D9" i="3"/>
  <c r="E9" i="3"/>
  <c r="F4" i="3"/>
  <c r="F5" i="3"/>
  <c r="F6" i="3"/>
  <c r="F7" i="3"/>
  <c r="F8" i="3"/>
  <c r="W36" i="1"/>
  <c r="V36" i="1"/>
  <c r="U36" i="1"/>
  <c r="T36" i="1"/>
  <c r="R36" i="1"/>
  <c r="Q36" i="1"/>
  <c r="P36" i="1"/>
  <c r="O36" i="1"/>
  <c r="X35" i="1"/>
  <c r="S35" i="1"/>
  <c r="X34" i="1"/>
  <c r="S34" i="1"/>
  <c r="X33" i="1"/>
  <c r="S33" i="1"/>
  <c r="X32" i="1"/>
  <c r="S32" i="1"/>
  <c r="X31" i="1"/>
  <c r="S31" i="1"/>
  <c r="X30" i="1"/>
  <c r="S30" i="1"/>
  <c r="X29" i="1"/>
  <c r="S29" i="1"/>
  <c r="X28" i="1"/>
  <c r="S28" i="1"/>
  <c r="X27" i="1"/>
  <c r="S27" i="1"/>
  <c r="X26" i="1"/>
  <c r="S26" i="1"/>
  <c r="X25" i="1"/>
  <c r="S25" i="1"/>
  <c r="X24" i="1"/>
  <c r="S24" i="1"/>
  <c r="X23" i="1"/>
  <c r="S23" i="1"/>
  <c r="X22" i="1"/>
  <c r="S22" i="1"/>
  <c r="X21" i="1"/>
  <c r="S21" i="1"/>
  <c r="X20" i="1"/>
  <c r="S20" i="1"/>
  <c r="X19" i="1"/>
  <c r="S19" i="1"/>
  <c r="X18" i="1"/>
  <c r="S18" i="1"/>
  <c r="X17" i="1"/>
  <c r="S17" i="1"/>
  <c r="X16" i="1"/>
  <c r="S16" i="1"/>
  <c r="X15" i="1"/>
  <c r="S15" i="1"/>
  <c r="X14" i="1"/>
  <c r="S14" i="1"/>
  <c r="X13" i="1"/>
  <c r="S13" i="1"/>
  <c r="X12" i="1"/>
  <c r="S12" i="1"/>
  <c r="X11" i="1"/>
  <c r="S11" i="1"/>
  <c r="X10" i="1"/>
  <c r="S10" i="1"/>
  <c r="W9" i="1"/>
  <c r="W37" i="1" s="1"/>
  <c r="W42" i="1" s="1"/>
  <c r="W47" i="1" s="1"/>
  <c r="V9" i="1"/>
  <c r="U9" i="1"/>
  <c r="U37" i="1" s="1"/>
  <c r="U42" i="1" s="1"/>
  <c r="U47" i="1" s="1"/>
  <c r="T9" i="1"/>
  <c r="T37" i="1" s="1"/>
  <c r="T42" i="1" s="1"/>
  <c r="T47" i="1" s="1"/>
  <c r="R9" i="1"/>
  <c r="Q9" i="1"/>
  <c r="Q37" i="1" s="1"/>
  <c r="Q42" i="1" s="1"/>
  <c r="Q47" i="1" s="1"/>
  <c r="P9" i="1"/>
  <c r="O9" i="1"/>
  <c r="X8" i="1"/>
  <c r="S8" i="1"/>
  <c r="X7" i="1"/>
  <c r="S7" i="1"/>
  <c r="X6" i="1"/>
  <c r="S6" i="1"/>
  <c r="X5" i="1"/>
  <c r="S5" i="1"/>
  <c r="X4" i="1"/>
  <c r="S4" i="1"/>
  <c r="J36" i="1"/>
  <c r="I36" i="1"/>
  <c r="H36" i="1"/>
  <c r="H9" i="1"/>
  <c r="G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J9" i="1"/>
  <c r="I9" i="1"/>
  <c r="G9" i="1"/>
  <c r="K8" i="1"/>
  <c r="K7" i="1"/>
  <c r="K6" i="1"/>
  <c r="K5" i="1"/>
  <c r="K4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B36" i="1"/>
  <c r="C36" i="1"/>
  <c r="D36" i="1"/>
  <c r="E36" i="1"/>
  <c r="F10" i="1"/>
  <c r="F11" i="1"/>
  <c r="B9" i="1"/>
  <c r="C9" i="1"/>
  <c r="D9" i="1"/>
  <c r="E9" i="1"/>
  <c r="F4" i="1"/>
  <c r="F5" i="1"/>
  <c r="F6" i="1"/>
  <c r="F7" i="1"/>
  <c r="F8" i="1"/>
  <c r="F12" i="3"/>
  <c r="F13" i="3"/>
  <c r="F14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L1203" i="3"/>
  <c r="P1191" i="3"/>
  <c r="R37" i="1" l="1"/>
  <c r="R42" i="1" s="1"/>
  <c r="R47" i="1" s="1"/>
  <c r="P37" i="1"/>
  <c r="P42" i="1" s="1"/>
  <c r="P47" i="1" s="1"/>
  <c r="L1195" i="1"/>
  <c r="L1232" i="1"/>
  <c r="Y661" i="6"/>
  <c r="Y756" i="1"/>
  <c r="L1125" i="1"/>
  <c r="L1107" i="1"/>
  <c r="L1095" i="1"/>
  <c r="L1076" i="1"/>
  <c r="L665" i="6"/>
  <c r="L1068" i="1"/>
  <c r="Y1432" i="1"/>
  <c r="L576" i="6"/>
  <c r="L694" i="6"/>
  <c r="L657" i="6"/>
  <c r="B37" i="1"/>
  <c r="B42" i="1" s="1"/>
  <c r="B47" i="1" s="1"/>
  <c r="B75" i="1" s="1"/>
  <c r="B80" i="1" s="1"/>
  <c r="B37" i="6"/>
  <c r="B42" i="6" s="1"/>
  <c r="B47" i="6" s="1"/>
  <c r="B75" i="6" s="1"/>
  <c r="B80" i="6" s="1"/>
  <c r="B85" i="6" s="1"/>
  <c r="O37" i="6"/>
  <c r="O42" i="6" s="1"/>
  <c r="Y869" i="1"/>
  <c r="AI931" i="3"/>
  <c r="Q906" i="3"/>
  <c r="Y1105" i="1"/>
  <c r="Y1083" i="1"/>
  <c r="Y1077" i="1"/>
  <c r="L658" i="6"/>
  <c r="Y1271" i="1"/>
  <c r="L698" i="6"/>
  <c r="V37" i="3"/>
  <c r="V43" i="3" s="1"/>
  <c r="V48" i="3" s="1"/>
  <c r="V76" i="3" s="1"/>
  <c r="V82" i="3" s="1"/>
  <c r="V87" i="3" s="1"/>
  <c r="V115" i="3" s="1"/>
  <c r="V121" i="3" s="1"/>
  <c r="V126" i="3" s="1"/>
  <c r="V154" i="3" s="1"/>
  <c r="V160" i="3" s="1"/>
  <c r="V165" i="3" s="1"/>
  <c r="V193" i="3" s="1"/>
  <c r="V199" i="3" s="1"/>
  <c r="V204" i="3" s="1"/>
  <c r="V232" i="3" s="1"/>
  <c r="V238" i="3" s="1"/>
  <c r="V243" i="3" s="1"/>
  <c r="V271" i="3" s="1"/>
  <c r="V277" i="3" s="1"/>
  <c r="V282" i="3" s="1"/>
  <c r="V310" i="3" s="1"/>
  <c r="V316" i="3" s="1"/>
  <c r="V321" i="3" s="1"/>
  <c r="V349" i="3" s="1"/>
  <c r="V355" i="3" s="1"/>
  <c r="V360" i="3" s="1"/>
  <c r="V388" i="3" s="1"/>
  <c r="V394" i="3" s="1"/>
  <c r="V399" i="3" s="1"/>
  <c r="V427" i="3" s="1"/>
  <c r="V433" i="3" s="1"/>
  <c r="V438" i="3" s="1"/>
  <c r="V466" i="3" s="1"/>
  <c r="V472" i="3" s="1"/>
  <c r="V477" i="3" s="1"/>
  <c r="V505" i="3" s="1"/>
  <c r="V511" i="3" s="1"/>
  <c r="V516" i="3" s="1"/>
  <c r="V544" i="3" s="1"/>
  <c r="V550" i="3" s="1"/>
  <c r="V560" i="3" s="1"/>
  <c r="V588" i="3" s="1"/>
  <c r="V594" i="3" s="1"/>
  <c r="V604" i="3" s="1"/>
  <c r="V632" i="3" s="1"/>
  <c r="V638" i="3" s="1"/>
  <c r="V648" i="3" s="1"/>
  <c r="V676" i="3" s="1"/>
  <c r="V682" i="3" s="1"/>
  <c r="V692" i="3" s="1"/>
  <c r="V720" i="3" s="1"/>
  <c r="V726" i="3" s="1"/>
  <c r="V736" i="3" s="1"/>
  <c r="V764" i="3" s="1"/>
  <c r="V770" i="3" s="1"/>
  <c r="V780" i="3" s="1"/>
  <c r="V808" i="3" s="1"/>
  <c r="V814" i="3" s="1"/>
  <c r="V824" i="3" s="1"/>
  <c r="V852" i="3" s="1"/>
  <c r="V858" i="3" s="1"/>
  <c r="V868" i="3" s="1"/>
  <c r="V896" i="3" s="1"/>
  <c r="V902" i="3" s="1"/>
  <c r="V912" i="3" s="1"/>
  <c r="V940" i="3" s="1"/>
  <c r="V946" i="3" s="1"/>
  <c r="V956" i="3" s="1"/>
  <c r="V984" i="3" s="1"/>
  <c r="V990" i="3" s="1"/>
  <c r="V1000" i="3" s="1"/>
  <c r="V1028" i="3" s="1"/>
  <c r="V1034" i="3" s="1"/>
  <c r="V1044" i="3" s="1"/>
  <c r="V1072" i="3" s="1"/>
  <c r="V1078" i="3" s="1"/>
  <c r="V1088" i="3" s="1"/>
  <c r="V1116" i="3" s="1"/>
  <c r="V1122" i="3" s="1"/>
  <c r="V1132" i="3" s="1"/>
  <c r="V1160" i="3" s="1"/>
  <c r="V1166" i="3" s="1"/>
  <c r="V1176" i="3" s="1"/>
  <c r="V1204" i="3" s="1"/>
  <c r="V1210" i="3" s="1"/>
  <c r="V1220" i="3" s="1"/>
  <c r="V1248" i="3" s="1"/>
  <c r="V1254" i="3" s="1"/>
  <c r="V1264" i="3" s="1"/>
  <c r="V1292" i="3" s="1"/>
  <c r="U37" i="6"/>
  <c r="U42" i="6" s="1"/>
  <c r="U47" i="6" s="1"/>
  <c r="U75" i="6" s="1"/>
  <c r="U80" i="6" s="1"/>
  <c r="U85" i="6" s="1"/>
  <c r="U113" i="6" s="1"/>
  <c r="U118" i="6" s="1"/>
  <c r="U123" i="6" s="1"/>
  <c r="U151" i="6" s="1"/>
  <c r="U156" i="6" s="1"/>
  <c r="U161" i="6" s="1"/>
  <c r="U189" i="6" s="1"/>
  <c r="U194" i="6" s="1"/>
  <c r="U199" i="6" s="1"/>
  <c r="U227" i="6" s="1"/>
  <c r="U232" i="6" s="1"/>
  <c r="U237" i="6" s="1"/>
  <c r="U265" i="6" s="1"/>
  <c r="U270" i="6" s="1"/>
  <c r="U275" i="6" s="1"/>
  <c r="U303" i="6" s="1"/>
  <c r="U308" i="6" s="1"/>
  <c r="U313" i="6" s="1"/>
  <c r="U341" i="6" s="1"/>
  <c r="U346" i="6" s="1"/>
  <c r="U351" i="6" s="1"/>
  <c r="U379" i="6" s="1"/>
  <c r="U384" i="6" s="1"/>
  <c r="U394" i="6" s="1"/>
  <c r="U422" i="6" s="1"/>
  <c r="U427" i="6" s="1"/>
  <c r="U437" i="6" s="1"/>
  <c r="U465" i="6" s="1"/>
  <c r="U470" i="6" s="1"/>
  <c r="U480" i="6" s="1"/>
  <c r="U508" i="6" s="1"/>
  <c r="U513" i="6" s="1"/>
  <c r="U523" i="6" s="1"/>
  <c r="U551" i="6" s="1"/>
  <c r="U556" i="6" s="1"/>
  <c r="U566" i="6" s="1"/>
  <c r="U594" i="6" s="1"/>
  <c r="U599" i="6" s="1"/>
  <c r="U609" i="6" s="1"/>
  <c r="U637" i="6" s="1"/>
  <c r="U642" i="6" s="1"/>
  <c r="U652" i="6" s="1"/>
  <c r="U680" i="6" s="1"/>
  <c r="U685" i="6" s="1"/>
  <c r="U695" i="6" s="1"/>
  <c r="U723" i="6" s="1"/>
  <c r="U728" i="6" s="1"/>
  <c r="U738" i="6" s="1"/>
  <c r="U766" i="6" s="1"/>
  <c r="U771" i="6" s="1"/>
  <c r="U781" i="6" s="1"/>
  <c r="U809" i="6" s="1"/>
  <c r="L299" i="6"/>
  <c r="L782" i="6"/>
  <c r="L789" i="6"/>
  <c r="L472" i="6"/>
  <c r="Y487" i="1"/>
  <c r="L200" i="6"/>
  <c r="Y414" i="1"/>
  <c r="L475" i="1"/>
  <c r="L485" i="1"/>
  <c r="C37" i="1"/>
  <c r="C42" i="1" s="1"/>
  <c r="C47" i="1" s="1"/>
  <c r="C75" i="1" s="1"/>
  <c r="C80" i="1" s="1"/>
  <c r="C85" i="1" s="1"/>
  <c r="C113" i="1" s="1"/>
  <c r="C118" i="1" s="1"/>
  <c r="C123" i="1" s="1"/>
  <c r="C151" i="1" s="1"/>
  <c r="C156" i="1" s="1"/>
  <c r="C161" i="1" s="1"/>
  <c r="C189" i="1" s="1"/>
  <c r="C194" i="1" s="1"/>
  <c r="C199" i="1" s="1"/>
  <c r="C227" i="1" s="1"/>
  <c r="C232" i="1" s="1"/>
  <c r="C237" i="1" s="1"/>
  <c r="C265" i="1" s="1"/>
  <c r="C270" i="1" s="1"/>
  <c r="C275" i="1" s="1"/>
  <c r="C303" i="1" s="1"/>
  <c r="C308" i="1" s="1"/>
  <c r="C313" i="1" s="1"/>
  <c r="C341" i="1" s="1"/>
  <c r="C346" i="1" s="1"/>
  <c r="C351" i="1" s="1"/>
  <c r="C379" i="1" s="1"/>
  <c r="C384" i="1" s="1"/>
  <c r="C389" i="1" s="1"/>
  <c r="C417" i="1" s="1"/>
  <c r="C422" i="1" s="1"/>
  <c r="C427" i="1" s="1"/>
  <c r="C455" i="1" s="1"/>
  <c r="C460" i="1" s="1"/>
  <c r="C465" i="1" s="1"/>
  <c r="C493" i="1" s="1"/>
  <c r="C498" i="1" s="1"/>
  <c r="C503" i="1" s="1"/>
  <c r="C531" i="1" s="1"/>
  <c r="C536" i="1" s="1"/>
  <c r="C541" i="1" s="1"/>
  <c r="C569" i="1" s="1"/>
  <c r="C574" i="1" s="1"/>
  <c r="C579" i="1" s="1"/>
  <c r="C607" i="1" s="1"/>
  <c r="C612" i="1" s="1"/>
  <c r="C617" i="1" s="1"/>
  <c r="C645" i="1" s="1"/>
  <c r="C650" i="1" s="1"/>
  <c r="C655" i="1" s="1"/>
  <c r="C683" i="1" s="1"/>
  <c r="C688" i="1" s="1"/>
  <c r="C698" i="1" s="1"/>
  <c r="C726" i="1" s="1"/>
  <c r="C731" i="1" s="1"/>
  <c r="C741" i="1" s="1"/>
  <c r="C769" i="1" s="1"/>
  <c r="C774" i="1" s="1"/>
  <c r="C784" i="1" s="1"/>
  <c r="C812" i="1" s="1"/>
  <c r="C817" i="1" s="1"/>
  <c r="C827" i="1" s="1"/>
  <c r="C855" i="1" s="1"/>
  <c r="C860" i="1" s="1"/>
  <c r="C870" i="1" s="1"/>
  <c r="C898" i="1" s="1"/>
  <c r="C903" i="1" s="1"/>
  <c r="C913" i="1" s="1"/>
  <c r="C941" i="1" s="1"/>
  <c r="C946" i="1" s="1"/>
  <c r="C956" i="1" s="1"/>
  <c r="C984" i="1" s="1"/>
  <c r="C989" i="1" s="1"/>
  <c r="C999" i="1" s="1"/>
  <c r="C1027" i="1" s="1"/>
  <c r="C1032" i="1" s="1"/>
  <c r="C1042" i="1" s="1"/>
  <c r="C1070" i="1" s="1"/>
  <c r="C1075" i="1" s="1"/>
  <c r="C1085" i="1" s="1"/>
  <c r="C1113" i="1" s="1"/>
  <c r="C1118" i="1" s="1"/>
  <c r="C1128" i="1" s="1"/>
  <c r="C1156" i="1" s="1"/>
  <c r="C1161" i="1" s="1"/>
  <c r="C1171" i="1" s="1"/>
  <c r="C1199" i="1" s="1"/>
  <c r="C1204" i="1" s="1"/>
  <c r="C1214" i="1" s="1"/>
  <c r="C1242" i="1" s="1"/>
  <c r="C1247" i="1" s="1"/>
  <c r="C1257" i="1" s="1"/>
  <c r="C1285" i="1" s="1"/>
  <c r="C1290" i="1" s="1"/>
  <c r="C1300" i="1" s="1"/>
  <c r="C1328" i="1" s="1"/>
  <c r="C1333" i="1" s="1"/>
  <c r="C1343" i="1" s="1"/>
  <c r="C1371" i="1" s="1"/>
  <c r="C1376" i="1" s="1"/>
  <c r="C1386" i="1" s="1"/>
  <c r="C1414" i="1" s="1"/>
  <c r="C1419" i="1" s="1"/>
  <c r="C1429" i="1" s="1"/>
  <c r="C1457" i="1" s="1"/>
  <c r="C1462" i="1" s="1"/>
  <c r="C1472" i="1" s="1"/>
  <c r="C1500" i="1" s="1"/>
  <c r="C1505" i="1" s="1"/>
  <c r="C1515" i="1" s="1"/>
  <c r="C1543" i="1" s="1"/>
  <c r="C1548" i="1" s="1"/>
  <c r="C1558" i="1" s="1"/>
  <c r="C1586" i="1" s="1"/>
  <c r="C1591" i="1" s="1"/>
  <c r="C1601" i="1" s="1"/>
  <c r="C1629" i="1" s="1"/>
  <c r="C1634" i="1" s="1"/>
  <c r="C1644" i="1" s="1"/>
  <c r="C1672" i="1" s="1"/>
  <c r="C1677" i="1" s="1"/>
  <c r="C1687" i="1" s="1"/>
  <c r="C1715" i="1" s="1"/>
  <c r="C1720" i="1" s="1"/>
  <c r="C1730" i="1" s="1"/>
  <c r="C1758" i="1" s="1"/>
  <c r="C1763" i="1" s="1"/>
  <c r="C1773" i="1" s="1"/>
  <c r="C1801" i="1" s="1"/>
  <c r="C1806" i="1" s="1"/>
  <c r="C1816" i="1" s="1"/>
  <c r="C1844" i="1" s="1"/>
  <c r="C1849" i="1" s="1"/>
  <c r="C1859" i="1" s="1"/>
  <c r="C1887" i="1" s="1"/>
  <c r="C1892" i="1" s="1"/>
  <c r="L758" i="1"/>
  <c r="Y654" i="1"/>
  <c r="L657" i="1"/>
  <c r="L669" i="1"/>
  <c r="L675" i="1"/>
  <c r="Y706" i="1"/>
  <c r="Y712" i="1"/>
  <c r="Y715" i="1"/>
  <c r="L390" i="6"/>
  <c r="Y391" i="6"/>
  <c r="L412" i="6"/>
  <c r="Y434" i="6"/>
  <c r="L761" i="1"/>
  <c r="Y837" i="1"/>
  <c r="L664" i="6"/>
  <c r="L514" i="1"/>
  <c r="L365" i="6"/>
  <c r="L403" i="6"/>
  <c r="Y396" i="6"/>
  <c r="Y386" i="6"/>
  <c r="L655" i="6"/>
  <c r="L175" i="6"/>
  <c r="Y508" i="1"/>
  <c r="Y518" i="1"/>
  <c r="Y525" i="1"/>
  <c r="L271" i="6"/>
  <c r="Y272" i="6"/>
  <c r="Y276" i="6"/>
  <c r="L282" i="6"/>
  <c r="Y283" i="6"/>
  <c r="L285" i="6"/>
  <c r="Y286" i="6"/>
  <c r="L288" i="6"/>
  <c r="Y289" i="6"/>
  <c r="L291" i="6"/>
  <c r="Y292" i="6"/>
  <c r="Y295" i="6"/>
  <c r="L297" i="6"/>
  <c r="L280" i="6"/>
  <c r="L518" i="1"/>
  <c r="L526" i="1"/>
  <c r="L543" i="1"/>
  <c r="Y544" i="1"/>
  <c r="L549" i="1"/>
  <c r="Y556" i="1"/>
  <c r="L558" i="1"/>
  <c r="L584" i="6"/>
  <c r="Y1057" i="1"/>
  <c r="Y606" i="6"/>
  <c r="Y611" i="6"/>
  <c r="Y615" i="6"/>
  <c r="Y1516" i="1"/>
  <c r="Y1519" i="1"/>
  <c r="Y1522" i="1"/>
  <c r="Y1525" i="1"/>
  <c r="Y1528" i="1"/>
  <c r="Y1531" i="1"/>
  <c r="L1533" i="1"/>
  <c r="Y1534" i="1"/>
  <c r="L1536" i="1"/>
  <c r="Y1537" i="1"/>
  <c r="Q1171" i="3"/>
  <c r="Q1187" i="3"/>
  <c r="AI1201" i="3"/>
  <c r="Y1603" i="1"/>
  <c r="Y1606" i="1"/>
  <c r="Y1609" i="1"/>
  <c r="Y1612" i="1"/>
  <c r="Y1615" i="1"/>
  <c r="Y1618" i="1"/>
  <c r="L1594" i="1"/>
  <c r="L1622" i="1"/>
  <c r="Y1753" i="1"/>
  <c r="L628" i="1"/>
  <c r="L674" i="6"/>
  <c r="L1420" i="1"/>
  <c r="L797" i="6"/>
  <c r="Y1473" i="1"/>
  <c r="Y1494" i="1"/>
  <c r="L364" i="1"/>
  <c r="Q445" i="3"/>
  <c r="Y365" i="6"/>
  <c r="AI489" i="3"/>
  <c r="AI501" i="3"/>
  <c r="AI683" i="3"/>
  <c r="L1058" i="1"/>
  <c r="L802" i="6"/>
  <c r="L778" i="1"/>
  <c r="L796" i="1"/>
  <c r="L805" i="1"/>
  <c r="L823" i="1"/>
  <c r="Y797" i="1"/>
  <c r="L1119" i="1"/>
  <c r="Y1111" i="1"/>
  <c r="L1110" i="1"/>
  <c r="Y1108" i="1"/>
  <c r="L1104" i="1"/>
  <c r="Y1102" i="1"/>
  <c r="L1098" i="1"/>
  <c r="Y1096" i="1"/>
  <c r="Y1093" i="1"/>
  <c r="L1092" i="1"/>
  <c r="Y1090" i="1"/>
  <c r="Y1087" i="1"/>
  <c r="L1086" i="1"/>
  <c r="L670" i="6"/>
  <c r="Y1164" i="1"/>
  <c r="Y1168" i="1"/>
  <c r="Y1134" i="1"/>
  <c r="Y1248" i="1"/>
  <c r="Y1265" i="1"/>
  <c r="L1269" i="1"/>
  <c r="L1275" i="1"/>
  <c r="L1278" i="1"/>
  <c r="Y1194" i="1"/>
  <c r="L716" i="6"/>
  <c r="L719" i="6"/>
  <c r="Y1322" i="1"/>
  <c r="Y740" i="6"/>
  <c r="Y743" i="6"/>
  <c r="Y746" i="6"/>
  <c r="Y749" i="6"/>
  <c r="Y752" i="6"/>
  <c r="Y758" i="6"/>
  <c r="Y761" i="6"/>
  <c r="L1387" i="1"/>
  <c r="L1396" i="1"/>
  <c r="Y563" i="6"/>
  <c r="L517" i="1"/>
  <c r="L178" i="6"/>
  <c r="L184" i="6"/>
  <c r="Y240" i="6"/>
  <c r="AI436" i="3"/>
  <c r="Y314" i="6"/>
  <c r="L589" i="1"/>
  <c r="AI526" i="3"/>
  <c r="Q567" i="3"/>
  <c r="L810" i="1"/>
  <c r="Q641" i="3"/>
  <c r="L908" i="1"/>
  <c r="L927" i="1"/>
  <c r="AI794" i="3"/>
  <c r="AI782" i="3"/>
  <c r="AI839" i="3"/>
  <c r="Q859" i="3"/>
  <c r="Q860" i="3"/>
  <c r="Q863" i="3"/>
  <c r="Q864" i="3"/>
  <c r="Q866" i="3"/>
  <c r="Q867" i="3"/>
  <c r="Q869" i="3"/>
  <c r="AI871" i="3"/>
  <c r="AI883" i="3"/>
  <c r="AI884" i="3"/>
  <c r="AI885" i="3"/>
  <c r="Q890" i="3"/>
  <c r="AI893" i="3"/>
  <c r="Q880" i="3"/>
  <c r="Q874" i="3"/>
  <c r="S1069" i="1"/>
  <c r="AI938" i="3"/>
  <c r="F9" i="15"/>
  <c r="Y627" i="6"/>
  <c r="K939" i="3"/>
  <c r="F1155" i="1"/>
  <c r="L1153" i="1"/>
  <c r="L1150" i="1"/>
  <c r="L1144" i="1"/>
  <c r="L1139" i="1"/>
  <c r="L1136" i="1"/>
  <c r="L1130" i="1"/>
  <c r="L1126" i="1"/>
  <c r="L1123" i="1"/>
  <c r="K1112" i="1"/>
  <c r="I37" i="6"/>
  <c r="I42" i="6" s="1"/>
  <c r="I47" i="6" s="1"/>
  <c r="I75" i="6" s="1"/>
  <c r="I80" i="6" s="1"/>
  <c r="I85" i="6" s="1"/>
  <c r="I113" i="6" s="1"/>
  <c r="I118" i="6" s="1"/>
  <c r="I123" i="6" s="1"/>
  <c r="I151" i="6" s="1"/>
  <c r="I156" i="6" s="1"/>
  <c r="I161" i="6" s="1"/>
  <c r="I189" i="6" s="1"/>
  <c r="I194" i="6" s="1"/>
  <c r="I199" i="6" s="1"/>
  <c r="I227" i="6" s="1"/>
  <c r="I232" i="6" s="1"/>
  <c r="I237" i="6" s="1"/>
  <c r="I265" i="6" s="1"/>
  <c r="I270" i="6" s="1"/>
  <c r="I275" i="6" s="1"/>
  <c r="I303" i="6" s="1"/>
  <c r="I308" i="6" s="1"/>
  <c r="I313" i="6" s="1"/>
  <c r="I341" i="6" s="1"/>
  <c r="I346" i="6" s="1"/>
  <c r="I351" i="6" s="1"/>
  <c r="I379" i="6" s="1"/>
  <c r="I384" i="6" s="1"/>
  <c r="I394" i="6" s="1"/>
  <c r="I422" i="6" s="1"/>
  <c r="I427" i="6" s="1"/>
  <c r="I437" i="6" s="1"/>
  <c r="I465" i="6" s="1"/>
  <c r="I470" i="6" s="1"/>
  <c r="I480" i="6" s="1"/>
  <c r="I508" i="6" s="1"/>
  <c r="I513" i="6" s="1"/>
  <c r="I523" i="6" s="1"/>
  <c r="I551" i="6" s="1"/>
  <c r="I556" i="6" s="1"/>
  <c r="I566" i="6" s="1"/>
  <c r="I594" i="6" s="1"/>
  <c r="I599" i="6" s="1"/>
  <c r="I609" i="6" s="1"/>
  <c r="I637" i="6" s="1"/>
  <c r="I642" i="6" s="1"/>
  <c r="I652" i="6" s="1"/>
  <c r="I680" i="6" s="1"/>
  <c r="I685" i="6" s="1"/>
  <c r="I695" i="6" s="1"/>
  <c r="I723" i="6" s="1"/>
  <c r="I728" i="6" s="1"/>
  <c r="I738" i="6" s="1"/>
  <c r="I766" i="6" s="1"/>
  <c r="I771" i="6" s="1"/>
  <c r="I781" i="6" s="1"/>
  <c r="I809" i="6" s="1"/>
  <c r="L392" i="1"/>
  <c r="AH309" i="3"/>
  <c r="AC465" i="3"/>
  <c r="L330" i="6"/>
  <c r="Y597" i="1"/>
  <c r="Y846" i="1"/>
  <c r="Y849" i="1"/>
  <c r="Q753" i="3"/>
  <c r="L515" i="6"/>
  <c r="L518" i="6"/>
  <c r="L521" i="6"/>
  <c r="L526" i="6"/>
  <c r="L530" i="6"/>
  <c r="Y531" i="6"/>
  <c r="Y537" i="6"/>
  <c r="L539" i="6"/>
  <c r="Y540" i="6"/>
  <c r="L542" i="6"/>
  <c r="Y543" i="6"/>
  <c r="L545" i="6"/>
  <c r="Y549" i="6"/>
  <c r="L867" i="1"/>
  <c r="L872" i="1"/>
  <c r="L875" i="1"/>
  <c r="L890" i="1"/>
  <c r="L893" i="1"/>
  <c r="Y896" i="1"/>
  <c r="Y905" i="1"/>
  <c r="Y908" i="1"/>
  <c r="Y930" i="1"/>
  <c r="Y871" i="1"/>
  <c r="L906" i="1"/>
  <c r="L909" i="1"/>
  <c r="L912" i="1"/>
  <c r="L922" i="1"/>
  <c r="L931" i="1"/>
  <c r="Y997" i="1"/>
  <c r="L1152" i="1"/>
  <c r="L1149" i="1"/>
  <c r="L1146" i="1"/>
  <c r="L1141" i="1"/>
  <c r="L1138" i="1"/>
  <c r="L1135" i="1"/>
  <c r="L1132" i="1"/>
  <c r="L1129" i="1"/>
  <c r="L217" i="6"/>
  <c r="L467" i="1"/>
  <c r="L656" i="6"/>
  <c r="L673" i="6"/>
  <c r="Y1437" i="1"/>
  <c r="L1109" i="1"/>
  <c r="Y1107" i="1"/>
  <c r="L1106" i="1"/>
  <c r="Y1104" i="1"/>
  <c r="L1103" i="1"/>
  <c r="Y1101" i="1"/>
  <c r="L1100" i="1"/>
  <c r="Y1098" i="1"/>
  <c r="L1097" i="1"/>
  <c r="Y1095" i="1"/>
  <c r="Y1092" i="1"/>
  <c r="L1091" i="1"/>
  <c r="L1088" i="1"/>
  <c r="Y1086" i="1"/>
  <c r="L1084" i="1"/>
  <c r="Y1082" i="1"/>
  <c r="Y1079" i="1"/>
  <c r="Y1076" i="1"/>
  <c r="AI892" i="3"/>
  <c r="AI890" i="3"/>
  <c r="Q952" i="3"/>
  <c r="Q953" i="3"/>
  <c r="Q955" i="3"/>
  <c r="Q957" i="3"/>
  <c r="Q958" i="3"/>
  <c r="Q961" i="3"/>
  <c r="Q962" i="3"/>
  <c r="Q963" i="3"/>
  <c r="Q964" i="3"/>
  <c r="F983" i="3"/>
  <c r="X983" i="3"/>
  <c r="G11" i="18"/>
  <c r="L644" i="6"/>
  <c r="Y644" i="6"/>
  <c r="Y660" i="6"/>
  <c r="Y678" i="6"/>
  <c r="X679" i="6"/>
  <c r="Y1180" i="1"/>
  <c r="Y1133" i="1"/>
  <c r="Y1145" i="1"/>
  <c r="X1155" i="1"/>
  <c r="Y1226" i="1"/>
  <c r="Y1229" i="1"/>
  <c r="Y1276" i="1"/>
  <c r="Y1279" i="1"/>
  <c r="L1165" i="1"/>
  <c r="L1168" i="1"/>
  <c r="L1176" i="1"/>
  <c r="K1198" i="1"/>
  <c r="L1252" i="1"/>
  <c r="L1277" i="1"/>
  <c r="K1284" i="1"/>
  <c r="AI999" i="3"/>
  <c r="AI1002" i="3"/>
  <c r="AI1003" i="3"/>
  <c r="L690" i="6"/>
  <c r="L709" i="6"/>
  <c r="L715" i="6"/>
  <c r="L718" i="6"/>
  <c r="Y721" i="6"/>
  <c r="AI1037" i="3"/>
  <c r="F9" i="22"/>
  <c r="AI1092" i="3"/>
  <c r="L1306" i="1"/>
  <c r="L1315" i="1"/>
  <c r="L1322" i="1"/>
  <c r="L729" i="6"/>
  <c r="L742" i="6"/>
  <c r="Y729" i="6"/>
  <c r="Y732" i="6"/>
  <c r="Y742" i="6"/>
  <c r="Y760" i="6"/>
  <c r="L1354" i="1"/>
  <c r="Y1406" i="1"/>
  <c r="Y1388" i="1"/>
  <c r="L1385" i="1"/>
  <c r="L1392" i="1"/>
  <c r="Y1293" i="1"/>
  <c r="L1324" i="1"/>
  <c r="AI1138" i="3"/>
  <c r="L1550" i="1"/>
  <c r="L1569" i="1"/>
  <c r="Y1570" i="1"/>
  <c r="AI1267" i="3"/>
  <c r="AI1273" i="3"/>
  <c r="L659" i="6"/>
  <c r="L1294" i="1"/>
  <c r="L349" i="1"/>
  <c r="Q295" i="3"/>
  <c r="AI306" i="3"/>
  <c r="D37" i="1"/>
  <c r="D42" i="1" s="1"/>
  <c r="D47" i="1" s="1"/>
  <c r="D75" i="1" s="1"/>
  <c r="D80" i="1" s="1"/>
  <c r="D85" i="1" s="1"/>
  <c r="D113" i="1" s="1"/>
  <c r="D118" i="1" s="1"/>
  <c r="D123" i="1" s="1"/>
  <c r="D151" i="1" s="1"/>
  <c r="D156" i="1" s="1"/>
  <c r="D161" i="1" s="1"/>
  <c r="D189" i="1" s="1"/>
  <c r="D194" i="1" s="1"/>
  <c r="D199" i="1" s="1"/>
  <c r="D227" i="1" s="1"/>
  <c r="D232" i="1" s="1"/>
  <c r="D237" i="1" s="1"/>
  <c r="D265" i="1" s="1"/>
  <c r="D270" i="1" s="1"/>
  <c r="D275" i="1" s="1"/>
  <c r="D303" i="1" s="1"/>
  <c r="D308" i="1" s="1"/>
  <c r="D313" i="1" s="1"/>
  <c r="D341" i="1" s="1"/>
  <c r="D346" i="1" s="1"/>
  <c r="D351" i="1" s="1"/>
  <c r="D379" i="1" s="1"/>
  <c r="D384" i="1" s="1"/>
  <c r="D389" i="1" s="1"/>
  <c r="D417" i="1" s="1"/>
  <c r="D422" i="1" s="1"/>
  <c r="D427" i="1" s="1"/>
  <c r="D455" i="1" s="1"/>
  <c r="D460" i="1" s="1"/>
  <c r="D465" i="1" s="1"/>
  <c r="D493" i="1" s="1"/>
  <c r="D498" i="1" s="1"/>
  <c r="D503" i="1" s="1"/>
  <c r="D531" i="1" s="1"/>
  <c r="D536" i="1" s="1"/>
  <c r="D541" i="1" s="1"/>
  <c r="D569" i="1" s="1"/>
  <c r="D574" i="1" s="1"/>
  <c r="D579" i="1" s="1"/>
  <c r="D607" i="1" s="1"/>
  <c r="D612" i="1" s="1"/>
  <c r="D617" i="1" s="1"/>
  <c r="D645" i="1" s="1"/>
  <c r="D650" i="1" s="1"/>
  <c r="D655" i="1" s="1"/>
  <c r="D683" i="1" s="1"/>
  <c r="D688" i="1" s="1"/>
  <c r="D698" i="1" s="1"/>
  <c r="D726" i="1" s="1"/>
  <c r="D731" i="1" s="1"/>
  <c r="D741" i="1" s="1"/>
  <c r="D769" i="1" s="1"/>
  <c r="D774" i="1" s="1"/>
  <c r="D784" i="1" s="1"/>
  <c r="D812" i="1" s="1"/>
  <c r="D817" i="1" s="1"/>
  <c r="D827" i="1" s="1"/>
  <c r="D855" i="1" s="1"/>
  <c r="D860" i="1" s="1"/>
  <c r="D870" i="1" s="1"/>
  <c r="D898" i="1" s="1"/>
  <c r="D903" i="1" s="1"/>
  <c r="D913" i="1" s="1"/>
  <c r="D941" i="1" s="1"/>
  <c r="D946" i="1" s="1"/>
  <c r="D956" i="1" s="1"/>
  <c r="D984" i="1" s="1"/>
  <c r="D989" i="1" s="1"/>
  <c r="D999" i="1" s="1"/>
  <c r="D1027" i="1" s="1"/>
  <c r="D1032" i="1" s="1"/>
  <c r="D1042" i="1" s="1"/>
  <c r="D1070" i="1" s="1"/>
  <c r="D1075" i="1" s="1"/>
  <c r="D1085" i="1" s="1"/>
  <c r="D1113" i="1" s="1"/>
  <c r="D1118" i="1" s="1"/>
  <c r="D1128" i="1" s="1"/>
  <c r="D1156" i="1" s="1"/>
  <c r="D1161" i="1" s="1"/>
  <c r="D1171" i="1" s="1"/>
  <c r="D1199" i="1" s="1"/>
  <c r="D1204" i="1" s="1"/>
  <c r="D1214" i="1" s="1"/>
  <c r="D1242" i="1" s="1"/>
  <c r="D1247" i="1" s="1"/>
  <c r="D1257" i="1" s="1"/>
  <c r="D1285" i="1" s="1"/>
  <c r="D1290" i="1" s="1"/>
  <c r="D1300" i="1" s="1"/>
  <c r="D1328" i="1" s="1"/>
  <c r="D1333" i="1" s="1"/>
  <c r="D1343" i="1" s="1"/>
  <c r="D1371" i="1" s="1"/>
  <c r="D1376" i="1" s="1"/>
  <c r="D1386" i="1" s="1"/>
  <c r="D1414" i="1" s="1"/>
  <c r="D1419" i="1" s="1"/>
  <c r="D1429" i="1" s="1"/>
  <c r="D1457" i="1" s="1"/>
  <c r="D1462" i="1" s="1"/>
  <c r="D1472" i="1" s="1"/>
  <c r="D1500" i="1" s="1"/>
  <c r="D1505" i="1" s="1"/>
  <c r="D1515" i="1" s="1"/>
  <c r="D1543" i="1" s="1"/>
  <c r="D1548" i="1" s="1"/>
  <c r="D1558" i="1" s="1"/>
  <c r="D1586" i="1" s="1"/>
  <c r="D1591" i="1" s="1"/>
  <c r="D1601" i="1" s="1"/>
  <c r="D1629" i="1" s="1"/>
  <c r="D1634" i="1" s="1"/>
  <c r="D1644" i="1" s="1"/>
  <c r="D1672" i="1" s="1"/>
  <c r="D1677" i="1" s="1"/>
  <c r="D1687" i="1" s="1"/>
  <c r="D1715" i="1" s="1"/>
  <c r="D1720" i="1" s="1"/>
  <c r="D1730" i="1" s="1"/>
  <c r="D1758" i="1" s="1"/>
  <c r="D1763" i="1" s="1"/>
  <c r="D1773" i="1" s="1"/>
  <c r="D1801" i="1" s="1"/>
  <c r="D1806" i="1" s="1"/>
  <c r="D1816" i="1" s="1"/>
  <c r="D1844" i="1" s="1"/>
  <c r="D1849" i="1" s="1"/>
  <c r="Q299" i="3"/>
  <c r="AI297" i="3"/>
  <c r="L1140" i="1"/>
  <c r="Y301" i="1"/>
  <c r="L488" i="6"/>
  <c r="L560" i="6"/>
  <c r="L563" i="6"/>
  <c r="L592" i="6"/>
  <c r="L651" i="6"/>
  <c r="Y651" i="6"/>
  <c r="Y676" i="6"/>
  <c r="L1426" i="1"/>
  <c r="Y1431" i="1"/>
  <c r="Y1434" i="1"/>
  <c r="Y1440" i="1"/>
  <c r="Y1443" i="1"/>
  <c r="Y1446" i="1"/>
  <c r="Y1449" i="1"/>
  <c r="Y1452" i="1"/>
  <c r="Y783" i="6"/>
  <c r="L785" i="6"/>
  <c r="Y786" i="6"/>
  <c r="L788" i="6"/>
  <c r="L791" i="6"/>
  <c r="L794" i="6"/>
  <c r="L800" i="6"/>
  <c r="L803" i="6"/>
  <c r="L806" i="6"/>
  <c r="Y810" i="1"/>
  <c r="L790" i="1"/>
  <c r="Y472" i="6"/>
  <c r="Y949" i="1"/>
  <c r="Y955" i="1"/>
  <c r="Y974" i="1"/>
  <c r="Y975" i="1"/>
  <c r="F939" i="3"/>
  <c r="Y1091" i="1"/>
  <c r="L1476" i="1"/>
  <c r="L1478" i="1"/>
  <c r="Y1479" i="1"/>
  <c r="Y1482" i="1"/>
  <c r="Y1485" i="1"/>
  <c r="Y1488" i="1"/>
  <c r="Y1491" i="1"/>
  <c r="AC309" i="3"/>
  <c r="Y357" i="1"/>
  <c r="Y256" i="6"/>
  <c r="Y260" i="6"/>
  <c r="Q203" i="3"/>
  <c r="AI384" i="3"/>
  <c r="K153" i="3"/>
  <c r="Y220" i="1"/>
  <c r="Q202" i="3"/>
  <c r="L283" i="1"/>
  <c r="L277" i="1"/>
  <c r="L331" i="1"/>
  <c r="AI257" i="3"/>
  <c r="AI259" i="3"/>
  <c r="AI261" i="3"/>
  <c r="L208" i="6"/>
  <c r="X387" i="3"/>
  <c r="Y502" i="1"/>
  <c r="Y521" i="1"/>
  <c r="L292" i="6"/>
  <c r="Y293" i="6"/>
  <c r="Y538" i="1"/>
  <c r="Y545" i="1"/>
  <c r="L550" i="1"/>
  <c r="Y551" i="1"/>
  <c r="Y560" i="1"/>
  <c r="L565" i="1"/>
  <c r="AI460" i="3"/>
  <c r="L334" i="6"/>
  <c r="Y596" i="1"/>
  <c r="Y622" i="1"/>
  <c r="Y364" i="6"/>
  <c r="Y367" i="6"/>
  <c r="Q476" i="3"/>
  <c r="AC504" i="3"/>
  <c r="AI480" i="3"/>
  <c r="AI500" i="3"/>
  <c r="L674" i="1"/>
  <c r="Y349" i="6"/>
  <c r="L697" i="1"/>
  <c r="Y415" i="6"/>
  <c r="Q554" i="3"/>
  <c r="Q551" i="3"/>
  <c r="L210" i="1"/>
  <c r="L213" i="1"/>
  <c r="Y128" i="6"/>
  <c r="Q265" i="3"/>
  <c r="Q283" i="3"/>
  <c r="Q291" i="3"/>
  <c r="AI285" i="3"/>
  <c r="AI295" i="3"/>
  <c r="AI308" i="3"/>
  <c r="Y764" i="6"/>
  <c r="Y1405" i="1"/>
  <c r="Y1299" i="1"/>
  <c r="L952" i="1"/>
  <c r="Y1007" i="1"/>
  <c r="Y1010" i="1"/>
  <c r="Y1025" i="1"/>
  <c r="L997" i="1"/>
  <c r="L1001" i="1"/>
  <c r="L1007" i="1"/>
  <c r="Y633" i="6"/>
  <c r="L635" i="6"/>
  <c r="L660" i="6"/>
  <c r="L666" i="6"/>
  <c r="L672" i="6"/>
  <c r="X587" i="3"/>
  <c r="AI622" i="3"/>
  <c r="F464" i="6"/>
  <c r="L395" i="6"/>
  <c r="Y762" i="1"/>
  <c r="Y765" i="1"/>
  <c r="L834" i="1"/>
  <c r="Q673" i="3"/>
  <c r="L788" i="1"/>
  <c r="Y479" i="6"/>
  <c r="Y486" i="6"/>
  <c r="Y489" i="6"/>
  <c r="L483" i="6"/>
  <c r="L486" i="6"/>
  <c r="L489" i="6"/>
  <c r="L495" i="6"/>
  <c r="L498" i="6"/>
  <c r="L501" i="6"/>
  <c r="L504" i="6"/>
  <c r="AI693" i="3"/>
  <c r="Q704" i="3"/>
  <c r="AI747" i="3"/>
  <c r="Q772" i="3"/>
  <c r="AI783" i="3"/>
  <c r="Q826" i="3"/>
  <c r="X851" i="3"/>
  <c r="L572" i="6"/>
  <c r="F895" i="3"/>
  <c r="P895" i="3"/>
  <c r="Q888" i="3"/>
  <c r="Y1036" i="1"/>
  <c r="Y1040" i="1"/>
  <c r="Y1053" i="1"/>
  <c r="L1041" i="1"/>
  <c r="L1054" i="1"/>
  <c r="L1060" i="1"/>
  <c r="F9" i="14"/>
  <c r="Y601" i="6"/>
  <c r="L608" i="6"/>
  <c r="K636" i="6"/>
  <c r="Q907" i="3"/>
  <c r="Q924" i="3"/>
  <c r="X1112" i="1"/>
  <c r="AI959" i="3"/>
  <c r="L661" i="6"/>
  <c r="L677" i="6"/>
  <c r="L668" i="6"/>
  <c r="L662" i="6"/>
  <c r="Y646" i="6"/>
  <c r="Y668" i="6"/>
  <c r="Y677" i="6"/>
  <c r="Y1260" i="1"/>
  <c r="AI1006" i="3"/>
  <c r="AI1008" i="3"/>
  <c r="Q1042" i="3"/>
  <c r="Q1045" i="3"/>
  <c r="F1071" i="3"/>
  <c r="AI1035" i="3"/>
  <c r="AI1041" i="3"/>
  <c r="AI1043" i="3"/>
  <c r="AI1079" i="3"/>
  <c r="AI1081" i="3"/>
  <c r="AI1082" i="3"/>
  <c r="AI1084" i="3"/>
  <c r="AI1085" i="3"/>
  <c r="AI1087" i="3"/>
  <c r="AI1095" i="3"/>
  <c r="AI1108" i="3"/>
  <c r="AI1109" i="3"/>
  <c r="AI1123" i="3"/>
  <c r="AI1130" i="3"/>
  <c r="AI1133" i="3"/>
  <c r="AI1134" i="3"/>
  <c r="AI1135" i="3"/>
  <c r="AI1136" i="3"/>
  <c r="AI1137" i="3"/>
  <c r="AI1139" i="3"/>
  <c r="AI1140" i="3"/>
  <c r="AI1141" i="3"/>
  <c r="AI1142" i="3"/>
  <c r="AI1157" i="3"/>
  <c r="AI1158" i="3"/>
  <c r="X1499" i="1"/>
  <c r="Q1212" i="3"/>
  <c r="AI1219" i="3"/>
  <c r="Y1686" i="1"/>
  <c r="Y1699" i="1"/>
  <c r="Y1711" i="1"/>
  <c r="L1736" i="1"/>
  <c r="Y1737" i="1"/>
  <c r="L258" i="6"/>
  <c r="Y620" i="1"/>
  <c r="Y641" i="1"/>
  <c r="Y371" i="6"/>
  <c r="L363" i="6"/>
  <c r="L366" i="6"/>
  <c r="L375" i="6"/>
  <c r="L613" i="1"/>
  <c r="L623" i="1"/>
  <c r="L635" i="1"/>
  <c r="Y429" i="6"/>
  <c r="Y462" i="6"/>
  <c r="Y763" i="1"/>
  <c r="Y766" i="1"/>
  <c r="Y803" i="1"/>
  <c r="Y806" i="1"/>
  <c r="Y809" i="1"/>
  <c r="L454" i="6"/>
  <c r="L789" i="1"/>
  <c r="Y471" i="6"/>
  <c r="Y487" i="6"/>
  <c r="Y490" i="6"/>
  <c r="Y493" i="6"/>
  <c r="Y496" i="6"/>
  <c r="Y499" i="6"/>
  <c r="Y505" i="6"/>
  <c r="L471" i="6"/>
  <c r="L474" i="6"/>
  <c r="L477" i="6"/>
  <c r="L499" i="6"/>
  <c r="W75" i="1"/>
  <c r="W80" i="1" s="1"/>
  <c r="W85" i="1" s="1"/>
  <c r="W113" i="1" s="1"/>
  <c r="W118" i="1" s="1"/>
  <c r="W123" i="1" s="1"/>
  <c r="W151" i="1" s="1"/>
  <c r="W156" i="1" s="1"/>
  <c r="W161" i="1" s="1"/>
  <c r="W189" i="1" s="1"/>
  <c r="W194" i="1" s="1"/>
  <c r="W199" i="1" s="1"/>
  <c r="W227" i="1" s="1"/>
  <c r="W232" i="1" s="1"/>
  <c r="W237" i="1" s="1"/>
  <c r="W265" i="1" s="1"/>
  <c r="W270" i="1" s="1"/>
  <c r="W275" i="1" s="1"/>
  <c r="W303" i="1" s="1"/>
  <c r="W308" i="1" s="1"/>
  <c r="W313" i="1" s="1"/>
  <c r="W341" i="1" s="1"/>
  <c r="W346" i="1" s="1"/>
  <c r="W351" i="1" s="1"/>
  <c r="W379" i="1" s="1"/>
  <c r="W384" i="1" s="1"/>
  <c r="W389" i="1" s="1"/>
  <c r="W417" i="1" s="1"/>
  <c r="W422" i="1" s="1"/>
  <c r="W427" i="1" s="1"/>
  <c r="W455" i="1" s="1"/>
  <c r="W460" i="1" s="1"/>
  <c r="W465" i="1" s="1"/>
  <c r="W493" i="1" s="1"/>
  <c r="W498" i="1" s="1"/>
  <c r="W503" i="1" s="1"/>
  <c r="W531" i="1" s="1"/>
  <c r="W536" i="1" s="1"/>
  <c r="W541" i="1" s="1"/>
  <c r="W569" i="1" s="1"/>
  <c r="W574" i="1" s="1"/>
  <c r="W579" i="1" s="1"/>
  <c r="W607" i="1" s="1"/>
  <c r="W612" i="1" s="1"/>
  <c r="W617" i="1" s="1"/>
  <c r="W645" i="1" s="1"/>
  <c r="W650" i="1" s="1"/>
  <c r="W655" i="1" s="1"/>
  <c r="W683" i="1" s="1"/>
  <c r="W688" i="1" s="1"/>
  <c r="W698" i="1" s="1"/>
  <c r="W726" i="1" s="1"/>
  <c r="W731" i="1" s="1"/>
  <c r="W741" i="1" s="1"/>
  <c r="W769" i="1" s="1"/>
  <c r="W774" i="1" s="1"/>
  <c r="W784" i="1" s="1"/>
  <c r="W812" i="1" s="1"/>
  <c r="W817" i="1" s="1"/>
  <c r="W827" i="1" s="1"/>
  <c r="W855" i="1" s="1"/>
  <c r="W860" i="1" s="1"/>
  <c r="W870" i="1" s="1"/>
  <c r="W898" i="1" s="1"/>
  <c r="W903" i="1" s="1"/>
  <c r="W913" i="1" s="1"/>
  <c r="W941" i="1" s="1"/>
  <c r="W946" i="1" s="1"/>
  <c r="W956" i="1" s="1"/>
  <c r="W984" i="1" s="1"/>
  <c r="W989" i="1" s="1"/>
  <c r="W999" i="1" s="1"/>
  <c r="W1027" i="1" s="1"/>
  <c r="W1032" i="1" s="1"/>
  <c r="W1042" i="1" s="1"/>
  <c r="W1070" i="1" s="1"/>
  <c r="W1075" i="1" s="1"/>
  <c r="W1085" i="1" s="1"/>
  <c r="W1113" i="1" s="1"/>
  <c r="W1118" i="1" s="1"/>
  <c r="W1128" i="1" s="1"/>
  <c r="W1156" i="1" s="1"/>
  <c r="W1161" i="1" s="1"/>
  <c r="W1171" i="1" s="1"/>
  <c r="W1199" i="1" s="1"/>
  <c r="W1204" i="1" s="1"/>
  <c r="W1214" i="1" s="1"/>
  <c r="W1242" i="1" s="1"/>
  <c r="W1247" i="1" s="1"/>
  <c r="W1257" i="1" s="1"/>
  <c r="W1285" i="1" s="1"/>
  <c r="W1290" i="1" s="1"/>
  <c r="W1300" i="1" s="1"/>
  <c r="W1328" i="1" s="1"/>
  <c r="W1333" i="1" s="1"/>
  <c r="W1343" i="1" s="1"/>
  <c r="W1371" i="1" s="1"/>
  <c r="W1376" i="1" s="1"/>
  <c r="W1386" i="1" s="1"/>
  <c r="W1414" i="1" s="1"/>
  <c r="W1419" i="1" s="1"/>
  <c r="W1429" i="1" s="1"/>
  <c r="W1457" i="1" s="1"/>
  <c r="W1462" i="1" s="1"/>
  <c r="W1472" i="1" s="1"/>
  <c r="W1500" i="1" s="1"/>
  <c r="W1505" i="1" s="1"/>
  <c r="W1515" i="1" s="1"/>
  <c r="W1543" i="1" s="1"/>
  <c r="W1548" i="1" s="1"/>
  <c r="W1558" i="1" s="1"/>
  <c r="W1586" i="1" s="1"/>
  <c r="W1591" i="1" s="1"/>
  <c r="W1601" i="1" s="1"/>
  <c r="W1629" i="1" s="1"/>
  <c r="W1634" i="1" s="1"/>
  <c r="W1644" i="1" s="1"/>
  <c r="W1672" i="1" s="1"/>
  <c r="W1677" i="1" s="1"/>
  <c r="W1687" i="1" s="1"/>
  <c r="W1715" i="1" s="1"/>
  <c r="W1720" i="1" s="1"/>
  <c r="W1730" i="1" s="1"/>
  <c r="W1758" i="1" s="1"/>
  <c r="W1763" i="1" s="1"/>
  <c r="W1773" i="1" s="1"/>
  <c r="W1801" i="1" s="1"/>
  <c r="W1806" i="1" s="1"/>
  <c r="W1816" i="1" s="1"/>
  <c r="W1844" i="1" s="1"/>
  <c r="W1849" i="1" s="1"/>
  <c r="W1859" i="1" s="1"/>
  <c r="W1887" i="1" s="1"/>
  <c r="W1892" i="1" s="1"/>
  <c r="W1902" i="1" s="1"/>
  <c r="W1930" i="1" s="1"/>
  <c r="W1935" i="1" s="1"/>
  <c r="W1945" i="1" s="1"/>
  <c r="W1973" i="1" s="1"/>
  <c r="L360" i="1"/>
  <c r="Y177" i="6"/>
  <c r="Y233" i="6"/>
  <c r="Y312" i="6"/>
  <c r="L327" i="6"/>
  <c r="L338" i="6"/>
  <c r="Y339" i="6"/>
  <c r="Y580" i="1"/>
  <c r="L599" i="1"/>
  <c r="Y600" i="1"/>
  <c r="L651" i="1"/>
  <c r="Y780" i="1"/>
  <c r="Y791" i="1"/>
  <c r="Y794" i="1"/>
  <c r="Y819" i="1"/>
  <c r="Y834" i="1"/>
  <c r="L533" i="6"/>
  <c r="Y534" i="6"/>
  <c r="Y54" i="6"/>
  <c r="Y108" i="1"/>
  <c r="L131" i="1"/>
  <c r="X153" i="3"/>
  <c r="L87" i="6"/>
  <c r="AI170" i="3"/>
  <c r="AI180" i="3"/>
  <c r="L235" i="1"/>
  <c r="L239" i="1"/>
  <c r="L242" i="1"/>
  <c r="L252" i="1"/>
  <c r="L261" i="1"/>
  <c r="Y239" i="1"/>
  <c r="Y242" i="1"/>
  <c r="Y245" i="1"/>
  <c r="Y248" i="1"/>
  <c r="Y251" i="1"/>
  <c r="Y254" i="1"/>
  <c r="Y257" i="1"/>
  <c r="Y260" i="1"/>
  <c r="Y263" i="1"/>
  <c r="L124" i="6"/>
  <c r="L249" i="1"/>
  <c r="Y277" i="1"/>
  <c r="Y283" i="1"/>
  <c r="AI213" i="3"/>
  <c r="L285" i="1"/>
  <c r="L311" i="1"/>
  <c r="L318" i="1"/>
  <c r="Y318" i="1"/>
  <c r="Y330" i="1"/>
  <c r="Y333" i="1"/>
  <c r="AH270" i="3"/>
  <c r="L348" i="1"/>
  <c r="L352" i="1"/>
  <c r="L365" i="1"/>
  <c r="L368" i="1"/>
  <c r="L371" i="1"/>
  <c r="L374" i="1"/>
  <c r="L377" i="1"/>
  <c r="Q253" i="3"/>
  <c r="Q266" i="3"/>
  <c r="F270" i="3"/>
  <c r="Y172" i="6"/>
  <c r="Y178" i="6"/>
  <c r="AI200" i="3"/>
  <c r="L402" i="1"/>
  <c r="AI288" i="3"/>
  <c r="Y197" i="6"/>
  <c r="Y201" i="6"/>
  <c r="Y204" i="6"/>
  <c r="Y207" i="6"/>
  <c r="Y210" i="6"/>
  <c r="Y213" i="6"/>
  <c r="Y219" i="6"/>
  <c r="Y223" i="6"/>
  <c r="L429" i="1"/>
  <c r="L432" i="1"/>
  <c r="L435" i="1"/>
  <c r="L444" i="1"/>
  <c r="L449" i="1"/>
  <c r="F454" i="1"/>
  <c r="Y426" i="1"/>
  <c r="Y434" i="1"/>
  <c r="Y437" i="1"/>
  <c r="Y440" i="1"/>
  <c r="Y446" i="1"/>
  <c r="Y453" i="1"/>
  <c r="L446" i="1"/>
  <c r="AI364" i="3"/>
  <c r="AI374" i="3"/>
  <c r="AI380" i="3"/>
  <c r="Y451" i="1"/>
  <c r="Q444" i="3"/>
  <c r="Q446" i="3"/>
  <c r="Q448" i="3"/>
  <c r="Q454" i="3"/>
  <c r="Q456" i="3"/>
  <c r="AI440" i="3"/>
  <c r="AI462" i="3"/>
  <c r="Q440" i="3"/>
  <c r="L314" i="6"/>
  <c r="Y315" i="6"/>
  <c r="Y318" i="6"/>
  <c r="Y321" i="6"/>
  <c r="L326" i="6"/>
  <c r="Y330" i="6"/>
  <c r="Y338" i="6"/>
  <c r="Y575" i="1"/>
  <c r="L577" i="1"/>
  <c r="Y578" i="1"/>
  <c r="L581" i="1"/>
  <c r="L584" i="1"/>
  <c r="L587" i="1"/>
  <c r="L590" i="1"/>
  <c r="L592" i="1"/>
  <c r="Y593" i="1"/>
  <c r="L595" i="1"/>
  <c r="L598" i="1"/>
  <c r="Y599" i="1"/>
  <c r="L601" i="1"/>
  <c r="Y602" i="1"/>
  <c r="L604" i="1"/>
  <c r="Y605" i="1"/>
  <c r="Y354" i="6"/>
  <c r="Q483" i="3"/>
  <c r="Q503" i="3"/>
  <c r="AI492" i="3"/>
  <c r="L331" i="6"/>
  <c r="G11" i="11"/>
  <c r="AI512" i="3"/>
  <c r="AI535" i="3"/>
  <c r="AI537" i="3"/>
  <c r="L652" i="1"/>
  <c r="Y653" i="1"/>
  <c r="L656" i="1"/>
  <c r="L659" i="1"/>
  <c r="Y663" i="1"/>
  <c r="L665" i="1"/>
  <c r="Y666" i="1"/>
  <c r="L668" i="1"/>
  <c r="L671" i="1"/>
  <c r="Y675" i="1"/>
  <c r="F682" i="1"/>
  <c r="Y347" i="6"/>
  <c r="Y710" i="1"/>
  <c r="Y713" i="1"/>
  <c r="L702" i="1"/>
  <c r="Y385" i="6"/>
  <c r="Y390" i="6"/>
  <c r="L392" i="6"/>
  <c r="Y393" i="6"/>
  <c r="Y398" i="6"/>
  <c r="L414" i="6"/>
  <c r="L417" i="6"/>
  <c r="L420" i="6"/>
  <c r="S421" i="6"/>
  <c r="L681" i="1"/>
  <c r="Q568" i="3"/>
  <c r="Q596" i="3"/>
  <c r="Q605" i="3"/>
  <c r="Q609" i="3"/>
  <c r="Q613" i="3"/>
  <c r="Q627" i="3"/>
  <c r="Q629" i="3"/>
  <c r="AI605" i="3"/>
  <c r="AI607" i="3"/>
  <c r="AI617" i="3"/>
  <c r="AI623" i="3"/>
  <c r="L429" i="6"/>
  <c r="L436" i="6"/>
  <c r="L446" i="6"/>
  <c r="L459" i="6"/>
  <c r="Y428" i="6"/>
  <c r="Y442" i="6"/>
  <c r="Y451" i="6"/>
  <c r="Y454" i="6"/>
  <c r="Y457" i="6"/>
  <c r="X464" i="6"/>
  <c r="Y419" i="6"/>
  <c r="L744" i="1"/>
  <c r="L747" i="1"/>
  <c r="L765" i="1"/>
  <c r="F768" i="1"/>
  <c r="Y735" i="1"/>
  <c r="Y745" i="1"/>
  <c r="Y748" i="1"/>
  <c r="Y724" i="1"/>
  <c r="Q562" i="3"/>
  <c r="Q527" i="3"/>
  <c r="Y460" i="6"/>
  <c r="AI626" i="3"/>
  <c r="AI628" i="3"/>
  <c r="L715" i="1"/>
  <c r="L786" i="1"/>
  <c r="L821" i="1"/>
  <c r="L828" i="1"/>
  <c r="L846" i="1"/>
  <c r="L852" i="1"/>
  <c r="F854" i="1"/>
  <c r="Y781" i="1"/>
  <c r="Y785" i="1"/>
  <c r="Y824" i="1"/>
  <c r="Y828" i="1"/>
  <c r="Y835" i="1"/>
  <c r="AI658" i="3"/>
  <c r="Y847" i="1"/>
  <c r="Y850" i="1"/>
  <c r="Y853" i="1"/>
  <c r="Q642" i="3"/>
  <c r="Q649" i="3"/>
  <c r="Q667" i="3"/>
  <c r="F675" i="3"/>
  <c r="Q659" i="3"/>
  <c r="Y475" i="6"/>
  <c r="AI684" i="3"/>
  <c r="AI686" i="3"/>
  <c r="AI688" i="3"/>
  <c r="AI690" i="3"/>
  <c r="AI695" i="3"/>
  <c r="AI697" i="3"/>
  <c r="AI699" i="3"/>
  <c r="AI701" i="3"/>
  <c r="AI703" i="3"/>
  <c r="AI705" i="3"/>
  <c r="AI707" i="3"/>
  <c r="AI709" i="3"/>
  <c r="AI711" i="3"/>
  <c r="AI713" i="3"/>
  <c r="AI715" i="3"/>
  <c r="AC719" i="3"/>
  <c r="Q694" i="3"/>
  <c r="Q696" i="3"/>
  <c r="Q698" i="3"/>
  <c r="Q700" i="3"/>
  <c r="Q702" i="3"/>
  <c r="Q706" i="3"/>
  <c r="Q710" i="3"/>
  <c r="Q712" i="3"/>
  <c r="Q716" i="3"/>
  <c r="Q718" i="3"/>
  <c r="P719" i="3"/>
  <c r="AI728" i="3"/>
  <c r="AI734" i="3"/>
  <c r="AI735" i="3"/>
  <c r="Q743" i="3"/>
  <c r="Q749" i="3"/>
  <c r="Q751" i="3"/>
  <c r="L574" i="6"/>
  <c r="L577" i="6"/>
  <c r="L580" i="6"/>
  <c r="Y954" i="1"/>
  <c r="Y958" i="1"/>
  <c r="L958" i="1"/>
  <c r="L967" i="1"/>
  <c r="L982" i="1"/>
  <c r="Y1009" i="1"/>
  <c r="Y1021" i="1"/>
  <c r="L993" i="1"/>
  <c r="L1003" i="1"/>
  <c r="L1009" i="1"/>
  <c r="L1015" i="1"/>
  <c r="L1101" i="1"/>
  <c r="L1089" i="1"/>
  <c r="Q755" i="3"/>
  <c r="Q756" i="3"/>
  <c r="Q757" i="3"/>
  <c r="Q759" i="3"/>
  <c r="Q760" i="3"/>
  <c r="Q762" i="3"/>
  <c r="AH763" i="3"/>
  <c r="L514" i="6"/>
  <c r="Y515" i="6"/>
  <c r="Y518" i="6"/>
  <c r="Y521" i="6"/>
  <c r="Y524" i="6"/>
  <c r="L535" i="6"/>
  <c r="Y536" i="6"/>
  <c r="L538" i="6"/>
  <c r="L544" i="6"/>
  <c r="L547" i="6"/>
  <c r="L873" i="1"/>
  <c r="L882" i="1"/>
  <c r="L894" i="1"/>
  <c r="Y864" i="1"/>
  <c r="Y891" i="1"/>
  <c r="Y894" i="1"/>
  <c r="X897" i="1"/>
  <c r="Y916" i="1"/>
  <c r="Y922" i="1"/>
  <c r="Y925" i="1"/>
  <c r="L914" i="1"/>
  <c r="L920" i="1"/>
  <c r="L923" i="1"/>
  <c r="L926" i="1"/>
  <c r="L935" i="1"/>
  <c r="F940" i="1"/>
  <c r="Q776" i="3"/>
  <c r="Q784" i="3"/>
  <c r="Q786" i="3"/>
  <c r="Q794" i="3"/>
  <c r="K807" i="3"/>
  <c r="AI773" i="3"/>
  <c r="AI777" i="3"/>
  <c r="AI785" i="3"/>
  <c r="AI791" i="3"/>
  <c r="AI795" i="3"/>
  <c r="AI797" i="3"/>
  <c r="AI799" i="3"/>
  <c r="AI804" i="3"/>
  <c r="AH807" i="3"/>
  <c r="Y874" i="1"/>
  <c r="AI803" i="3"/>
  <c r="Q817" i="3"/>
  <c r="Q820" i="3"/>
  <c r="Q821" i="3"/>
  <c r="Q823" i="3"/>
  <c r="Q829" i="3"/>
  <c r="Q830" i="3"/>
  <c r="Q832" i="3"/>
  <c r="Q834" i="3"/>
  <c r="Q838" i="3"/>
  <c r="Q840" i="3"/>
  <c r="Q842" i="3"/>
  <c r="Q844" i="3"/>
  <c r="Q846" i="3"/>
  <c r="Q848" i="3"/>
  <c r="Q850" i="3"/>
  <c r="Y932" i="1"/>
  <c r="AI869" i="3"/>
  <c r="AI870" i="3"/>
  <c r="Q872" i="3"/>
  <c r="AI875" i="3"/>
  <c r="Q878" i="3"/>
  <c r="AI881" i="3"/>
  <c r="AI882" i="3"/>
  <c r="Q884" i="3"/>
  <c r="AI887" i="3"/>
  <c r="Q893" i="3"/>
  <c r="Q894" i="3"/>
  <c r="Y1035" i="1"/>
  <c r="Y1049" i="1"/>
  <c r="L1037" i="1"/>
  <c r="Y1034" i="1"/>
  <c r="AI906" i="3"/>
  <c r="AI910" i="3"/>
  <c r="AI915" i="3"/>
  <c r="AI919" i="3"/>
  <c r="AI923" i="3"/>
  <c r="AI927" i="3"/>
  <c r="AI935" i="3"/>
  <c r="Y614" i="6"/>
  <c r="Y616" i="6"/>
  <c r="Y624" i="6"/>
  <c r="F636" i="6"/>
  <c r="X636" i="6"/>
  <c r="Q904" i="3"/>
  <c r="Q908" i="3"/>
  <c r="Q910" i="3"/>
  <c r="Q915" i="3"/>
  <c r="Q917" i="3"/>
  <c r="Q921" i="3"/>
  <c r="Q923" i="3"/>
  <c r="Q925" i="3"/>
  <c r="Q927" i="3"/>
  <c r="Q929" i="3"/>
  <c r="Q931" i="3"/>
  <c r="Q933" i="3"/>
  <c r="Q935" i="3"/>
  <c r="L1154" i="1"/>
  <c r="L1151" i="1"/>
  <c r="L1148" i="1"/>
  <c r="L1145" i="1"/>
  <c r="L1137" i="1"/>
  <c r="L1134" i="1"/>
  <c r="L1127" i="1"/>
  <c r="L1124" i="1"/>
  <c r="L1121" i="1"/>
  <c r="S1112" i="1"/>
  <c r="F1112" i="1"/>
  <c r="L1111" i="1"/>
  <c r="Y1109" i="1"/>
  <c r="L1108" i="1"/>
  <c r="Y1106" i="1"/>
  <c r="L1105" i="1"/>
  <c r="Y1100" i="1"/>
  <c r="L1099" i="1"/>
  <c r="Y1097" i="1"/>
  <c r="Y1094" i="1"/>
  <c r="L1093" i="1"/>
  <c r="L1087" i="1"/>
  <c r="Y1084" i="1"/>
  <c r="L1083" i="1"/>
  <c r="Y1081" i="1"/>
  <c r="L1080" i="1"/>
  <c r="Y1078" i="1"/>
  <c r="L1077" i="1"/>
  <c r="AI891" i="3"/>
  <c r="AI889" i="3"/>
  <c r="AI947" i="3"/>
  <c r="AI948" i="3"/>
  <c r="AI949" i="3"/>
  <c r="AI950" i="3"/>
  <c r="AI951" i="3"/>
  <c r="AI953" i="3"/>
  <c r="AI955" i="3"/>
  <c r="AI962" i="3"/>
  <c r="AI964" i="3"/>
  <c r="AI966" i="3"/>
  <c r="AI968" i="3"/>
  <c r="AI972" i="3"/>
  <c r="AI974" i="3"/>
  <c r="AI976" i="3"/>
  <c r="AI980" i="3"/>
  <c r="K983" i="3"/>
  <c r="P983" i="3"/>
  <c r="AH983" i="3"/>
  <c r="F679" i="6"/>
  <c r="K679" i="6"/>
  <c r="L669" i="6"/>
  <c r="L663" i="6"/>
  <c r="S679" i="6"/>
  <c r="Y1188" i="1"/>
  <c r="S1198" i="1"/>
  <c r="X1198" i="1"/>
  <c r="Y1121" i="1"/>
  <c r="Y1141" i="1"/>
  <c r="S1155" i="1"/>
  <c r="Y1155" i="1" s="1"/>
  <c r="Y1208" i="1"/>
  <c r="Y1234" i="1"/>
  <c r="X1241" i="1"/>
  <c r="Y1252" i="1"/>
  <c r="S1284" i="1"/>
  <c r="X1284" i="1"/>
  <c r="L1181" i="1"/>
  <c r="F1198" i="1"/>
  <c r="L1198" i="1" s="1"/>
  <c r="F1241" i="1"/>
  <c r="L1264" i="1"/>
  <c r="F1284" i="1"/>
  <c r="L1284" i="1" s="1"/>
  <c r="Y1166" i="1"/>
  <c r="L653" i="6"/>
  <c r="Y1195" i="1"/>
  <c r="Q1001" i="3"/>
  <c r="Q1004" i="3"/>
  <c r="AI1010" i="3"/>
  <c r="Q1013" i="3"/>
  <c r="Q1015" i="3"/>
  <c r="Q1017" i="3"/>
  <c r="Q1019" i="3"/>
  <c r="Q1021" i="3"/>
  <c r="Q1023" i="3"/>
  <c r="AI1025" i="3"/>
  <c r="AI1026" i="3"/>
  <c r="F1027" i="3"/>
  <c r="P1027" i="3"/>
  <c r="X1027" i="3"/>
  <c r="AH1027" i="3"/>
  <c r="Q1011" i="3"/>
  <c r="L689" i="6"/>
  <c r="L702" i="6"/>
  <c r="L705" i="6"/>
  <c r="P1115" i="3"/>
  <c r="AH1115" i="3"/>
  <c r="Y1310" i="1"/>
  <c r="L1295" i="1"/>
  <c r="L1298" i="1"/>
  <c r="L1302" i="1"/>
  <c r="F1327" i="1"/>
  <c r="L737" i="6"/>
  <c r="L759" i="6"/>
  <c r="F765" i="6"/>
  <c r="Y741" i="6"/>
  <c r="S765" i="6"/>
  <c r="L1336" i="1"/>
  <c r="L1362" i="1"/>
  <c r="X1413" i="1"/>
  <c r="Y1404" i="1"/>
  <c r="Y1389" i="1"/>
  <c r="Y1379" i="1"/>
  <c r="X1370" i="1"/>
  <c r="Y1346" i="1"/>
  <c r="L1388" i="1"/>
  <c r="L1403" i="1"/>
  <c r="K1413" i="1"/>
  <c r="P1159" i="3"/>
  <c r="AH1159" i="3"/>
  <c r="L1421" i="1"/>
  <c r="Y1435" i="1"/>
  <c r="Y1438" i="1"/>
  <c r="Y1441" i="1"/>
  <c r="Y1444" i="1"/>
  <c r="Y1447" i="1"/>
  <c r="Y1450" i="1"/>
  <c r="L1452" i="1"/>
  <c r="Y1453" i="1"/>
  <c r="S1456" i="1"/>
  <c r="L783" i="6"/>
  <c r="Y784" i="6"/>
  <c r="L786" i="6"/>
  <c r="L792" i="6"/>
  <c r="L795" i="6"/>
  <c r="AI1174" i="3"/>
  <c r="AI1184" i="3"/>
  <c r="Q1197" i="3"/>
  <c r="Q1276" i="3"/>
  <c r="Q1288" i="3"/>
  <c r="L1635" i="1"/>
  <c r="L1645" i="1"/>
  <c r="L1648" i="1"/>
  <c r="L1651" i="1"/>
  <c r="L1654" i="1"/>
  <c r="L1657" i="1"/>
  <c r="Y1661" i="1"/>
  <c r="S1671" i="1"/>
  <c r="L1690" i="1"/>
  <c r="L1693" i="1"/>
  <c r="Y1703" i="1"/>
  <c r="Y1741" i="1"/>
  <c r="Y1749" i="1"/>
  <c r="L10" i="1"/>
  <c r="Y24" i="1"/>
  <c r="Y27" i="1"/>
  <c r="Y30" i="1"/>
  <c r="L69" i="1"/>
  <c r="AI64" i="3"/>
  <c r="Y133" i="1"/>
  <c r="Q109" i="3"/>
  <c r="AI107" i="3"/>
  <c r="L186" i="1"/>
  <c r="Y157" i="1"/>
  <c r="Y182" i="1"/>
  <c r="AC114" i="3"/>
  <c r="Y184" i="1"/>
  <c r="Y187" i="1"/>
  <c r="L84" i="6"/>
  <c r="L90" i="6"/>
  <c r="L96" i="6"/>
  <c r="L108" i="6"/>
  <c r="L14" i="1"/>
  <c r="AI67" i="3"/>
  <c r="L134" i="1"/>
  <c r="Y129" i="1"/>
  <c r="Q60" i="3"/>
  <c r="Q110" i="3"/>
  <c r="Y175" i="1"/>
  <c r="K112" i="6"/>
  <c r="Q135" i="3"/>
  <c r="Q148" i="3"/>
  <c r="Q152" i="3"/>
  <c r="AI130" i="3"/>
  <c r="AI148" i="3"/>
  <c r="Y102" i="6"/>
  <c r="Y105" i="6"/>
  <c r="Y111" i="6"/>
  <c r="Y202" i="1"/>
  <c r="Y211" i="1"/>
  <c r="AI205" i="3"/>
  <c r="AI207" i="3"/>
  <c r="AI211" i="3"/>
  <c r="AI219" i="3"/>
  <c r="AI221" i="3"/>
  <c r="AI225" i="3"/>
  <c r="L282" i="1"/>
  <c r="L336" i="1"/>
  <c r="AI249" i="3"/>
  <c r="AI251" i="3"/>
  <c r="Q248" i="3"/>
  <c r="Q252" i="3"/>
  <c r="L183" i="6"/>
  <c r="AI203" i="3"/>
  <c r="L415" i="1"/>
  <c r="Y393" i="1"/>
  <c r="Y396" i="1"/>
  <c r="L195" i="6"/>
  <c r="L225" i="6"/>
  <c r="Y413" i="1"/>
  <c r="AI322" i="3"/>
  <c r="AI324" i="3"/>
  <c r="AI326" i="3"/>
  <c r="Y208" i="6"/>
  <c r="Y220" i="6"/>
  <c r="Y224" i="6"/>
  <c r="L426" i="1"/>
  <c r="L430" i="1"/>
  <c r="L433" i="1"/>
  <c r="L436" i="1"/>
  <c r="L439" i="1"/>
  <c r="L442" i="1"/>
  <c r="L251" i="6"/>
  <c r="L260" i="6"/>
  <c r="L263" i="6"/>
  <c r="L505" i="1"/>
  <c r="Y512" i="1"/>
  <c r="L276" i="6"/>
  <c r="Y290" i="6"/>
  <c r="L540" i="1"/>
  <c r="Y542" i="1"/>
  <c r="L547" i="1"/>
  <c r="Y548" i="1"/>
  <c r="Y554" i="1"/>
  <c r="Y557" i="1"/>
  <c r="L562" i="1"/>
  <c r="Y563" i="1"/>
  <c r="Q437" i="3"/>
  <c r="Q442" i="3"/>
  <c r="Q450" i="3"/>
  <c r="Q452" i="3"/>
  <c r="Q464" i="3"/>
  <c r="AI442" i="3"/>
  <c r="AI446" i="3"/>
  <c r="AI450" i="3"/>
  <c r="AI452" i="3"/>
  <c r="AI464" i="3"/>
  <c r="L336" i="6"/>
  <c r="Y604" i="1"/>
  <c r="Y615" i="1"/>
  <c r="Y625" i="1"/>
  <c r="Y358" i="6"/>
  <c r="Y361" i="6"/>
  <c r="Y373" i="6"/>
  <c r="AI478" i="3"/>
  <c r="AI484" i="3"/>
  <c r="AI486" i="3"/>
  <c r="AI488" i="3"/>
  <c r="AI496" i="3"/>
  <c r="L349" i="6"/>
  <c r="L353" i="6"/>
  <c r="L356" i="6"/>
  <c r="L359" i="6"/>
  <c r="L615" i="1"/>
  <c r="K188" i="6"/>
  <c r="Y400" i="1"/>
  <c r="L215" i="6"/>
  <c r="AH192" i="3"/>
  <c r="Y86" i="6"/>
  <c r="Y89" i="6"/>
  <c r="Y95" i="6"/>
  <c r="Y98" i="6"/>
  <c r="Y207" i="1"/>
  <c r="Y219" i="1"/>
  <c r="AI190" i="3"/>
  <c r="Y234" i="1"/>
  <c r="L279" i="1"/>
  <c r="L286" i="1"/>
  <c r="Y320" i="1"/>
  <c r="Y326" i="1"/>
  <c r="AI250" i="3"/>
  <c r="AI254" i="3"/>
  <c r="AI256" i="3"/>
  <c r="AI229" i="3"/>
  <c r="Q244" i="3"/>
  <c r="Q259" i="3"/>
  <c r="Q268" i="3"/>
  <c r="L157" i="6"/>
  <c r="L176" i="6"/>
  <c r="AI266" i="3"/>
  <c r="Q306" i="3"/>
  <c r="Y462" i="1"/>
  <c r="Y466" i="1"/>
  <c r="L463" i="1"/>
  <c r="L482" i="1"/>
  <c r="L238" i="6"/>
  <c r="L244" i="6"/>
  <c r="L262" i="6"/>
  <c r="AI359" i="3"/>
  <c r="AI366" i="3"/>
  <c r="AI370" i="3"/>
  <c r="AI378" i="3"/>
  <c r="AI382" i="3"/>
  <c r="AI386" i="3"/>
  <c r="L278" i="6"/>
  <c r="L525" i="1"/>
  <c r="Y549" i="1"/>
  <c r="L551" i="1"/>
  <c r="L560" i="1"/>
  <c r="Y564" i="1"/>
  <c r="L566" i="1"/>
  <c r="S606" i="1"/>
  <c r="Y636" i="1"/>
  <c r="Y639" i="1"/>
  <c r="Y643" i="1"/>
  <c r="Y375" i="6"/>
  <c r="Q479" i="3"/>
  <c r="Q487" i="3"/>
  <c r="Q491" i="3"/>
  <c r="Q495" i="3"/>
  <c r="Q499" i="3"/>
  <c r="AI474" i="3"/>
  <c r="L364" i="6"/>
  <c r="L376" i="6"/>
  <c r="L621" i="1"/>
  <c r="L643" i="1"/>
  <c r="Y677" i="1"/>
  <c r="L679" i="1"/>
  <c r="L691" i="1"/>
  <c r="AI606" i="3"/>
  <c r="Y1497" i="1"/>
  <c r="Y1517" i="1"/>
  <c r="Y1520" i="1"/>
  <c r="Y1523" i="1"/>
  <c r="Y1526" i="1"/>
  <c r="Y1529" i="1"/>
  <c r="Y1532" i="1"/>
  <c r="Y1535" i="1"/>
  <c r="L1537" i="1"/>
  <c r="Y1574" i="1"/>
  <c r="Y1577" i="1"/>
  <c r="Y1602" i="1"/>
  <c r="Y1605" i="1"/>
  <c r="Y1608" i="1"/>
  <c r="Y1611" i="1"/>
  <c r="Y1614" i="1"/>
  <c r="Y1617" i="1"/>
  <c r="L1593" i="1"/>
  <c r="Y1402" i="1"/>
  <c r="L624" i="1"/>
  <c r="AI513" i="3"/>
  <c r="Q520" i="3"/>
  <c r="AI522" i="3"/>
  <c r="AI523" i="3"/>
  <c r="AI527" i="3"/>
  <c r="AI528" i="3"/>
  <c r="Y664" i="1"/>
  <c r="Y667" i="1"/>
  <c r="Y703" i="1"/>
  <c r="Y718" i="1"/>
  <c r="L704" i="1"/>
  <c r="L695" i="1"/>
  <c r="Y692" i="1"/>
  <c r="Y695" i="1"/>
  <c r="L385" i="6"/>
  <c r="Y405" i="6"/>
  <c r="Y413" i="6"/>
  <c r="L415" i="6"/>
  <c r="Q566" i="3"/>
  <c r="Q570" i="3"/>
  <c r="Q574" i="3"/>
  <c r="Q580" i="3"/>
  <c r="Q621" i="3"/>
  <c r="Q625" i="3"/>
  <c r="F631" i="3"/>
  <c r="AI553" i="3"/>
  <c r="AI555" i="3"/>
  <c r="AI558" i="3"/>
  <c r="AI562" i="3"/>
  <c r="AI566" i="3"/>
  <c r="AI574" i="3"/>
  <c r="AI576" i="3"/>
  <c r="AI580" i="3"/>
  <c r="AI582" i="3"/>
  <c r="L428" i="6"/>
  <c r="L455" i="6"/>
  <c r="Y438" i="6"/>
  <c r="Y447" i="6"/>
  <c r="Y453" i="6"/>
  <c r="Y734" i="1"/>
  <c r="Y737" i="1"/>
  <c r="Y744" i="1"/>
  <c r="Y764" i="1"/>
  <c r="Y733" i="1"/>
  <c r="L716" i="1"/>
  <c r="L785" i="1"/>
  <c r="L799" i="1"/>
  <c r="Q585" i="3"/>
  <c r="Q583" i="3"/>
  <c r="Y804" i="1"/>
  <c r="L435" i="6"/>
  <c r="Y488" i="6"/>
  <c r="Y506" i="6"/>
  <c r="L475" i="6"/>
  <c r="L478" i="6"/>
  <c r="L491" i="6"/>
  <c r="L494" i="6"/>
  <c r="L503" i="6"/>
  <c r="AI727" i="3"/>
  <c r="AI729" i="3"/>
  <c r="AI730" i="3"/>
  <c r="AI731" i="3"/>
  <c r="AI732" i="3"/>
  <c r="AI733" i="3"/>
  <c r="AI737" i="3"/>
  <c r="AI738" i="3"/>
  <c r="Q740" i="3"/>
  <c r="Q741" i="3"/>
  <c r="Q745" i="3"/>
  <c r="Q747" i="3"/>
  <c r="L536" i="6"/>
  <c r="L864" i="1"/>
  <c r="L881" i="1"/>
  <c r="L887" i="1"/>
  <c r="L896" i="1"/>
  <c r="Y875" i="1"/>
  <c r="Y934" i="1"/>
  <c r="Q828" i="3"/>
  <c r="Y992" i="1"/>
  <c r="Y605" i="6"/>
  <c r="Q913" i="3"/>
  <c r="Q919" i="3"/>
  <c r="Q937" i="3"/>
  <c r="L1497" i="1"/>
  <c r="L406" i="1"/>
  <c r="Q134" i="3"/>
  <c r="AI218" i="3"/>
  <c r="L329" i="1"/>
  <c r="AI624" i="3"/>
  <c r="L444" i="6"/>
  <c r="L447" i="6"/>
  <c r="L463" i="6"/>
  <c r="Y446" i="6"/>
  <c r="Y417" i="6"/>
  <c r="Y420" i="6"/>
  <c r="L734" i="1"/>
  <c r="L737" i="1"/>
  <c r="L751" i="1"/>
  <c r="L754" i="1"/>
  <c r="Y743" i="1"/>
  <c r="Y749" i="1"/>
  <c r="Y752" i="1"/>
  <c r="Y755" i="1"/>
  <c r="Y719" i="1"/>
  <c r="AI552" i="3"/>
  <c r="Q572" i="3"/>
  <c r="L714" i="1"/>
  <c r="L795" i="1"/>
  <c r="L798" i="1"/>
  <c r="L801" i="1"/>
  <c r="L807" i="1"/>
  <c r="L819" i="1"/>
  <c r="L841" i="1"/>
  <c r="L844" i="1"/>
  <c r="L847" i="1"/>
  <c r="L850" i="1"/>
  <c r="Y776" i="1"/>
  <c r="Y782" i="1"/>
  <c r="Y793" i="1"/>
  <c r="L11" i="1"/>
  <c r="L29" i="1"/>
  <c r="AC153" i="3"/>
  <c r="K150" i="1"/>
  <c r="AH114" i="3"/>
  <c r="S226" i="1"/>
  <c r="F302" i="1"/>
  <c r="X188" i="6"/>
  <c r="X270" i="3"/>
  <c r="AI286" i="3"/>
  <c r="AI294" i="3"/>
  <c r="AI300" i="3"/>
  <c r="Y392" i="1"/>
  <c r="X426" i="3"/>
  <c r="F302" i="6"/>
  <c r="P465" i="3"/>
  <c r="AH465" i="3"/>
  <c r="X644" i="1"/>
  <c r="S378" i="6"/>
  <c r="AH504" i="3"/>
  <c r="AI538" i="3"/>
  <c r="AI539" i="3"/>
  <c r="AI542" i="3"/>
  <c r="Y678" i="1"/>
  <c r="L680" i="1"/>
  <c r="AI611" i="3"/>
  <c r="AI613" i="3"/>
  <c r="AI619" i="3"/>
  <c r="AI621" i="3"/>
  <c r="AI585" i="3"/>
  <c r="AH543" i="3"/>
  <c r="AI551" i="3"/>
  <c r="L35" i="6"/>
  <c r="L111" i="6"/>
  <c r="Y133" i="6"/>
  <c r="Y136" i="6"/>
  <c r="L324" i="1"/>
  <c r="Y321" i="1"/>
  <c r="Y352" i="1"/>
  <c r="Y175" i="6"/>
  <c r="L390" i="1"/>
  <c r="L396" i="1"/>
  <c r="L399" i="1"/>
  <c r="L405" i="1"/>
  <c r="L797" i="1"/>
  <c r="L824" i="1"/>
  <c r="L831" i="1"/>
  <c r="Y778" i="1"/>
  <c r="Y799" i="1"/>
  <c r="Y818" i="1"/>
  <c r="Y833" i="1"/>
  <c r="Y842" i="1"/>
  <c r="Y845" i="1"/>
  <c r="AI640" i="3"/>
  <c r="AI642" i="3"/>
  <c r="AI644" i="3"/>
  <c r="AI646" i="3"/>
  <c r="AI649" i="3"/>
  <c r="AI651" i="3"/>
  <c r="AI655" i="3"/>
  <c r="AI657" i="3"/>
  <c r="AI659" i="3"/>
  <c r="AI661" i="3"/>
  <c r="AI665" i="3"/>
  <c r="AI667" i="3"/>
  <c r="AI671" i="3"/>
  <c r="Y848" i="1"/>
  <c r="Q639" i="3"/>
  <c r="Q643" i="3"/>
  <c r="Q647" i="3"/>
  <c r="Q650" i="3"/>
  <c r="Q652" i="3"/>
  <c r="Q662" i="3"/>
  <c r="Q664" i="3"/>
  <c r="Q666" i="3"/>
  <c r="Q668" i="3"/>
  <c r="Q670" i="3"/>
  <c r="Q674" i="3"/>
  <c r="Q654" i="3"/>
  <c r="Q658" i="3"/>
  <c r="Q656" i="3"/>
  <c r="L502" i="6"/>
  <c r="Y514" i="6"/>
  <c r="Y517" i="6"/>
  <c r="L519" i="6"/>
  <c r="Y520" i="6"/>
  <c r="Y522" i="6"/>
  <c r="L528" i="6"/>
  <c r="Y529" i="6"/>
  <c r="Y538" i="6"/>
  <c r="Y544" i="6"/>
  <c r="Y547" i="6"/>
  <c r="L863" i="1"/>
  <c r="L866" i="1"/>
  <c r="L877" i="1"/>
  <c r="L886" i="1"/>
  <c r="L889" i="1"/>
  <c r="L892" i="1"/>
  <c r="L895" i="1"/>
  <c r="L871" i="1"/>
  <c r="Y880" i="1"/>
  <c r="Y883" i="1"/>
  <c r="Y886" i="1"/>
  <c r="Y914" i="1"/>
  <c r="Y917" i="1"/>
  <c r="Y929" i="1"/>
  <c r="L911" i="1"/>
  <c r="L924" i="1"/>
  <c r="L930" i="1"/>
  <c r="L936" i="1"/>
  <c r="AI820" i="3"/>
  <c r="AI821" i="3"/>
  <c r="AI822" i="3"/>
  <c r="AI823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40" i="3"/>
  <c r="AI841" i="3"/>
  <c r="AI843" i="3"/>
  <c r="AI845" i="3"/>
  <c r="AI846" i="3"/>
  <c r="Q887" i="3"/>
  <c r="Y1399" i="1"/>
  <c r="AI639" i="3"/>
  <c r="AI643" i="3"/>
  <c r="AI660" i="3"/>
  <c r="AI662" i="3"/>
  <c r="AI670" i="3"/>
  <c r="AI672" i="3"/>
  <c r="AI674" i="3"/>
  <c r="AH675" i="3"/>
  <c r="Q640" i="3"/>
  <c r="Q644" i="3"/>
  <c r="Q646" i="3"/>
  <c r="Q661" i="3"/>
  <c r="Q663" i="3"/>
  <c r="Q669" i="3"/>
  <c r="Q671" i="3"/>
  <c r="Q655" i="3"/>
  <c r="Q657" i="3"/>
  <c r="X507" i="6"/>
  <c r="K507" i="6"/>
  <c r="F763" i="3"/>
  <c r="X763" i="3"/>
  <c r="K550" i="6"/>
  <c r="L937" i="1"/>
  <c r="Q836" i="3"/>
  <c r="Y995" i="1"/>
  <c r="Y1001" i="1"/>
  <c r="Q861" i="3"/>
  <c r="Q879" i="3"/>
  <c r="X895" i="3"/>
  <c r="K1155" i="1"/>
  <c r="L1082" i="1"/>
  <c r="AI1001" i="3"/>
  <c r="L904" i="1"/>
  <c r="L910" i="1"/>
  <c r="L917" i="1"/>
  <c r="L929" i="1"/>
  <c r="Y1728" i="1"/>
  <c r="L1423" i="1"/>
  <c r="L1430" i="1"/>
  <c r="F378" i="1"/>
  <c r="L43" i="6"/>
  <c r="L84" i="1"/>
  <c r="Q380" i="3"/>
  <c r="Q386" i="3"/>
  <c r="Q441" i="3"/>
  <c r="Q443" i="3"/>
  <c r="Q447" i="3"/>
  <c r="Q451" i="3"/>
  <c r="Q455" i="3"/>
  <c r="Q457" i="3"/>
  <c r="Q459" i="3"/>
  <c r="AI443" i="3"/>
  <c r="AI449" i="3"/>
  <c r="AI455" i="3"/>
  <c r="AI459" i="3"/>
  <c r="AI463" i="3"/>
  <c r="Y320" i="6"/>
  <c r="L325" i="6"/>
  <c r="Y326" i="6"/>
  <c r="L328" i="6"/>
  <c r="Y331" i="6"/>
  <c r="L333" i="6"/>
  <c r="Y337" i="6"/>
  <c r="L576" i="1"/>
  <c r="Y72" i="1"/>
  <c r="Y13" i="6"/>
  <c r="Y45" i="6"/>
  <c r="L81" i="1"/>
  <c r="L88" i="1"/>
  <c r="Y88" i="1"/>
  <c r="AH231" i="3"/>
  <c r="Y4" i="1"/>
  <c r="Y7" i="1"/>
  <c r="Q75" i="1"/>
  <c r="Q80" i="1" s="1"/>
  <c r="Q85" i="1" s="1"/>
  <c r="Q113" i="1" s="1"/>
  <c r="Q118" i="1" s="1"/>
  <c r="Q123" i="1" s="1"/>
  <c r="Q151" i="1" s="1"/>
  <c r="Q156" i="1" s="1"/>
  <c r="Q161" i="1" s="1"/>
  <c r="Q189" i="1" s="1"/>
  <c r="Q194" i="1" s="1"/>
  <c r="Q199" i="1" s="1"/>
  <c r="Q227" i="1" s="1"/>
  <c r="Q232" i="1" s="1"/>
  <c r="Q237" i="1" s="1"/>
  <c r="Q265" i="1" s="1"/>
  <c r="Q270" i="1" s="1"/>
  <c r="Q275" i="1" s="1"/>
  <c r="Q303" i="1" s="1"/>
  <c r="Q308" i="1" s="1"/>
  <c r="Q313" i="1" s="1"/>
  <c r="Q341" i="1" s="1"/>
  <c r="Q346" i="1" s="1"/>
  <c r="Q351" i="1" s="1"/>
  <c r="Q379" i="1" s="1"/>
  <c r="Q384" i="1" s="1"/>
  <c r="Q389" i="1" s="1"/>
  <c r="Q417" i="1" s="1"/>
  <c r="Q422" i="1" s="1"/>
  <c r="Q427" i="1" s="1"/>
  <c r="Q455" i="1" s="1"/>
  <c r="Q460" i="1" s="1"/>
  <c r="Q465" i="1" s="1"/>
  <c r="Q493" i="1" s="1"/>
  <c r="Q498" i="1" s="1"/>
  <c r="Q503" i="1" s="1"/>
  <c r="Q531" i="1" s="1"/>
  <c r="Q536" i="1" s="1"/>
  <c r="Q541" i="1" s="1"/>
  <c r="Q569" i="1" s="1"/>
  <c r="Q574" i="1" s="1"/>
  <c r="Q579" i="1" s="1"/>
  <c r="Q607" i="1" s="1"/>
  <c r="Q612" i="1" s="1"/>
  <c r="Q617" i="1" s="1"/>
  <c r="Q645" i="1" s="1"/>
  <c r="Q650" i="1" s="1"/>
  <c r="Q655" i="1" s="1"/>
  <c r="Q683" i="1" s="1"/>
  <c r="Q688" i="1" s="1"/>
  <c r="Q698" i="1" s="1"/>
  <c r="Q726" i="1" s="1"/>
  <c r="Q731" i="1" s="1"/>
  <c r="Q741" i="1" s="1"/>
  <c r="Q769" i="1" s="1"/>
  <c r="Q774" i="1" s="1"/>
  <c r="Q784" i="1" s="1"/>
  <c r="Q812" i="1" s="1"/>
  <c r="Q817" i="1" s="1"/>
  <c r="Q827" i="1" s="1"/>
  <c r="Q855" i="1" s="1"/>
  <c r="Q860" i="1" s="1"/>
  <c r="Q870" i="1" s="1"/>
  <c r="Q898" i="1" s="1"/>
  <c r="Q903" i="1" s="1"/>
  <c r="Q913" i="1" s="1"/>
  <c r="Q941" i="1" s="1"/>
  <c r="Q946" i="1" s="1"/>
  <c r="Q956" i="1" s="1"/>
  <c r="Q984" i="1" s="1"/>
  <c r="Q989" i="1" s="1"/>
  <c r="Q999" i="1" s="1"/>
  <c r="Q1027" i="1" s="1"/>
  <c r="Q1032" i="1" s="1"/>
  <c r="Q1042" i="1" s="1"/>
  <c r="Q1070" i="1" s="1"/>
  <c r="Q1075" i="1" s="1"/>
  <c r="Q1085" i="1" s="1"/>
  <c r="Q1113" i="1" s="1"/>
  <c r="Q1118" i="1" s="1"/>
  <c r="Q1128" i="1" s="1"/>
  <c r="Q1156" i="1" s="1"/>
  <c r="Q1161" i="1" s="1"/>
  <c r="Q1171" i="1" s="1"/>
  <c r="Q1199" i="1" s="1"/>
  <c r="Q1204" i="1" s="1"/>
  <c r="Q1214" i="1" s="1"/>
  <c r="Q1242" i="1" s="1"/>
  <c r="Q1247" i="1" s="1"/>
  <c r="Q1257" i="1" s="1"/>
  <c r="Q1285" i="1" s="1"/>
  <c r="Q1290" i="1" s="1"/>
  <c r="Q1300" i="1" s="1"/>
  <c r="Q1328" i="1" s="1"/>
  <c r="Q1333" i="1" s="1"/>
  <c r="Q1343" i="1" s="1"/>
  <c r="Q1371" i="1" s="1"/>
  <c r="Q1376" i="1" s="1"/>
  <c r="Q1386" i="1" s="1"/>
  <c r="Q1414" i="1" s="1"/>
  <c r="Q1419" i="1" s="1"/>
  <c r="Q1429" i="1" s="1"/>
  <c r="Q1457" i="1" s="1"/>
  <c r="Q1462" i="1" s="1"/>
  <c r="Q1472" i="1" s="1"/>
  <c r="Q1500" i="1" s="1"/>
  <c r="Q1505" i="1" s="1"/>
  <c r="Q1515" i="1" s="1"/>
  <c r="Q1543" i="1" s="1"/>
  <c r="Q1548" i="1" s="1"/>
  <c r="Q1558" i="1" s="1"/>
  <c r="Q1586" i="1" s="1"/>
  <c r="Q1591" i="1" s="1"/>
  <c r="Q1601" i="1" s="1"/>
  <c r="Q1629" i="1" s="1"/>
  <c r="Q1634" i="1" s="1"/>
  <c r="Q1644" i="1" s="1"/>
  <c r="Q1672" i="1" s="1"/>
  <c r="Q1677" i="1" s="1"/>
  <c r="Q1687" i="1" s="1"/>
  <c r="Q1715" i="1" s="1"/>
  <c r="Q1720" i="1" s="1"/>
  <c r="Q1730" i="1" s="1"/>
  <c r="Q1758" i="1" s="1"/>
  <c r="Q1763" i="1" s="1"/>
  <c r="Q1773" i="1" s="1"/>
  <c r="Q1801" i="1" s="1"/>
  <c r="Q1806" i="1" s="1"/>
  <c r="Q1816" i="1" s="1"/>
  <c r="Q1844" i="1" s="1"/>
  <c r="Q1849" i="1" s="1"/>
  <c r="Q1859" i="1" s="1"/>
  <c r="Q1887" i="1" s="1"/>
  <c r="Q1892" i="1" s="1"/>
  <c r="Q1902" i="1" s="1"/>
  <c r="Q1930" i="1" s="1"/>
  <c r="Q1935" i="1" s="1"/>
  <c r="Q1945" i="1" s="1"/>
  <c r="Q1973" i="1" s="1"/>
  <c r="Y19" i="1"/>
  <c r="Y22" i="1"/>
  <c r="Y31" i="1"/>
  <c r="S36" i="1"/>
  <c r="AI6" i="3"/>
  <c r="AI17" i="3"/>
  <c r="L21" i="6"/>
  <c r="L29" i="6"/>
  <c r="L103" i="1"/>
  <c r="U75" i="1"/>
  <c r="U80" i="1" s="1"/>
  <c r="U85" i="1" s="1"/>
  <c r="U113" i="1" s="1"/>
  <c r="U118" i="1" s="1"/>
  <c r="U123" i="1" s="1"/>
  <c r="U151" i="1" s="1"/>
  <c r="U156" i="1" s="1"/>
  <c r="U161" i="1" s="1"/>
  <c r="U189" i="1" s="1"/>
  <c r="U194" i="1" s="1"/>
  <c r="U199" i="1" s="1"/>
  <c r="U227" i="1" s="1"/>
  <c r="U232" i="1" s="1"/>
  <c r="U237" i="1" s="1"/>
  <c r="U265" i="1" s="1"/>
  <c r="U270" i="1" s="1"/>
  <c r="U275" i="1" s="1"/>
  <c r="U303" i="1" s="1"/>
  <c r="U308" i="1" s="1"/>
  <c r="U313" i="1" s="1"/>
  <c r="U341" i="1" s="1"/>
  <c r="U346" i="1" s="1"/>
  <c r="U351" i="1" s="1"/>
  <c r="U379" i="1" s="1"/>
  <c r="U384" i="1" s="1"/>
  <c r="U389" i="1" s="1"/>
  <c r="U417" i="1" s="1"/>
  <c r="U422" i="1" s="1"/>
  <c r="U427" i="1" s="1"/>
  <c r="U455" i="1" s="1"/>
  <c r="U460" i="1" s="1"/>
  <c r="U465" i="1" s="1"/>
  <c r="U493" i="1" s="1"/>
  <c r="U498" i="1" s="1"/>
  <c r="U503" i="1" s="1"/>
  <c r="U531" i="1" s="1"/>
  <c r="U536" i="1" s="1"/>
  <c r="U541" i="1" s="1"/>
  <c r="U569" i="1" s="1"/>
  <c r="U574" i="1" s="1"/>
  <c r="U579" i="1" s="1"/>
  <c r="U607" i="1" s="1"/>
  <c r="U612" i="1" s="1"/>
  <c r="U617" i="1" s="1"/>
  <c r="U645" i="1" s="1"/>
  <c r="U650" i="1" s="1"/>
  <c r="U655" i="1" s="1"/>
  <c r="U683" i="1" s="1"/>
  <c r="U688" i="1" s="1"/>
  <c r="U698" i="1" s="1"/>
  <c r="U726" i="1" s="1"/>
  <c r="U731" i="1" s="1"/>
  <c r="U741" i="1" s="1"/>
  <c r="U769" i="1" s="1"/>
  <c r="U774" i="1" s="1"/>
  <c r="U784" i="1" s="1"/>
  <c r="U812" i="1" s="1"/>
  <c r="U817" i="1" s="1"/>
  <c r="U827" i="1" s="1"/>
  <c r="U855" i="1" s="1"/>
  <c r="U860" i="1" s="1"/>
  <c r="U870" i="1" s="1"/>
  <c r="U898" i="1" s="1"/>
  <c r="U903" i="1" s="1"/>
  <c r="U913" i="1" s="1"/>
  <c r="U941" i="1" s="1"/>
  <c r="U946" i="1" s="1"/>
  <c r="U956" i="1" s="1"/>
  <c r="U984" i="1" s="1"/>
  <c r="U989" i="1" s="1"/>
  <c r="U999" i="1" s="1"/>
  <c r="U1027" i="1" s="1"/>
  <c r="U1032" i="1" s="1"/>
  <c r="U1042" i="1" s="1"/>
  <c r="U1070" i="1" s="1"/>
  <c r="U1075" i="1" s="1"/>
  <c r="U1085" i="1" s="1"/>
  <c r="U1113" i="1" s="1"/>
  <c r="U1118" i="1" s="1"/>
  <c r="U1128" i="1" s="1"/>
  <c r="U1156" i="1" s="1"/>
  <c r="U1161" i="1" s="1"/>
  <c r="U1171" i="1" s="1"/>
  <c r="U1199" i="1" s="1"/>
  <c r="U1204" i="1" s="1"/>
  <c r="U1214" i="1" s="1"/>
  <c r="U1242" i="1" s="1"/>
  <c r="U1247" i="1" s="1"/>
  <c r="U1257" i="1" s="1"/>
  <c r="U1285" i="1" s="1"/>
  <c r="U1290" i="1" s="1"/>
  <c r="U1300" i="1" s="1"/>
  <c r="U1328" i="1" s="1"/>
  <c r="U1333" i="1" s="1"/>
  <c r="U1343" i="1" s="1"/>
  <c r="U1371" i="1" s="1"/>
  <c r="U1376" i="1" s="1"/>
  <c r="U1386" i="1" s="1"/>
  <c r="U1414" i="1" s="1"/>
  <c r="U1419" i="1" s="1"/>
  <c r="U1429" i="1" s="1"/>
  <c r="U1457" i="1" s="1"/>
  <c r="U1462" i="1" s="1"/>
  <c r="U1472" i="1" s="1"/>
  <c r="U1500" i="1" s="1"/>
  <c r="U1505" i="1" s="1"/>
  <c r="U1515" i="1" s="1"/>
  <c r="U1543" i="1" s="1"/>
  <c r="U1548" i="1" s="1"/>
  <c r="U1558" i="1" s="1"/>
  <c r="U1586" i="1" s="1"/>
  <c r="U1591" i="1" s="1"/>
  <c r="U1601" i="1" s="1"/>
  <c r="U1629" i="1" s="1"/>
  <c r="U1634" i="1" s="1"/>
  <c r="U1644" i="1" s="1"/>
  <c r="U1672" i="1" s="1"/>
  <c r="U1677" i="1" s="1"/>
  <c r="U1687" i="1" s="1"/>
  <c r="U1715" i="1" s="1"/>
  <c r="U1720" i="1" s="1"/>
  <c r="U1730" i="1" s="1"/>
  <c r="U1758" i="1" s="1"/>
  <c r="U1763" i="1" s="1"/>
  <c r="U1773" i="1" s="1"/>
  <c r="U1801" i="1" s="1"/>
  <c r="U1806" i="1" s="1"/>
  <c r="U1816" i="1" s="1"/>
  <c r="U1844" i="1" s="1"/>
  <c r="U1849" i="1" s="1"/>
  <c r="U1859" i="1" s="1"/>
  <c r="U1887" i="1" s="1"/>
  <c r="U1892" i="1" s="1"/>
  <c r="U1902" i="1" s="1"/>
  <c r="U1930" i="1" s="1"/>
  <c r="U1935" i="1" s="1"/>
  <c r="U1945" i="1" s="1"/>
  <c r="U1973" i="1" s="1"/>
  <c r="Y577" i="1"/>
  <c r="L580" i="1"/>
  <c r="Y584" i="1"/>
  <c r="L586" i="1"/>
  <c r="Y592" i="1"/>
  <c r="L594" i="1"/>
  <c r="Y595" i="1"/>
  <c r="L597" i="1"/>
  <c r="Y598" i="1"/>
  <c r="L600" i="1"/>
  <c r="Y601" i="1"/>
  <c r="L603" i="1"/>
  <c r="Q473" i="3"/>
  <c r="Q480" i="3"/>
  <c r="Q484" i="3"/>
  <c r="Q488" i="3"/>
  <c r="Q490" i="3"/>
  <c r="Q492" i="3"/>
  <c r="Q494" i="3"/>
  <c r="Q498" i="3"/>
  <c r="Q500" i="3"/>
  <c r="Q502" i="3"/>
  <c r="F504" i="3"/>
  <c r="AI476" i="3"/>
  <c r="AI479" i="3"/>
  <c r="AI487" i="3"/>
  <c r="AI491" i="3"/>
  <c r="AI493" i="3"/>
  <c r="AI495" i="3"/>
  <c r="AI497" i="3"/>
  <c r="AI499" i="3"/>
  <c r="AI502" i="3"/>
  <c r="AI515" i="3"/>
  <c r="AI517" i="3"/>
  <c r="AI518" i="3"/>
  <c r="AI519" i="3"/>
  <c r="AI520" i="3"/>
  <c r="Q522" i="3"/>
  <c r="Q523" i="3"/>
  <c r="AI524" i="3"/>
  <c r="Q529" i="3"/>
  <c r="Q530" i="3"/>
  <c r="Q535" i="3"/>
  <c r="Q537" i="3"/>
  <c r="Q538" i="3"/>
  <c r="Q540" i="3"/>
  <c r="Y652" i="1"/>
  <c r="L654" i="1"/>
  <c r="L658" i="1"/>
  <c r="Y659" i="1"/>
  <c r="L661" i="1"/>
  <c r="L664" i="1"/>
  <c r="Y665" i="1"/>
  <c r="L667" i="1"/>
  <c r="Y668" i="1"/>
  <c r="L670" i="1"/>
  <c r="Y671" i="1"/>
  <c r="L673" i="1"/>
  <c r="L676" i="1"/>
  <c r="Y702" i="1"/>
  <c r="Y714" i="1"/>
  <c r="L703" i="1"/>
  <c r="L710" i="1"/>
  <c r="L713" i="1"/>
  <c r="Y689" i="1"/>
  <c r="Y694" i="1"/>
  <c r="Y697" i="1"/>
  <c r="L386" i="6"/>
  <c r="L388" i="6"/>
  <c r="L391" i="6"/>
  <c r="Y392" i="6"/>
  <c r="Y395" i="6"/>
  <c r="L399" i="6"/>
  <c r="L407" i="6"/>
  <c r="Y408" i="6"/>
  <c r="L410" i="6"/>
  <c r="Y411" i="6"/>
  <c r="L377" i="6"/>
  <c r="Q569" i="3"/>
  <c r="Q579" i="3"/>
  <c r="F587" i="3"/>
  <c r="Q524" i="3"/>
  <c r="AI627" i="3"/>
  <c r="AI629" i="3"/>
  <c r="K854" i="1"/>
  <c r="Y107" i="1"/>
  <c r="X675" i="3"/>
  <c r="AI687" i="3"/>
  <c r="AI691" i="3"/>
  <c r="AI694" i="3"/>
  <c r="AI696" i="3"/>
  <c r="AI698" i="3"/>
  <c r="AI700" i="3"/>
  <c r="AI704" i="3"/>
  <c r="AI708" i="3"/>
  <c r="AI710" i="3"/>
  <c r="AI712" i="3"/>
  <c r="AI714" i="3"/>
  <c r="AI716" i="3"/>
  <c r="AI718" i="3"/>
  <c r="AH719" i="3"/>
  <c r="Q697" i="3"/>
  <c r="Q703" i="3"/>
  <c r="Q709" i="3"/>
  <c r="Q711" i="3"/>
  <c r="Q715" i="3"/>
  <c r="Q717" i="3"/>
  <c r="AC763" i="3"/>
  <c r="AI83" i="3"/>
  <c r="AI90" i="3"/>
  <c r="AI92" i="3"/>
  <c r="AI98" i="3"/>
  <c r="AI108" i="3"/>
  <c r="AI110" i="3"/>
  <c r="Y165" i="1"/>
  <c r="Y171" i="1"/>
  <c r="Y177" i="1"/>
  <c r="Y180" i="1"/>
  <c r="Y148" i="1"/>
  <c r="L91" i="6"/>
  <c r="L94" i="6"/>
  <c r="L100" i="6"/>
  <c r="L103" i="6"/>
  <c r="L110" i="6"/>
  <c r="Q123" i="3"/>
  <c r="Q130" i="3"/>
  <c r="Q138" i="3"/>
  <c r="Q141" i="3"/>
  <c r="Q147" i="3"/>
  <c r="Q149" i="3"/>
  <c r="Q151" i="3"/>
  <c r="AI135" i="3"/>
  <c r="AI141" i="3"/>
  <c r="AI143" i="3"/>
  <c r="L205" i="1"/>
  <c r="L208" i="1"/>
  <c r="L223" i="1"/>
  <c r="L238" i="1"/>
  <c r="L241" i="1"/>
  <c r="L247" i="1"/>
  <c r="L251" i="1"/>
  <c r="L257" i="1"/>
  <c r="L260" i="1"/>
  <c r="L263" i="1"/>
  <c r="Y241" i="1"/>
  <c r="Y247" i="1"/>
  <c r="Y250" i="1"/>
  <c r="Y253" i="1"/>
  <c r="L138" i="6"/>
  <c r="Y276" i="1"/>
  <c r="Y282" i="1"/>
  <c r="Y285" i="1"/>
  <c r="Y288" i="1"/>
  <c r="Y294" i="1"/>
  <c r="Y121" i="6"/>
  <c r="Y141" i="6"/>
  <c r="K9" i="1"/>
  <c r="X9" i="1"/>
  <c r="Q27" i="3"/>
  <c r="AE37" i="3"/>
  <c r="AE43" i="3" s="1"/>
  <c r="AE48" i="3" s="1"/>
  <c r="AE76" i="3" s="1"/>
  <c r="AE82" i="3" s="1"/>
  <c r="Y933" i="1"/>
  <c r="S940" i="1"/>
  <c r="K940" i="1"/>
  <c r="Q771" i="3"/>
  <c r="Q775" i="3"/>
  <c r="Q781" i="3"/>
  <c r="Q791" i="3"/>
  <c r="Q793" i="3"/>
  <c r="Q795" i="3"/>
  <c r="Q797" i="3"/>
  <c r="Q801" i="3"/>
  <c r="Q806" i="3"/>
  <c r="P807" i="3"/>
  <c r="AI781" i="3"/>
  <c r="AI786" i="3"/>
  <c r="AI788" i="3"/>
  <c r="AI790" i="3"/>
  <c r="AI798" i="3"/>
  <c r="AI802" i="3"/>
  <c r="AI805" i="3"/>
  <c r="AC231" i="3"/>
  <c r="L314" i="1"/>
  <c r="L317" i="1"/>
  <c r="L323" i="1"/>
  <c r="L333" i="1"/>
  <c r="Y354" i="1"/>
  <c r="L347" i="1"/>
  <c r="L350" i="1"/>
  <c r="L354" i="1"/>
  <c r="L357" i="1"/>
  <c r="L367" i="1"/>
  <c r="L376" i="1"/>
  <c r="Y157" i="6"/>
  <c r="Y165" i="6"/>
  <c r="Y171" i="6"/>
  <c r="Y179" i="6"/>
  <c r="L385" i="1"/>
  <c r="L388" i="1"/>
  <c r="L398" i="1"/>
  <c r="L401" i="1"/>
  <c r="L404" i="1"/>
  <c r="Y241" i="6"/>
  <c r="Y250" i="6"/>
  <c r="Y239" i="6"/>
  <c r="L318" i="6"/>
  <c r="L321" i="6"/>
  <c r="Y322" i="6"/>
  <c r="Y325" i="6"/>
  <c r="Y328" i="6"/>
  <c r="L332" i="6"/>
  <c r="Y333" i="6"/>
  <c r="L335" i="6"/>
  <c r="Y336" i="6"/>
  <c r="L575" i="1"/>
  <c r="Y576" i="1"/>
  <c r="L578" i="1"/>
  <c r="L585" i="1"/>
  <c r="L593" i="1"/>
  <c r="Y594" i="1"/>
  <c r="L596" i="1"/>
  <c r="L602" i="1"/>
  <c r="Y603" i="1"/>
  <c r="L605" i="1"/>
  <c r="L653" i="1"/>
  <c r="Y658" i="1"/>
  <c r="L660" i="1"/>
  <c r="L663" i="1"/>
  <c r="L666" i="1"/>
  <c r="L672" i="1"/>
  <c r="Y676" i="1"/>
  <c r="Y699" i="1"/>
  <c r="Y709" i="1"/>
  <c r="L720" i="1"/>
  <c r="L723" i="1"/>
  <c r="L689" i="1"/>
  <c r="L404" i="6"/>
  <c r="L409" i="6"/>
  <c r="Y416" i="6"/>
  <c r="L445" i="6"/>
  <c r="L735" i="1"/>
  <c r="L743" i="1"/>
  <c r="L755" i="1"/>
  <c r="L764" i="1"/>
  <c r="Y740" i="1"/>
  <c r="Y747" i="1"/>
  <c r="Y759" i="1"/>
  <c r="L724" i="1"/>
  <c r="L826" i="1"/>
  <c r="L830" i="1"/>
  <c r="L839" i="1"/>
  <c r="L842" i="1"/>
  <c r="Y777" i="1"/>
  <c r="Y852" i="1"/>
  <c r="Y519" i="6"/>
  <c r="L878" i="1"/>
  <c r="Y861" i="1"/>
  <c r="L916" i="1"/>
  <c r="L934" i="1"/>
  <c r="Y1172" i="1"/>
  <c r="L1177" i="1"/>
  <c r="L1217" i="1"/>
  <c r="L1229" i="1"/>
  <c r="L1235" i="1"/>
  <c r="L1263" i="1"/>
  <c r="L1272" i="1"/>
  <c r="S150" i="1"/>
  <c r="K114" i="3"/>
  <c r="L169" i="1"/>
  <c r="Y163" i="1"/>
  <c r="Y169" i="1"/>
  <c r="AI188" i="3"/>
  <c r="AI166" i="3"/>
  <c r="AI230" i="3"/>
  <c r="Q229" i="3"/>
  <c r="L278" i="1"/>
  <c r="Q247" i="3"/>
  <c r="K270" i="3"/>
  <c r="Q260" i="3"/>
  <c r="L164" i="6"/>
  <c r="L167" i="6"/>
  <c r="L179" i="6"/>
  <c r="L185" i="6"/>
  <c r="AI269" i="3"/>
  <c r="Y180" i="6"/>
  <c r="L408" i="1"/>
  <c r="K416" i="1"/>
  <c r="Q302" i="3"/>
  <c r="K309" i="3"/>
  <c r="AI296" i="3"/>
  <c r="S416" i="1"/>
  <c r="Y412" i="1"/>
  <c r="AI307" i="3"/>
  <c r="Y481" i="1"/>
  <c r="L234" i="6"/>
  <c r="L241" i="6"/>
  <c r="L253" i="6"/>
  <c r="Y510" i="1"/>
  <c r="Y516" i="1"/>
  <c r="L524" i="1"/>
  <c r="Y526" i="1"/>
  <c r="Y528" i="1"/>
  <c r="Y261" i="6"/>
  <c r="L273" i="6"/>
  <c r="Y277" i="6"/>
  <c r="Y280" i="6"/>
  <c r="Y282" i="6"/>
  <c r="L284" i="6"/>
  <c r="Y285" i="6"/>
  <c r="Y622" i="6"/>
  <c r="AI992" i="3"/>
  <c r="AI1023" i="3"/>
  <c r="Y1124" i="1"/>
  <c r="L799" i="6"/>
  <c r="L805" i="6"/>
  <c r="Y1463" i="1"/>
  <c r="L1477" i="1"/>
  <c r="Y1478" i="1"/>
  <c r="Y1481" i="1"/>
  <c r="Y1484" i="1"/>
  <c r="Y1487" i="1"/>
  <c r="Y1490" i="1"/>
  <c r="Y1493" i="1"/>
  <c r="Y1496" i="1"/>
  <c r="F1499" i="1"/>
  <c r="AH1203" i="3"/>
  <c r="Y1580" i="1"/>
  <c r="Q1242" i="3"/>
  <c r="Q1246" i="3"/>
  <c r="X1628" i="1"/>
  <c r="K1628" i="1"/>
  <c r="AI1262" i="3"/>
  <c r="AI1265" i="3"/>
  <c r="AI1266" i="3"/>
  <c r="AI1268" i="3"/>
  <c r="AI1269" i="3"/>
  <c r="AI1270" i="3"/>
  <c r="AI1271" i="3"/>
  <c r="AI1272" i="3"/>
  <c r="AI1274" i="3"/>
  <c r="AI1275" i="3"/>
  <c r="AI1278" i="3"/>
  <c r="AI1289" i="3"/>
  <c r="AH1291" i="3"/>
  <c r="L1647" i="1"/>
  <c r="L1650" i="1"/>
  <c r="L1653" i="1"/>
  <c r="L1656" i="1"/>
  <c r="Y1657" i="1"/>
  <c r="Y1169" i="1"/>
  <c r="L696" i="6"/>
  <c r="Y720" i="6"/>
  <c r="Y1236" i="1"/>
  <c r="Y1292" i="1"/>
  <c r="Y1301" i="1"/>
  <c r="Y796" i="6"/>
  <c r="L798" i="6"/>
  <c r="L801" i="6"/>
  <c r="L804" i="6"/>
  <c r="L1475" i="1"/>
  <c r="Y1477" i="1"/>
  <c r="Y1480" i="1"/>
  <c r="Y1483" i="1"/>
  <c r="Y1486" i="1"/>
  <c r="Y1489" i="1"/>
  <c r="Y1492" i="1"/>
  <c r="L1494" i="1"/>
  <c r="Y1495" i="1"/>
  <c r="L1473" i="1"/>
  <c r="Y1508" i="1"/>
  <c r="L1517" i="1"/>
  <c r="Y1518" i="1"/>
  <c r="L1520" i="1"/>
  <c r="Y1521" i="1"/>
  <c r="Y1524" i="1"/>
  <c r="Y1527" i="1"/>
  <c r="Y1530" i="1"/>
  <c r="Y1533" i="1"/>
  <c r="Y1536" i="1"/>
  <c r="L1538" i="1"/>
  <c r="Y1539" i="1"/>
  <c r="Y1578" i="1"/>
  <c r="L1583" i="1"/>
  <c r="Y1584" i="1"/>
  <c r="AI1225" i="3"/>
  <c r="AI1227" i="3"/>
  <c r="AI1229" i="3"/>
  <c r="AI1231" i="3"/>
  <c r="AI1233" i="3"/>
  <c r="AI1235" i="3"/>
  <c r="AI1237" i="3"/>
  <c r="AI1239" i="3"/>
  <c r="AI1241" i="3"/>
  <c r="AI1243" i="3"/>
  <c r="AI1245" i="3"/>
  <c r="Y1597" i="1"/>
  <c r="Y1604" i="1"/>
  <c r="Y1607" i="1"/>
  <c r="Y1610" i="1"/>
  <c r="Y1613" i="1"/>
  <c r="Y1616" i="1"/>
  <c r="Y1619" i="1"/>
  <c r="L1592" i="1"/>
  <c r="Q1255" i="3"/>
  <c r="Q1256" i="3"/>
  <c r="Q1257" i="3"/>
  <c r="Q1258" i="3"/>
  <c r="Q1259" i="3"/>
  <c r="Q1260" i="3"/>
  <c r="Q1261" i="3"/>
  <c r="Q1262" i="3"/>
  <c r="Q1265" i="3"/>
  <c r="Q1266" i="3"/>
  <c r="Q1267" i="3"/>
  <c r="Q1268" i="3"/>
  <c r="Q1269" i="3"/>
  <c r="Q1270" i="3"/>
  <c r="Q1271" i="3"/>
  <c r="Q1272" i="3"/>
  <c r="Q1273" i="3"/>
  <c r="Q1274" i="3"/>
  <c r="Q1275" i="3"/>
  <c r="Q1277" i="3"/>
  <c r="Q1278" i="3"/>
  <c r="Q1279" i="3"/>
  <c r="Q1280" i="3"/>
  <c r="Q1281" i="3"/>
  <c r="Q1282" i="3"/>
  <c r="Q1283" i="3"/>
  <c r="Q1284" i="3"/>
  <c r="Q1285" i="3"/>
  <c r="Q1286" i="3"/>
  <c r="Q1287" i="3"/>
  <c r="Q34" i="3"/>
  <c r="Y91" i="1"/>
  <c r="L250" i="1"/>
  <c r="L131" i="6"/>
  <c r="K150" i="6"/>
  <c r="S302" i="1"/>
  <c r="Y125" i="6"/>
  <c r="Y137" i="6"/>
  <c r="Y140" i="6"/>
  <c r="X231" i="3"/>
  <c r="Q200" i="3"/>
  <c r="Q207" i="3"/>
  <c r="L319" i="1"/>
  <c r="Y312" i="1"/>
  <c r="Y183" i="6"/>
  <c r="L400" i="1"/>
  <c r="AH387" i="3"/>
  <c r="AI401" i="3"/>
  <c r="Q402" i="3"/>
  <c r="Q404" i="3"/>
  <c r="Q412" i="3"/>
  <c r="Q418" i="3"/>
  <c r="Q422" i="3"/>
  <c r="K426" i="3"/>
  <c r="S530" i="1"/>
  <c r="K302" i="6"/>
  <c r="S302" i="6"/>
  <c r="K568" i="1"/>
  <c r="S568" i="1"/>
  <c r="K465" i="3"/>
  <c r="X465" i="3"/>
  <c r="L316" i="6"/>
  <c r="F340" i="6"/>
  <c r="F9" i="3"/>
  <c r="Q6" i="3"/>
  <c r="AC9" i="3"/>
  <c r="D75" i="6"/>
  <c r="D80" i="6" s="1"/>
  <c r="D85" i="6" s="1"/>
  <c r="D113" i="6" s="1"/>
  <c r="D118" i="6" s="1"/>
  <c r="D123" i="6" s="1"/>
  <c r="D151" i="6" s="1"/>
  <c r="D156" i="6" s="1"/>
  <c r="D161" i="6" s="1"/>
  <c r="D189" i="6" s="1"/>
  <c r="D194" i="6" s="1"/>
  <c r="D199" i="6" s="1"/>
  <c r="D227" i="6" s="1"/>
  <c r="D232" i="6" s="1"/>
  <c r="D237" i="6" s="1"/>
  <c r="D265" i="6" s="1"/>
  <c r="D270" i="6" s="1"/>
  <c r="D275" i="6" s="1"/>
  <c r="D303" i="6" s="1"/>
  <c r="D308" i="6" s="1"/>
  <c r="D313" i="6" s="1"/>
  <c r="D341" i="6" s="1"/>
  <c r="D346" i="6" s="1"/>
  <c r="D351" i="6" s="1"/>
  <c r="D379" i="6" s="1"/>
  <c r="D384" i="6" s="1"/>
  <c r="D394" i="6" s="1"/>
  <c r="D422" i="6" s="1"/>
  <c r="D427" i="6" s="1"/>
  <c r="D437" i="6" s="1"/>
  <c r="D465" i="6" s="1"/>
  <c r="D470" i="6" s="1"/>
  <c r="D480" i="6" s="1"/>
  <c r="D508" i="6" s="1"/>
  <c r="D513" i="6" s="1"/>
  <c r="D523" i="6" s="1"/>
  <c r="D551" i="6" s="1"/>
  <c r="D556" i="6" s="1"/>
  <c r="D566" i="6" s="1"/>
  <c r="D594" i="6" s="1"/>
  <c r="D599" i="6" s="1"/>
  <c r="D609" i="6" s="1"/>
  <c r="D637" i="6" s="1"/>
  <c r="D642" i="6" s="1"/>
  <c r="D652" i="6" s="1"/>
  <c r="D680" i="6" s="1"/>
  <c r="D685" i="6" s="1"/>
  <c r="D695" i="6" s="1"/>
  <c r="D723" i="6" s="1"/>
  <c r="D728" i="6" s="1"/>
  <c r="D738" i="6" s="1"/>
  <c r="D766" i="6" s="1"/>
  <c r="D771" i="6" s="1"/>
  <c r="D781" i="6" s="1"/>
  <c r="D809" i="6" s="1"/>
  <c r="F74" i="6"/>
  <c r="F75" i="3"/>
  <c r="AI46" i="3"/>
  <c r="AI49" i="3"/>
  <c r="AI51" i="3"/>
  <c r="AI69" i="3"/>
  <c r="AI73" i="3"/>
  <c r="Q101" i="3"/>
  <c r="Q105" i="3"/>
  <c r="L165" i="1"/>
  <c r="L174" i="1"/>
  <c r="K188" i="1"/>
  <c r="X114" i="3"/>
  <c r="F112" i="6"/>
  <c r="L112" i="6" s="1"/>
  <c r="F153" i="3"/>
  <c r="F226" i="1"/>
  <c r="P192" i="3"/>
  <c r="AI187" i="3"/>
  <c r="L280" i="1"/>
  <c r="L334" i="1"/>
  <c r="L328" i="1"/>
  <c r="S378" i="1"/>
  <c r="Q255" i="3"/>
  <c r="AI267" i="3"/>
  <c r="K226" i="6"/>
  <c r="Q346" i="3"/>
  <c r="AI338" i="3"/>
  <c r="L24" i="1"/>
  <c r="C37" i="3"/>
  <c r="C43" i="3" s="1"/>
  <c r="C48" i="3" s="1"/>
  <c r="C76" i="3" s="1"/>
  <c r="C82" i="3" s="1"/>
  <c r="C87" i="3" s="1"/>
  <c r="C115" i="3" s="1"/>
  <c r="C121" i="3" s="1"/>
  <c r="C126" i="3" s="1"/>
  <c r="C154" i="3" s="1"/>
  <c r="C160" i="3" s="1"/>
  <c r="C165" i="3" s="1"/>
  <c r="C193" i="3" s="1"/>
  <c r="C199" i="3" s="1"/>
  <c r="C204" i="3" s="1"/>
  <c r="C232" i="3" s="1"/>
  <c r="C238" i="3" s="1"/>
  <c r="C243" i="3" s="1"/>
  <c r="C271" i="3" s="1"/>
  <c r="C277" i="3" s="1"/>
  <c r="C282" i="3" s="1"/>
  <c r="C310" i="3" s="1"/>
  <c r="C316" i="3" s="1"/>
  <c r="C321" i="3" s="1"/>
  <c r="C349" i="3" s="1"/>
  <c r="C355" i="3" s="1"/>
  <c r="C360" i="3" s="1"/>
  <c r="C388" i="3" s="1"/>
  <c r="C394" i="3" s="1"/>
  <c r="C399" i="3" s="1"/>
  <c r="C427" i="3" s="1"/>
  <c r="C433" i="3" s="1"/>
  <c r="C438" i="3" s="1"/>
  <c r="C466" i="3" s="1"/>
  <c r="C472" i="3" s="1"/>
  <c r="C477" i="3" s="1"/>
  <c r="C505" i="3" s="1"/>
  <c r="C511" i="3" s="1"/>
  <c r="C516" i="3" s="1"/>
  <c r="C544" i="3" s="1"/>
  <c r="C550" i="3" s="1"/>
  <c r="C560" i="3" s="1"/>
  <c r="C588" i="3" s="1"/>
  <c r="C594" i="3" s="1"/>
  <c r="C604" i="3" s="1"/>
  <c r="C632" i="3" s="1"/>
  <c r="C638" i="3" s="1"/>
  <c r="C648" i="3" s="1"/>
  <c r="C676" i="3" s="1"/>
  <c r="C682" i="3" s="1"/>
  <c r="C692" i="3" s="1"/>
  <c r="C720" i="3" s="1"/>
  <c r="C726" i="3" s="1"/>
  <c r="C736" i="3" s="1"/>
  <c r="C764" i="3" s="1"/>
  <c r="C770" i="3" s="1"/>
  <c r="C780" i="3" s="1"/>
  <c r="C808" i="3" s="1"/>
  <c r="C814" i="3" s="1"/>
  <c r="C824" i="3" s="1"/>
  <c r="C852" i="3" s="1"/>
  <c r="C858" i="3" s="1"/>
  <c r="C868" i="3" s="1"/>
  <c r="C896" i="3" s="1"/>
  <c r="C902" i="3" s="1"/>
  <c r="C912" i="3" s="1"/>
  <c r="C940" i="3" s="1"/>
  <c r="C946" i="3" s="1"/>
  <c r="C956" i="3" s="1"/>
  <c r="C984" i="3" s="1"/>
  <c r="C990" i="3" s="1"/>
  <c r="C1000" i="3" s="1"/>
  <c r="C1028" i="3" s="1"/>
  <c r="C1034" i="3" s="1"/>
  <c r="C1044" i="3" s="1"/>
  <c r="C1072" i="3" s="1"/>
  <c r="C1078" i="3" s="1"/>
  <c r="C1088" i="3" s="1"/>
  <c r="C1116" i="3" s="1"/>
  <c r="C1122" i="3" s="1"/>
  <c r="C1132" i="3" s="1"/>
  <c r="C1160" i="3" s="1"/>
  <c r="C1166" i="3" s="1"/>
  <c r="C1176" i="3" s="1"/>
  <c r="C1204" i="3" s="1"/>
  <c r="C1210" i="3" s="1"/>
  <c r="C1220" i="3" s="1"/>
  <c r="C1248" i="3" s="1"/>
  <c r="C1254" i="3" s="1"/>
  <c r="C1264" i="3" s="1"/>
  <c r="C1292" i="3" s="1"/>
  <c r="AI16" i="3"/>
  <c r="AI18" i="3"/>
  <c r="AI22" i="3"/>
  <c r="Y43" i="1"/>
  <c r="Y51" i="1"/>
  <c r="AC75" i="3"/>
  <c r="L128" i="1"/>
  <c r="L140" i="1"/>
  <c r="L143" i="1"/>
  <c r="L146" i="1"/>
  <c r="L149" i="1"/>
  <c r="Y120" i="1"/>
  <c r="Y126" i="1"/>
  <c r="Y135" i="1"/>
  <c r="Y141" i="1"/>
  <c r="Q100" i="3"/>
  <c r="L26" i="6"/>
  <c r="L49" i="6"/>
  <c r="L159" i="1"/>
  <c r="L172" i="1"/>
  <c r="L179" i="1"/>
  <c r="L182" i="1"/>
  <c r="Y166" i="1"/>
  <c r="Y181" i="1"/>
  <c r="Y149" i="1"/>
  <c r="Y186" i="1"/>
  <c r="Y125" i="1"/>
  <c r="AH153" i="3"/>
  <c r="Y104" i="6"/>
  <c r="Y107" i="6"/>
  <c r="Y197" i="1"/>
  <c r="Y204" i="1"/>
  <c r="Y216" i="1"/>
  <c r="X309" i="3"/>
  <c r="L499" i="1"/>
  <c r="L502" i="1"/>
  <c r="L542" i="1"/>
  <c r="Y35" i="1"/>
  <c r="Y44" i="1"/>
  <c r="Y18" i="6"/>
  <c r="L54" i="6"/>
  <c r="L63" i="6"/>
  <c r="B37" i="3"/>
  <c r="B43" i="3" s="1"/>
  <c r="B48" i="3" s="1"/>
  <c r="L92" i="1"/>
  <c r="Y99" i="1"/>
  <c r="Y105" i="1"/>
  <c r="Y111" i="1"/>
  <c r="L138" i="1"/>
  <c r="Y139" i="1"/>
  <c r="L25" i="6"/>
  <c r="AI109" i="3"/>
  <c r="L160" i="1"/>
  <c r="L180" i="1"/>
  <c r="Y164" i="1"/>
  <c r="AI112" i="3"/>
  <c r="Q112" i="3"/>
  <c r="L104" i="6"/>
  <c r="Q125" i="3"/>
  <c r="Q131" i="3"/>
  <c r="Q140" i="3"/>
  <c r="AI136" i="3"/>
  <c r="Y83" i="6"/>
  <c r="Y90" i="6"/>
  <c r="Y93" i="6"/>
  <c r="Y96" i="6"/>
  <c r="Y99" i="6"/>
  <c r="L206" i="1"/>
  <c r="L209" i="1"/>
  <c r="L218" i="1"/>
  <c r="L224" i="1"/>
  <c r="Y198" i="1"/>
  <c r="Y205" i="1"/>
  <c r="Y402" i="1"/>
  <c r="Y405" i="1"/>
  <c r="L214" i="6"/>
  <c r="L257" i="6"/>
  <c r="Y242" i="6"/>
  <c r="Y248" i="6"/>
  <c r="Y254" i="6"/>
  <c r="Y263" i="6"/>
  <c r="L501" i="1"/>
  <c r="W37" i="3"/>
  <c r="W43" i="3" s="1"/>
  <c r="W48" i="3" s="1"/>
  <c r="W76" i="3" s="1"/>
  <c r="W82" i="3" s="1"/>
  <c r="W87" i="3" s="1"/>
  <c r="W115" i="3" s="1"/>
  <c r="W121" i="3" s="1"/>
  <c r="W126" i="3" s="1"/>
  <c r="W154" i="3" s="1"/>
  <c r="W160" i="3" s="1"/>
  <c r="W165" i="3" s="1"/>
  <c r="W193" i="3" s="1"/>
  <c r="W199" i="3" s="1"/>
  <c r="W204" i="3" s="1"/>
  <c r="W232" i="3" s="1"/>
  <c r="W238" i="3" s="1"/>
  <c r="W243" i="3" s="1"/>
  <c r="W271" i="3" s="1"/>
  <c r="W277" i="3" s="1"/>
  <c r="W282" i="3" s="1"/>
  <c r="W310" i="3" s="1"/>
  <c r="W316" i="3" s="1"/>
  <c r="W321" i="3" s="1"/>
  <c r="W349" i="3" s="1"/>
  <c r="W355" i="3" s="1"/>
  <c r="W360" i="3" s="1"/>
  <c r="W388" i="3" s="1"/>
  <c r="W394" i="3" s="1"/>
  <c r="W399" i="3" s="1"/>
  <c r="W427" i="3" s="1"/>
  <c r="W433" i="3" s="1"/>
  <c r="W438" i="3" s="1"/>
  <c r="W466" i="3" s="1"/>
  <c r="W472" i="3" s="1"/>
  <c r="W477" i="3" s="1"/>
  <c r="W505" i="3" s="1"/>
  <c r="W511" i="3" s="1"/>
  <c r="W516" i="3" s="1"/>
  <c r="W544" i="3" s="1"/>
  <c r="W550" i="3" s="1"/>
  <c r="W560" i="3" s="1"/>
  <c r="W588" i="3" s="1"/>
  <c r="W594" i="3" s="1"/>
  <c r="W604" i="3" s="1"/>
  <c r="W632" i="3" s="1"/>
  <c r="W638" i="3" s="1"/>
  <c r="W648" i="3" s="1"/>
  <c r="W676" i="3" s="1"/>
  <c r="W682" i="3" s="1"/>
  <c r="W692" i="3" s="1"/>
  <c r="W720" i="3" s="1"/>
  <c r="W726" i="3" s="1"/>
  <c r="W736" i="3" s="1"/>
  <c r="W764" i="3" s="1"/>
  <c r="W770" i="3" s="1"/>
  <c r="W780" i="3" s="1"/>
  <c r="W808" i="3" s="1"/>
  <c r="W814" i="3" s="1"/>
  <c r="W824" i="3" s="1"/>
  <c r="W852" i="3" s="1"/>
  <c r="W858" i="3" s="1"/>
  <c r="W868" i="3" s="1"/>
  <c r="W896" i="3" s="1"/>
  <c r="W902" i="3" s="1"/>
  <c r="W912" i="3" s="1"/>
  <c r="W940" i="3" s="1"/>
  <c r="W946" i="3" s="1"/>
  <c r="W956" i="3" s="1"/>
  <c r="W984" i="3" s="1"/>
  <c r="W990" i="3" s="1"/>
  <c r="W1000" i="3" s="1"/>
  <c r="W1028" i="3" s="1"/>
  <c r="W1034" i="3" s="1"/>
  <c r="W1044" i="3" s="1"/>
  <c r="W1072" i="3" s="1"/>
  <c r="W1078" i="3" s="1"/>
  <c r="W1088" i="3" s="1"/>
  <c r="W1116" i="3" s="1"/>
  <c r="W1122" i="3" s="1"/>
  <c r="W1132" i="3" s="1"/>
  <c r="W1160" i="3" s="1"/>
  <c r="W1166" i="3" s="1"/>
  <c r="W1176" i="3" s="1"/>
  <c r="W1204" i="3" s="1"/>
  <c r="W1210" i="3" s="1"/>
  <c r="W1220" i="3" s="1"/>
  <c r="W1248" i="3" s="1"/>
  <c r="W1254" i="3" s="1"/>
  <c r="W1264" i="3" s="1"/>
  <c r="W1292" i="3" s="1"/>
  <c r="X340" i="6"/>
  <c r="K606" i="1"/>
  <c r="S644" i="1"/>
  <c r="F378" i="6"/>
  <c r="K682" i="1"/>
  <c r="L677" i="1"/>
  <c r="S725" i="1"/>
  <c r="F725" i="1"/>
  <c r="L690" i="1"/>
  <c r="L693" i="1"/>
  <c r="Q542" i="3"/>
  <c r="K587" i="3"/>
  <c r="Q556" i="3"/>
  <c r="Q595" i="3"/>
  <c r="Q599" i="3"/>
  <c r="Q603" i="3"/>
  <c r="Q608" i="3"/>
  <c r="Q612" i="3"/>
  <c r="Q620" i="3"/>
  <c r="Q624" i="3"/>
  <c r="Q626" i="3"/>
  <c r="Q628" i="3"/>
  <c r="P631" i="3"/>
  <c r="AI554" i="3"/>
  <c r="AI556" i="3"/>
  <c r="AI569" i="3"/>
  <c r="AI577" i="3"/>
  <c r="AI581" i="3"/>
  <c r="AH587" i="3"/>
  <c r="AI603" i="3"/>
  <c r="AI610" i="3"/>
  <c r="AI612" i="3"/>
  <c r="AI620" i="3"/>
  <c r="AH631" i="3"/>
  <c r="AI584" i="3"/>
  <c r="S464" i="6"/>
  <c r="S768" i="1"/>
  <c r="Q561" i="3"/>
  <c r="X543" i="3"/>
  <c r="Q586" i="3"/>
  <c r="Q584" i="3"/>
  <c r="Q582" i="3"/>
  <c r="X811" i="1"/>
  <c r="S854" i="1"/>
  <c r="K675" i="3"/>
  <c r="P675" i="3"/>
  <c r="S507" i="6"/>
  <c r="X719" i="3"/>
  <c r="F719" i="3"/>
  <c r="K719" i="3"/>
  <c r="Q727" i="3"/>
  <c r="Q728" i="3"/>
  <c r="Q729" i="3"/>
  <c r="Q730" i="3"/>
  <c r="Q731" i="3"/>
  <c r="Q732" i="3"/>
  <c r="Q733" i="3"/>
  <c r="Q735" i="3"/>
  <c r="Q739" i="3"/>
  <c r="AI740" i="3"/>
  <c r="AI741" i="3"/>
  <c r="AI743" i="3"/>
  <c r="AI745" i="3"/>
  <c r="AI749" i="3"/>
  <c r="AI751" i="3"/>
  <c r="AI753" i="3"/>
  <c r="AI755" i="3"/>
  <c r="AI757" i="3"/>
  <c r="AI759" i="3"/>
  <c r="AI760" i="3"/>
  <c r="AI761" i="3"/>
  <c r="F550" i="6"/>
  <c r="F897" i="1"/>
  <c r="X940" i="1"/>
  <c r="X807" i="3"/>
  <c r="AI847" i="3"/>
  <c r="AC851" i="3"/>
  <c r="K983" i="1"/>
  <c r="Q865" i="3"/>
  <c r="AI877" i="3"/>
  <c r="K895" i="3"/>
  <c r="X939" i="3"/>
  <c r="Y619" i="6"/>
  <c r="Y621" i="6"/>
  <c r="K340" i="6"/>
  <c r="P543" i="3"/>
  <c r="X725" i="1"/>
  <c r="K725" i="1"/>
  <c r="P587" i="3"/>
  <c r="Q557" i="3"/>
  <c r="Q602" i="3"/>
  <c r="Q619" i="3"/>
  <c r="AI570" i="3"/>
  <c r="AI578" i="3"/>
  <c r="AI609" i="3"/>
  <c r="AI625" i="3"/>
  <c r="AI583" i="3"/>
  <c r="K768" i="1"/>
  <c r="Q581" i="3"/>
  <c r="Q746" i="3"/>
  <c r="Q758" i="3"/>
  <c r="L1301" i="1"/>
  <c r="L1307" i="1"/>
  <c r="Q1141" i="3"/>
  <c r="Q1142" i="3"/>
  <c r="Q1149" i="3"/>
  <c r="L348" i="6"/>
  <c r="L352" i="6"/>
  <c r="L630" i="1"/>
  <c r="L639" i="1"/>
  <c r="Y500" i="6"/>
  <c r="L557" i="6"/>
  <c r="Y558" i="6"/>
  <c r="Y561" i="6"/>
  <c r="Y564" i="6"/>
  <c r="Y568" i="6"/>
  <c r="Y571" i="6"/>
  <c r="Y504" i="6"/>
  <c r="Q708" i="3"/>
  <c r="L575" i="6"/>
  <c r="Y582" i="6"/>
  <c r="L585" i="6"/>
  <c r="Y589" i="6"/>
  <c r="L975" i="1"/>
  <c r="F983" i="1"/>
  <c r="Y990" i="1"/>
  <c r="Y993" i="1"/>
  <c r="Y1005" i="1"/>
  <c r="Y1014" i="1"/>
  <c r="Y1017" i="1"/>
  <c r="X1026" i="1"/>
  <c r="L1017" i="1"/>
  <c r="L1020" i="1"/>
  <c r="L1023" i="1"/>
  <c r="K1026" i="1"/>
  <c r="AI860" i="3"/>
  <c r="AI863" i="3"/>
  <c r="AI864" i="3"/>
  <c r="Q871" i="3"/>
  <c r="Q29" i="3"/>
  <c r="X9" i="3"/>
  <c r="AI10" i="3"/>
  <c r="AI34" i="3"/>
  <c r="AI32" i="3"/>
  <c r="Q49" i="3"/>
  <c r="Q86" i="3"/>
  <c r="Q90" i="3"/>
  <c r="Q92" i="3"/>
  <c r="Q98" i="3"/>
  <c r="Q104" i="3"/>
  <c r="Q108" i="3"/>
  <c r="Q113" i="3"/>
  <c r="S188" i="1"/>
  <c r="Q124" i="3"/>
  <c r="Q164" i="3"/>
  <c r="Q167" i="3"/>
  <c r="Q169" i="3"/>
  <c r="Q171" i="3"/>
  <c r="Q173" i="3"/>
  <c r="Q175" i="3"/>
  <c r="Q177" i="3"/>
  <c r="Q179" i="3"/>
  <c r="Q187" i="3"/>
  <c r="Q189" i="3"/>
  <c r="AI164" i="3"/>
  <c r="AI168" i="3"/>
  <c r="AI174" i="3"/>
  <c r="AI176" i="3"/>
  <c r="AI178" i="3"/>
  <c r="AI184" i="3"/>
  <c r="AI186" i="3"/>
  <c r="AC543" i="3"/>
  <c r="Q23" i="3"/>
  <c r="X504" i="3"/>
  <c r="X302" i="1"/>
  <c r="AC270" i="3"/>
  <c r="AC426" i="3"/>
  <c r="Q201" i="3"/>
  <c r="Q217" i="3"/>
  <c r="AI239" i="3"/>
  <c r="Q256" i="3"/>
  <c r="Y1420" i="1"/>
  <c r="L1422" i="1"/>
  <c r="Y1423" i="1"/>
  <c r="Y1430" i="1"/>
  <c r="Y1433" i="1"/>
  <c r="Y1436" i="1"/>
  <c r="Y1439" i="1"/>
  <c r="L1441" i="1"/>
  <c r="Y1442" i="1"/>
  <c r="Y1445" i="1"/>
  <c r="Y1448" i="1"/>
  <c r="Y1451" i="1"/>
  <c r="Y1454" i="1"/>
  <c r="F1456" i="1"/>
  <c r="X1456" i="1"/>
  <c r="Y772" i="6"/>
  <c r="Y782" i="6"/>
  <c r="L784" i="6"/>
  <c r="Y785" i="6"/>
  <c r="L787" i="6"/>
  <c r="L790" i="6"/>
  <c r="L793" i="6"/>
  <c r="L796" i="6"/>
  <c r="L6" i="1"/>
  <c r="Y11" i="1"/>
  <c r="Y14" i="1"/>
  <c r="X36" i="1"/>
  <c r="U37" i="3"/>
  <c r="U43" i="3" s="1"/>
  <c r="U48" i="3" s="1"/>
  <c r="U76" i="3" s="1"/>
  <c r="U82" i="3" s="1"/>
  <c r="U87" i="3" s="1"/>
  <c r="U115" i="3" s="1"/>
  <c r="U121" i="3" s="1"/>
  <c r="U126" i="3" s="1"/>
  <c r="U154" i="3" s="1"/>
  <c r="U160" i="3" s="1"/>
  <c r="U165" i="3" s="1"/>
  <c r="U193" i="3" s="1"/>
  <c r="U199" i="3" s="1"/>
  <c r="U204" i="3" s="1"/>
  <c r="U232" i="3" s="1"/>
  <c r="U238" i="3" s="1"/>
  <c r="U243" i="3" s="1"/>
  <c r="U271" i="3" s="1"/>
  <c r="U277" i="3" s="1"/>
  <c r="U282" i="3" s="1"/>
  <c r="U310" i="3" s="1"/>
  <c r="U316" i="3" s="1"/>
  <c r="U321" i="3" s="1"/>
  <c r="U349" i="3" s="1"/>
  <c r="U355" i="3" s="1"/>
  <c r="U360" i="3" s="1"/>
  <c r="U388" i="3" s="1"/>
  <c r="U394" i="3" s="1"/>
  <c r="U399" i="3" s="1"/>
  <c r="U427" i="3" s="1"/>
  <c r="U433" i="3" s="1"/>
  <c r="U438" i="3" s="1"/>
  <c r="U466" i="3" s="1"/>
  <c r="U472" i="3" s="1"/>
  <c r="U477" i="3" s="1"/>
  <c r="U505" i="3" s="1"/>
  <c r="U511" i="3" s="1"/>
  <c r="U516" i="3" s="1"/>
  <c r="U544" i="3" s="1"/>
  <c r="U550" i="3" s="1"/>
  <c r="U560" i="3" s="1"/>
  <c r="U588" i="3" s="1"/>
  <c r="U594" i="3" s="1"/>
  <c r="U604" i="3" s="1"/>
  <c r="U632" i="3" s="1"/>
  <c r="U638" i="3" s="1"/>
  <c r="U648" i="3" s="1"/>
  <c r="U676" i="3" s="1"/>
  <c r="U682" i="3" s="1"/>
  <c r="U692" i="3" s="1"/>
  <c r="U720" i="3" s="1"/>
  <c r="U726" i="3" s="1"/>
  <c r="U736" i="3" s="1"/>
  <c r="U764" i="3" s="1"/>
  <c r="U770" i="3" s="1"/>
  <c r="U780" i="3" s="1"/>
  <c r="U808" i="3" s="1"/>
  <c r="U814" i="3" s="1"/>
  <c r="U824" i="3" s="1"/>
  <c r="U852" i="3" s="1"/>
  <c r="U858" i="3" s="1"/>
  <c r="U868" i="3" s="1"/>
  <c r="U896" i="3" s="1"/>
  <c r="U902" i="3" s="1"/>
  <c r="U912" i="3" s="1"/>
  <c r="U940" i="3" s="1"/>
  <c r="U946" i="3" s="1"/>
  <c r="U956" i="3" s="1"/>
  <c r="U984" i="3" s="1"/>
  <c r="U990" i="3" s="1"/>
  <c r="U1000" i="3" s="1"/>
  <c r="U1028" i="3" s="1"/>
  <c r="U1034" i="3" s="1"/>
  <c r="U1044" i="3" s="1"/>
  <c r="U1072" i="3" s="1"/>
  <c r="U1078" i="3" s="1"/>
  <c r="U1088" i="3" s="1"/>
  <c r="U1116" i="3" s="1"/>
  <c r="U1122" i="3" s="1"/>
  <c r="U1132" i="3" s="1"/>
  <c r="U1160" i="3" s="1"/>
  <c r="U1166" i="3" s="1"/>
  <c r="U1176" i="3" s="1"/>
  <c r="U1204" i="3" s="1"/>
  <c r="U1210" i="3" s="1"/>
  <c r="U1220" i="3" s="1"/>
  <c r="U1248" i="3" s="1"/>
  <c r="U1254" i="3" s="1"/>
  <c r="U1264" i="3" s="1"/>
  <c r="U1292" i="3" s="1"/>
  <c r="AB37" i="3"/>
  <c r="AB43" i="3" s="1"/>
  <c r="AB48" i="3" s="1"/>
  <c r="AB76" i="3" s="1"/>
  <c r="AB82" i="3" s="1"/>
  <c r="AB87" i="3" s="1"/>
  <c r="AB115" i="3" s="1"/>
  <c r="AB121" i="3" s="1"/>
  <c r="AB126" i="3" s="1"/>
  <c r="AB154" i="3" s="1"/>
  <c r="AB160" i="3" s="1"/>
  <c r="AB165" i="3" s="1"/>
  <c r="AB193" i="3" s="1"/>
  <c r="AB199" i="3" s="1"/>
  <c r="AB204" i="3" s="1"/>
  <c r="AB232" i="3" s="1"/>
  <c r="AB238" i="3" s="1"/>
  <c r="AB243" i="3" s="1"/>
  <c r="AB271" i="3" s="1"/>
  <c r="AB277" i="3" s="1"/>
  <c r="AB282" i="3" s="1"/>
  <c r="AB310" i="3" s="1"/>
  <c r="AB316" i="3" s="1"/>
  <c r="AB321" i="3" s="1"/>
  <c r="AB349" i="3" s="1"/>
  <c r="AB355" i="3" s="1"/>
  <c r="AB360" i="3" s="1"/>
  <c r="AB388" i="3" s="1"/>
  <c r="AB394" i="3" s="1"/>
  <c r="AB399" i="3" s="1"/>
  <c r="AB427" i="3" s="1"/>
  <c r="AB433" i="3" s="1"/>
  <c r="AB438" i="3" s="1"/>
  <c r="AB466" i="3" s="1"/>
  <c r="AB472" i="3" s="1"/>
  <c r="AB477" i="3" s="1"/>
  <c r="AB505" i="3" s="1"/>
  <c r="AB511" i="3" s="1"/>
  <c r="AB516" i="3" s="1"/>
  <c r="AB544" i="3" s="1"/>
  <c r="AB550" i="3" s="1"/>
  <c r="AB560" i="3" s="1"/>
  <c r="AB588" i="3" s="1"/>
  <c r="AB594" i="3" s="1"/>
  <c r="AB604" i="3" s="1"/>
  <c r="AB632" i="3" s="1"/>
  <c r="AB638" i="3" s="1"/>
  <c r="AB648" i="3" s="1"/>
  <c r="AB676" i="3" s="1"/>
  <c r="AB682" i="3" s="1"/>
  <c r="AB692" i="3" s="1"/>
  <c r="AB720" i="3" s="1"/>
  <c r="AB726" i="3" s="1"/>
  <c r="AB736" i="3" s="1"/>
  <c r="AB764" i="3" s="1"/>
  <c r="AB770" i="3" s="1"/>
  <c r="AB780" i="3" s="1"/>
  <c r="AB808" i="3" s="1"/>
  <c r="AB814" i="3" s="1"/>
  <c r="AB824" i="3" s="1"/>
  <c r="AB852" i="3" s="1"/>
  <c r="AB858" i="3" s="1"/>
  <c r="AB868" i="3" s="1"/>
  <c r="AB896" i="3" s="1"/>
  <c r="AB902" i="3" s="1"/>
  <c r="AB912" i="3" s="1"/>
  <c r="AB940" i="3" s="1"/>
  <c r="AB946" i="3" s="1"/>
  <c r="AB956" i="3" s="1"/>
  <c r="AB984" i="3" s="1"/>
  <c r="AB990" i="3" s="1"/>
  <c r="AB1000" i="3" s="1"/>
  <c r="AB1028" i="3" s="1"/>
  <c r="AB1034" i="3" s="1"/>
  <c r="AB1044" i="3" s="1"/>
  <c r="AB1072" i="3" s="1"/>
  <c r="AB1078" i="3" s="1"/>
  <c r="AB1088" i="3" s="1"/>
  <c r="AB1116" i="3" s="1"/>
  <c r="AB1122" i="3" s="1"/>
  <c r="AB1132" i="3" s="1"/>
  <c r="AB1160" i="3" s="1"/>
  <c r="AB1166" i="3" s="1"/>
  <c r="AB1176" i="3" s="1"/>
  <c r="AB1204" i="3" s="1"/>
  <c r="AB1210" i="3" s="1"/>
  <c r="AB1220" i="3" s="1"/>
  <c r="AB1248" i="3" s="1"/>
  <c r="AB1254" i="3" s="1"/>
  <c r="AB1264" i="3" s="1"/>
  <c r="AB1292" i="3" s="1"/>
  <c r="AI341" i="3"/>
  <c r="AI347" i="3"/>
  <c r="Y472" i="1"/>
  <c r="Y478" i="1"/>
  <c r="Y484" i="1"/>
  <c r="L470" i="1"/>
  <c r="L473" i="1"/>
  <c r="L221" i="6"/>
  <c r="AI362" i="3"/>
  <c r="L119" i="1"/>
  <c r="L141" i="1"/>
  <c r="Y121" i="1"/>
  <c r="AI13" i="3"/>
  <c r="AI21" i="3"/>
  <c r="AI25" i="3"/>
  <c r="AI27" i="3"/>
  <c r="AI29" i="3"/>
  <c r="AI31" i="3"/>
  <c r="AI35" i="3"/>
  <c r="Y50" i="1"/>
  <c r="Y56" i="1"/>
  <c r="Y62" i="1"/>
  <c r="Y65" i="1"/>
  <c r="K74" i="1"/>
  <c r="Y4" i="6"/>
  <c r="Y7" i="6"/>
  <c r="K36" i="6"/>
  <c r="X36" i="6"/>
  <c r="S112" i="1"/>
  <c r="L16" i="6"/>
  <c r="Y72" i="6"/>
  <c r="Q62" i="3"/>
  <c r="Q64" i="3"/>
  <c r="Q70" i="3"/>
  <c r="Q72" i="3"/>
  <c r="Q74" i="3"/>
  <c r="Y234" i="6"/>
  <c r="L355" i="6"/>
  <c r="X682" i="1"/>
  <c r="Q552" i="3"/>
  <c r="AC587" i="3"/>
  <c r="L707" i="1"/>
  <c r="Y690" i="1"/>
  <c r="AI960" i="3"/>
  <c r="F722" i="6"/>
  <c r="Y691" i="6"/>
  <c r="Y694" i="6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2" i="3"/>
  <c r="Q1104" i="3"/>
  <c r="Q1105" i="3"/>
  <c r="Q1106" i="3"/>
  <c r="Q1107" i="3"/>
  <c r="Q1108" i="3"/>
  <c r="Q1109" i="3"/>
  <c r="Q1110" i="3"/>
  <c r="Q1111" i="3"/>
  <c r="Q1112" i="3"/>
  <c r="Q1113" i="3"/>
  <c r="F1115" i="3"/>
  <c r="X1115" i="3"/>
  <c r="Y1291" i="1"/>
  <c r="L1449" i="1"/>
  <c r="L447" i="1"/>
  <c r="Y424" i="1"/>
  <c r="Y429" i="1"/>
  <c r="Y435" i="1"/>
  <c r="Y438" i="1"/>
  <c r="Y441" i="1"/>
  <c r="Y447" i="1"/>
  <c r="Y450" i="1"/>
  <c r="Y467" i="1"/>
  <c r="Y479" i="1"/>
  <c r="Y482" i="1"/>
  <c r="Y485" i="1"/>
  <c r="L464" i="1"/>
  <c r="L477" i="1"/>
  <c r="L486" i="1"/>
  <c r="L489" i="1"/>
  <c r="L220" i="6"/>
  <c r="X530" i="1"/>
  <c r="Q460" i="3"/>
  <c r="AI435" i="3"/>
  <c r="AI444" i="3"/>
  <c r="AI458" i="3"/>
  <c r="Y788" i="1"/>
  <c r="Y525" i="6"/>
  <c r="S1499" i="1"/>
  <c r="F1542" i="1"/>
  <c r="X1542" i="1"/>
  <c r="G10" i="23"/>
  <c r="Q1168" i="3"/>
  <c r="Q1170" i="3"/>
  <c r="Q1173" i="3"/>
  <c r="Q1174" i="3"/>
  <c r="Q1177" i="3"/>
  <c r="Q1178" i="3"/>
  <c r="Q1179" i="3"/>
  <c r="Q1180" i="3"/>
  <c r="Q1181" i="3"/>
  <c r="Q1182" i="3"/>
  <c r="Q1183" i="3"/>
  <c r="Q1184" i="3"/>
  <c r="Q1185" i="3"/>
  <c r="Q1186" i="3"/>
  <c r="Q1188" i="3"/>
  <c r="Q1189" i="3"/>
  <c r="Q1190" i="3"/>
  <c r="AI1191" i="3"/>
  <c r="AI1192" i="3"/>
  <c r="AI1196" i="3"/>
  <c r="AI1200" i="3"/>
  <c r="AI1202" i="3"/>
  <c r="K1203" i="3"/>
  <c r="AC1203" i="3"/>
  <c r="L1552" i="1"/>
  <c r="S1585" i="1"/>
  <c r="Q1221" i="3"/>
  <c r="Q1222" i="3"/>
  <c r="Q1223" i="3"/>
  <c r="AH1247" i="3"/>
  <c r="AI1218" i="3"/>
  <c r="S1628" i="1"/>
  <c r="F1628" i="1"/>
  <c r="K1291" i="3"/>
  <c r="AC1291" i="3"/>
  <c r="L1646" i="1"/>
  <c r="L1649" i="1"/>
  <c r="Y1650" i="1"/>
  <c r="L1652" i="1"/>
  <c r="L1655" i="1"/>
  <c r="Y1665" i="1"/>
  <c r="Y1695" i="1"/>
  <c r="Y1707" i="1"/>
  <c r="Y1745" i="1"/>
  <c r="AI212" i="3"/>
  <c r="AI220" i="3"/>
  <c r="AI222" i="3"/>
  <c r="L271" i="1"/>
  <c r="L281" i="1"/>
  <c r="L335" i="1"/>
  <c r="S340" i="1"/>
  <c r="Y365" i="1"/>
  <c r="AI255" i="3"/>
  <c r="Q249" i="3"/>
  <c r="Q258" i="3"/>
  <c r="Q261" i="3"/>
  <c r="Q267" i="3"/>
  <c r="Q257" i="3"/>
  <c r="L163" i="6"/>
  <c r="L169" i="6"/>
  <c r="L172" i="6"/>
  <c r="AI268" i="3"/>
  <c r="L413" i="1"/>
  <c r="Q303" i="3"/>
  <c r="Q305" i="3"/>
  <c r="Q307" i="3"/>
  <c r="AI287" i="3"/>
  <c r="AI291" i="3"/>
  <c r="AI293" i="3"/>
  <c r="AI301" i="3"/>
  <c r="Y406" i="1"/>
  <c r="Y409" i="1"/>
  <c r="L218" i="6"/>
  <c r="L223" i="6"/>
  <c r="Q322" i="3"/>
  <c r="Q326" i="3"/>
  <c r="Q334" i="3"/>
  <c r="Q340" i="3"/>
  <c r="Q344" i="3"/>
  <c r="K348" i="3"/>
  <c r="AI319" i="3"/>
  <c r="AC348" i="3"/>
  <c r="AI330" i="3"/>
  <c r="L246" i="6"/>
  <c r="L249" i="6"/>
  <c r="L252" i="6"/>
  <c r="K264" i="6"/>
  <c r="Q367" i="3"/>
  <c r="Q369" i="3"/>
  <c r="L445" i="1"/>
  <c r="AI361" i="3"/>
  <c r="AI367" i="3"/>
  <c r="AI371" i="3"/>
  <c r="AI373" i="3"/>
  <c r="AI375" i="3"/>
  <c r="AI383" i="3"/>
  <c r="AI385" i="3"/>
  <c r="Y235" i="6"/>
  <c r="Y252" i="6"/>
  <c r="Y255" i="6"/>
  <c r="L520" i="1"/>
  <c r="L523" i="1"/>
  <c r="Y524" i="1"/>
  <c r="Y527" i="1"/>
  <c r="L529" i="1"/>
  <c r="Y262" i="6"/>
  <c r="L295" i="6"/>
  <c r="Y296" i="6"/>
  <c r="L298" i="6"/>
  <c r="Y299" i="6"/>
  <c r="L301" i="6"/>
  <c r="L556" i="1"/>
  <c r="L559" i="1"/>
  <c r="Y566" i="1"/>
  <c r="L323" i="6"/>
  <c r="Y619" i="1"/>
  <c r="L368" i="6"/>
  <c r="L371" i="6"/>
  <c r="L374" i="6"/>
  <c r="L619" i="1"/>
  <c r="L622" i="1"/>
  <c r="L625" i="1"/>
  <c r="L634" i="1"/>
  <c r="L637" i="1"/>
  <c r="Y495" i="6"/>
  <c r="Y498" i="6"/>
  <c r="AI1131" i="3"/>
  <c r="AI1144" i="3"/>
  <c r="Y966" i="1"/>
  <c r="L611" i="6"/>
  <c r="L617" i="6"/>
  <c r="L623" i="6"/>
  <c r="L629" i="6"/>
  <c r="Q981" i="3"/>
  <c r="Y1174" i="1"/>
  <c r="Y1119" i="1"/>
  <c r="Y1209" i="1"/>
  <c r="L721" i="6"/>
  <c r="Y700" i="6"/>
  <c r="Y718" i="6"/>
  <c r="L1299" i="1"/>
  <c r="L691" i="6"/>
  <c r="L735" i="6"/>
  <c r="Y1363" i="1"/>
  <c r="Y1334" i="1"/>
  <c r="L1382" i="1"/>
  <c r="L1389" i="1"/>
  <c r="F9" i="1"/>
  <c r="F36" i="1"/>
  <c r="AF37" i="3"/>
  <c r="AF43" i="3" s="1"/>
  <c r="AF48" i="3" s="1"/>
  <c r="AF76" i="3" s="1"/>
  <c r="AF82" i="3" s="1"/>
  <c r="AF87" i="3" s="1"/>
  <c r="AF115" i="3" s="1"/>
  <c r="AF121" i="3" s="1"/>
  <c r="AF126" i="3" s="1"/>
  <c r="AF154" i="3" s="1"/>
  <c r="AF160" i="3" s="1"/>
  <c r="AF165" i="3" s="1"/>
  <c r="AF193" i="3" s="1"/>
  <c r="AF199" i="3" s="1"/>
  <c r="AF204" i="3" s="1"/>
  <c r="AF232" i="3" s="1"/>
  <c r="AF238" i="3" s="1"/>
  <c r="AF243" i="3" s="1"/>
  <c r="AF271" i="3" s="1"/>
  <c r="AF277" i="3" s="1"/>
  <c r="AF282" i="3" s="1"/>
  <c r="AF310" i="3" s="1"/>
  <c r="AF316" i="3" s="1"/>
  <c r="AF321" i="3" s="1"/>
  <c r="AF349" i="3" s="1"/>
  <c r="AF355" i="3" s="1"/>
  <c r="AF360" i="3" s="1"/>
  <c r="AF388" i="3" s="1"/>
  <c r="AF394" i="3" s="1"/>
  <c r="AF399" i="3" s="1"/>
  <c r="AF427" i="3" s="1"/>
  <c r="AF433" i="3" s="1"/>
  <c r="AF438" i="3" s="1"/>
  <c r="AF466" i="3" s="1"/>
  <c r="AF472" i="3" s="1"/>
  <c r="AF477" i="3" s="1"/>
  <c r="AF505" i="3" s="1"/>
  <c r="AF511" i="3" s="1"/>
  <c r="AF516" i="3" s="1"/>
  <c r="AF544" i="3" s="1"/>
  <c r="AF550" i="3" s="1"/>
  <c r="AF560" i="3" s="1"/>
  <c r="AF588" i="3" s="1"/>
  <c r="AF594" i="3" s="1"/>
  <c r="AF604" i="3" s="1"/>
  <c r="AF632" i="3" s="1"/>
  <c r="AF638" i="3" s="1"/>
  <c r="AF648" i="3" s="1"/>
  <c r="AF676" i="3" s="1"/>
  <c r="AF682" i="3" s="1"/>
  <c r="AF692" i="3" s="1"/>
  <c r="AF720" i="3" s="1"/>
  <c r="AF726" i="3" s="1"/>
  <c r="AF736" i="3" s="1"/>
  <c r="AF764" i="3" s="1"/>
  <c r="AF770" i="3" s="1"/>
  <c r="AF780" i="3" s="1"/>
  <c r="AF808" i="3" s="1"/>
  <c r="AF814" i="3" s="1"/>
  <c r="AF824" i="3" s="1"/>
  <c r="AF852" i="3" s="1"/>
  <c r="AF858" i="3" s="1"/>
  <c r="AF868" i="3" s="1"/>
  <c r="AF896" i="3" s="1"/>
  <c r="AF902" i="3" s="1"/>
  <c r="AF912" i="3" s="1"/>
  <c r="AF940" i="3" s="1"/>
  <c r="AF946" i="3" s="1"/>
  <c r="AF956" i="3" s="1"/>
  <c r="AF984" i="3" s="1"/>
  <c r="AF990" i="3" s="1"/>
  <c r="AF1000" i="3" s="1"/>
  <c r="AF1028" i="3" s="1"/>
  <c r="AF1034" i="3" s="1"/>
  <c r="AF1044" i="3" s="1"/>
  <c r="AF1072" i="3" s="1"/>
  <c r="AF1078" i="3" s="1"/>
  <c r="AF1088" i="3" s="1"/>
  <c r="AF1116" i="3" s="1"/>
  <c r="AF1122" i="3" s="1"/>
  <c r="AF1132" i="3" s="1"/>
  <c r="AF1160" i="3" s="1"/>
  <c r="AF1166" i="3" s="1"/>
  <c r="AF1176" i="3" s="1"/>
  <c r="AF1204" i="3" s="1"/>
  <c r="AF1210" i="3" s="1"/>
  <c r="AF1220" i="3" s="1"/>
  <c r="AF1248" i="3" s="1"/>
  <c r="AF1254" i="3" s="1"/>
  <c r="AF1264" i="3" s="1"/>
  <c r="AF1292" i="3" s="1"/>
  <c r="AH9" i="3"/>
  <c r="C37" i="6"/>
  <c r="C42" i="6" s="1"/>
  <c r="C47" i="6" s="1"/>
  <c r="F9" i="6"/>
  <c r="K36" i="3"/>
  <c r="H37" i="3"/>
  <c r="H43" i="3" s="1"/>
  <c r="H48" i="3" s="1"/>
  <c r="H76" i="3" s="1"/>
  <c r="H82" i="3" s="1"/>
  <c r="H87" i="3" s="1"/>
  <c r="H115" i="3" s="1"/>
  <c r="H121" i="3" s="1"/>
  <c r="H126" i="3" s="1"/>
  <c r="H154" i="3" s="1"/>
  <c r="H160" i="3" s="1"/>
  <c r="H165" i="3" s="1"/>
  <c r="H193" i="3" s="1"/>
  <c r="H199" i="3" s="1"/>
  <c r="H204" i="3" s="1"/>
  <c r="H232" i="3" s="1"/>
  <c r="H238" i="3" s="1"/>
  <c r="H243" i="3" s="1"/>
  <c r="H271" i="3" s="1"/>
  <c r="H277" i="3" s="1"/>
  <c r="H282" i="3" s="1"/>
  <c r="H310" i="3" s="1"/>
  <c r="H316" i="3" s="1"/>
  <c r="H321" i="3" s="1"/>
  <c r="H349" i="3" s="1"/>
  <c r="H355" i="3" s="1"/>
  <c r="H360" i="3" s="1"/>
  <c r="H388" i="3" s="1"/>
  <c r="H394" i="3" s="1"/>
  <c r="H399" i="3" s="1"/>
  <c r="H427" i="3" s="1"/>
  <c r="H433" i="3" s="1"/>
  <c r="H438" i="3" s="1"/>
  <c r="H466" i="3" s="1"/>
  <c r="H472" i="3" s="1"/>
  <c r="H477" i="3" s="1"/>
  <c r="H505" i="3" s="1"/>
  <c r="H511" i="3" s="1"/>
  <c r="H516" i="3" s="1"/>
  <c r="H544" i="3" s="1"/>
  <c r="H550" i="3" s="1"/>
  <c r="H560" i="3" s="1"/>
  <c r="H588" i="3" s="1"/>
  <c r="H594" i="3" s="1"/>
  <c r="H604" i="3" s="1"/>
  <c r="H632" i="3" s="1"/>
  <c r="H638" i="3" s="1"/>
  <c r="H648" i="3" s="1"/>
  <c r="H676" i="3" s="1"/>
  <c r="H682" i="3" s="1"/>
  <c r="H692" i="3" s="1"/>
  <c r="H720" i="3" s="1"/>
  <c r="H726" i="3" s="1"/>
  <c r="H736" i="3" s="1"/>
  <c r="H764" i="3" s="1"/>
  <c r="H770" i="3" s="1"/>
  <c r="H780" i="3" s="1"/>
  <c r="H808" i="3" s="1"/>
  <c r="H814" i="3" s="1"/>
  <c r="H824" i="3" s="1"/>
  <c r="H852" i="3" s="1"/>
  <c r="H858" i="3" s="1"/>
  <c r="H868" i="3" s="1"/>
  <c r="H896" i="3" s="1"/>
  <c r="H902" i="3" s="1"/>
  <c r="H912" i="3" s="1"/>
  <c r="H940" i="3" s="1"/>
  <c r="H946" i="3" s="1"/>
  <c r="H956" i="3" s="1"/>
  <c r="H984" i="3" s="1"/>
  <c r="H990" i="3" s="1"/>
  <c r="H1000" i="3" s="1"/>
  <c r="H1028" i="3" s="1"/>
  <c r="H1034" i="3" s="1"/>
  <c r="H1044" i="3" s="1"/>
  <c r="H1072" i="3" s="1"/>
  <c r="H1078" i="3" s="1"/>
  <c r="H1088" i="3" s="1"/>
  <c r="H1116" i="3" s="1"/>
  <c r="H1122" i="3" s="1"/>
  <c r="H1132" i="3" s="1"/>
  <c r="H1160" i="3" s="1"/>
  <c r="H1166" i="3" s="1"/>
  <c r="H1176" i="3" s="1"/>
  <c r="H1204" i="3" s="1"/>
  <c r="H1210" i="3" s="1"/>
  <c r="H1220" i="3" s="1"/>
  <c r="H1248" i="3" s="1"/>
  <c r="H1254" i="3" s="1"/>
  <c r="H1264" i="3" s="1"/>
  <c r="H1292" i="3" s="1"/>
  <c r="Q1191" i="3"/>
  <c r="S9" i="1"/>
  <c r="P9" i="3"/>
  <c r="L37" i="3"/>
  <c r="L43" i="3" s="1"/>
  <c r="L48" i="3" s="1"/>
  <c r="L76" i="3" s="1"/>
  <c r="L82" i="3" s="1"/>
  <c r="AI11" i="3"/>
  <c r="AI33" i="3"/>
  <c r="L7" i="1"/>
  <c r="R75" i="1"/>
  <c r="R80" i="1" s="1"/>
  <c r="R85" i="1" s="1"/>
  <c r="R113" i="1" s="1"/>
  <c r="R118" i="1" s="1"/>
  <c r="R123" i="1" s="1"/>
  <c r="R151" i="1" s="1"/>
  <c r="R156" i="1" s="1"/>
  <c r="R161" i="1" s="1"/>
  <c r="R189" i="1" s="1"/>
  <c r="R194" i="1" s="1"/>
  <c r="R199" i="1" s="1"/>
  <c r="R227" i="1" s="1"/>
  <c r="R232" i="1" s="1"/>
  <c r="R237" i="1" s="1"/>
  <c r="R265" i="1" s="1"/>
  <c r="R270" i="1" s="1"/>
  <c r="R275" i="1" s="1"/>
  <c r="R303" i="1" s="1"/>
  <c r="R308" i="1" s="1"/>
  <c r="R313" i="1" s="1"/>
  <c r="R341" i="1" s="1"/>
  <c r="R346" i="1" s="1"/>
  <c r="R351" i="1" s="1"/>
  <c r="R379" i="1" s="1"/>
  <c r="R384" i="1" s="1"/>
  <c r="R389" i="1" s="1"/>
  <c r="R417" i="1" s="1"/>
  <c r="R422" i="1" s="1"/>
  <c r="R427" i="1" s="1"/>
  <c r="R455" i="1" s="1"/>
  <c r="R460" i="1" s="1"/>
  <c r="R465" i="1" s="1"/>
  <c r="R493" i="1" s="1"/>
  <c r="R498" i="1" s="1"/>
  <c r="R503" i="1" s="1"/>
  <c r="R531" i="1" s="1"/>
  <c r="R536" i="1" s="1"/>
  <c r="R541" i="1" s="1"/>
  <c r="R569" i="1" s="1"/>
  <c r="R574" i="1" s="1"/>
  <c r="R579" i="1" s="1"/>
  <c r="R607" i="1" s="1"/>
  <c r="R612" i="1" s="1"/>
  <c r="R617" i="1" s="1"/>
  <c r="R645" i="1" s="1"/>
  <c r="R650" i="1" s="1"/>
  <c r="R655" i="1" s="1"/>
  <c r="R683" i="1" s="1"/>
  <c r="R688" i="1" s="1"/>
  <c r="R698" i="1" s="1"/>
  <c r="R726" i="1" s="1"/>
  <c r="R731" i="1" s="1"/>
  <c r="R741" i="1" s="1"/>
  <c r="R769" i="1" s="1"/>
  <c r="R774" i="1" s="1"/>
  <c r="R784" i="1" s="1"/>
  <c r="R812" i="1" s="1"/>
  <c r="R817" i="1" s="1"/>
  <c r="R827" i="1" s="1"/>
  <c r="R855" i="1" s="1"/>
  <c r="R860" i="1" s="1"/>
  <c r="R870" i="1" s="1"/>
  <c r="R898" i="1" s="1"/>
  <c r="R903" i="1" s="1"/>
  <c r="R913" i="1" s="1"/>
  <c r="R941" i="1" s="1"/>
  <c r="R946" i="1" s="1"/>
  <c r="R956" i="1" s="1"/>
  <c r="R984" i="1" s="1"/>
  <c r="R989" i="1" s="1"/>
  <c r="R999" i="1" s="1"/>
  <c r="R1027" i="1" s="1"/>
  <c r="R1032" i="1" s="1"/>
  <c r="R1042" i="1" s="1"/>
  <c r="R1070" i="1" s="1"/>
  <c r="R1075" i="1" s="1"/>
  <c r="R1085" i="1" s="1"/>
  <c r="R1113" i="1" s="1"/>
  <c r="R1118" i="1" s="1"/>
  <c r="R1128" i="1" s="1"/>
  <c r="R1156" i="1" s="1"/>
  <c r="R1161" i="1" s="1"/>
  <c r="R1171" i="1" s="1"/>
  <c r="R1199" i="1" s="1"/>
  <c r="R1204" i="1" s="1"/>
  <c r="R1214" i="1" s="1"/>
  <c r="R1242" i="1" s="1"/>
  <c r="R1247" i="1" s="1"/>
  <c r="R1257" i="1" s="1"/>
  <c r="R1285" i="1" s="1"/>
  <c r="R1290" i="1" s="1"/>
  <c r="R1300" i="1" s="1"/>
  <c r="R1328" i="1" s="1"/>
  <c r="R1333" i="1" s="1"/>
  <c r="R1343" i="1" s="1"/>
  <c r="R1371" i="1" s="1"/>
  <c r="R1376" i="1" s="1"/>
  <c r="R1386" i="1" s="1"/>
  <c r="R1414" i="1" s="1"/>
  <c r="R1419" i="1" s="1"/>
  <c r="R1429" i="1" s="1"/>
  <c r="R1457" i="1" s="1"/>
  <c r="R1462" i="1" s="1"/>
  <c r="R1472" i="1" s="1"/>
  <c r="R1500" i="1" s="1"/>
  <c r="R1505" i="1" s="1"/>
  <c r="R1515" i="1" s="1"/>
  <c r="R1543" i="1" s="1"/>
  <c r="R1548" i="1" s="1"/>
  <c r="R1558" i="1" s="1"/>
  <c r="R1586" i="1" s="1"/>
  <c r="R1591" i="1" s="1"/>
  <c r="R1601" i="1" s="1"/>
  <c r="R1629" i="1" s="1"/>
  <c r="R1634" i="1" s="1"/>
  <c r="R1644" i="1" s="1"/>
  <c r="R1672" i="1" s="1"/>
  <c r="R1677" i="1" s="1"/>
  <c r="R1687" i="1" s="1"/>
  <c r="R1715" i="1" s="1"/>
  <c r="R1720" i="1" s="1"/>
  <c r="R1730" i="1" s="1"/>
  <c r="R1758" i="1" s="1"/>
  <c r="R1763" i="1" s="1"/>
  <c r="R1773" i="1" s="1"/>
  <c r="R1801" i="1" s="1"/>
  <c r="R1806" i="1" s="1"/>
  <c r="R1816" i="1" s="1"/>
  <c r="R1844" i="1" s="1"/>
  <c r="R1849" i="1" s="1"/>
  <c r="AI113" i="3"/>
  <c r="G37" i="3"/>
  <c r="G43" i="3" s="1"/>
  <c r="G48" i="3" s="1"/>
  <c r="G76" i="3" s="1"/>
  <c r="G82" i="3" s="1"/>
  <c r="G87" i="3" s="1"/>
  <c r="AC36" i="3"/>
  <c r="L46" i="1"/>
  <c r="L59" i="1"/>
  <c r="Q75" i="6"/>
  <c r="Q80" i="6" s="1"/>
  <c r="Q85" i="6" s="1"/>
  <c r="Q113" i="6" s="1"/>
  <c r="Q118" i="6" s="1"/>
  <c r="Q123" i="6" s="1"/>
  <c r="Q151" i="6" s="1"/>
  <c r="Q156" i="6" s="1"/>
  <c r="Q161" i="6" s="1"/>
  <c r="Q189" i="6" s="1"/>
  <c r="Q194" i="6" s="1"/>
  <c r="Q199" i="6" s="1"/>
  <c r="Q227" i="6" s="1"/>
  <c r="Q232" i="6" s="1"/>
  <c r="Q237" i="6" s="1"/>
  <c r="Q265" i="6" s="1"/>
  <c r="Q270" i="6" s="1"/>
  <c r="Q275" i="6" s="1"/>
  <c r="Q303" i="6" s="1"/>
  <c r="Q308" i="6" s="1"/>
  <c r="Q313" i="6" s="1"/>
  <c r="Q341" i="6" s="1"/>
  <c r="Q346" i="6" s="1"/>
  <c r="Q351" i="6" s="1"/>
  <c r="Q379" i="6" s="1"/>
  <c r="Q384" i="6" s="1"/>
  <c r="Q394" i="6" s="1"/>
  <c r="Q422" i="6" s="1"/>
  <c r="Q427" i="6" s="1"/>
  <c r="Q437" i="6" s="1"/>
  <c r="Q465" i="6" s="1"/>
  <c r="Q470" i="6" s="1"/>
  <c r="Q480" i="6" s="1"/>
  <c r="Q508" i="6" s="1"/>
  <c r="Q513" i="6" s="1"/>
  <c r="Q523" i="6" s="1"/>
  <c r="Q551" i="6" s="1"/>
  <c r="Q556" i="6" s="1"/>
  <c r="Q566" i="6" s="1"/>
  <c r="Q594" i="6" s="1"/>
  <c r="Q599" i="6" s="1"/>
  <c r="Q609" i="6" s="1"/>
  <c r="Q637" i="6" s="1"/>
  <c r="Q642" i="6" s="1"/>
  <c r="Q652" i="6" s="1"/>
  <c r="Q680" i="6" s="1"/>
  <c r="Q685" i="6" s="1"/>
  <c r="Q695" i="6" s="1"/>
  <c r="Q723" i="6" s="1"/>
  <c r="Q728" i="6" s="1"/>
  <c r="Q738" i="6" s="1"/>
  <c r="Q766" i="6" s="1"/>
  <c r="Q771" i="6" s="1"/>
  <c r="Q781" i="6" s="1"/>
  <c r="Q809" i="6" s="1"/>
  <c r="L10" i="6"/>
  <c r="Y11" i="6"/>
  <c r="L107" i="1"/>
  <c r="J37" i="1"/>
  <c r="J42" i="1" s="1"/>
  <c r="J47" i="1" s="1"/>
  <c r="J75" i="1" s="1"/>
  <c r="J80" i="1" s="1"/>
  <c r="J85" i="1" s="1"/>
  <c r="J113" i="1" s="1"/>
  <c r="J118" i="1" s="1"/>
  <c r="J123" i="1" s="1"/>
  <c r="J151" i="1" s="1"/>
  <c r="J156" i="1" s="1"/>
  <c r="J161" i="1" s="1"/>
  <c r="J189" i="1" s="1"/>
  <c r="J194" i="1" s="1"/>
  <c r="J199" i="1" s="1"/>
  <c r="J227" i="1" s="1"/>
  <c r="J232" i="1" s="1"/>
  <c r="J237" i="1" s="1"/>
  <c r="J265" i="1" s="1"/>
  <c r="J270" i="1" s="1"/>
  <c r="J275" i="1" s="1"/>
  <c r="J303" i="1" s="1"/>
  <c r="J308" i="1" s="1"/>
  <c r="J313" i="1" s="1"/>
  <c r="J341" i="1" s="1"/>
  <c r="J346" i="1" s="1"/>
  <c r="J351" i="1" s="1"/>
  <c r="J379" i="1" s="1"/>
  <c r="J384" i="1" s="1"/>
  <c r="J389" i="1" s="1"/>
  <c r="J417" i="1" s="1"/>
  <c r="J422" i="1" s="1"/>
  <c r="J427" i="1" s="1"/>
  <c r="J455" i="1" s="1"/>
  <c r="J460" i="1" s="1"/>
  <c r="J465" i="1" s="1"/>
  <c r="J493" i="1" s="1"/>
  <c r="J498" i="1" s="1"/>
  <c r="J503" i="1" s="1"/>
  <c r="J531" i="1" s="1"/>
  <c r="J536" i="1" s="1"/>
  <c r="J541" i="1" s="1"/>
  <c r="J569" i="1" s="1"/>
  <c r="J574" i="1" s="1"/>
  <c r="J579" i="1" s="1"/>
  <c r="J607" i="1" s="1"/>
  <c r="J612" i="1" s="1"/>
  <c r="J617" i="1" s="1"/>
  <c r="J645" i="1" s="1"/>
  <c r="J650" i="1" s="1"/>
  <c r="J655" i="1" s="1"/>
  <c r="J683" i="1" s="1"/>
  <c r="J688" i="1" s="1"/>
  <c r="J698" i="1" s="1"/>
  <c r="J726" i="1" s="1"/>
  <c r="J731" i="1" s="1"/>
  <c r="J741" i="1" s="1"/>
  <c r="J769" i="1" s="1"/>
  <c r="J774" i="1" s="1"/>
  <c r="J784" i="1" s="1"/>
  <c r="J812" i="1" s="1"/>
  <c r="J817" i="1" s="1"/>
  <c r="J827" i="1" s="1"/>
  <c r="J855" i="1" s="1"/>
  <c r="J860" i="1" s="1"/>
  <c r="J870" i="1" s="1"/>
  <c r="J898" i="1" s="1"/>
  <c r="J903" i="1" s="1"/>
  <c r="J913" i="1" s="1"/>
  <c r="J941" i="1" s="1"/>
  <c r="J946" i="1" s="1"/>
  <c r="J956" i="1" s="1"/>
  <c r="J984" i="1" s="1"/>
  <c r="J989" i="1" s="1"/>
  <c r="J999" i="1" s="1"/>
  <c r="J1027" i="1" s="1"/>
  <c r="J1032" i="1" s="1"/>
  <c r="J1042" i="1" s="1"/>
  <c r="J1070" i="1" s="1"/>
  <c r="J1075" i="1" s="1"/>
  <c r="J1085" i="1" s="1"/>
  <c r="J1113" i="1" s="1"/>
  <c r="J1118" i="1" s="1"/>
  <c r="J1128" i="1" s="1"/>
  <c r="J1156" i="1" s="1"/>
  <c r="J1161" i="1" s="1"/>
  <c r="J1171" i="1" s="1"/>
  <c r="J1199" i="1" s="1"/>
  <c r="J1204" i="1" s="1"/>
  <c r="J1214" i="1" s="1"/>
  <c r="J1242" i="1" s="1"/>
  <c r="J1247" i="1" s="1"/>
  <c r="J1257" i="1" s="1"/>
  <c r="J1285" i="1" s="1"/>
  <c r="J1290" i="1" s="1"/>
  <c r="J1300" i="1" s="1"/>
  <c r="J1328" i="1" s="1"/>
  <c r="J1333" i="1" s="1"/>
  <c r="J1343" i="1" s="1"/>
  <c r="J1371" i="1" s="1"/>
  <c r="J1376" i="1" s="1"/>
  <c r="J1386" i="1" s="1"/>
  <c r="J1414" i="1" s="1"/>
  <c r="J1419" i="1" s="1"/>
  <c r="J1429" i="1" s="1"/>
  <c r="J1457" i="1" s="1"/>
  <c r="J1462" i="1" s="1"/>
  <c r="J1472" i="1" s="1"/>
  <c r="J1500" i="1" s="1"/>
  <c r="J1505" i="1" s="1"/>
  <c r="J1515" i="1" s="1"/>
  <c r="J1543" i="1" s="1"/>
  <c r="J1548" i="1" s="1"/>
  <c r="J1558" i="1" s="1"/>
  <c r="J1586" i="1" s="1"/>
  <c r="J1591" i="1" s="1"/>
  <c r="J1601" i="1" s="1"/>
  <c r="J1629" i="1" s="1"/>
  <c r="J1634" i="1" s="1"/>
  <c r="J1644" i="1" s="1"/>
  <c r="J1672" i="1" s="1"/>
  <c r="J1677" i="1" s="1"/>
  <c r="J1687" i="1" s="1"/>
  <c r="J1715" i="1" s="1"/>
  <c r="J1720" i="1" s="1"/>
  <c r="J1730" i="1" s="1"/>
  <c r="J1758" i="1" s="1"/>
  <c r="J1763" i="1" s="1"/>
  <c r="J1773" i="1" s="1"/>
  <c r="J1801" i="1" s="1"/>
  <c r="J1806" i="1" s="1"/>
  <c r="J1816" i="1" s="1"/>
  <c r="J1844" i="1" s="1"/>
  <c r="J1849" i="1" s="1"/>
  <c r="Q25" i="3"/>
  <c r="Q18" i="3"/>
  <c r="Q12" i="3"/>
  <c r="Y37" i="3"/>
  <c r="Y43" i="3" s="1"/>
  <c r="Y48" i="3" s="1"/>
  <c r="Y76" i="3" s="1"/>
  <c r="Y82" i="3" s="1"/>
  <c r="Y87" i="3" s="1"/>
  <c r="Y10" i="6"/>
  <c r="Y176" i="1"/>
  <c r="Y69" i="1"/>
  <c r="X454" i="1"/>
  <c r="L294" i="6"/>
  <c r="L277" i="6"/>
  <c r="L564" i="1"/>
  <c r="AI439" i="3"/>
  <c r="AI441" i="3"/>
  <c r="AI445" i="3"/>
  <c r="AI447" i="3"/>
  <c r="AI457" i="3"/>
  <c r="S340" i="6"/>
  <c r="F606" i="1"/>
  <c r="X606" i="1"/>
  <c r="Y374" i="6"/>
  <c r="Q478" i="3"/>
  <c r="AI481" i="3"/>
  <c r="AI485" i="3"/>
  <c r="L347" i="6"/>
  <c r="L369" i="6"/>
  <c r="L626" i="1"/>
  <c r="Q539" i="3"/>
  <c r="AI541" i="3"/>
  <c r="K11" i="12"/>
  <c r="L678" i="1"/>
  <c r="S682" i="1"/>
  <c r="F421" i="6"/>
  <c r="Q565" i="3"/>
  <c r="Q573" i="3"/>
  <c r="Q577" i="3"/>
  <c r="K631" i="3"/>
  <c r="K75" i="3"/>
  <c r="AI45" i="3"/>
  <c r="AI50" i="3"/>
  <c r="AI54" i="3"/>
  <c r="AI56" i="3"/>
  <c r="AI58" i="3"/>
  <c r="AI60" i="3"/>
  <c r="L127" i="1"/>
  <c r="L133" i="1"/>
  <c r="L136" i="1"/>
  <c r="Y128" i="1"/>
  <c r="Y134" i="1"/>
  <c r="Y137" i="1"/>
  <c r="Y140" i="1"/>
  <c r="Y143" i="1"/>
  <c r="Q88" i="3"/>
  <c r="L171" i="1"/>
  <c r="L181" i="1"/>
  <c r="Y158" i="1"/>
  <c r="Y183" i="1"/>
  <c r="X188" i="1"/>
  <c r="Y145" i="1"/>
  <c r="Y185" i="1"/>
  <c r="Y124" i="1"/>
  <c r="L102" i="6"/>
  <c r="AI122" i="3"/>
  <c r="AI127" i="3"/>
  <c r="AI129" i="3"/>
  <c r="AI139" i="3"/>
  <c r="AI149" i="3"/>
  <c r="Y81" i="6"/>
  <c r="Y88" i="6"/>
  <c r="X112" i="6"/>
  <c r="Q128" i="3"/>
  <c r="L204" i="1"/>
  <c r="L219" i="1"/>
  <c r="L222" i="1"/>
  <c r="L225" i="1"/>
  <c r="K226" i="1"/>
  <c r="Y200" i="1"/>
  <c r="Y203" i="1"/>
  <c r="Y206" i="1"/>
  <c r="Y218" i="1"/>
  <c r="L82" i="6"/>
  <c r="Q163" i="3"/>
  <c r="Q170" i="3"/>
  <c r="K192" i="3"/>
  <c r="AI161" i="3"/>
  <c r="AI163" i="3"/>
  <c r="AC192" i="3"/>
  <c r="AI169" i="3"/>
  <c r="AI177" i="3"/>
  <c r="AI185" i="3"/>
  <c r="AI189" i="3"/>
  <c r="AI191" i="3"/>
  <c r="L259" i="1"/>
  <c r="Y243" i="1"/>
  <c r="Y261" i="1"/>
  <c r="X264" i="1"/>
  <c r="L140" i="6"/>
  <c r="Y284" i="1"/>
  <c r="Y296" i="1"/>
  <c r="Y299" i="1"/>
  <c r="Y131" i="6"/>
  <c r="Q218" i="3"/>
  <c r="Q228" i="3"/>
  <c r="L330" i="1"/>
  <c r="Y353" i="1"/>
  <c r="Y371" i="1"/>
  <c r="Q263" i="3"/>
  <c r="Q269" i="3"/>
  <c r="Y159" i="6"/>
  <c r="Y170" i="6"/>
  <c r="Y119" i="6"/>
  <c r="Y470" i="1"/>
  <c r="Y476" i="1"/>
  <c r="Y488" i="1"/>
  <c r="L461" i="1"/>
  <c r="L468" i="1"/>
  <c r="L474" i="1"/>
  <c r="L480" i="1"/>
  <c r="L483" i="1"/>
  <c r="L239" i="6"/>
  <c r="L242" i="6"/>
  <c r="L245" i="6"/>
  <c r="AI89" i="3"/>
  <c r="AI97" i="3"/>
  <c r="L196" i="1"/>
  <c r="L119" i="6"/>
  <c r="Y372" i="1"/>
  <c r="F416" i="1"/>
  <c r="Q286" i="3"/>
  <c r="Q288" i="3"/>
  <c r="Q290" i="3"/>
  <c r="Q292" i="3"/>
  <c r="Q294" i="3"/>
  <c r="Q298" i="3"/>
  <c r="Q300" i="3"/>
  <c r="Q308" i="3"/>
  <c r="F309" i="3"/>
  <c r="AI290" i="3"/>
  <c r="AI292" i="3"/>
  <c r="AI298" i="3"/>
  <c r="AI302" i="3"/>
  <c r="AI304" i="3"/>
  <c r="Y385" i="1"/>
  <c r="Y388" i="1"/>
  <c r="Y401" i="1"/>
  <c r="X416" i="1"/>
  <c r="L201" i="6"/>
  <c r="L207" i="6"/>
  <c r="F226" i="6"/>
  <c r="Q323" i="3"/>
  <c r="Q325" i="3"/>
  <c r="Q327" i="3"/>
  <c r="Q329" i="3"/>
  <c r="Q331" i="3"/>
  <c r="Q333" i="3"/>
  <c r="Q335" i="3"/>
  <c r="Q337" i="3"/>
  <c r="Q339" i="3"/>
  <c r="Q341" i="3"/>
  <c r="Q343" i="3"/>
  <c r="Q345" i="3"/>
  <c r="Q347" i="3"/>
  <c r="F348" i="3"/>
  <c r="AI318" i="3"/>
  <c r="AI320" i="3"/>
  <c r="X348" i="3"/>
  <c r="AI325" i="3"/>
  <c r="AI327" i="3"/>
  <c r="AI329" i="3"/>
  <c r="AI331" i="3"/>
  <c r="AI333" i="3"/>
  <c r="AI335" i="3"/>
  <c r="AI337" i="3"/>
  <c r="AI339" i="3"/>
  <c r="AH348" i="3"/>
  <c r="AI346" i="3"/>
  <c r="Y200" i="6"/>
  <c r="Y203" i="6"/>
  <c r="Y209" i="6"/>
  <c r="L431" i="1"/>
  <c r="L443" i="1"/>
  <c r="Y439" i="1"/>
  <c r="Y445" i="1"/>
  <c r="Y452" i="1"/>
  <c r="Y471" i="1"/>
  <c r="Y480" i="1"/>
  <c r="Y486" i="1"/>
  <c r="Y490" i="1"/>
  <c r="X492" i="1"/>
  <c r="L466" i="1"/>
  <c r="L469" i="1"/>
  <c r="L478" i="1"/>
  <c r="L484" i="1"/>
  <c r="L490" i="1"/>
  <c r="F492" i="1"/>
  <c r="L233" i="6"/>
  <c r="L243" i="6"/>
  <c r="F264" i="6"/>
  <c r="Y779" i="6"/>
  <c r="Q371" i="3"/>
  <c r="Q373" i="3"/>
  <c r="Q375" i="3"/>
  <c r="Q377" i="3"/>
  <c r="Q379" i="3"/>
  <c r="Q381" i="3"/>
  <c r="Q383" i="3"/>
  <c r="Q385" i="3"/>
  <c r="F387" i="3"/>
  <c r="P387" i="3"/>
  <c r="Q357" i="3"/>
  <c r="AI400" i="3"/>
  <c r="AI408" i="3"/>
  <c r="AI416" i="3"/>
  <c r="AI418" i="3"/>
  <c r="AI420" i="3"/>
  <c r="AI422" i="3"/>
  <c r="Q401" i="3"/>
  <c r="Q403" i="3"/>
  <c r="Q407" i="3"/>
  <c r="Q409" i="3"/>
  <c r="Q411" i="3"/>
  <c r="Q417" i="3"/>
  <c r="Q421" i="3"/>
  <c r="F426" i="3"/>
  <c r="P426" i="3"/>
  <c r="L628" i="6"/>
  <c r="K722" i="6"/>
  <c r="X722" i="6"/>
  <c r="Q1035" i="3"/>
  <c r="Q1037" i="3"/>
  <c r="Q1043" i="3"/>
  <c r="Q1064" i="3"/>
  <c r="AC1071" i="3"/>
  <c r="F9" i="17"/>
  <c r="K1115" i="3"/>
  <c r="AC1115" i="3"/>
  <c r="S1327" i="1"/>
  <c r="K1327" i="1"/>
  <c r="L740" i="6"/>
  <c r="L749" i="6"/>
  <c r="F1370" i="1"/>
  <c r="S1413" i="1"/>
  <c r="S1370" i="1"/>
  <c r="F1413" i="1"/>
  <c r="Q1123" i="3"/>
  <c r="Q1135" i="3"/>
  <c r="F1159" i="3"/>
  <c r="K1159" i="3"/>
  <c r="X1159" i="3"/>
  <c r="AC1159" i="3"/>
  <c r="K1456" i="1"/>
  <c r="F808" i="6"/>
  <c r="K808" i="6"/>
  <c r="X808" i="6"/>
  <c r="K1499" i="1"/>
  <c r="S1542" i="1"/>
  <c r="AI1167" i="3"/>
  <c r="AI1178" i="3"/>
  <c r="AI1185" i="3"/>
  <c r="Q1192" i="3"/>
  <c r="Q1193" i="3"/>
  <c r="Q1194" i="3"/>
  <c r="Q1195" i="3"/>
  <c r="Q1196" i="3"/>
  <c r="F1203" i="3"/>
  <c r="X1203" i="3"/>
  <c r="Q1211" i="3"/>
  <c r="Q1213" i="3"/>
  <c r="Q1215" i="3"/>
  <c r="Q1216" i="3"/>
  <c r="F1247" i="3"/>
  <c r="X1247" i="3"/>
  <c r="AC1247" i="3"/>
  <c r="F1291" i="3"/>
  <c r="X1291" i="3"/>
  <c r="Y1669" i="1"/>
  <c r="F1671" i="1"/>
  <c r="K1671" i="1"/>
  <c r="X1671" i="1"/>
  <c r="G9" i="21"/>
  <c r="F1714" i="1"/>
  <c r="S1714" i="1"/>
  <c r="Q370" i="3"/>
  <c r="Q382" i="3"/>
  <c r="Y258" i="6"/>
  <c r="AI407" i="3"/>
  <c r="AI409" i="3"/>
  <c r="Q408" i="3"/>
  <c r="L645" i="6"/>
  <c r="F507" i="6"/>
  <c r="P763" i="3"/>
  <c r="L516" i="6"/>
  <c r="L534" i="6"/>
  <c r="L543" i="6"/>
  <c r="L546" i="6"/>
  <c r="S550" i="6"/>
  <c r="X550" i="6"/>
  <c r="L874" i="1"/>
  <c r="L880" i="1"/>
  <c r="L883" i="1"/>
  <c r="L905" i="1"/>
  <c r="L921" i="1"/>
  <c r="L939" i="1"/>
  <c r="F593" i="6"/>
  <c r="X593" i="6"/>
  <c r="Y976" i="1"/>
  <c r="S983" i="1"/>
  <c r="X983" i="1"/>
  <c r="L960" i="1"/>
  <c r="L966" i="1"/>
  <c r="F1026" i="1"/>
  <c r="AI872" i="3"/>
  <c r="AI873" i="3"/>
  <c r="Q876" i="3"/>
  <c r="AI879" i="3"/>
  <c r="Q882" i="3"/>
  <c r="Y632" i="6"/>
  <c r="L634" i="6"/>
  <c r="Q903" i="3"/>
  <c r="Q905" i="3"/>
  <c r="Q909" i="3"/>
  <c r="Q918" i="3"/>
  <c r="Q920" i="3"/>
  <c r="Q922" i="3"/>
  <c r="Q930" i="3"/>
  <c r="Q932" i="3"/>
  <c r="Q934" i="3"/>
  <c r="Y737" i="6"/>
  <c r="Y744" i="6"/>
  <c r="Y747" i="6"/>
  <c r="Y753" i="6"/>
  <c r="Y759" i="6"/>
  <c r="Y1385" i="1"/>
  <c r="Y1339" i="1"/>
  <c r="L1378" i="1"/>
  <c r="L1381" i="1"/>
  <c r="L1384" i="1"/>
  <c r="L1482" i="1"/>
  <c r="Y1726" i="1"/>
  <c r="L1738" i="1"/>
  <c r="Y1739" i="1"/>
  <c r="L1741" i="1"/>
  <c r="Y1748" i="1"/>
  <c r="Y357" i="6"/>
  <c r="Y360" i="6"/>
  <c r="Y366" i="6"/>
  <c r="Y369" i="6"/>
  <c r="Y372" i="6"/>
  <c r="AI525" i="3"/>
  <c r="AI534" i="3"/>
  <c r="AI540" i="3"/>
  <c r="Q564" i="3"/>
  <c r="Q578" i="3"/>
  <c r="Q555" i="3"/>
  <c r="Q558" i="3"/>
  <c r="L506" i="6"/>
  <c r="L573" i="6"/>
  <c r="Y574" i="6"/>
  <c r="L622" i="6"/>
  <c r="Y1062" i="1"/>
  <c r="Y1400" i="1"/>
  <c r="Y1384" i="1"/>
  <c r="L1401" i="1"/>
  <c r="L1487" i="1"/>
  <c r="L1490" i="1"/>
  <c r="L1496" i="1"/>
  <c r="X9" i="6"/>
  <c r="Y395" i="1"/>
  <c r="Y404" i="1"/>
  <c r="Y407" i="1"/>
  <c r="L210" i="6"/>
  <c r="L216" i="6"/>
  <c r="L224" i="6"/>
  <c r="Y1272" i="1"/>
  <c r="Y1275" i="1"/>
  <c r="Y1278" i="1"/>
  <c r="L1170" i="1"/>
  <c r="P1203" i="3"/>
  <c r="Y691" i="1"/>
  <c r="S811" i="1"/>
  <c r="X854" i="1"/>
  <c r="Q660" i="3"/>
  <c r="X36" i="3"/>
  <c r="S9" i="6"/>
  <c r="P37" i="6"/>
  <c r="P42" i="6" s="1"/>
  <c r="P47" i="6" s="1"/>
  <c r="P75" i="6" s="1"/>
  <c r="P80" i="6" s="1"/>
  <c r="P85" i="6" s="1"/>
  <c r="P113" i="6" s="1"/>
  <c r="P118" i="6" s="1"/>
  <c r="P123" i="6" s="1"/>
  <c r="P151" i="6" s="1"/>
  <c r="P156" i="6" s="1"/>
  <c r="P161" i="6" s="1"/>
  <c r="P189" i="6" s="1"/>
  <c r="P194" i="6" s="1"/>
  <c r="P199" i="6" s="1"/>
  <c r="P227" i="6" s="1"/>
  <c r="P232" i="6" s="1"/>
  <c r="P237" i="6" s="1"/>
  <c r="P265" i="6" s="1"/>
  <c r="P270" i="6" s="1"/>
  <c r="P275" i="6" s="1"/>
  <c r="P303" i="6" s="1"/>
  <c r="P308" i="6" s="1"/>
  <c r="P313" i="6" s="1"/>
  <c r="P341" i="6" s="1"/>
  <c r="P346" i="6" s="1"/>
  <c r="P351" i="6" s="1"/>
  <c r="P379" i="6" s="1"/>
  <c r="P384" i="6" s="1"/>
  <c r="P394" i="6" s="1"/>
  <c r="P422" i="6" s="1"/>
  <c r="P427" i="6" s="1"/>
  <c r="P437" i="6" s="1"/>
  <c r="P465" i="6" s="1"/>
  <c r="P470" i="6" s="1"/>
  <c r="P480" i="6" s="1"/>
  <c r="P508" i="6" s="1"/>
  <c r="P513" i="6" s="1"/>
  <c r="P523" i="6" s="1"/>
  <c r="P551" i="6" s="1"/>
  <c r="P556" i="6" s="1"/>
  <c r="P566" i="6" s="1"/>
  <c r="P594" i="6" s="1"/>
  <c r="P599" i="6" s="1"/>
  <c r="P609" i="6" s="1"/>
  <c r="P637" i="6" s="1"/>
  <c r="P642" i="6" s="1"/>
  <c r="P652" i="6" s="1"/>
  <c r="P680" i="6" s="1"/>
  <c r="P685" i="6" s="1"/>
  <c r="P695" i="6" s="1"/>
  <c r="P723" i="6" s="1"/>
  <c r="P728" i="6" s="1"/>
  <c r="P738" i="6" s="1"/>
  <c r="P766" i="6" s="1"/>
  <c r="P771" i="6" s="1"/>
  <c r="P781" i="6" s="1"/>
  <c r="P809" i="6" s="1"/>
  <c r="L68" i="6"/>
  <c r="F36" i="3"/>
  <c r="Y34" i="6"/>
  <c r="AH36" i="3"/>
  <c r="L86" i="1"/>
  <c r="L97" i="1"/>
  <c r="L184" i="1"/>
  <c r="L293" i="6"/>
  <c r="G9" i="9"/>
  <c r="L1701" i="1"/>
  <c r="Y1702" i="1"/>
  <c r="Y1746" i="1"/>
  <c r="Q33" i="3"/>
  <c r="G10" i="5"/>
  <c r="Y57" i="1"/>
  <c r="L109" i="1"/>
  <c r="Y146" i="1"/>
  <c r="Y259" i="1"/>
  <c r="Y262" i="1"/>
  <c r="L370" i="1"/>
  <c r="L373" i="1"/>
  <c r="Y174" i="6"/>
  <c r="Y539" i="1"/>
  <c r="L545" i="1"/>
  <c r="L557" i="1"/>
  <c r="Q423" i="3"/>
  <c r="Y657" i="1"/>
  <c r="Y660" i="1"/>
  <c r="L662" i="1"/>
  <c r="Y669" i="1"/>
  <c r="Y672" i="1"/>
  <c r="Y704" i="1"/>
  <c r="Y707" i="1"/>
  <c r="L705" i="1"/>
  <c r="L721" i="1"/>
  <c r="Y406" i="6"/>
  <c r="L408" i="6"/>
  <c r="Y800" i="1"/>
  <c r="Y840" i="1"/>
  <c r="Y807" i="1"/>
  <c r="AI664" i="3"/>
  <c r="Y1089" i="1"/>
  <c r="L1081" i="1"/>
  <c r="Y1355" i="1"/>
  <c r="L1485" i="1"/>
  <c r="AI1199" i="3"/>
  <c r="Q1230" i="3"/>
  <c r="L4" i="1"/>
  <c r="AI99" i="3"/>
  <c r="L407" i="1"/>
  <c r="L410" i="1"/>
  <c r="Q297" i="3"/>
  <c r="L247" i="6"/>
  <c r="K387" i="3"/>
  <c r="L510" i="1"/>
  <c r="L513" i="1"/>
  <c r="Y514" i="1"/>
  <c r="L692" i="1"/>
  <c r="L614" i="6"/>
  <c r="L620" i="6"/>
  <c r="L1347" i="1"/>
  <c r="Y1410" i="1"/>
  <c r="L1397" i="1"/>
  <c r="I37" i="3"/>
  <c r="I43" i="3" s="1"/>
  <c r="I48" i="3" s="1"/>
  <c r="I76" i="3" s="1"/>
  <c r="I82" i="3" s="1"/>
  <c r="I87" i="3" s="1"/>
  <c r="I115" i="3" s="1"/>
  <c r="I121" i="3" s="1"/>
  <c r="I126" i="3" s="1"/>
  <c r="I154" i="3" s="1"/>
  <c r="I160" i="3" s="1"/>
  <c r="I165" i="3" s="1"/>
  <c r="I193" i="3" s="1"/>
  <c r="I199" i="3" s="1"/>
  <c r="I204" i="3" s="1"/>
  <c r="I232" i="3" s="1"/>
  <c r="I238" i="3" s="1"/>
  <c r="I243" i="3" s="1"/>
  <c r="I271" i="3" s="1"/>
  <c r="I277" i="3" s="1"/>
  <c r="I282" i="3" s="1"/>
  <c r="I310" i="3" s="1"/>
  <c r="I316" i="3" s="1"/>
  <c r="I321" i="3" s="1"/>
  <c r="I349" i="3" s="1"/>
  <c r="I355" i="3" s="1"/>
  <c r="I360" i="3" s="1"/>
  <c r="I388" i="3" s="1"/>
  <c r="I394" i="3" s="1"/>
  <c r="I399" i="3" s="1"/>
  <c r="I427" i="3" s="1"/>
  <c r="I433" i="3" s="1"/>
  <c r="I438" i="3" s="1"/>
  <c r="I466" i="3" s="1"/>
  <c r="I472" i="3" s="1"/>
  <c r="I477" i="3" s="1"/>
  <c r="I505" i="3" s="1"/>
  <c r="I511" i="3" s="1"/>
  <c r="I516" i="3" s="1"/>
  <c r="I544" i="3" s="1"/>
  <c r="I550" i="3" s="1"/>
  <c r="I560" i="3" s="1"/>
  <c r="I588" i="3" s="1"/>
  <c r="I594" i="3" s="1"/>
  <c r="I604" i="3" s="1"/>
  <c r="I632" i="3" s="1"/>
  <c r="I638" i="3" s="1"/>
  <c r="I648" i="3" s="1"/>
  <c r="I676" i="3" s="1"/>
  <c r="I682" i="3" s="1"/>
  <c r="I692" i="3" s="1"/>
  <c r="I720" i="3" s="1"/>
  <c r="I726" i="3" s="1"/>
  <c r="I736" i="3" s="1"/>
  <c r="I764" i="3" s="1"/>
  <c r="I770" i="3" s="1"/>
  <c r="I780" i="3" s="1"/>
  <c r="I808" i="3" s="1"/>
  <c r="I814" i="3" s="1"/>
  <c r="I824" i="3" s="1"/>
  <c r="I852" i="3" s="1"/>
  <c r="I858" i="3" s="1"/>
  <c r="I868" i="3" s="1"/>
  <c r="I896" i="3" s="1"/>
  <c r="I902" i="3" s="1"/>
  <c r="I912" i="3" s="1"/>
  <c r="I940" i="3" s="1"/>
  <c r="I946" i="3" s="1"/>
  <c r="I956" i="3" s="1"/>
  <c r="I984" i="3" s="1"/>
  <c r="I990" i="3" s="1"/>
  <c r="I1000" i="3" s="1"/>
  <c r="I1028" i="3" s="1"/>
  <c r="I1034" i="3" s="1"/>
  <c r="I1044" i="3" s="1"/>
  <c r="I1072" i="3" s="1"/>
  <c r="I1078" i="3" s="1"/>
  <c r="I1088" i="3" s="1"/>
  <c r="I1116" i="3" s="1"/>
  <c r="I1122" i="3" s="1"/>
  <c r="I1132" i="3" s="1"/>
  <c r="I1160" i="3" s="1"/>
  <c r="I1166" i="3" s="1"/>
  <c r="I1176" i="3" s="1"/>
  <c r="I1204" i="3" s="1"/>
  <c r="I1210" i="3" s="1"/>
  <c r="I1220" i="3" s="1"/>
  <c r="I1248" i="3" s="1"/>
  <c r="I1254" i="3" s="1"/>
  <c r="I1264" i="3" s="1"/>
  <c r="I1292" i="3" s="1"/>
  <c r="AI19" i="3"/>
  <c r="L15" i="6"/>
  <c r="AI215" i="3"/>
  <c r="AI217" i="3"/>
  <c r="AI227" i="3"/>
  <c r="Y163" i="6"/>
  <c r="Y166" i="6"/>
  <c r="Y504" i="1"/>
  <c r="Y867" i="1"/>
  <c r="Y577" i="6"/>
  <c r="Y965" i="1"/>
  <c r="Y981" i="1"/>
  <c r="L626" i="6"/>
  <c r="L1238" i="1"/>
  <c r="Y1467" i="1"/>
  <c r="L32" i="1"/>
  <c r="L20" i="1"/>
  <c r="Y136" i="1"/>
  <c r="AI105" i="3"/>
  <c r="L170" i="1"/>
  <c r="L120" i="6"/>
  <c r="L136" i="6"/>
  <c r="Y289" i="1"/>
  <c r="Y295" i="1"/>
  <c r="L273" i="1"/>
  <c r="Q222" i="3"/>
  <c r="Q224" i="3"/>
  <c r="Q230" i="3"/>
  <c r="Q324" i="3"/>
  <c r="Q328" i="3"/>
  <c r="L287" i="6"/>
  <c r="Y288" i="6"/>
  <c r="L290" i="6"/>
  <c r="Y291" i="6"/>
  <c r="Y298" i="6"/>
  <c r="Y301" i="6"/>
  <c r="Y537" i="1"/>
  <c r="L546" i="1"/>
  <c r="Y616" i="1"/>
  <c r="L457" i="6"/>
  <c r="Y433" i="6"/>
  <c r="Y851" i="1"/>
  <c r="Y501" i="6"/>
  <c r="L473" i="6"/>
  <c r="L476" i="6"/>
  <c r="Q883" i="3"/>
  <c r="Y1068" i="1"/>
  <c r="Y1103" i="1"/>
  <c r="L1102" i="1"/>
  <c r="AI961" i="3"/>
  <c r="Y735" i="6"/>
  <c r="Y1552" i="1"/>
  <c r="L1554" i="1"/>
  <c r="Y1598" i="1"/>
  <c r="L1609" i="1"/>
  <c r="L1612" i="1"/>
  <c r="L1615" i="1"/>
  <c r="Y1700" i="1"/>
  <c r="G37" i="6"/>
  <c r="G42" i="6" s="1"/>
  <c r="G47" i="6" s="1"/>
  <c r="G75" i="6" s="1"/>
  <c r="G80" i="6" s="1"/>
  <c r="G85" i="6" s="1"/>
  <c r="K9" i="6"/>
  <c r="Q359" i="3"/>
  <c r="X192" i="3"/>
  <c r="AI342" i="3"/>
  <c r="AI167" i="3"/>
  <c r="AH75" i="3"/>
  <c r="AC387" i="3"/>
  <c r="AH426" i="3"/>
  <c r="F112" i="1"/>
  <c r="Q44" i="3"/>
  <c r="Q54" i="3"/>
  <c r="Q58" i="3"/>
  <c r="AI52" i="3"/>
  <c r="Q28" i="3"/>
  <c r="E37" i="3"/>
  <c r="E43" i="3" s="1"/>
  <c r="E48" i="3" s="1"/>
  <c r="E76" i="3" s="1"/>
  <c r="E82" i="3" s="1"/>
  <c r="E87" i="3" s="1"/>
  <c r="E115" i="3" s="1"/>
  <c r="E121" i="3" s="1"/>
  <c r="E126" i="3" s="1"/>
  <c r="E154" i="3" s="1"/>
  <c r="E160" i="3" s="1"/>
  <c r="E165" i="3" s="1"/>
  <c r="E193" i="3" s="1"/>
  <c r="E199" i="3" s="1"/>
  <c r="E204" i="3" s="1"/>
  <c r="E232" i="3" s="1"/>
  <c r="E238" i="3" s="1"/>
  <c r="E243" i="3" s="1"/>
  <c r="E271" i="3" s="1"/>
  <c r="E277" i="3" s="1"/>
  <c r="E282" i="3" s="1"/>
  <c r="E310" i="3" s="1"/>
  <c r="E316" i="3" s="1"/>
  <c r="E321" i="3" s="1"/>
  <c r="E349" i="3" s="1"/>
  <c r="E355" i="3" s="1"/>
  <c r="E360" i="3" s="1"/>
  <c r="E388" i="3" s="1"/>
  <c r="E394" i="3" s="1"/>
  <c r="E399" i="3" s="1"/>
  <c r="E427" i="3" s="1"/>
  <c r="E433" i="3" s="1"/>
  <c r="E438" i="3" s="1"/>
  <c r="E466" i="3" s="1"/>
  <c r="E472" i="3" s="1"/>
  <c r="E477" i="3" s="1"/>
  <c r="E505" i="3" s="1"/>
  <c r="E511" i="3" s="1"/>
  <c r="E516" i="3" s="1"/>
  <c r="E544" i="3" s="1"/>
  <c r="E550" i="3" s="1"/>
  <c r="E560" i="3" s="1"/>
  <c r="E588" i="3" s="1"/>
  <c r="E594" i="3" s="1"/>
  <c r="E604" i="3" s="1"/>
  <c r="E632" i="3" s="1"/>
  <c r="E638" i="3" s="1"/>
  <c r="E648" i="3" s="1"/>
  <c r="E676" i="3" s="1"/>
  <c r="E682" i="3" s="1"/>
  <c r="E692" i="3" s="1"/>
  <c r="E720" i="3" s="1"/>
  <c r="E726" i="3" s="1"/>
  <c r="E736" i="3" s="1"/>
  <c r="E764" i="3" s="1"/>
  <c r="E770" i="3" s="1"/>
  <c r="E780" i="3" s="1"/>
  <c r="E808" i="3" s="1"/>
  <c r="E814" i="3" s="1"/>
  <c r="E824" i="3" s="1"/>
  <c r="E852" i="3" s="1"/>
  <c r="E858" i="3" s="1"/>
  <c r="E868" i="3" s="1"/>
  <c r="E896" i="3" s="1"/>
  <c r="E902" i="3" s="1"/>
  <c r="E912" i="3" s="1"/>
  <c r="E940" i="3" s="1"/>
  <c r="E946" i="3" s="1"/>
  <c r="E956" i="3" s="1"/>
  <c r="E984" i="3" s="1"/>
  <c r="E990" i="3" s="1"/>
  <c r="E1000" i="3" s="1"/>
  <c r="E1028" i="3" s="1"/>
  <c r="E1034" i="3" s="1"/>
  <c r="E1044" i="3" s="1"/>
  <c r="E1072" i="3" s="1"/>
  <c r="E1078" i="3" s="1"/>
  <c r="E1088" i="3" s="1"/>
  <c r="E1116" i="3" s="1"/>
  <c r="E1122" i="3" s="1"/>
  <c r="E1132" i="3" s="1"/>
  <c r="E1160" i="3" s="1"/>
  <c r="E1166" i="3" s="1"/>
  <c r="E1176" i="3" s="1"/>
  <c r="E1204" i="3" s="1"/>
  <c r="E1210" i="3" s="1"/>
  <c r="E1220" i="3" s="1"/>
  <c r="E1248" i="3" s="1"/>
  <c r="E1254" i="3" s="1"/>
  <c r="E1264" i="3" s="1"/>
  <c r="E1292" i="3" s="1"/>
  <c r="AI8" i="3"/>
  <c r="Y55" i="1"/>
  <c r="Y64" i="1"/>
  <c r="L53" i="1"/>
  <c r="L62" i="1"/>
  <c r="L66" i="1"/>
  <c r="L72" i="1"/>
  <c r="L4" i="6"/>
  <c r="Y5" i="6"/>
  <c r="L7" i="6"/>
  <c r="H37" i="6"/>
  <c r="H42" i="6" s="1"/>
  <c r="H47" i="6" s="1"/>
  <c r="H75" i="6" s="1"/>
  <c r="H80" i="6" s="1"/>
  <c r="H85" i="6" s="1"/>
  <c r="H113" i="6" s="1"/>
  <c r="H118" i="6" s="1"/>
  <c r="H123" i="6" s="1"/>
  <c r="H151" i="6" s="1"/>
  <c r="H156" i="6" s="1"/>
  <c r="H161" i="6" s="1"/>
  <c r="H189" i="6" s="1"/>
  <c r="H194" i="6" s="1"/>
  <c r="H199" i="6" s="1"/>
  <c r="H227" i="6" s="1"/>
  <c r="H232" i="6" s="1"/>
  <c r="H237" i="6" s="1"/>
  <c r="H265" i="6" s="1"/>
  <c r="H270" i="6" s="1"/>
  <c r="H275" i="6" s="1"/>
  <c r="H303" i="6" s="1"/>
  <c r="H308" i="6" s="1"/>
  <c r="H313" i="6" s="1"/>
  <c r="H341" i="6" s="1"/>
  <c r="H346" i="6" s="1"/>
  <c r="H351" i="6" s="1"/>
  <c r="H379" i="6" s="1"/>
  <c r="H384" i="6" s="1"/>
  <c r="H394" i="6" s="1"/>
  <c r="H422" i="6" s="1"/>
  <c r="H427" i="6" s="1"/>
  <c r="H437" i="6" s="1"/>
  <c r="H465" i="6" s="1"/>
  <c r="H470" i="6" s="1"/>
  <c r="H480" i="6" s="1"/>
  <c r="H508" i="6" s="1"/>
  <c r="H513" i="6" s="1"/>
  <c r="H523" i="6" s="1"/>
  <c r="H551" i="6" s="1"/>
  <c r="H556" i="6" s="1"/>
  <c r="H566" i="6" s="1"/>
  <c r="H594" i="6" s="1"/>
  <c r="H599" i="6" s="1"/>
  <c r="H609" i="6" s="1"/>
  <c r="H637" i="6" s="1"/>
  <c r="H642" i="6" s="1"/>
  <c r="H652" i="6" s="1"/>
  <c r="H680" i="6" s="1"/>
  <c r="H685" i="6" s="1"/>
  <c r="H695" i="6" s="1"/>
  <c r="H723" i="6" s="1"/>
  <c r="H728" i="6" s="1"/>
  <c r="H738" i="6" s="1"/>
  <c r="H766" i="6" s="1"/>
  <c r="H771" i="6" s="1"/>
  <c r="H781" i="6" s="1"/>
  <c r="H809" i="6" s="1"/>
  <c r="R37" i="6"/>
  <c r="R42" i="6" s="1"/>
  <c r="R47" i="6" s="1"/>
  <c r="R75" i="6" s="1"/>
  <c r="R80" i="6" s="1"/>
  <c r="R85" i="6" s="1"/>
  <c r="R113" i="6" s="1"/>
  <c r="R118" i="6" s="1"/>
  <c r="R123" i="6" s="1"/>
  <c r="R151" i="6" s="1"/>
  <c r="R156" i="6" s="1"/>
  <c r="R161" i="6" s="1"/>
  <c r="R189" i="6" s="1"/>
  <c r="R194" i="6" s="1"/>
  <c r="R199" i="6" s="1"/>
  <c r="R227" i="6" s="1"/>
  <c r="R232" i="6" s="1"/>
  <c r="R237" i="6" s="1"/>
  <c r="R265" i="6" s="1"/>
  <c r="R270" i="6" s="1"/>
  <c r="R275" i="6" s="1"/>
  <c r="R303" i="6" s="1"/>
  <c r="R308" i="6" s="1"/>
  <c r="R313" i="6" s="1"/>
  <c r="R341" i="6" s="1"/>
  <c r="R346" i="6" s="1"/>
  <c r="R351" i="6" s="1"/>
  <c r="R379" i="6" s="1"/>
  <c r="R384" i="6" s="1"/>
  <c r="R394" i="6" s="1"/>
  <c r="R422" i="6" s="1"/>
  <c r="R427" i="6" s="1"/>
  <c r="R437" i="6" s="1"/>
  <c r="R465" i="6" s="1"/>
  <c r="R470" i="6" s="1"/>
  <c r="R480" i="6" s="1"/>
  <c r="R508" i="6" s="1"/>
  <c r="R513" i="6" s="1"/>
  <c r="R523" i="6" s="1"/>
  <c r="R551" i="6" s="1"/>
  <c r="R556" i="6" s="1"/>
  <c r="R566" i="6" s="1"/>
  <c r="R594" i="6" s="1"/>
  <c r="R599" i="6" s="1"/>
  <c r="R609" i="6" s="1"/>
  <c r="R637" i="6" s="1"/>
  <c r="R642" i="6" s="1"/>
  <c r="R652" i="6" s="1"/>
  <c r="R680" i="6" s="1"/>
  <c r="R685" i="6" s="1"/>
  <c r="R695" i="6" s="1"/>
  <c r="R723" i="6" s="1"/>
  <c r="R728" i="6" s="1"/>
  <c r="R738" i="6" s="1"/>
  <c r="R766" i="6" s="1"/>
  <c r="R771" i="6" s="1"/>
  <c r="R781" i="6" s="1"/>
  <c r="R809" i="6" s="1"/>
  <c r="Y14" i="6"/>
  <c r="Y48" i="6"/>
  <c r="L60" i="6"/>
  <c r="L66" i="6"/>
  <c r="L69" i="6"/>
  <c r="L72" i="6"/>
  <c r="L98" i="1"/>
  <c r="Y101" i="1"/>
  <c r="Q53" i="3"/>
  <c r="Q57" i="3"/>
  <c r="Q61" i="3"/>
  <c r="Q69" i="3"/>
  <c r="Q71" i="3"/>
  <c r="Q73" i="3"/>
  <c r="AI44" i="3"/>
  <c r="X75" i="3"/>
  <c r="AI63" i="3"/>
  <c r="AI65" i="3"/>
  <c r="L81" i="6"/>
  <c r="L88" i="6"/>
  <c r="L109" i="6"/>
  <c r="AI131" i="3"/>
  <c r="Y1567" i="1"/>
  <c r="D37" i="3"/>
  <c r="D43" i="3" s="1"/>
  <c r="D48" i="3" s="1"/>
  <c r="D76" i="3" s="1"/>
  <c r="D82" i="3" s="1"/>
  <c r="D87" i="3" s="1"/>
  <c r="D115" i="3" s="1"/>
  <c r="D121" i="3" s="1"/>
  <c r="D126" i="3" s="1"/>
  <c r="D154" i="3" s="1"/>
  <c r="D160" i="3" s="1"/>
  <c r="D165" i="3" s="1"/>
  <c r="D193" i="3" s="1"/>
  <c r="D199" i="3" s="1"/>
  <c r="D204" i="3" s="1"/>
  <c r="D232" i="3" s="1"/>
  <c r="D238" i="3" s="1"/>
  <c r="D243" i="3" s="1"/>
  <c r="D271" i="3" s="1"/>
  <c r="D277" i="3" s="1"/>
  <c r="D282" i="3" s="1"/>
  <c r="D310" i="3" s="1"/>
  <c r="D316" i="3" s="1"/>
  <c r="D321" i="3" s="1"/>
  <c r="D349" i="3" s="1"/>
  <c r="D355" i="3" s="1"/>
  <c r="D360" i="3" s="1"/>
  <c r="D388" i="3" s="1"/>
  <c r="D394" i="3" s="1"/>
  <c r="D399" i="3" s="1"/>
  <c r="D427" i="3" s="1"/>
  <c r="D433" i="3" s="1"/>
  <c r="D438" i="3" s="1"/>
  <c r="D466" i="3" s="1"/>
  <c r="D472" i="3" s="1"/>
  <c r="D477" i="3" s="1"/>
  <c r="D505" i="3" s="1"/>
  <c r="D511" i="3" s="1"/>
  <c r="D516" i="3" s="1"/>
  <c r="D544" i="3" s="1"/>
  <c r="D550" i="3" s="1"/>
  <c r="D560" i="3" s="1"/>
  <c r="D588" i="3" s="1"/>
  <c r="D594" i="3" s="1"/>
  <c r="D604" i="3" s="1"/>
  <c r="D632" i="3" s="1"/>
  <c r="D638" i="3" s="1"/>
  <c r="D648" i="3" s="1"/>
  <c r="D676" i="3" s="1"/>
  <c r="D682" i="3" s="1"/>
  <c r="D692" i="3" s="1"/>
  <c r="D720" i="3" s="1"/>
  <c r="D726" i="3" s="1"/>
  <c r="D736" i="3" s="1"/>
  <c r="D764" i="3" s="1"/>
  <c r="D770" i="3" s="1"/>
  <c r="D780" i="3" s="1"/>
  <c r="D808" i="3" s="1"/>
  <c r="D814" i="3" s="1"/>
  <c r="D824" i="3" s="1"/>
  <c r="D852" i="3" s="1"/>
  <c r="D858" i="3" s="1"/>
  <c r="D868" i="3" s="1"/>
  <c r="D896" i="3" s="1"/>
  <c r="D902" i="3" s="1"/>
  <c r="D912" i="3" s="1"/>
  <c r="D940" i="3" s="1"/>
  <c r="D946" i="3" s="1"/>
  <c r="D956" i="3" s="1"/>
  <c r="D984" i="3" s="1"/>
  <c r="D990" i="3" s="1"/>
  <c r="D1000" i="3" s="1"/>
  <c r="D1028" i="3" s="1"/>
  <c r="D1034" i="3" s="1"/>
  <c r="D1044" i="3" s="1"/>
  <c r="D1072" i="3" s="1"/>
  <c r="D1078" i="3" s="1"/>
  <c r="D1088" i="3" s="1"/>
  <c r="D1116" i="3" s="1"/>
  <c r="D1122" i="3" s="1"/>
  <c r="D1132" i="3" s="1"/>
  <c r="D1160" i="3" s="1"/>
  <c r="D1166" i="3" s="1"/>
  <c r="D1176" i="3" s="1"/>
  <c r="D1204" i="3" s="1"/>
  <c r="D1210" i="3" s="1"/>
  <c r="D1220" i="3" s="1"/>
  <c r="D1248" i="3" s="1"/>
  <c r="D1254" i="3" s="1"/>
  <c r="D1264" i="3" s="1"/>
  <c r="D1292" i="3" s="1"/>
  <c r="Q11" i="3"/>
  <c r="Q32" i="3"/>
  <c r="Q26" i="3"/>
  <c r="Q13" i="3"/>
  <c r="J37" i="3"/>
  <c r="J43" i="3" s="1"/>
  <c r="J48" i="3" s="1"/>
  <c r="J76" i="3" s="1"/>
  <c r="J82" i="3" s="1"/>
  <c r="J87" i="3" s="1"/>
  <c r="J115" i="3" s="1"/>
  <c r="J121" i="3" s="1"/>
  <c r="J126" i="3" s="1"/>
  <c r="J154" i="3" s="1"/>
  <c r="J160" i="3" s="1"/>
  <c r="J165" i="3" s="1"/>
  <c r="J193" i="3" s="1"/>
  <c r="J199" i="3" s="1"/>
  <c r="J204" i="3" s="1"/>
  <c r="J232" i="3" s="1"/>
  <c r="J238" i="3" s="1"/>
  <c r="J243" i="3" s="1"/>
  <c r="J271" i="3" s="1"/>
  <c r="J277" i="3" s="1"/>
  <c r="J282" i="3" s="1"/>
  <c r="J310" i="3" s="1"/>
  <c r="J316" i="3" s="1"/>
  <c r="J321" i="3" s="1"/>
  <c r="J349" i="3" s="1"/>
  <c r="J355" i="3" s="1"/>
  <c r="J360" i="3" s="1"/>
  <c r="J388" i="3" s="1"/>
  <c r="J394" i="3" s="1"/>
  <c r="J399" i="3" s="1"/>
  <c r="J427" i="3" s="1"/>
  <c r="J433" i="3" s="1"/>
  <c r="J438" i="3" s="1"/>
  <c r="J466" i="3" s="1"/>
  <c r="J472" i="3" s="1"/>
  <c r="J477" i="3" s="1"/>
  <c r="J505" i="3" s="1"/>
  <c r="J511" i="3" s="1"/>
  <c r="J516" i="3" s="1"/>
  <c r="J544" i="3" s="1"/>
  <c r="J550" i="3" s="1"/>
  <c r="J560" i="3" s="1"/>
  <c r="J588" i="3" s="1"/>
  <c r="J594" i="3" s="1"/>
  <c r="J604" i="3" s="1"/>
  <c r="J632" i="3" s="1"/>
  <c r="J638" i="3" s="1"/>
  <c r="J648" i="3" s="1"/>
  <c r="J676" i="3" s="1"/>
  <c r="J682" i="3" s="1"/>
  <c r="J692" i="3" s="1"/>
  <c r="J720" i="3" s="1"/>
  <c r="J726" i="3" s="1"/>
  <c r="J736" i="3" s="1"/>
  <c r="J764" i="3" s="1"/>
  <c r="J770" i="3" s="1"/>
  <c r="J780" i="3" s="1"/>
  <c r="J808" i="3" s="1"/>
  <c r="J814" i="3" s="1"/>
  <c r="J824" i="3" s="1"/>
  <c r="J852" i="3" s="1"/>
  <c r="J858" i="3" s="1"/>
  <c r="J868" i="3" s="1"/>
  <c r="J896" i="3" s="1"/>
  <c r="J902" i="3" s="1"/>
  <c r="J912" i="3" s="1"/>
  <c r="J940" i="3" s="1"/>
  <c r="J946" i="3" s="1"/>
  <c r="J956" i="3" s="1"/>
  <c r="J984" i="3" s="1"/>
  <c r="J990" i="3" s="1"/>
  <c r="J1000" i="3" s="1"/>
  <c r="J1028" i="3" s="1"/>
  <c r="J1034" i="3" s="1"/>
  <c r="J1044" i="3" s="1"/>
  <c r="J1072" i="3" s="1"/>
  <c r="J1078" i="3" s="1"/>
  <c r="J1088" i="3" s="1"/>
  <c r="J1116" i="3" s="1"/>
  <c r="J1122" i="3" s="1"/>
  <c r="J1132" i="3" s="1"/>
  <c r="J1160" i="3" s="1"/>
  <c r="J1166" i="3" s="1"/>
  <c r="J1176" i="3" s="1"/>
  <c r="J1204" i="3" s="1"/>
  <c r="J1210" i="3" s="1"/>
  <c r="J1220" i="3" s="1"/>
  <c r="J1248" i="3" s="1"/>
  <c r="J1254" i="3" s="1"/>
  <c r="J1264" i="3" s="1"/>
  <c r="J1292" i="3" s="1"/>
  <c r="T37" i="6"/>
  <c r="T42" i="6" s="1"/>
  <c r="T47" i="6" s="1"/>
  <c r="T75" i="6" s="1"/>
  <c r="T80" i="6" s="1"/>
  <c r="T85" i="6" s="1"/>
  <c r="K112" i="1"/>
  <c r="Y96" i="1"/>
  <c r="Y5" i="1"/>
  <c r="Y8" i="1"/>
  <c r="Y17" i="1"/>
  <c r="Y20" i="1"/>
  <c r="Y26" i="1"/>
  <c r="M37" i="3"/>
  <c r="M43" i="3" s="1"/>
  <c r="M48" i="3" s="1"/>
  <c r="M76" i="3" s="1"/>
  <c r="M82" i="3" s="1"/>
  <c r="M87" i="3" s="1"/>
  <c r="M115" i="3" s="1"/>
  <c r="M121" i="3" s="1"/>
  <c r="M126" i="3" s="1"/>
  <c r="M154" i="3" s="1"/>
  <c r="M160" i="3" s="1"/>
  <c r="M165" i="3" s="1"/>
  <c r="M193" i="3" s="1"/>
  <c r="M199" i="3" s="1"/>
  <c r="M204" i="3" s="1"/>
  <c r="M232" i="3" s="1"/>
  <c r="M238" i="3" s="1"/>
  <c r="M243" i="3" s="1"/>
  <c r="M271" i="3" s="1"/>
  <c r="M277" i="3" s="1"/>
  <c r="M282" i="3" s="1"/>
  <c r="M310" i="3" s="1"/>
  <c r="M316" i="3" s="1"/>
  <c r="M321" i="3" s="1"/>
  <c r="M349" i="3" s="1"/>
  <c r="M355" i="3" s="1"/>
  <c r="M360" i="3" s="1"/>
  <c r="M388" i="3" s="1"/>
  <c r="M394" i="3" s="1"/>
  <c r="M399" i="3" s="1"/>
  <c r="M427" i="3" s="1"/>
  <c r="M433" i="3" s="1"/>
  <c r="M438" i="3" s="1"/>
  <c r="M466" i="3" s="1"/>
  <c r="M472" i="3" s="1"/>
  <c r="M477" i="3" s="1"/>
  <c r="M505" i="3" s="1"/>
  <c r="M511" i="3" s="1"/>
  <c r="M516" i="3" s="1"/>
  <c r="M544" i="3" s="1"/>
  <c r="M550" i="3" s="1"/>
  <c r="M560" i="3" s="1"/>
  <c r="M588" i="3" s="1"/>
  <c r="M594" i="3" s="1"/>
  <c r="M604" i="3" s="1"/>
  <c r="M632" i="3" s="1"/>
  <c r="M638" i="3" s="1"/>
  <c r="M648" i="3" s="1"/>
  <c r="M676" i="3" s="1"/>
  <c r="M682" i="3" s="1"/>
  <c r="M692" i="3" s="1"/>
  <c r="M720" i="3" s="1"/>
  <c r="M726" i="3" s="1"/>
  <c r="M736" i="3" s="1"/>
  <c r="M764" i="3" s="1"/>
  <c r="M770" i="3" s="1"/>
  <c r="M780" i="3" s="1"/>
  <c r="M808" i="3" s="1"/>
  <c r="M814" i="3" s="1"/>
  <c r="M824" i="3" s="1"/>
  <c r="M852" i="3" s="1"/>
  <c r="M858" i="3" s="1"/>
  <c r="M868" i="3" s="1"/>
  <c r="M896" i="3" s="1"/>
  <c r="M902" i="3" s="1"/>
  <c r="M912" i="3" s="1"/>
  <c r="M940" i="3" s="1"/>
  <c r="M946" i="3" s="1"/>
  <c r="M956" i="3" s="1"/>
  <c r="M984" i="3" s="1"/>
  <c r="M990" i="3" s="1"/>
  <c r="M1000" i="3" s="1"/>
  <c r="M1028" i="3" s="1"/>
  <c r="M1034" i="3" s="1"/>
  <c r="M1044" i="3" s="1"/>
  <c r="M1072" i="3" s="1"/>
  <c r="M1078" i="3" s="1"/>
  <c r="M1088" i="3" s="1"/>
  <c r="M1116" i="3" s="1"/>
  <c r="M1122" i="3" s="1"/>
  <c r="M1132" i="3" s="1"/>
  <c r="M1160" i="3" s="1"/>
  <c r="M1166" i="3" s="1"/>
  <c r="M1176" i="3" s="1"/>
  <c r="M1204" i="3" s="1"/>
  <c r="M1210" i="3" s="1"/>
  <c r="M1220" i="3" s="1"/>
  <c r="M1248" i="3" s="1"/>
  <c r="M1254" i="3" s="1"/>
  <c r="M1264" i="3" s="1"/>
  <c r="M1292" i="3" s="1"/>
  <c r="Y12" i="6"/>
  <c r="Y24" i="6"/>
  <c r="Y27" i="6"/>
  <c r="O37" i="3"/>
  <c r="O43" i="3" s="1"/>
  <c r="O48" i="3" s="1"/>
  <c r="O76" i="3" s="1"/>
  <c r="O82" i="3" s="1"/>
  <c r="O87" i="3" s="1"/>
  <c r="O115" i="3" s="1"/>
  <c r="O121" i="3" s="1"/>
  <c r="O126" i="3" s="1"/>
  <c r="O154" i="3" s="1"/>
  <c r="O160" i="3" s="1"/>
  <c r="O165" i="3" s="1"/>
  <c r="O193" i="3" s="1"/>
  <c r="O199" i="3" s="1"/>
  <c r="O204" i="3" s="1"/>
  <c r="O232" i="3" s="1"/>
  <c r="O238" i="3" s="1"/>
  <c r="O243" i="3" s="1"/>
  <c r="O271" i="3" s="1"/>
  <c r="O277" i="3" s="1"/>
  <c r="O282" i="3" s="1"/>
  <c r="O310" i="3" s="1"/>
  <c r="O316" i="3" s="1"/>
  <c r="O321" i="3" s="1"/>
  <c r="O349" i="3" s="1"/>
  <c r="O355" i="3" s="1"/>
  <c r="O360" i="3" s="1"/>
  <c r="O388" i="3" s="1"/>
  <c r="O394" i="3" s="1"/>
  <c r="O399" i="3" s="1"/>
  <c r="O427" i="3" s="1"/>
  <c r="O433" i="3" s="1"/>
  <c r="O438" i="3" s="1"/>
  <c r="O466" i="3" s="1"/>
  <c r="O472" i="3" s="1"/>
  <c r="O477" i="3" s="1"/>
  <c r="O505" i="3" s="1"/>
  <c r="O511" i="3" s="1"/>
  <c r="O516" i="3" s="1"/>
  <c r="O544" i="3" s="1"/>
  <c r="O550" i="3" s="1"/>
  <c r="O560" i="3" s="1"/>
  <c r="O588" i="3" s="1"/>
  <c r="O594" i="3" s="1"/>
  <c r="O604" i="3" s="1"/>
  <c r="O632" i="3" s="1"/>
  <c r="O638" i="3" s="1"/>
  <c r="O648" i="3" s="1"/>
  <c r="O676" i="3" s="1"/>
  <c r="O682" i="3" s="1"/>
  <c r="O692" i="3" s="1"/>
  <c r="O720" i="3" s="1"/>
  <c r="O726" i="3" s="1"/>
  <c r="O736" i="3" s="1"/>
  <c r="O764" i="3" s="1"/>
  <c r="O770" i="3" s="1"/>
  <c r="O780" i="3" s="1"/>
  <c r="O808" i="3" s="1"/>
  <c r="O814" i="3" s="1"/>
  <c r="O824" i="3" s="1"/>
  <c r="O852" i="3" s="1"/>
  <c r="O858" i="3" s="1"/>
  <c r="O868" i="3" s="1"/>
  <c r="O896" i="3" s="1"/>
  <c r="O902" i="3" s="1"/>
  <c r="O912" i="3" s="1"/>
  <c r="O940" i="3" s="1"/>
  <c r="O946" i="3" s="1"/>
  <c r="O956" i="3" s="1"/>
  <c r="O984" i="3" s="1"/>
  <c r="O990" i="3" s="1"/>
  <c r="O1000" i="3" s="1"/>
  <c r="O1028" i="3" s="1"/>
  <c r="O1034" i="3" s="1"/>
  <c r="O1044" i="3" s="1"/>
  <c r="O1072" i="3" s="1"/>
  <c r="O1078" i="3" s="1"/>
  <c r="O1088" i="3" s="1"/>
  <c r="O1116" i="3" s="1"/>
  <c r="O1122" i="3" s="1"/>
  <c r="O1132" i="3" s="1"/>
  <c r="O1160" i="3" s="1"/>
  <c r="O1166" i="3" s="1"/>
  <c r="O1176" i="3" s="1"/>
  <c r="O1204" i="3" s="1"/>
  <c r="O1210" i="3" s="1"/>
  <c r="O1220" i="3" s="1"/>
  <c r="O1248" i="3" s="1"/>
  <c r="O1254" i="3" s="1"/>
  <c r="O1264" i="3" s="1"/>
  <c r="O1292" i="3" s="1"/>
  <c r="Y48" i="1"/>
  <c r="L144" i="1"/>
  <c r="L147" i="1"/>
  <c r="Y127" i="1"/>
  <c r="Y130" i="1"/>
  <c r="Y142" i="1"/>
  <c r="Q35" i="3"/>
  <c r="E37" i="1"/>
  <c r="E42" i="1" s="1"/>
  <c r="E47" i="1" s="1"/>
  <c r="E75" i="1" s="1"/>
  <c r="E80" i="1" s="1"/>
  <c r="E85" i="1" s="1"/>
  <c r="E113" i="1" s="1"/>
  <c r="E118" i="1" s="1"/>
  <c r="E123" i="1" s="1"/>
  <c r="E151" i="1" s="1"/>
  <c r="E156" i="1" s="1"/>
  <c r="E161" i="1" s="1"/>
  <c r="E189" i="1" s="1"/>
  <c r="E194" i="1" s="1"/>
  <c r="E199" i="1" s="1"/>
  <c r="E227" i="1" s="1"/>
  <c r="E232" i="1" s="1"/>
  <c r="E237" i="1" s="1"/>
  <c r="E265" i="1" s="1"/>
  <c r="E270" i="1" s="1"/>
  <c r="E275" i="1" s="1"/>
  <c r="E303" i="1" s="1"/>
  <c r="E308" i="1" s="1"/>
  <c r="E313" i="1" s="1"/>
  <c r="E341" i="1" s="1"/>
  <c r="E346" i="1" s="1"/>
  <c r="E351" i="1" s="1"/>
  <c r="E379" i="1" s="1"/>
  <c r="E384" i="1" s="1"/>
  <c r="E389" i="1" s="1"/>
  <c r="E417" i="1" s="1"/>
  <c r="E422" i="1" s="1"/>
  <c r="E427" i="1" s="1"/>
  <c r="E455" i="1" s="1"/>
  <c r="E460" i="1" s="1"/>
  <c r="E465" i="1" s="1"/>
  <c r="E493" i="1" s="1"/>
  <c r="E498" i="1" s="1"/>
  <c r="E503" i="1" s="1"/>
  <c r="E531" i="1" s="1"/>
  <c r="E536" i="1" s="1"/>
  <c r="E541" i="1" s="1"/>
  <c r="E569" i="1" s="1"/>
  <c r="E574" i="1" s="1"/>
  <c r="E579" i="1" s="1"/>
  <c r="E607" i="1" s="1"/>
  <c r="E612" i="1" s="1"/>
  <c r="E617" i="1" s="1"/>
  <c r="E645" i="1" s="1"/>
  <c r="E650" i="1" s="1"/>
  <c r="E655" i="1" s="1"/>
  <c r="E683" i="1" s="1"/>
  <c r="E688" i="1" s="1"/>
  <c r="E698" i="1" s="1"/>
  <c r="E726" i="1" s="1"/>
  <c r="E731" i="1" s="1"/>
  <c r="E741" i="1" s="1"/>
  <c r="E769" i="1" s="1"/>
  <c r="E774" i="1" s="1"/>
  <c r="E784" i="1" s="1"/>
  <c r="E812" i="1" s="1"/>
  <c r="E817" i="1" s="1"/>
  <c r="E827" i="1" s="1"/>
  <c r="E855" i="1" s="1"/>
  <c r="E860" i="1" s="1"/>
  <c r="E870" i="1" s="1"/>
  <c r="E898" i="1" s="1"/>
  <c r="E903" i="1" s="1"/>
  <c r="E913" i="1" s="1"/>
  <c r="E941" i="1" s="1"/>
  <c r="E946" i="1" s="1"/>
  <c r="E956" i="1" s="1"/>
  <c r="E984" i="1" s="1"/>
  <c r="E989" i="1" s="1"/>
  <c r="E999" i="1" s="1"/>
  <c r="E1027" i="1" s="1"/>
  <c r="E1032" i="1" s="1"/>
  <c r="E1042" i="1" s="1"/>
  <c r="E1070" i="1" s="1"/>
  <c r="E1075" i="1" s="1"/>
  <c r="E1085" i="1" s="1"/>
  <c r="E1113" i="1" s="1"/>
  <c r="E1118" i="1" s="1"/>
  <c r="E1128" i="1" s="1"/>
  <c r="E1156" i="1" s="1"/>
  <c r="E1161" i="1" s="1"/>
  <c r="E1171" i="1" s="1"/>
  <c r="E1199" i="1" s="1"/>
  <c r="E1204" i="1" s="1"/>
  <c r="E1214" i="1" s="1"/>
  <c r="E1242" i="1" s="1"/>
  <c r="E1247" i="1" s="1"/>
  <c r="E1257" i="1" s="1"/>
  <c r="E1285" i="1" s="1"/>
  <c r="E1290" i="1" s="1"/>
  <c r="E1300" i="1" s="1"/>
  <c r="E1328" i="1" s="1"/>
  <c r="E1333" i="1" s="1"/>
  <c r="E1343" i="1" s="1"/>
  <c r="E1371" i="1" s="1"/>
  <c r="E1376" i="1" s="1"/>
  <c r="E1386" i="1" s="1"/>
  <c r="E1414" i="1" s="1"/>
  <c r="E1419" i="1" s="1"/>
  <c r="E1429" i="1" s="1"/>
  <c r="E1457" i="1" s="1"/>
  <c r="E1462" i="1" s="1"/>
  <c r="E1472" i="1" s="1"/>
  <c r="E1500" i="1" s="1"/>
  <c r="E1505" i="1" s="1"/>
  <c r="E1515" i="1" s="1"/>
  <c r="E1543" i="1" s="1"/>
  <c r="E1548" i="1" s="1"/>
  <c r="E1558" i="1" s="1"/>
  <c r="E1586" i="1" s="1"/>
  <c r="E1591" i="1" s="1"/>
  <c r="E1601" i="1" s="1"/>
  <c r="E1629" i="1" s="1"/>
  <c r="E1634" i="1" s="1"/>
  <c r="E1644" i="1" s="1"/>
  <c r="E1672" i="1" s="1"/>
  <c r="E1677" i="1" s="1"/>
  <c r="E1687" i="1" s="1"/>
  <c r="E1715" i="1" s="1"/>
  <c r="E1720" i="1" s="1"/>
  <c r="E1730" i="1" s="1"/>
  <c r="E1758" i="1" s="1"/>
  <c r="E1763" i="1" s="1"/>
  <c r="E1773" i="1" s="1"/>
  <c r="E1801" i="1" s="1"/>
  <c r="E1806" i="1" s="1"/>
  <c r="E1816" i="1" s="1"/>
  <c r="E1844" i="1" s="1"/>
  <c r="E1849" i="1" s="1"/>
  <c r="E1859" i="1" s="1"/>
  <c r="E1887" i="1" s="1"/>
  <c r="E1892" i="1" s="1"/>
  <c r="E1902" i="1" s="1"/>
  <c r="E1930" i="1" s="1"/>
  <c r="E1935" i="1" s="1"/>
  <c r="E1945" i="1" s="1"/>
  <c r="E1973" i="1" s="1"/>
  <c r="AI5" i="3"/>
  <c r="E37" i="6"/>
  <c r="E42" i="6" s="1"/>
  <c r="E47" i="6" s="1"/>
  <c r="E75" i="6" s="1"/>
  <c r="E80" i="6" s="1"/>
  <c r="E85" i="6" s="1"/>
  <c r="E113" i="6" s="1"/>
  <c r="E118" i="6" s="1"/>
  <c r="E123" i="6" s="1"/>
  <c r="E151" i="6" s="1"/>
  <c r="E156" i="6" s="1"/>
  <c r="E161" i="6" s="1"/>
  <c r="E189" i="6" s="1"/>
  <c r="E194" i="6" s="1"/>
  <c r="E199" i="6" s="1"/>
  <c r="E227" i="6" s="1"/>
  <c r="E232" i="6" s="1"/>
  <c r="E237" i="6" s="1"/>
  <c r="E265" i="6" s="1"/>
  <c r="E270" i="6" s="1"/>
  <c r="E275" i="6" s="1"/>
  <c r="E303" i="6" s="1"/>
  <c r="E308" i="6" s="1"/>
  <c r="E313" i="6" s="1"/>
  <c r="E341" i="6" s="1"/>
  <c r="E346" i="6" s="1"/>
  <c r="E351" i="6" s="1"/>
  <c r="E379" i="6" s="1"/>
  <c r="E384" i="6" s="1"/>
  <c r="E394" i="6" s="1"/>
  <c r="E422" i="6" s="1"/>
  <c r="E427" i="6" s="1"/>
  <c r="E437" i="6" s="1"/>
  <c r="E465" i="6" s="1"/>
  <c r="E470" i="6" s="1"/>
  <c r="E480" i="6" s="1"/>
  <c r="E508" i="6" s="1"/>
  <c r="E513" i="6" s="1"/>
  <c r="E523" i="6" s="1"/>
  <c r="E551" i="6" s="1"/>
  <c r="E556" i="6" s="1"/>
  <c r="E566" i="6" s="1"/>
  <c r="E594" i="6" s="1"/>
  <c r="E599" i="6" s="1"/>
  <c r="E609" i="6" s="1"/>
  <c r="E637" i="6" s="1"/>
  <c r="E642" i="6" s="1"/>
  <c r="E652" i="6" s="1"/>
  <c r="E680" i="6" s="1"/>
  <c r="E685" i="6" s="1"/>
  <c r="E695" i="6" s="1"/>
  <c r="E723" i="6" s="1"/>
  <c r="E728" i="6" s="1"/>
  <c r="E738" i="6" s="1"/>
  <c r="E766" i="6" s="1"/>
  <c r="E771" i="6" s="1"/>
  <c r="E781" i="6" s="1"/>
  <c r="E809" i="6" s="1"/>
  <c r="W37" i="6"/>
  <c r="W42" i="6" s="1"/>
  <c r="W47" i="6" s="1"/>
  <c r="W75" i="6" s="1"/>
  <c r="W80" i="6" s="1"/>
  <c r="W85" i="6" s="1"/>
  <c r="W113" i="6" s="1"/>
  <c r="W118" i="6" s="1"/>
  <c r="W123" i="6" s="1"/>
  <c r="W151" i="6" s="1"/>
  <c r="W156" i="6" s="1"/>
  <c r="W161" i="6" s="1"/>
  <c r="W189" i="6" s="1"/>
  <c r="W194" i="6" s="1"/>
  <c r="W199" i="6" s="1"/>
  <c r="W227" i="6" s="1"/>
  <c r="W232" i="6" s="1"/>
  <c r="W237" i="6" s="1"/>
  <c r="W265" i="6" s="1"/>
  <c r="W270" i="6" s="1"/>
  <c r="W275" i="6" s="1"/>
  <c r="W303" i="6" s="1"/>
  <c r="W308" i="6" s="1"/>
  <c r="W313" i="6" s="1"/>
  <c r="W341" i="6" s="1"/>
  <c r="W346" i="6" s="1"/>
  <c r="W351" i="6" s="1"/>
  <c r="W379" i="6" s="1"/>
  <c r="W384" i="6" s="1"/>
  <c r="W394" i="6" s="1"/>
  <c r="W422" i="6" s="1"/>
  <c r="W427" i="6" s="1"/>
  <c r="W437" i="6" s="1"/>
  <c r="W465" i="6" s="1"/>
  <c r="W470" i="6" s="1"/>
  <c r="W480" i="6" s="1"/>
  <c r="W508" i="6" s="1"/>
  <c r="W513" i="6" s="1"/>
  <c r="W523" i="6" s="1"/>
  <c r="W551" i="6" s="1"/>
  <c r="W556" i="6" s="1"/>
  <c r="W566" i="6" s="1"/>
  <c r="W594" i="6" s="1"/>
  <c r="W599" i="6" s="1"/>
  <c r="W609" i="6" s="1"/>
  <c r="W637" i="6" s="1"/>
  <c r="W642" i="6" s="1"/>
  <c r="W652" i="6" s="1"/>
  <c r="W680" i="6" s="1"/>
  <c r="W685" i="6" s="1"/>
  <c r="W695" i="6" s="1"/>
  <c r="W723" i="6" s="1"/>
  <c r="W728" i="6" s="1"/>
  <c r="W738" i="6" s="1"/>
  <c r="W766" i="6" s="1"/>
  <c r="W771" i="6" s="1"/>
  <c r="W781" i="6" s="1"/>
  <c r="W809" i="6" s="1"/>
  <c r="L34" i="6"/>
  <c r="Y46" i="6"/>
  <c r="L50" i="6"/>
  <c r="L56" i="6"/>
  <c r="L100" i="1"/>
  <c r="L90" i="1"/>
  <c r="L197" i="1"/>
  <c r="L201" i="1"/>
  <c r="L207" i="1"/>
  <c r="L216" i="1"/>
  <c r="AI101" i="3"/>
  <c r="Y159" i="1"/>
  <c r="Y215" i="1"/>
  <c r="Q168" i="3"/>
  <c r="Q172" i="3"/>
  <c r="Q174" i="3"/>
  <c r="AI171" i="3"/>
  <c r="AI175" i="3"/>
  <c r="L236" i="1"/>
  <c r="L246" i="1"/>
  <c r="L256" i="1"/>
  <c r="L262" i="1"/>
  <c r="Y258" i="1"/>
  <c r="L397" i="1"/>
  <c r="L403" i="1"/>
  <c r="Y215" i="6"/>
  <c r="Y632" i="1"/>
  <c r="Y348" i="6"/>
  <c r="L354" i="6"/>
  <c r="L357" i="6"/>
  <c r="L804" i="1"/>
  <c r="L822" i="1"/>
  <c r="Y938" i="1"/>
  <c r="Y1099" i="1"/>
  <c r="L1079" i="1"/>
  <c r="Y1139" i="1"/>
  <c r="Y1273" i="1"/>
  <c r="L1162" i="1"/>
  <c r="L1216" i="1"/>
  <c r="L1255" i="1"/>
  <c r="L1259" i="1"/>
  <c r="L1262" i="1"/>
  <c r="L1142" i="1"/>
  <c r="Y692" i="6"/>
  <c r="L1342" i="1"/>
  <c r="Y1380" i="1"/>
  <c r="Y1510" i="1"/>
  <c r="L1519" i="1"/>
  <c r="Y1647" i="1"/>
  <c r="Y1653" i="1"/>
  <c r="L1664" i="1"/>
  <c r="L1670" i="1"/>
  <c r="Y1729" i="1"/>
  <c r="L1751" i="1"/>
  <c r="L107" i="6"/>
  <c r="L134" i="6"/>
  <c r="Q264" i="3"/>
  <c r="S188" i="6"/>
  <c r="L395" i="1"/>
  <c r="L452" i="1"/>
  <c r="Y431" i="1"/>
  <c r="Y443" i="1"/>
  <c r="L431" i="6"/>
  <c r="L458" i="6"/>
  <c r="L791" i="1"/>
  <c r="Q839" i="3"/>
  <c r="Q841" i="3"/>
  <c r="Y583" i="6"/>
  <c r="Y585" i="6"/>
  <c r="L615" i="6"/>
  <c r="L621" i="6"/>
  <c r="Q1036" i="3"/>
  <c r="L1314" i="1"/>
  <c r="L1394" i="1"/>
  <c r="L1527" i="1"/>
  <c r="Y1540" i="1"/>
  <c r="L1608" i="1"/>
  <c r="Y1639" i="1"/>
  <c r="L1750" i="1"/>
  <c r="L105" i="6"/>
  <c r="L322" i="1"/>
  <c r="L326" i="1"/>
  <c r="L332" i="1"/>
  <c r="L338" i="1"/>
  <c r="Y316" i="1"/>
  <c r="Y325" i="1"/>
  <c r="Y331" i="1"/>
  <c r="AI253" i="3"/>
  <c r="L369" i="1"/>
  <c r="Q251" i="3"/>
  <c r="Q254" i="3"/>
  <c r="L180" i="6"/>
  <c r="Q366" i="3"/>
  <c r="Q368" i="3"/>
  <c r="Q372" i="3"/>
  <c r="Q374" i="3"/>
  <c r="Q376" i="3"/>
  <c r="Q378" i="3"/>
  <c r="Q384" i="3"/>
  <c r="S264" i="6"/>
  <c r="AI415" i="3"/>
  <c r="AI417" i="3"/>
  <c r="AI419" i="3"/>
  <c r="AI421" i="3"/>
  <c r="AI423" i="3"/>
  <c r="Q400" i="3"/>
  <c r="Q414" i="3"/>
  <c r="L516" i="1"/>
  <c r="Y520" i="1"/>
  <c r="L522" i="1"/>
  <c r="Y523" i="1"/>
  <c r="Y529" i="1"/>
  <c r="K530" i="1"/>
  <c r="Y259" i="6"/>
  <c r="Y278" i="6"/>
  <c r="L317" i="6"/>
  <c r="Y585" i="1"/>
  <c r="K543" i="3"/>
  <c r="K421" i="6"/>
  <c r="Q553" i="3"/>
  <c r="AI650" i="3"/>
  <c r="AI652" i="3"/>
  <c r="AI656" i="3"/>
  <c r="L1096" i="1"/>
  <c r="L1090" i="1"/>
  <c r="L607" i="6"/>
  <c r="Y1237" i="1"/>
  <c r="L1433" i="1"/>
  <c r="Y773" i="6"/>
  <c r="L775" i="6"/>
  <c r="AI1195" i="3"/>
  <c r="L1553" i="1"/>
  <c r="Y1694" i="1"/>
  <c r="L1749" i="1"/>
  <c r="L1753" i="1"/>
  <c r="AI100" i="3"/>
  <c r="AI106" i="3"/>
  <c r="L48" i="6"/>
  <c r="L162" i="1"/>
  <c r="AI137" i="3"/>
  <c r="AI145" i="3"/>
  <c r="AI151" i="3"/>
  <c r="Y108" i="6"/>
  <c r="L244" i="1"/>
  <c r="Q206" i="3"/>
  <c r="Q208" i="3"/>
  <c r="Q211" i="3"/>
  <c r="Q213" i="3"/>
  <c r="Q221" i="3"/>
  <c r="Q227" i="3"/>
  <c r="AI248" i="3"/>
  <c r="AI252" i="3"/>
  <c r="AI260" i="3"/>
  <c r="L386" i="1"/>
  <c r="K454" i="1"/>
  <c r="L454" i="1" s="1"/>
  <c r="S454" i="1"/>
  <c r="Y463" i="1"/>
  <c r="AI396" i="3"/>
  <c r="Q398" i="3"/>
  <c r="Q405" i="3"/>
  <c r="Q415" i="3"/>
  <c r="Q424" i="3"/>
  <c r="Y613" i="1"/>
  <c r="AI599" i="3"/>
  <c r="L733" i="1"/>
  <c r="AI818" i="3"/>
  <c r="AI848" i="3"/>
  <c r="AH851" i="3"/>
  <c r="L610" i="6"/>
  <c r="L627" i="6"/>
  <c r="Y1064" i="1"/>
  <c r="Y1176" i="1"/>
  <c r="Y1182" i="1"/>
  <c r="Y1185" i="1"/>
  <c r="Y1129" i="1"/>
  <c r="Y1211" i="1"/>
  <c r="Y1216" i="1"/>
  <c r="Y1219" i="1"/>
  <c r="Y1239" i="1"/>
  <c r="Y1249" i="1"/>
  <c r="L739" i="6"/>
  <c r="L745" i="6"/>
  <c r="L1337" i="1"/>
  <c r="L1357" i="1"/>
  <c r="Y1348" i="1"/>
  <c r="L1535" i="1"/>
  <c r="Y1554" i="1"/>
  <c r="Y1557" i="1"/>
  <c r="L1563" i="1"/>
  <c r="Y1564" i="1"/>
  <c r="Q1217" i="3"/>
  <c r="Q1226" i="3"/>
  <c r="Q1227" i="3"/>
  <c r="Q1229" i="3"/>
  <c r="Y1645" i="1"/>
  <c r="L1689" i="1"/>
  <c r="L1692" i="1"/>
  <c r="Y1693" i="1"/>
  <c r="Y1727" i="1"/>
  <c r="L1733" i="1"/>
  <c r="Y1750" i="1"/>
  <c r="L1752" i="1"/>
  <c r="L86" i="6"/>
  <c r="Y273" i="1"/>
  <c r="Y286" i="1"/>
  <c r="Y298" i="1"/>
  <c r="Y127" i="6"/>
  <c r="X150" i="6"/>
  <c r="AI206" i="3"/>
  <c r="AI210" i="3"/>
  <c r="AI214" i="3"/>
  <c r="AI226" i="3"/>
  <c r="L272" i="1"/>
  <c r="L412" i="1"/>
  <c r="Q304" i="3"/>
  <c r="P309" i="3"/>
  <c r="AI281" i="3"/>
  <c r="Q330" i="3"/>
  <c r="Q336" i="3"/>
  <c r="Q338" i="3"/>
  <c r="Q342" i="3"/>
  <c r="AI317" i="3"/>
  <c r="AI332" i="3"/>
  <c r="AI334" i="3"/>
  <c r="AI336" i="3"/>
  <c r="Y461" i="1"/>
  <c r="Y464" i="1"/>
  <c r="Y468" i="1"/>
  <c r="Q358" i="3"/>
  <c r="Y323" i="6"/>
  <c r="Y334" i="6"/>
  <c r="L339" i="6"/>
  <c r="Y581" i="1"/>
  <c r="L583" i="1"/>
  <c r="Y628" i="1"/>
  <c r="L776" i="1"/>
  <c r="Y478" i="6"/>
  <c r="Y491" i="6"/>
  <c r="Y494" i="6"/>
  <c r="Y497" i="6"/>
  <c r="Y502" i="6"/>
  <c r="L484" i="6"/>
  <c r="L487" i="6"/>
  <c r="L490" i="6"/>
  <c r="L493" i="6"/>
  <c r="L496" i="6"/>
  <c r="AI689" i="3"/>
  <c r="AI702" i="3"/>
  <c r="Q684" i="3"/>
  <c r="L953" i="1"/>
  <c r="L957" i="1"/>
  <c r="L995" i="1"/>
  <c r="L998" i="1"/>
  <c r="Y610" i="6"/>
  <c r="L616" i="6"/>
  <c r="Y625" i="6"/>
  <c r="Y631" i="6"/>
  <c r="L633" i="6"/>
  <c r="Y634" i="6"/>
  <c r="Q965" i="3"/>
  <c r="Q969" i="3"/>
  <c r="Q976" i="3"/>
  <c r="Q977" i="3"/>
  <c r="Q979" i="3"/>
  <c r="Q980" i="3"/>
  <c r="L643" i="6"/>
  <c r="L649" i="6"/>
  <c r="L667" i="6"/>
  <c r="L1205" i="1"/>
  <c r="L708" i="6"/>
  <c r="Y719" i="6"/>
  <c r="L757" i="6"/>
  <c r="Y775" i="6"/>
  <c r="L777" i="6"/>
  <c r="Y1553" i="1"/>
  <c r="Y1582" i="1"/>
  <c r="L1610" i="1"/>
  <c r="L1613" i="1"/>
  <c r="L1616" i="1"/>
  <c r="Y1740" i="1"/>
  <c r="Y1743" i="1"/>
  <c r="Q31" i="3"/>
  <c r="L30" i="1"/>
  <c r="L18" i="1"/>
  <c r="G37" i="1"/>
  <c r="G42" i="1" s="1"/>
  <c r="G47" i="1" s="1"/>
  <c r="G75" i="1" s="1"/>
  <c r="G80" i="1" s="1"/>
  <c r="G85" i="1" s="1"/>
  <c r="L104" i="1"/>
  <c r="Q30" i="3"/>
  <c r="AI24" i="3"/>
  <c r="Y33" i="6"/>
  <c r="K74" i="6"/>
  <c r="L99" i="1"/>
  <c r="AI132" i="3"/>
  <c r="AI134" i="3"/>
  <c r="AI138" i="3"/>
  <c r="AI142" i="3"/>
  <c r="AI144" i="3"/>
  <c r="AI152" i="3"/>
  <c r="L175" i="1"/>
  <c r="L202" i="1"/>
  <c r="L211" i="1"/>
  <c r="L214" i="1"/>
  <c r="L217" i="1"/>
  <c r="L121" i="6"/>
  <c r="L128" i="6"/>
  <c r="L243" i="1"/>
  <c r="Y274" i="1"/>
  <c r="Y281" i="1"/>
  <c r="Q66" i="3"/>
  <c r="L164" i="1"/>
  <c r="L173" i="1"/>
  <c r="L183" i="1"/>
  <c r="Y170" i="1"/>
  <c r="Y144" i="1"/>
  <c r="Y147" i="1"/>
  <c r="Q129" i="3"/>
  <c r="Q137" i="3"/>
  <c r="Q142" i="3"/>
  <c r="Q144" i="3"/>
  <c r="Q245" i="3"/>
  <c r="L158" i="6"/>
  <c r="L171" i="6"/>
  <c r="Q356" i="3"/>
  <c r="Q50" i="3"/>
  <c r="L120" i="1"/>
  <c r="L130" i="1"/>
  <c r="L139" i="1"/>
  <c r="Y131" i="1"/>
  <c r="X150" i="1"/>
  <c r="Q89" i="3"/>
  <c r="Q16" i="3"/>
  <c r="L28" i="1"/>
  <c r="L22" i="1"/>
  <c r="L21" i="1"/>
  <c r="L33" i="1"/>
  <c r="Y6" i="1"/>
  <c r="Y33" i="1"/>
  <c r="Q4" i="3"/>
  <c r="N37" i="3"/>
  <c r="N43" i="3" s="1"/>
  <c r="N48" i="3" s="1"/>
  <c r="N76" i="3" s="1"/>
  <c r="N82" i="3" s="1"/>
  <c r="N87" i="3" s="1"/>
  <c r="N115" i="3" s="1"/>
  <c r="N121" i="3" s="1"/>
  <c r="N126" i="3" s="1"/>
  <c r="N154" i="3" s="1"/>
  <c r="N160" i="3" s="1"/>
  <c r="N165" i="3" s="1"/>
  <c r="N193" i="3" s="1"/>
  <c r="N199" i="3" s="1"/>
  <c r="N204" i="3" s="1"/>
  <c r="N232" i="3" s="1"/>
  <c r="N238" i="3" s="1"/>
  <c r="N243" i="3" s="1"/>
  <c r="N271" i="3" s="1"/>
  <c r="N277" i="3" s="1"/>
  <c r="N282" i="3" s="1"/>
  <c r="N310" i="3" s="1"/>
  <c r="N316" i="3" s="1"/>
  <c r="N321" i="3" s="1"/>
  <c r="N349" i="3" s="1"/>
  <c r="N355" i="3" s="1"/>
  <c r="N360" i="3" s="1"/>
  <c r="N388" i="3" s="1"/>
  <c r="N394" i="3" s="1"/>
  <c r="N399" i="3" s="1"/>
  <c r="N427" i="3" s="1"/>
  <c r="N433" i="3" s="1"/>
  <c r="N438" i="3" s="1"/>
  <c r="N466" i="3" s="1"/>
  <c r="N472" i="3" s="1"/>
  <c r="N477" i="3" s="1"/>
  <c r="N505" i="3" s="1"/>
  <c r="N511" i="3" s="1"/>
  <c r="N516" i="3" s="1"/>
  <c r="N544" i="3" s="1"/>
  <c r="N550" i="3" s="1"/>
  <c r="N560" i="3" s="1"/>
  <c r="N588" i="3" s="1"/>
  <c r="N594" i="3" s="1"/>
  <c r="N604" i="3" s="1"/>
  <c r="N632" i="3" s="1"/>
  <c r="N638" i="3" s="1"/>
  <c r="N648" i="3" s="1"/>
  <c r="N676" i="3" s="1"/>
  <c r="N682" i="3" s="1"/>
  <c r="N692" i="3" s="1"/>
  <c r="N720" i="3" s="1"/>
  <c r="N726" i="3" s="1"/>
  <c r="N736" i="3" s="1"/>
  <c r="N764" i="3" s="1"/>
  <c r="N770" i="3" s="1"/>
  <c r="N780" i="3" s="1"/>
  <c r="N808" i="3" s="1"/>
  <c r="N814" i="3" s="1"/>
  <c r="N824" i="3" s="1"/>
  <c r="N852" i="3" s="1"/>
  <c r="N858" i="3" s="1"/>
  <c r="N868" i="3" s="1"/>
  <c r="N896" i="3" s="1"/>
  <c r="N902" i="3" s="1"/>
  <c r="N912" i="3" s="1"/>
  <c r="N940" i="3" s="1"/>
  <c r="N946" i="3" s="1"/>
  <c r="N956" i="3" s="1"/>
  <c r="N984" i="3" s="1"/>
  <c r="N990" i="3" s="1"/>
  <c r="N1000" i="3" s="1"/>
  <c r="N1028" i="3" s="1"/>
  <c r="N1034" i="3" s="1"/>
  <c r="N1044" i="3" s="1"/>
  <c r="N1072" i="3" s="1"/>
  <c r="N1078" i="3" s="1"/>
  <c r="N1088" i="3" s="1"/>
  <c r="N1116" i="3" s="1"/>
  <c r="N1122" i="3" s="1"/>
  <c r="N1132" i="3" s="1"/>
  <c r="N1160" i="3" s="1"/>
  <c r="N1166" i="3" s="1"/>
  <c r="N1176" i="3" s="1"/>
  <c r="N1204" i="3" s="1"/>
  <c r="N1210" i="3" s="1"/>
  <c r="N1220" i="3" s="1"/>
  <c r="N1248" i="3" s="1"/>
  <c r="N1254" i="3" s="1"/>
  <c r="N1264" i="3" s="1"/>
  <c r="N1292" i="3" s="1"/>
  <c r="T37" i="3"/>
  <c r="T43" i="3" s="1"/>
  <c r="AA37" i="3"/>
  <c r="AA43" i="3" s="1"/>
  <c r="AA48" i="3" s="1"/>
  <c r="AG37" i="3"/>
  <c r="AG43" i="3" s="1"/>
  <c r="AG48" i="3" s="1"/>
  <c r="AG76" i="3" s="1"/>
  <c r="AG82" i="3" s="1"/>
  <c r="AG87" i="3" s="1"/>
  <c r="AG115" i="3" s="1"/>
  <c r="AG121" i="3" s="1"/>
  <c r="AG126" i="3" s="1"/>
  <c r="AG154" i="3" s="1"/>
  <c r="AG160" i="3" s="1"/>
  <c r="AG165" i="3" s="1"/>
  <c r="AG193" i="3" s="1"/>
  <c r="AG199" i="3" s="1"/>
  <c r="AG204" i="3" s="1"/>
  <c r="AG232" i="3" s="1"/>
  <c r="AG238" i="3" s="1"/>
  <c r="AG243" i="3" s="1"/>
  <c r="AG271" i="3" s="1"/>
  <c r="AG277" i="3" s="1"/>
  <c r="AG282" i="3" s="1"/>
  <c r="AG310" i="3" s="1"/>
  <c r="AG316" i="3" s="1"/>
  <c r="AG321" i="3" s="1"/>
  <c r="AG349" i="3" s="1"/>
  <c r="AG355" i="3" s="1"/>
  <c r="AG360" i="3" s="1"/>
  <c r="AG388" i="3" s="1"/>
  <c r="AG394" i="3" s="1"/>
  <c r="AG399" i="3" s="1"/>
  <c r="AG427" i="3" s="1"/>
  <c r="AG433" i="3" s="1"/>
  <c r="AG438" i="3" s="1"/>
  <c r="AG466" i="3" s="1"/>
  <c r="AG472" i="3" s="1"/>
  <c r="AG477" i="3" s="1"/>
  <c r="AG505" i="3" s="1"/>
  <c r="AG511" i="3" s="1"/>
  <c r="AG516" i="3" s="1"/>
  <c r="AG544" i="3" s="1"/>
  <c r="AG550" i="3" s="1"/>
  <c r="AG560" i="3" s="1"/>
  <c r="AG588" i="3" s="1"/>
  <c r="AG594" i="3" s="1"/>
  <c r="AG604" i="3" s="1"/>
  <c r="AG632" i="3" s="1"/>
  <c r="AG638" i="3" s="1"/>
  <c r="AG648" i="3" s="1"/>
  <c r="AG676" i="3" s="1"/>
  <c r="AG682" i="3" s="1"/>
  <c r="AG692" i="3" s="1"/>
  <c r="AG720" i="3" s="1"/>
  <c r="AG726" i="3" s="1"/>
  <c r="AG736" i="3" s="1"/>
  <c r="AG764" i="3" s="1"/>
  <c r="AG770" i="3" s="1"/>
  <c r="AG780" i="3" s="1"/>
  <c r="AG808" i="3" s="1"/>
  <c r="AG814" i="3" s="1"/>
  <c r="AG824" i="3" s="1"/>
  <c r="AG852" i="3" s="1"/>
  <c r="AG858" i="3" s="1"/>
  <c r="AG868" i="3" s="1"/>
  <c r="AG896" i="3" s="1"/>
  <c r="AG902" i="3" s="1"/>
  <c r="AG912" i="3" s="1"/>
  <c r="AG940" i="3" s="1"/>
  <c r="AG946" i="3" s="1"/>
  <c r="AG956" i="3" s="1"/>
  <c r="AG984" i="3" s="1"/>
  <c r="AG990" i="3" s="1"/>
  <c r="AG1000" i="3" s="1"/>
  <c r="AG1028" i="3" s="1"/>
  <c r="AG1034" i="3" s="1"/>
  <c r="AG1044" i="3" s="1"/>
  <c r="AG1072" i="3" s="1"/>
  <c r="AG1078" i="3" s="1"/>
  <c r="AG1088" i="3" s="1"/>
  <c r="AG1116" i="3" s="1"/>
  <c r="AG1122" i="3" s="1"/>
  <c r="AG1132" i="3" s="1"/>
  <c r="AG1160" i="3" s="1"/>
  <c r="AG1166" i="3" s="1"/>
  <c r="AG1176" i="3" s="1"/>
  <c r="AG1204" i="3" s="1"/>
  <c r="AG1210" i="3" s="1"/>
  <c r="AG1220" i="3" s="1"/>
  <c r="AG1248" i="3" s="1"/>
  <c r="AG1254" i="3" s="1"/>
  <c r="AG1264" i="3" s="1"/>
  <c r="AG1292" i="3" s="1"/>
  <c r="Y45" i="1"/>
  <c r="Y53" i="1"/>
  <c r="Y68" i="1"/>
  <c r="J37" i="6"/>
  <c r="J42" i="6" s="1"/>
  <c r="J47" i="6" s="1"/>
  <c r="J75" i="6" s="1"/>
  <c r="J80" i="6" s="1"/>
  <c r="J85" i="6" s="1"/>
  <c r="J113" i="6" s="1"/>
  <c r="J118" i="6" s="1"/>
  <c r="J123" i="6" s="1"/>
  <c r="J151" i="6" s="1"/>
  <c r="J156" i="6" s="1"/>
  <c r="J161" i="6" s="1"/>
  <c r="J189" i="6" s="1"/>
  <c r="J194" i="6" s="1"/>
  <c r="J199" i="6" s="1"/>
  <c r="J227" i="6" s="1"/>
  <c r="J232" i="6" s="1"/>
  <c r="J237" i="6" s="1"/>
  <c r="J265" i="6" s="1"/>
  <c r="J270" i="6" s="1"/>
  <c r="J275" i="6" s="1"/>
  <c r="J303" i="6" s="1"/>
  <c r="J308" i="6" s="1"/>
  <c r="J313" i="6" s="1"/>
  <c r="J341" i="6" s="1"/>
  <c r="J346" i="6" s="1"/>
  <c r="J351" i="6" s="1"/>
  <c r="J379" i="6" s="1"/>
  <c r="J384" i="6" s="1"/>
  <c r="J394" i="6" s="1"/>
  <c r="J422" i="6" s="1"/>
  <c r="J427" i="6" s="1"/>
  <c r="J437" i="6" s="1"/>
  <c r="J465" i="6" s="1"/>
  <c r="J470" i="6" s="1"/>
  <c r="J480" i="6" s="1"/>
  <c r="J508" i="6" s="1"/>
  <c r="J513" i="6" s="1"/>
  <c r="J523" i="6" s="1"/>
  <c r="J551" i="6" s="1"/>
  <c r="J556" i="6" s="1"/>
  <c r="J566" i="6" s="1"/>
  <c r="J594" i="6" s="1"/>
  <c r="J599" i="6" s="1"/>
  <c r="J609" i="6" s="1"/>
  <c r="J637" i="6" s="1"/>
  <c r="J642" i="6" s="1"/>
  <c r="J652" i="6" s="1"/>
  <c r="J680" i="6" s="1"/>
  <c r="J685" i="6" s="1"/>
  <c r="J695" i="6" s="1"/>
  <c r="J723" i="6" s="1"/>
  <c r="J728" i="6" s="1"/>
  <c r="J738" i="6" s="1"/>
  <c r="J766" i="6" s="1"/>
  <c r="J771" i="6" s="1"/>
  <c r="J781" i="6" s="1"/>
  <c r="J809" i="6" s="1"/>
  <c r="L23" i="6"/>
  <c r="Y50" i="6"/>
  <c r="Y62" i="6"/>
  <c r="Y68" i="6"/>
  <c r="L108" i="1"/>
  <c r="Q47" i="3"/>
  <c r="Q52" i="3"/>
  <c r="Q56" i="3"/>
  <c r="P75" i="3"/>
  <c r="Q246" i="3"/>
  <c r="Q21" i="3"/>
  <c r="Q15" i="3"/>
  <c r="P75" i="1"/>
  <c r="P80" i="1" s="1"/>
  <c r="P85" i="1" s="1"/>
  <c r="P113" i="1" s="1"/>
  <c r="P118" i="1" s="1"/>
  <c r="P123" i="1" s="1"/>
  <c r="P151" i="1" s="1"/>
  <c r="P156" i="1" s="1"/>
  <c r="P161" i="1" s="1"/>
  <c r="P189" i="1" s="1"/>
  <c r="P194" i="1" s="1"/>
  <c r="P199" i="1" s="1"/>
  <c r="P227" i="1" s="1"/>
  <c r="P232" i="1" s="1"/>
  <c r="P237" i="1" s="1"/>
  <c r="P265" i="1" s="1"/>
  <c r="P270" i="1" s="1"/>
  <c r="P275" i="1" s="1"/>
  <c r="P303" i="1" s="1"/>
  <c r="P308" i="1" s="1"/>
  <c r="P313" i="1" s="1"/>
  <c r="P341" i="1" s="1"/>
  <c r="P346" i="1" s="1"/>
  <c r="P351" i="1" s="1"/>
  <c r="P379" i="1" s="1"/>
  <c r="P384" i="1" s="1"/>
  <c r="P389" i="1" s="1"/>
  <c r="P417" i="1" s="1"/>
  <c r="P422" i="1" s="1"/>
  <c r="P427" i="1" s="1"/>
  <c r="P455" i="1" s="1"/>
  <c r="P460" i="1" s="1"/>
  <c r="P465" i="1" s="1"/>
  <c r="P493" i="1" s="1"/>
  <c r="P498" i="1" s="1"/>
  <c r="P503" i="1" s="1"/>
  <c r="P531" i="1" s="1"/>
  <c r="P536" i="1" s="1"/>
  <c r="P541" i="1" s="1"/>
  <c r="P569" i="1" s="1"/>
  <c r="P574" i="1" s="1"/>
  <c r="P579" i="1" s="1"/>
  <c r="P607" i="1" s="1"/>
  <c r="P612" i="1" s="1"/>
  <c r="P617" i="1" s="1"/>
  <c r="P645" i="1" s="1"/>
  <c r="P650" i="1" s="1"/>
  <c r="P655" i="1" s="1"/>
  <c r="P683" i="1" s="1"/>
  <c r="P688" i="1" s="1"/>
  <c r="P698" i="1" s="1"/>
  <c r="P726" i="1" s="1"/>
  <c r="P731" i="1" s="1"/>
  <c r="P741" i="1" s="1"/>
  <c r="P769" i="1" s="1"/>
  <c r="P774" i="1" s="1"/>
  <c r="P784" i="1" s="1"/>
  <c r="P812" i="1" s="1"/>
  <c r="P817" i="1" s="1"/>
  <c r="P827" i="1" s="1"/>
  <c r="P855" i="1" s="1"/>
  <c r="P860" i="1" s="1"/>
  <c r="P870" i="1" s="1"/>
  <c r="P898" i="1" s="1"/>
  <c r="P903" i="1" s="1"/>
  <c r="P913" i="1" s="1"/>
  <c r="P941" i="1" s="1"/>
  <c r="P946" i="1" s="1"/>
  <c r="P956" i="1" s="1"/>
  <c r="P984" i="1" s="1"/>
  <c r="P989" i="1" s="1"/>
  <c r="P999" i="1" s="1"/>
  <c r="P1027" i="1" s="1"/>
  <c r="P1032" i="1" s="1"/>
  <c r="P1042" i="1" s="1"/>
  <c r="P1070" i="1" s="1"/>
  <c r="P1075" i="1" s="1"/>
  <c r="P1085" i="1" s="1"/>
  <c r="P1113" i="1" s="1"/>
  <c r="P1118" i="1" s="1"/>
  <c r="P1128" i="1" s="1"/>
  <c r="P1156" i="1" s="1"/>
  <c r="P1161" i="1" s="1"/>
  <c r="P1171" i="1" s="1"/>
  <c r="P1199" i="1" s="1"/>
  <c r="P1204" i="1" s="1"/>
  <c r="P1214" i="1" s="1"/>
  <c r="P1242" i="1" s="1"/>
  <c r="P1247" i="1" s="1"/>
  <c r="P1257" i="1" s="1"/>
  <c r="P1285" i="1" s="1"/>
  <c r="P1290" i="1" s="1"/>
  <c r="P1300" i="1" s="1"/>
  <c r="P1328" i="1" s="1"/>
  <c r="P1333" i="1" s="1"/>
  <c r="P1343" i="1" s="1"/>
  <c r="P1371" i="1" s="1"/>
  <c r="P1376" i="1" s="1"/>
  <c r="P1386" i="1" s="1"/>
  <c r="P1414" i="1" s="1"/>
  <c r="P1419" i="1" s="1"/>
  <c r="P1429" i="1" s="1"/>
  <c r="P1457" i="1" s="1"/>
  <c r="P1462" i="1" s="1"/>
  <c r="P1472" i="1" s="1"/>
  <c r="P1500" i="1" s="1"/>
  <c r="P1505" i="1" s="1"/>
  <c r="P1515" i="1" s="1"/>
  <c r="P1543" i="1" s="1"/>
  <c r="P1548" i="1" s="1"/>
  <c r="P1558" i="1" s="1"/>
  <c r="P1586" i="1" s="1"/>
  <c r="P1591" i="1" s="1"/>
  <c r="P1601" i="1" s="1"/>
  <c r="P1629" i="1" s="1"/>
  <c r="P1634" i="1" s="1"/>
  <c r="P1644" i="1" s="1"/>
  <c r="P1672" i="1" s="1"/>
  <c r="P1677" i="1" s="1"/>
  <c r="P1687" i="1" s="1"/>
  <c r="P1715" i="1" s="1"/>
  <c r="P1720" i="1" s="1"/>
  <c r="P1730" i="1" s="1"/>
  <c r="P1758" i="1" s="1"/>
  <c r="P1763" i="1" s="1"/>
  <c r="P1773" i="1" s="1"/>
  <c r="P1801" i="1" s="1"/>
  <c r="P1806" i="1" s="1"/>
  <c r="P1816" i="1" s="1"/>
  <c r="P1844" i="1" s="1"/>
  <c r="P1849" i="1" s="1"/>
  <c r="P1859" i="1" s="1"/>
  <c r="P1887" i="1" s="1"/>
  <c r="P1892" i="1" s="1"/>
  <c r="P1902" i="1" s="1"/>
  <c r="P1930" i="1" s="1"/>
  <c r="P1935" i="1" s="1"/>
  <c r="P1945" i="1" s="1"/>
  <c r="P1973" i="1" s="1"/>
  <c r="AI12" i="3"/>
  <c r="S74" i="6"/>
  <c r="F150" i="1"/>
  <c r="Q176" i="3"/>
  <c r="L127" i="6"/>
  <c r="L284" i="1"/>
  <c r="L316" i="1"/>
  <c r="Y367" i="1"/>
  <c r="AI240" i="3"/>
  <c r="Y181" i="6"/>
  <c r="Y415" i="1"/>
  <c r="L196" i="6"/>
  <c r="AI395" i="3"/>
  <c r="AI411" i="3"/>
  <c r="AI413" i="3"/>
  <c r="Q20" i="3"/>
  <c r="Q14" i="3"/>
  <c r="L17" i="1"/>
  <c r="Y28" i="1"/>
  <c r="AI26" i="3"/>
  <c r="AI30" i="3"/>
  <c r="Y46" i="1"/>
  <c r="Y54" i="1"/>
  <c r="L49" i="1"/>
  <c r="L68" i="1"/>
  <c r="L71" i="1"/>
  <c r="F74" i="1"/>
  <c r="Y6" i="6"/>
  <c r="Y23" i="6"/>
  <c r="Y60" i="6"/>
  <c r="L43" i="1"/>
  <c r="L91" i="1"/>
  <c r="Y82" i="1"/>
  <c r="Y86" i="1"/>
  <c r="Y89" i="1"/>
  <c r="Y92" i="1"/>
  <c r="Y95" i="1"/>
  <c r="Y106" i="1"/>
  <c r="F114" i="3"/>
  <c r="L157" i="1"/>
  <c r="L89" i="6"/>
  <c r="L95" i="6"/>
  <c r="L98" i="6"/>
  <c r="Q150" i="3"/>
  <c r="AI123" i="3"/>
  <c r="Y91" i="6"/>
  <c r="L195" i="1"/>
  <c r="AI179" i="3"/>
  <c r="L233" i="1"/>
  <c r="L240" i="1"/>
  <c r="Y240" i="1"/>
  <c r="Y246" i="1"/>
  <c r="Y132" i="6"/>
  <c r="L353" i="1"/>
  <c r="L362" i="1"/>
  <c r="L366" i="1"/>
  <c r="L375" i="1"/>
  <c r="Q250" i="3"/>
  <c r="Y158" i="6"/>
  <c r="AI344" i="3"/>
  <c r="Y202" i="6"/>
  <c r="Y216" i="6"/>
  <c r="L250" i="6"/>
  <c r="Y428" i="1"/>
  <c r="AI357" i="3"/>
  <c r="Y249" i="6"/>
  <c r="L500" i="1"/>
  <c r="Y281" i="6"/>
  <c r="Y284" i="6"/>
  <c r="L286" i="6"/>
  <c r="Y287" i="6"/>
  <c r="L289" i="6"/>
  <c r="Y214" i="6"/>
  <c r="Y217" i="6"/>
  <c r="Y473" i="1"/>
  <c r="Q24" i="3"/>
  <c r="Q17" i="3"/>
  <c r="L8" i="1"/>
  <c r="Z37" i="3"/>
  <c r="Z43" i="3" s="1"/>
  <c r="Z48" i="3" s="1"/>
  <c r="Z76" i="3" s="1"/>
  <c r="Z82" i="3" s="1"/>
  <c r="Z87" i="3" s="1"/>
  <c r="Z115" i="3" s="1"/>
  <c r="Z121" i="3" s="1"/>
  <c r="Z126" i="3" s="1"/>
  <c r="Z154" i="3" s="1"/>
  <c r="Z160" i="3" s="1"/>
  <c r="Z165" i="3" s="1"/>
  <c r="Z193" i="3" s="1"/>
  <c r="Z199" i="3" s="1"/>
  <c r="Z204" i="3" s="1"/>
  <c r="Z232" i="3" s="1"/>
  <c r="Z238" i="3" s="1"/>
  <c r="Z243" i="3" s="1"/>
  <c r="Z271" i="3" s="1"/>
  <c r="Z277" i="3" s="1"/>
  <c r="Z282" i="3" s="1"/>
  <c r="Z310" i="3" s="1"/>
  <c r="Z316" i="3" s="1"/>
  <c r="Z321" i="3" s="1"/>
  <c r="Z349" i="3" s="1"/>
  <c r="Z355" i="3" s="1"/>
  <c r="Z360" i="3" s="1"/>
  <c r="Z388" i="3" s="1"/>
  <c r="Z394" i="3" s="1"/>
  <c r="Z399" i="3" s="1"/>
  <c r="Z427" i="3" s="1"/>
  <c r="Z433" i="3" s="1"/>
  <c r="Z438" i="3" s="1"/>
  <c r="Z466" i="3" s="1"/>
  <c r="Z472" i="3" s="1"/>
  <c r="Z477" i="3" s="1"/>
  <c r="Z505" i="3" s="1"/>
  <c r="Z511" i="3" s="1"/>
  <c r="Z516" i="3" s="1"/>
  <c r="Z544" i="3" s="1"/>
  <c r="Z550" i="3" s="1"/>
  <c r="Z560" i="3" s="1"/>
  <c r="Z588" i="3" s="1"/>
  <c r="Z594" i="3" s="1"/>
  <c r="Z604" i="3" s="1"/>
  <c r="Z632" i="3" s="1"/>
  <c r="Z638" i="3" s="1"/>
  <c r="Z648" i="3" s="1"/>
  <c r="Z676" i="3" s="1"/>
  <c r="Z682" i="3" s="1"/>
  <c r="Z692" i="3" s="1"/>
  <c r="Z720" i="3" s="1"/>
  <c r="Z726" i="3" s="1"/>
  <c r="Z736" i="3" s="1"/>
  <c r="Z764" i="3" s="1"/>
  <c r="Z770" i="3" s="1"/>
  <c r="Z780" i="3" s="1"/>
  <c r="Z808" i="3" s="1"/>
  <c r="Z814" i="3" s="1"/>
  <c r="Z824" i="3" s="1"/>
  <c r="Z852" i="3" s="1"/>
  <c r="Z858" i="3" s="1"/>
  <c r="Z868" i="3" s="1"/>
  <c r="Z896" i="3" s="1"/>
  <c r="Z902" i="3" s="1"/>
  <c r="Z912" i="3" s="1"/>
  <c r="Z940" i="3" s="1"/>
  <c r="Z946" i="3" s="1"/>
  <c r="Z956" i="3" s="1"/>
  <c r="Z984" i="3" s="1"/>
  <c r="Z990" i="3" s="1"/>
  <c r="Z1000" i="3" s="1"/>
  <c r="Z1028" i="3" s="1"/>
  <c r="Z1034" i="3" s="1"/>
  <c r="Z1044" i="3" s="1"/>
  <c r="Z1072" i="3" s="1"/>
  <c r="Z1078" i="3" s="1"/>
  <c r="Z1088" i="3" s="1"/>
  <c r="Z1116" i="3" s="1"/>
  <c r="Z1122" i="3" s="1"/>
  <c r="Z1132" i="3" s="1"/>
  <c r="Z1160" i="3" s="1"/>
  <c r="Z1166" i="3" s="1"/>
  <c r="Z1176" i="3" s="1"/>
  <c r="Z1204" i="3" s="1"/>
  <c r="Z1210" i="3" s="1"/>
  <c r="Z1220" i="3" s="1"/>
  <c r="Z1248" i="3" s="1"/>
  <c r="Z1254" i="3" s="1"/>
  <c r="Z1264" i="3" s="1"/>
  <c r="Z1292" i="3" s="1"/>
  <c r="S36" i="6"/>
  <c r="L59" i="6"/>
  <c r="L105" i="1"/>
  <c r="L200" i="1"/>
  <c r="L215" i="1"/>
  <c r="Y279" i="1"/>
  <c r="Y314" i="1"/>
  <c r="Y332" i="1"/>
  <c r="Y335" i="1"/>
  <c r="Y347" i="1"/>
  <c r="AI244" i="3"/>
  <c r="Y173" i="6"/>
  <c r="Q289" i="3"/>
  <c r="AI278" i="3"/>
  <c r="L222" i="6"/>
  <c r="Y218" i="6"/>
  <c r="Y225" i="6"/>
  <c r="L437" i="1"/>
  <c r="L440" i="1"/>
  <c r="L448" i="1"/>
  <c r="L451" i="1"/>
  <c r="Y483" i="1"/>
  <c r="L472" i="1"/>
  <c r="Y221" i="6"/>
  <c r="L240" i="6"/>
  <c r="Q362" i="3"/>
  <c r="Q364" i="3"/>
  <c r="Y238" i="6"/>
  <c r="Y251" i="6"/>
  <c r="Y257" i="6"/>
  <c r="AI397" i="3"/>
  <c r="AI404" i="3"/>
  <c r="Y507" i="1"/>
  <c r="L509" i="1"/>
  <c r="L521" i="1"/>
  <c r="Y522" i="1"/>
  <c r="L310" i="6"/>
  <c r="AI601" i="3"/>
  <c r="AI614" i="3"/>
  <c r="AI616" i="3"/>
  <c r="AI618" i="3"/>
  <c r="L803" i="1"/>
  <c r="L837" i="1"/>
  <c r="L849" i="1"/>
  <c r="Y775" i="1"/>
  <c r="Y832" i="1"/>
  <c r="Y841" i="1"/>
  <c r="Y844" i="1"/>
  <c r="Y477" i="6"/>
  <c r="Q707" i="3"/>
  <c r="Y892" i="1"/>
  <c r="Y895" i="1"/>
  <c r="Y907" i="1"/>
  <c r="Y910" i="1"/>
  <c r="Y920" i="1"/>
  <c r="Y936" i="1"/>
  <c r="AI880" i="3"/>
  <c r="Y1055" i="1"/>
  <c r="Y1061" i="1"/>
  <c r="L1056" i="1"/>
  <c r="Y1306" i="1"/>
  <c r="L1297" i="1"/>
  <c r="Y279" i="6"/>
  <c r="L527" i="1"/>
  <c r="L537" i="1"/>
  <c r="Y324" i="6"/>
  <c r="L329" i="6"/>
  <c r="Y332" i="6"/>
  <c r="L337" i="6"/>
  <c r="L588" i="1"/>
  <c r="Y618" i="1"/>
  <c r="Y621" i="1"/>
  <c r="Y377" i="6"/>
  <c r="Y614" i="1"/>
  <c r="Y656" i="1"/>
  <c r="Y662" i="1"/>
  <c r="Y674" i="1"/>
  <c r="Y705" i="1"/>
  <c r="Y711" i="1"/>
  <c r="L700" i="1"/>
  <c r="L719" i="1"/>
  <c r="L722" i="1"/>
  <c r="L405" i="6"/>
  <c r="L413" i="6"/>
  <c r="Y414" i="6"/>
  <c r="L416" i="6"/>
  <c r="Q630" i="3"/>
  <c r="AI563" i="3"/>
  <c r="L430" i="6"/>
  <c r="L456" i="6"/>
  <c r="Y432" i="6"/>
  <c r="AI557" i="3"/>
  <c r="L825" i="1"/>
  <c r="L829" i="1"/>
  <c r="Y779" i="1"/>
  <c r="Y786" i="1"/>
  <c r="Y790" i="1"/>
  <c r="Y796" i="1"/>
  <c r="Y546" i="6"/>
  <c r="L861" i="1"/>
  <c r="L919" i="1"/>
  <c r="AI800" i="3"/>
  <c r="L558" i="6"/>
  <c r="L564" i="6"/>
  <c r="Y565" i="6"/>
  <c r="L568" i="6"/>
  <c r="Y569" i="6"/>
  <c r="L571" i="6"/>
  <c r="Y586" i="6"/>
  <c r="L591" i="6"/>
  <c r="Y953" i="1"/>
  <c r="Y963" i="1"/>
  <c r="AI903" i="3"/>
  <c r="AI907" i="3"/>
  <c r="AI914" i="3"/>
  <c r="AI916" i="3"/>
  <c r="AI918" i="3"/>
  <c r="AI922" i="3"/>
  <c r="AI924" i="3"/>
  <c r="AI930" i="3"/>
  <c r="AI932" i="3"/>
  <c r="AI936" i="3"/>
  <c r="AI981" i="3"/>
  <c r="AI982" i="3"/>
  <c r="AI995" i="3"/>
  <c r="AI1014" i="3"/>
  <c r="Y708" i="6"/>
  <c r="Y711" i="6"/>
  <c r="AI1039" i="3"/>
  <c r="L1365" i="1"/>
  <c r="Y547" i="1"/>
  <c r="L555" i="1"/>
  <c r="L561" i="1"/>
  <c r="Y562" i="1"/>
  <c r="Y567" i="1"/>
  <c r="L319" i="6"/>
  <c r="Y630" i="1"/>
  <c r="L360" i="6"/>
  <c r="L372" i="6"/>
  <c r="L620" i="1"/>
  <c r="L629" i="1"/>
  <c r="L638" i="1"/>
  <c r="L641" i="1"/>
  <c r="L696" i="1"/>
  <c r="L433" i="6"/>
  <c r="Y458" i="6"/>
  <c r="L750" i="1"/>
  <c r="L756" i="1"/>
  <c r="L759" i="1"/>
  <c r="Y738" i="1"/>
  <c r="Y742" i="1"/>
  <c r="Y754" i="1"/>
  <c r="Y757" i="1"/>
  <c r="Y721" i="1"/>
  <c r="Y463" i="6"/>
  <c r="Q571" i="3"/>
  <c r="L793" i="1"/>
  <c r="Y825" i="1"/>
  <c r="Y829" i="1"/>
  <c r="Y836" i="1"/>
  <c r="Q651" i="3"/>
  <c r="Q714" i="3"/>
  <c r="L527" i="6"/>
  <c r="L532" i="6"/>
  <c r="Y533" i="6"/>
  <c r="Y539" i="6"/>
  <c r="L868" i="1"/>
  <c r="L885" i="1"/>
  <c r="L888" i="1"/>
  <c r="L954" i="1"/>
  <c r="L1006" i="1"/>
  <c r="L1018" i="1"/>
  <c r="L1024" i="1"/>
  <c r="Y982" i="1"/>
  <c r="Y1050" i="1"/>
  <c r="Y1059" i="1"/>
  <c r="L1035" i="1"/>
  <c r="L1051" i="1"/>
  <c r="L1066" i="1"/>
  <c r="Y604" i="6"/>
  <c r="Q623" i="3"/>
  <c r="Q525" i="3"/>
  <c r="AI669" i="3"/>
  <c r="AI673" i="3"/>
  <c r="Q774" i="3"/>
  <c r="Q778" i="3"/>
  <c r="Q788" i="3"/>
  <c r="Q790" i="3"/>
  <c r="Q798" i="3"/>
  <c r="F807" i="3"/>
  <c r="AI771" i="3"/>
  <c r="AI779" i="3"/>
  <c r="AI787" i="3"/>
  <c r="Y297" i="6"/>
  <c r="L519" i="1"/>
  <c r="Y543" i="1"/>
  <c r="Y546" i="1"/>
  <c r="L548" i="1"/>
  <c r="L554" i="1"/>
  <c r="Y555" i="1"/>
  <c r="Y558" i="1"/>
  <c r="Y561" i="1"/>
  <c r="L563" i="1"/>
  <c r="L311" i="6"/>
  <c r="L315" i="6"/>
  <c r="Y319" i="6"/>
  <c r="Y631" i="1"/>
  <c r="L358" i="6"/>
  <c r="L361" i="6"/>
  <c r="L367" i="6"/>
  <c r="L370" i="6"/>
  <c r="L627" i="1"/>
  <c r="L642" i="1"/>
  <c r="Q518" i="3"/>
  <c r="Q521" i="3"/>
  <c r="L708" i="1"/>
  <c r="L694" i="1"/>
  <c r="L387" i="6"/>
  <c r="Y388" i="6"/>
  <c r="AI600" i="3"/>
  <c r="L434" i="6"/>
  <c r="Y459" i="6"/>
  <c r="Y418" i="6"/>
  <c r="L732" i="1"/>
  <c r="L740" i="1"/>
  <c r="L748" i="1"/>
  <c r="L757" i="1"/>
  <c r="L760" i="1"/>
  <c r="L763" i="1"/>
  <c r="Y739" i="1"/>
  <c r="Y758" i="1"/>
  <c r="L794" i="1"/>
  <c r="L836" i="1"/>
  <c r="L845" i="1"/>
  <c r="L848" i="1"/>
  <c r="Y823" i="1"/>
  <c r="Y826" i="1"/>
  <c r="Y831" i="1"/>
  <c r="Y843" i="1"/>
  <c r="Y473" i="6"/>
  <c r="AI742" i="3"/>
  <c r="L525" i="6"/>
  <c r="L531" i="6"/>
  <c r="Y532" i="6"/>
  <c r="Y535" i="6"/>
  <c r="L537" i="6"/>
  <c r="L869" i="1"/>
  <c r="Y872" i="1"/>
  <c r="Y885" i="1"/>
  <c r="Y912" i="1"/>
  <c r="L955" i="1"/>
  <c r="L959" i="1"/>
  <c r="L965" i="1"/>
  <c r="L968" i="1"/>
  <c r="L971" i="1"/>
  <c r="L974" i="1"/>
  <c r="Y1004" i="1"/>
  <c r="Y1016" i="1"/>
  <c r="Y1019" i="1"/>
  <c r="L994" i="1"/>
  <c r="L1004" i="1"/>
  <c r="AI876" i="3"/>
  <c r="Y1037" i="1"/>
  <c r="Y1045" i="1"/>
  <c r="Y1048" i="1"/>
  <c r="L1043" i="1"/>
  <c r="L1049" i="1"/>
  <c r="L1055" i="1"/>
  <c r="AI937" i="3"/>
  <c r="Y1138" i="1"/>
  <c r="Y1150" i="1"/>
  <c r="AC1027" i="3"/>
  <c r="Q1041" i="3"/>
  <c r="Q1050" i="3"/>
  <c r="Q1060" i="3"/>
  <c r="L1428" i="1"/>
  <c r="Y1063" i="1"/>
  <c r="Y1170" i="1"/>
  <c r="Y1228" i="1"/>
  <c r="Y1259" i="1"/>
  <c r="L1163" i="1"/>
  <c r="L1143" i="1"/>
  <c r="L688" i="6"/>
  <c r="L704" i="6"/>
  <c r="L707" i="6"/>
  <c r="Y693" i="6"/>
  <c r="Q1061" i="3"/>
  <c r="Q1065" i="3"/>
  <c r="AI1056" i="3"/>
  <c r="L1345" i="1"/>
  <c r="L1411" i="1"/>
  <c r="Q1144" i="3"/>
  <c r="Q1148" i="3"/>
  <c r="Y790" i="6"/>
  <c r="AI1193" i="3"/>
  <c r="AI1194" i="3"/>
  <c r="Q1201" i="3"/>
  <c r="Q1238" i="3"/>
  <c r="L1700" i="1"/>
  <c r="L1703" i="1"/>
  <c r="Y1734" i="1"/>
  <c r="Y996" i="1"/>
  <c r="Y1066" i="1"/>
  <c r="L647" i="6"/>
  <c r="L650" i="6"/>
  <c r="L675" i="6"/>
  <c r="L678" i="6"/>
  <c r="Y647" i="6"/>
  <c r="Y650" i="6"/>
  <c r="Y657" i="6"/>
  <c r="Y663" i="6"/>
  <c r="Y666" i="6"/>
  <c r="Y672" i="6"/>
  <c r="Y675" i="6"/>
  <c r="Y1212" i="1"/>
  <c r="Y1217" i="1"/>
  <c r="L1178" i="1"/>
  <c r="L1184" i="1"/>
  <c r="L1208" i="1"/>
  <c r="L1221" i="1"/>
  <c r="L1227" i="1"/>
  <c r="L1233" i="1"/>
  <c r="L1236" i="1"/>
  <c r="L1276" i="1"/>
  <c r="Q995" i="3"/>
  <c r="Q999" i="3"/>
  <c r="Q1002" i="3"/>
  <c r="Q1003" i="3"/>
  <c r="AI1007" i="3"/>
  <c r="Q1016" i="3"/>
  <c r="Y698" i="6"/>
  <c r="AI1068" i="3"/>
  <c r="AI1107" i="3"/>
  <c r="AI1111" i="3"/>
  <c r="Y1317" i="1"/>
  <c r="Y1320" i="1"/>
  <c r="L741" i="6"/>
  <c r="L761" i="6"/>
  <c r="L1355" i="1"/>
  <c r="L1361" i="1"/>
  <c r="Y1409" i="1"/>
  <c r="Y1397" i="1"/>
  <c r="Y1391" i="1"/>
  <c r="Q1153" i="3"/>
  <c r="Q1157" i="3"/>
  <c r="Y1426" i="1"/>
  <c r="L1432" i="1"/>
  <c r="L1451" i="1"/>
  <c r="Y799" i="6"/>
  <c r="L807" i="6"/>
  <c r="L1464" i="1"/>
  <c r="Y1465" i="1"/>
  <c r="Y1509" i="1"/>
  <c r="L1521" i="1"/>
  <c r="L1559" i="1"/>
  <c r="Y1560" i="1"/>
  <c r="Y1563" i="1"/>
  <c r="Y1566" i="1"/>
  <c r="L1575" i="1"/>
  <c r="Y1576" i="1"/>
  <c r="Y1621" i="1"/>
  <c r="L1597" i="1"/>
  <c r="AI1258" i="3"/>
  <c r="AI1260" i="3"/>
  <c r="AI1276" i="3"/>
  <c r="AI1283" i="3"/>
  <c r="AI1288" i="3"/>
  <c r="AI1290" i="3"/>
  <c r="Y1635" i="1"/>
  <c r="Y1655" i="1"/>
  <c r="L1663" i="1"/>
  <c r="Y1670" i="1"/>
  <c r="L1705" i="1"/>
  <c r="Y1706" i="1"/>
  <c r="L1708" i="1"/>
  <c r="Y1725" i="1"/>
  <c r="L1728" i="1"/>
  <c r="L1732" i="1"/>
  <c r="L1735" i="1"/>
  <c r="L1748" i="1"/>
  <c r="L648" i="6"/>
  <c r="L671" i="6"/>
  <c r="Y1131" i="1"/>
  <c r="Y1207" i="1"/>
  <c r="L1173" i="1"/>
  <c r="L1206" i="1"/>
  <c r="L1225" i="1"/>
  <c r="L1231" i="1"/>
  <c r="L1271" i="1"/>
  <c r="L1274" i="1"/>
  <c r="Y701" i="6"/>
  <c r="AI1059" i="3"/>
  <c r="Q1081" i="3"/>
  <c r="Q1086" i="3"/>
  <c r="Q1101" i="3"/>
  <c r="Y1298" i="1"/>
  <c r="L762" i="6"/>
  <c r="L1356" i="1"/>
  <c r="Y1411" i="1"/>
  <c r="Y1387" i="1"/>
  <c r="AI1150" i="3"/>
  <c r="AI1153" i="3"/>
  <c r="Y1421" i="1"/>
  <c r="L1437" i="1"/>
  <c r="Y791" i="6"/>
  <c r="L1466" i="1"/>
  <c r="L1510" i="1"/>
  <c r="Y1511" i="1"/>
  <c r="L1513" i="1"/>
  <c r="Y1514" i="1"/>
  <c r="L1526" i="1"/>
  <c r="AI1170" i="3"/>
  <c r="AI1172" i="3"/>
  <c r="AI1173" i="3"/>
  <c r="AI1177" i="3"/>
  <c r="AI1189" i="3"/>
  <c r="Y1559" i="1"/>
  <c r="L1561" i="1"/>
  <c r="Y1562" i="1"/>
  <c r="L1564" i="1"/>
  <c r="Y1565" i="1"/>
  <c r="L1567" i="1"/>
  <c r="L1577" i="1"/>
  <c r="AI1223" i="3"/>
  <c r="AI1226" i="3"/>
  <c r="AI1228" i="3"/>
  <c r="Y1643" i="1"/>
  <c r="L1662" i="1"/>
  <c r="L1665" i="1"/>
  <c r="L1726" i="1"/>
  <c r="Y1732" i="1"/>
  <c r="Y1736" i="1"/>
  <c r="L1313" i="1"/>
  <c r="L692" i="6"/>
  <c r="L730" i="6"/>
  <c r="L736" i="6"/>
  <c r="Y754" i="6"/>
  <c r="Y757" i="6"/>
  <c r="L1334" i="1"/>
  <c r="Y1377" i="1"/>
  <c r="Y1347" i="1"/>
  <c r="L1380" i="1"/>
  <c r="L1390" i="1"/>
  <c r="Y777" i="6"/>
  <c r="L779" i="6"/>
  <c r="Y800" i="6"/>
  <c r="Y1466" i="1"/>
  <c r="L1480" i="1"/>
  <c r="Y1507" i="1"/>
  <c r="L1531" i="1"/>
  <c r="Y1538" i="1"/>
  <c r="L1582" i="1"/>
  <c r="Y1583" i="1"/>
  <c r="AI1244" i="3"/>
  <c r="L1611" i="1"/>
  <c r="L1614" i="1"/>
  <c r="L1688" i="1"/>
  <c r="L1691" i="1"/>
  <c r="L1694" i="1"/>
  <c r="L1729" i="1"/>
  <c r="L1737" i="1"/>
  <c r="Y1738" i="1"/>
  <c r="L1740" i="1"/>
  <c r="Y1752" i="1"/>
  <c r="S1757" i="1"/>
  <c r="L35" i="1"/>
  <c r="L19" i="1"/>
  <c r="L15" i="1"/>
  <c r="L13" i="1"/>
  <c r="L16" i="1"/>
  <c r="Y10" i="1"/>
  <c r="Y12" i="1"/>
  <c r="Y13" i="1"/>
  <c r="Y16" i="1"/>
  <c r="Y21" i="1"/>
  <c r="Y29" i="1"/>
  <c r="Q7" i="3"/>
  <c r="Q10" i="3"/>
  <c r="K9" i="3"/>
  <c r="AI7" i="3"/>
  <c r="L13" i="6"/>
  <c r="Y16" i="6"/>
  <c r="L17" i="6"/>
  <c r="L20" i="6"/>
  <c r="Y21" i="6"/>
  <c r="Y29" i="6"/>
  <c r="L30" i="6"/>
  <c r="Y31" i="6"/>
  <c r="Y52" i="6"/>
  <c r="Y55" i="6"/>
  <c r="Y58" i="6"/>
  <c r="Y61" i="6"/>
  <c r="Y64" i="6"/>
  <c r="Y67" i="6"/>
  <c r="L46" i="6"/>
  <c r="L51" i="6"/>
  <c r="L65" i="6"/>
  <c r="L67" i="6"/>
  <c r="L73" i="6"/>
  <c r="Y70" i="1"/>
  <c r="L87" i="1"/>
  <c r="L101" i="1"/>
  <c r="L102" i="1"/>
  <c r="L106" i="1"/>
  <c r="L110" i="1"/>
  <c r="L111" i="1"/>
  <c r="Y93" i="1"/>
  <c r="Y102" i="1"/>
  <c r="Y110" i="1"/>
  <c r="X112" i="1"/>
  <c r="Q22" i="3"/>
  <c r="Q55" i="3"/>
  <c r="Q67" i="3"/>
  <c r="Q106" i="3"/>
  <c r="Q107" i="3"/>
  <c r="AI85" i="3"/>
  <c r="AI86" i="3"/>
  <c r="AI88" i="3"/>
  <c r="AI94" i="3"/>
  <c r="AI95" i="3"/>
  <c r="AI102" i="3"/>
  <c r="AI104" i="3"/>
  <c r="L158" i="1"/>
  <c r="L168" i="1"/>
  <c r="L177" i="1"/>
  <c r="L178" i="1"/>
  <c r="L185" i="1"/>
  <c r="L187" i="1"/>
  <c r="Y160" i="1"/>
  <c r="Y168" i="1"/>
  <c r="Y172" i="1"/>
  <c r="Y173" i="1"/>
  <c r="Y178" i="1"/>
  <c r="Y179" i="1"/>
  <c r="L83" i="6"/>
  <c r="L99" i="6"/>
  <c r="L106" i="6"/>
  <c r="Q127" i="3"/>
  <c r="Q132" i="3"/>
  <c r="Q133" i="3"/>
  <c r="Q136" i="3"/>
  <c r="Q145" i="3"/>
  <c r="AI128" i="3"/>
  <c r="AI146" i="3"/>
  <c r="AI150" i="3"/>
  <c r="Y84" i="6"/>
  <c r="Y87" i="6"/>
  <c r="Y94" i="6"/>
  <c r="Y97" i="6"/>
  <c r="Y100" i="6"/>
  <c r="Y101" i="6"/>
  <c r="Y106" i="6"/>
  <c r="Y109" i="6"/>
  <c r="S112" i="6"/>
  <c r="L198" i="1"/>
  <c r="L221" i="1"/>
  <c r="Q139" i="3"/>
  <c r="Y195" i="1"/>
  <c r="Y201" i="1"/>
  <c r="Y208" i="1"/>
  <c r="Y209" i="1"/>
  <c r="Y210" i="1"/>
  <c r="Y213" i="1"/>
  <c r="Y214" i="1"/>
  <c r="Y217" i="1"/>
  <c r="Y221" i="1"/>
  <c r="Y222" i="1"/>
  <c r="Y223" i="1"/>
  <c r="Y224" i="1"/>
  <c r="X226" i="1"/>
  <c r="Y225" i="1"/>
  <c r="Q180" i="3"/>
  <c r="Q182" i="3"/>
  <c r="Q190" i="3"/>
  <c r="L248" i="1"/>
  <c r="L253" i="1"/>
  <c r="L254" i="1"/>
  <c r="L255" i="1"/>
  <c r="L258" i="1"/>
  <c r="F264" i="1"/>
  <c r="Y233" i="1"/>
  <c r="Y235" i="1"/>
  <c r="Y238" i="1"/>
  <c r="Y244" i="1"/>
  <c r="L122" i="6"/>
  <c r="L129" i="6"/>
  <c r="L132" i="6"/>
  <c r="L135" i="6"/>
  <c r="L139" i="6"/>
  <c r="L141" i="6"/>
  <c r="L142" i="6"/>
  <c r="L143" i="6"/>
  <c r="L144" i="6"/>
  <c r="L145" i="6"/>
  <c r="L146" i="6"/>
  <c r="L149" i="6"/>
  <c r="Y271" i="1"/>
  <c r="Y272" i="1"/>
  <c r="Y287" i="1"/>
  <c r="Y291" i="1"/>
  <c r="Y292" i="1"/>
  <c r="Y297" i="1"/>
  <c r="Y300" i="1"/>
  <c r="Y122" i="6"/>
  <c r="Y129" i="6"/>
  <c r="Y134" i="6"/>
  <c r="Y135" i="6"/>
  <c r="Y138" i="6"/>
  <c r="Y139" i="6"/>
  <c r="Y142" i="6"/>
  <c r="Y143" i="6"/>
  <c r="Y145" i="6"/>
  <c r="Y147" i="6"/>
  <c r="AI201" i="3"/>
  <c r="L276" i="1"/>
  <c r="Q215" i="3"/>
  <c r="Q223" i="3"/>
  <c r="Q225" i="3"/>
  <c r="Q210" i="3"/>
  <c r="L309" i="1"/>
  <c r="L315" i="1"/>
  <c r="L325" i="1"/>
  <c r="L327" i="1"/>
  <c r="L337" i="1"/>
  <c r="K340" i="1"/>
  <c r="Y309" i="1"/>
  <c r="Y310" i="1"/>
  <c r="Y311" i="1"/>
  <c r="Y319" i="1"/>
  <c r="Y324" i="1"/>
  <c r="Y327" i="1"/>
  <c r="Y334" i="1"/>
  <c r="Y337" i="1"/>
  <c r="Y339" i="1"/>
  <c r="X340" i="1"/>
  <c r="L339" i="1"/>
  <c r="Y349" i="1"/>
  <c r="Y350" i="1"/>
  <c r="Y355" i="1"/>
  <c r="Y356" i="1"/>
  <c r="Y360" i="1"/>
  <c r="Y363" i="1"/>
  <c r="Y366" i="1"/>
  <c r="Y369" i="1"/>
  <c r="Y370" i="1"/>
  <c r="Y374" i="1"/>
  <c r="Y375" i="1"/>
  <c r="AI246" i="3"/>
  <c r="AI258" i="3"/>
  <c r="L355" i="1"/>
  <c r="L359" i="1"/>
  <c r="Y376" i="1"/>
  <c r="Y377" i="1"/>
  <c r="L159" i="6"/>
  <c r="L165" i="6"/>
  <c r="L166" i="6"/>
  <c r="L168" i="6"/>
  <c r="L174" i="6"/>
  <c r="L177" i="6"/>
  <c r="L187" i="6"/>
  <c r="Y160" i="6"/>
  <c r="Y164" i="6"/>
  <c r="Y167" i="6"/>
  <c r="Y169" i="6"/>
  <c r="Y182" i="6"/>
  <c r="AI264" i="3"/>
  <c r="AI265" i="3"/>
  <c r="L387" i="1"/>
  <c r="L393" i="1"/>
  <c r="L409" i="1"/>
  <c r="Q285" i="3"/>
  <c r="Q296" i="3"/>
  <c r="AI283" i="3"/>
  <c r="AI284" i="3"/>
  <c r="Y391" i="1"/>
  <c r="Y394" i="1"/>
  <c r="Y397" i="1"/>
  <c r="Y398" i="1"/>
  <c r="Y399" i="1"/>
  <c r="Y410" i="1"/>
  <c r="Y411" i="1"/>
  <c r="L197" i="6"/>
  <c r="L202" i="6"/>
  <c r="L204" i="6"/>
  <c r="L205" i="6"/>
  <c r="L211" i="6"/>
  <c r="L213" i="6"/>
  <c r="Y185" i="6"/>
  <c r="Y186" i="6"/>
  <c r="Q332" i="3"/>
  <c r="AI340" i="3"/>
  <c r="Y195" i="6"/>
  <c r="Y198" i="6"/>
  <c r="Y206" i="6"/>
  <c r="L423" i="1"/>
  <c r="L428" i="1"/>
  <c r="Y425" i="1"/>
  <c r="Y430" i="1"/>
  <c r="Y469" i="1"/>
  <c r="Y474" i="1"/>
  <c r="Y477" i="1"/>
  <c r="L487" i="1"/>
  <c r="L488" i="1"/>
  <c r="L259" i="6"/>
  <c r="L261" i="6"/>
  <c r="AI358" i="3"/>
  <c r="Y236" i="6"/>
  <c r="Y243" i="6"/>
  <c r="Y247" i="6"/>
  <c r="AI406" i="3"/>
  <c r="AI412" i="3"/>
  <c r="AI414" i="3"/>
  <c r="AI424" i="3"/>
  <c r="Q396" i="3"/>
  <c r="Q406" i="3"/>
  <c r="Q410" i="3"/>
  <c r="Q416" i="3"/>
  <c r="Q420" i="3"/>
  <c r="Q425" i="3"/>
  <c r="Y499" i="1"/>
  <c r="L506" i="1"/>
  <c r="L507" i="1"/>
  <c r="L511" i="1"/>
  <c r="Y511" i="1"/>
  <c r="L272" i="6"/>
  <c r="Y273" i="6"/>
  <c r="Y274" i="6"/>
  <c r="AI14" i="3"/>
  <c r="Y58" i="1"/>
  <c r="Y71" i="1"/>
  <c r="S74" i="1"/>
  <c r="L44" i="1"/>
  <c r="L45" i="1"/>
  <c r="L48" i="1"/>
  <c r="L51" i="1"/>
  <c r="L54" i="1"/>
  <c r="L57" i="1"/>
  <c r="L63" i="1"/>
  <c r="L70" i="1"/>
  <c r="P36" i="3"/>
  <c r="AI53" i="3"/>
  <c r="AI55" i="3"/>
  <c r="AI57" i="3"/>
  <c r="AI61" i="3"/>
  <c r="AI70" i="3"/>
  <c r="L121" i="1"/>
  <c r="L126" i="1"/>
  <c r="L142" i="1"/>
  <c r="Y138" i="1"/>
  <c r="L24" i="6"/>
  <c r="Q83" i="3"/>
  <c r="AI208" i="3"/>
  <c r="K492" i="1"/>
  <c r="F530" i="1"/>
  <c r="L567" i="1"/>
  <c r="F568" i="1"/>
  <c r="Q436" i="3"/>
  <c r="Q449" i="3"/>
  <c r="Q453" i="3"/>
  <c r="Q462" i="3"/>
  <c r="Q463" i="3"/>
  <c r="F465" i="3"/>
  <c r="AI453" i="3"/>
  <c r="AI461" i="3"/>
  <c r="Q439" i="3"/>
  <c r="L309" i="6"/>
  <c r="L322" i="6"/>
  <c r="L324" i="6"/>
  <c r="Y588" i="1"/>
  <c r="Y589" i="1"/>
  <c r="Y590" i="1"/>
  <c r="Y591" i="1"/>
  <c r="Y623" i="1"/>
  <c r="Y627" i="1"/>
  <c r="Y629" i="1"/>
  <c r="Y634" i="1"/>
  <c r="Y635" i="1"/>
  <c r="Y637" i="1"/>
  <c r="Y640" i="1"/>
  <c r="Y352" i="6"/>
  <c r="Y355" i="6"/>
  <c r="Y356" i="6"/>
  <c r="Y368" i="6"/>
  <c r="K504" i="3"/>
  <c r="AI482" i="3"/>
  <c r="Q474" i="3"/>
  <c r="AI529" i="3"/>
  <c r="AI531" i="3"/>
  <c r="Y679" i="1"/>
  <c r="Y681" i="1"/>
  <c r="Y651" i="1"/>
  <c r="AI597" i="3"/>
  <c r="AI602" i="3"/>
  <c r="L439" i="6"/>
  <c r="L440" i="6"/>
  <c r="L442" i="6"/>
  <c r="L443" i="6"/>
  <c r="L449" i="6"/>
  <c r="L452" i="6"/>
  <c r="L460" i="6"/>
  <c r="L462" i="6"/>
  <c r="K464" i="6"/>
  <c r="Y431" i="6"/>
  <c r="Y435" i="6"/>
  <c r="Y441" i="6"/>
  <c r="Y443" i="6"/>
  <c r="Y444" i="6"/>
  <c r="Y445" i="6"/>
  <c r="Y450" i="6"/>
  <c r="Y452" i="6"/>
  <c r="Y455" i="6"/>
  <c r="L745" i="1"/>
  <c r="L746" i="1"/>
  <c r="L753" i="1"/>
  <c r="L762" i="1"/>
  <c r="L766" i="1"/>
  <c r="Y750" i="1"/>
  <c r="Y723" i="1"/>
  <c r="AI595" i="3"/>
  <c r="Y767" i="1"/>
  <c r="Y760" i="1"/>
  <c r="L777" i="1"/>
  <c r="L780" i="1"/>
  <c r="L781" i="1"/>
  <c r="L783" i="1"/>
  <c r="L787" i="1"/>
  <c r="L800" i="1"/>
  <c r="L802" i="1"/>
  <c r="L806" i="1"/>
  <c r="L808" i="1"/>
  <c r="L809" i="1"/>
  <c r="L818" i="1"/>
  <c r="L820" i="1"/>
  <c r="L833" i="1"/>
  <c r="L835" i="1"/>
  <c r="L838" i="1"/>
  <c r="L840" i="1"/>
  <c r="L851" i="1"/>
  <c r="L853" i="1"/>
  <c r="Y792" i="1"/>
  <c r="Y798" i="1"/>
  <c r="Y801" i="1"/>
  <c r="Y821" i="1"/>
  <c r="Q686" i="3"/>
  <c r="Q713" i="3"/>
  <c r="Q734" i="3"/>
  <c r="AI746" i="3"/>
  <c r="AI748" i="3"/>
  <c r="AI750" i="3"/>
  <c r="Q752" i="3"/>
  <c r="AI754" i="3"/>
  <c r="AI756" i="3"/>
  <c r="AI758" i="3"/>
  <c r="AI762" i="3"/>
  <c r="L517" i="6"/>
  <c r="Y528" i="6"/>
  <c r="L540" i="6"/>
  <c r="Y541" i="6"/>
  <c r="Y548" i="6"/>
  <c r="L549" i="6"/>
  <c r="L862" i="1"/>
  <c r="L865" i="1"/>
  <c r="L876" i="1"/>
  <c r="L891" i="1"/>
  <c r="Y865" i="1"/>
  <c r="Y868" i="1"/>
  <c r="Y876" i="1"/>
  <c r="Y878" i="1"/>
  <c r="Y879" i="1"/>
  <c r="Y881" i="1"/>
  <c r="Y882" i="1"/>
  <c r="Y890" i="1"/>
  <c r="Y904" i="1"/>
  <c r="Y911" i="1"/>
  <c r="Y915" i="1"/>
  <c r="Y918" i="1"/>
  <c r="Y921" i="1"/>
  <c r="Y926" i="1"/>
  <c r="Y939" i="1"/>
  <c r="L915" i="1"/>
  <c r="AI850" i="3"/>
  <c r="AI934" i="3"/>
  <c r="Q936" i="3"/>
  <c r="L1133" i="1"/>
  <c r="L1131" i="1"/>
  <c r="L1094" i="1"/>
  <c r="Q950" i="3"/>
  <c r="Q951" i="3"/>
  <c r="Q954" i="3"/>
  <c r="Q959" i="3"/>
  <c r="Q960" i="3"/>
  <c r="Q968" i="3"/>
  <c r="AI970" i="3"/>
  <c r="AI971" i="3"/>
  <c r="Q972" i="3"/>
  <c r="AI975" i="3"/>
  <c r="L646" i="6"/>
  <c r="Y671" i="6"/>
  <c r="Y1162" i="1"/>
  <c r="Y1163" i="1"/>
  <c r="Y1165" i="1"/>
  <c r="Y1175" i="1"/>
  <c r="Y1178" i="1"/>
  <c r="Y1181" i="1"/>
  <c r="Y1187" i="1"/>
  <c r="Y1189" i="1"/>
  <c r="Y1193" i="1"/>
  <c r="Y1130" i="1"/>
  <c r="Y1136" i="1"/>
  <c r="Y1137" i="1"/>
  <c r="Y1140" i="1"/>
  <c r="Y1142" i="1"/>
  <c r="Y1143" i="1"/>
  <c r="Y1146" i="1"/>
  <c r="Y1148" i="1"/>
  <c r="Y1149" i="1"/>
  <c r="Y1151" i="1"/>
  <c r="Y1152" i="1"/>
  <c r="Y1153" i="1"/>
  <c r="Y1221" i="1"/>
  <c r="Y1222" i="1"/>
  <c r="Y1224" i="1"/>
  <c r="Y1225" i="1"/>
  <c r="Y1227" i="1"/>
  <c r="Y1233" i="1"/>
  <c r="Y1235" i="1"/>
  <c r="Y1238" i="1"/>
  <c r="Y1251" i="1"/>
  <c r="Y1253" i="1"/>
  <c r="Y1255" i="1"/>
  <c r="Y1266" i="1"/>
  <c r="Y1268" i="1"/>
  <c r="Y1270" i="1"/>
  <c r="Y1274" i="1"/>
  <c r="Y1277" i="1"/>
  <c r="Y1283" i="1"/>
  <c r="L1164" i="1"/>
  <c r="L1166" i="1"/>
  <c r="L1167" i="1"/>
  <c r="L1169" i="1"/>
  <c r="L1179" i="1"/>
  <c r="L1180" i="1"/>
  <c r="L1186" i="1"/>
  <c r="L1187" i="1"/>
  <c r="L1189" i="1"/>
  <c r="L1190" i="1"/>
  <c r="L1192" i="1"/>
  <c r="L1196" i="1"/>
  <c r="L1197" i="1"/>
  <c r="L1207" i="1"/>
  <c r="L1212" i="1"/>
  <c r="L1213" i="1"/>
  <c r="X302" i="6"/>
  <c r="L281" i="6"/>
  <c r="L538" i="1"/>
  <c r="Y550" i="1"/>
  <c r="L553" i="1"/>
  <c r="Y553" i="1"/>
  <c r="AI454" i="3"/>
  <c r="Q485" i="3"/>
  <c r="Q496" i="3"/>
  <c r="Q501" i="3"/>
  <c r="AI483" i="3"/>
  <c r="AI494" i="3"/>
  <c r="L350" i="6"/>
  <c r="L362" i="6"/>
  <c r="L373" i="6"/>
  <c r="L632" i="1"/>
  <c r="L636" i="1"/>
  <c r="L591" i="1"/>
  <c r="Q531" i="3"/>
  <c r="Y680" i="1"/>
  <c r="L706" i="1"/>
  <c r="L709" i="1"/>
  <c r="L718" i="1"/>
  <c r="Y693" i="1"/>
  <c r="Y696" i="1"/>
  <c r="Y387" i="6"/>
  <c r="L389" i="6"/>
  <c r="L396" i="6"/>
  <c r="Y397" i="6"/>
  <c r="L398" i="6"/>
  <c r="Y400" i="6"/>
  <c r="L401" i="6"/>
  <c r="L402" i="6"/>
  <c r="Y403" i="6"/>
  <c r="Y407" i="6"/>
  <c r="L418" i="6"/>
  <c r="AI559" i="3"/>
  <c r="AI630" i="3"/>
  <c r="AI586" i="3"/>
  <c r="L432" i="6"/>
  <c r="Y839" i="1"/>
  <c r="L742" i="1"/>
  <c r="Y802" i="1"/>
  <c r="AI641" i="3"/>
  <c r="AI653" i="3"/>
  <c r="AI663" i="3"/>
  <c r="Q665" i="3"/>
  <c r="L792" i="1"/>
  <c r="Y820" i="1"/>
  <c r="Y476" i="6"/>
  <c r="Y482" i="6"/>
  <c r="Y483" i="6"/>
  <c r="Y503" i="6"/>
  <c r="L479" i="6"/>
  <c r="L481" i="6"/>
  <c r="AI685" i="3"/>
  <c r="AI717" i="3"/>
  <c r="Q742" i="3"/>
  <c r="Q761" i="3"/>
  <c r="AI806" i="3"/>
  <c r="Y527" i="6"/>
  <c r="AI817" i="3"/>
  <c r="AI844" i="3"/>
  <c r="Q849" i="3"/>
  <c r="F851" i="3"/>
  <c r="K851" i="3"/>
  <c r="L565" i="6"/>
  <c r="Y573" i="6"/>
  <c r="Y575" i="6"/>
  <c r="Y576" i="6"/>
  <c r="Y578" i="6"/>
  <c r="L581" i="6"/>
  <c r="L582" i="6"/>
  <c r="Y584" i="6"/>
  <c r="L586" i="6"/>
  <c r="Y590" i="6"/>
  <c r="Y591" i="6"/>
  <c r="K593" i="6"/>
  <c r="Y862" i="1"/>
  <c r="Y948" i="1"/>
  <c r="Y952" i="1"/>
  <c r="Y959" i="1"/>
  <c r="Y968" i="1"/>
  <c r="Y969" i="1"/>
  <c r="Y970" i="1"/>
  <c r="Y972" i="1"/>
  <c r="Y973" i="1"/>
  <c r="Y979" i="1"/>
  <c r="Y980" i="1"/>
  <c r="L947" i="1"/>
  <c r="L951" i="1"/>
  <c r="L970" i="1"/>
  <c r="L978" i="1"/>
  <c r="L979" i="1"/>
  <c r="Y991" i="1"/>
  <c r="Y994" i="1"/>
  <c r="Y998" i="1"/>
  <c r="Y1006" i="1"/>
  <c r="Y1008" i="1"/>
  <c r="Y1015" i="1"/>
  <c r="L990" i="1"/>
  <c r="L992" i="1"/>
  <c r="L1005" i="1"/>
  <c r="L1010" i="1"/>
  <c r="L1011" i="1"/>
  <c r="L1014" i="1"/>
  <c r="L1019" i="1"/>
  <c r="AI866" i="3"/>
  <c r="AI874" i="3"/>
  <c r="AI878" i="3"/>
  <c r="Q886" i="3"/>
  <c r="Y1051" i="1"/>
  <c r="Y1054" i="1"/>
  <c r="Y1060" i="1"/>
  <c r="L1036" i="1"/>
  <c r="L1059" i="1"/>
  <c r="L1061" i="1"/>
  <c r="L1062" i="1"/>
  <c r="L1065" i="1"/>
  <c r="K1069" i="1"/>
  <c r="Y592" i="6"/>
  <c r="AI905" i="3"/>
  <c r="AI913" i="3"/>
  <c r="AI933" i="3"/>
  <c r="L601" i="6"/>
  <c r="L602" i="6"/>
  <c r="L603" i="6"/>
  <c r="L604" i="6"/>
  <c r="L606" i="6"/>
  <c r="Y607" i="6"/>
  <c r="Y612" i="6"/>
  <c r="Y613" i="6"/>
  <c r="Y620" i="6"/>
  <c r="Y626" i="6"/>
  <c r="Y629" i="6"/>
  <c r="Y635" i="6"/>
  <c r="Q916" i="3"/>
  <c r="AI963" i="3"/>
  <c r="Q970" i="3"/>
  <c r="L1250" i="1"/>
  <c r="L1279" i="1"/>
  <c r="L1215" i="1"/>
  <c r="L1218" i="1"/>
  <c r="L1220" i="1"/>
  <c r="L1223" i="1"/>
  <c r="L1224" i="1"/>
  <c r="L1226" i="1"/>
  <c r="L1230" i="1"/>
  <c r="K1241" i="1"/>
  <c r="L1254" i="1"/>
  <c r="L1256" i="1"/>
  <c r="L1258" i="1"/>
  <c r="L1261" i="1"/>
  <c r="L1266" i="1"/>
  <c r="L1268" i="1"/>
  <c r="L1270" i="1"/>
  <c r="L1280" i="1"/>
  <c r="L1282" i="1"/>
  <c r="L1283" i="1"/>
  <c r="Y1197" i="1"/>
  <c r="Q992" i="3"/>
  <c r="AI993" i="3"/>
  <c r="AI998" i="3"/>
  <c r="AI1004" i="3"/>
  <c r="AI1005" i="3"/>
  <c r="AI1011" i="3"/>
  <c r="Q1014" i="3"/>
  <c r="AI1015" i="3"/>
  <c r="AI1017" i="3"/>
  <c r="AI1018" i="3"/>
  <c r="Q1020" i="3"/>
  <c r="AI1021" i="3"/>
  <c r="AI1022" i="3"/>
  <c r="K1027" i="3"/>
  <c r="L686" i="6"/>
  <c r="L687" i="6"/>
  <c r="L711" i="6"/>
  <c r="L714" i="6"/>
  <c r="L720" i="6"/>
  <c r="Y686" i="6"/>
  <c r="Y688" i="6"/>
  <c r="Y689" i="6"/>
  <c r="Y696" i="6"/>
  <c r="Y699" i="6"/>
  <c r="Y702" i="6"/>
  <c r="Y703" i="6"/>
  <c r="Y704" i="6"/>
  <c r="Y712" i="6"/>
  <c r="Y717" i="6"/>
  <c r="Q1040" i="3"/>
  <c r="Q1047" i="3"/>
  <c r="Q1051" i="3"/>
  <c r="Q1057" i="3"/>
  <c r="Q1067" i="3"/>
  <c r="AI1036" i="3"/>
  <c r="AI1038" i="3"/>
  <c r="AI1045" i="3"/>
  <c r="AI1055" i="3"/>
  <c r="AI1067" i="3"/>
  <c r="AI1083" i="3"/>
  <c r="AI1086" i="3"/>
  <c r="AI1090" i="3"/>
  <c r="AI1091" i="3"/>
  <c r="AI1093" i="3"/>
  <c r="AI1094" i="3"/>
  <c r="AI1097" i="3"/>
  <c r="AI1098" i="3"/>
  <c r="AI1102" i="3"/>
  <c r="AI1113" i="3"/>
  <c r="Y1302" i="1"/>
  <c r="Y1308" i="1"/>
  <c r="Y1309" i="1"/>
  <c r="Y1311" i="1"/>
  <c r="Y1316" i="1"/>
  <c r="Y1318" i="1"/>
  <c r="Y1323" i="1"/>
  <c r="X1327" i="1"/>
  <c r="L1291" i="1"/>
  <c r="L1292" i="1"/>
  <c r="L1293" i="1"/>
  <c r="L1305" i="1"/>
  <c r="L1312" i="1"/>
  <c r="L1323" i="1"/>
  <c r="L746" i="6"/>
  <c r="L747" i="6"/>
  <c r="L750" i="6"/>
  <c r="L751" i="6"/>
  <c r="L753" i="6"/>
  <c r="L755" i="6"/>
  <c r="L758" i="6"/>
  <c r="L760" i="6"/>
  <c r="L764" i="6"/>
  <c r="Y730" i="6"/>
  <c r="Y731" i="6"/>
  <c r="Y733" i="6"/>
  <c r="Y751" i="6"/>
  <c r="Y763" i="6"/>
  <c r="Y1325" i="1"/>
  <c r="L1335" i="1"/>
  <c r="L1338" i="1"/>
  <c r="L1340" i="1"/>
  <c r="L1344" i="1"/>
  <c r="L1346" i="1"/>
  <c r="L1348" i="1"/>
  <c r="L1349" i="1"/>
  <c r="L1350" i="1"/>
  <c r="L1351" i="1"/>
  <c r="L1353" i="1"/>
  <c r="L1360" i="1"/>
  <c r="L1366" i="1"/>
  <c r="Y1401" i="1"/>
  <c r="Y1396" i="1"/>
  <c r="Y1395" i="1"/>
  <c r="Y1392" i="1"/>
  <c r="Y1381" i="1"/>
  <c r="Y1369" i="1"/>
  <c r="Y1368" i="1"/>
  <c r="Y1366" i="1"/>
  <c r="Y1365" i="1"/>
  <c r="Y1361" i="1"/>
  <c r="Y1357" i="1"/>
  <c r="Y1353" i="1"/>
  <c r="Y1349" i="1"/>
  <c r="Y1345" i="1"/>
  <c r="Y1344" i="1"/>
  <c r="Y1342" i="1"/>
  <c r="Y1341" i="1"/>
  <c r="Y1340" i="1"/>
  <c r="Y1336" i="1"/>
  <c r="L1391" i="1"/>
  <c r="L1395" i="1"/>
  <c r="L1398" i="1"/>
  <c r="L1399" i="1"/>
  <c r="L1402" i="1"/>
  <c r="L1404" i="1"/>
  <c r="L1405" i="1"/>
  <c r="L1407" i="1"/>
  <c r="L1409" i="1"/>
  <c r="L1412" i="1"/>
  <c r="Y1326" i="1"/>
  <c r="Y1312" i="1"/>
  <c r="L1325" i="1"/>
  <c r="AI1127" i="3"/>
  <c r="Q1129" i="3"/>
  <c r="Q1133" i="3"/>
  <c r="Q1134" i="3"/>
  <c r="Q1146" i="3"/>
  <c r="AI1147" i="3"/>
  <c r="AI1149" i="3"/>
  <c r="Q1152" i="3"/>
  <c r="Y801" i="6"/>
  <c r="Q1054" i="3"/>
  <c r="Q1070" i="3"/>
  <c r="Q1084" i="3"/>
  <c r="AI1124" i="3"/>
  <c r="AI1181" i="3"/>
  <c r="F1585" i="1"/>
  <c r="AI1222" i="3"/>
  <c r="Q1224" i="3"/>
  <c r="Q1234" i="3"/>
  <c r="AI1234" i="3"/>
  <c r="Q1235" i="3"/>
  <c r="AI1236" i="3"/>
  <c r="Q1237" i="3"/>
  <c r="AI1242" i="3"/>
  <c r="Q1243" i="3"/>
  <c r="Q1155" i="3"/>
  <c r="AI1156" i="3"/>
  <c r="L1341" i="1"/>
  <c r="L1424" i="1"/>
  <c r="L1425" i="1"/>
  <c r="Y1425" i="1"/>
  <c r="L1427" i="1"/>
  <c r="Y1427" i="1"/>
  <c r="L1436" i="1"/>
  <c r="L1438" i="1"/>
  <c r="L1445" i="1"/>
  <c r="L1450" i="1"/>
  <c r="L1453" i="1"/>
  <c r="L1454" i="1"/>
  <c r="L1455" i="1"/>
  <c r="Y1455" i="1"/>
  <c r="L773" i="6"/>
  <c r="Y776" i="6"/>
  <c r="Y778" i="6"/>
  <c r="L780" i="6"/>
  <c r="Y788" i="6"/>
  <c r="Y803" i="6"/>
  <c r="Y804" i="6"/>
  <c r="Y806" i="6"/>
  <c r="Y1464" i="1"/>
  <c r="Y1469" i="1"/>
  <c r="L1470" i="1"/>
  <c r="L1471" i="1"/>
  <c r="L1484" i="1"/>
  <c r="L1492" i="1"/>
  <c r="L1493" i="1"/>
  <c r="L1512" i="1"/>
  <c r="L1514" i="1"/>
  <c r="L1516" i="1"/>
  <c r="L1524" i="1"/>
  <c r="L1530" i="1"/>
  <c r="L1541" i="1"/>
  <c r="Q1167" i="3"/>
  <c r="AI1180" i="3"/>
  <c r="AI1187" i="3"/>
  <c r="L1551" i="1"/>
  <c r="Y1551" i="1"/>
  <c r="Y1555" i="1"/>
  <c r="L1556" i="1"/>
  <c r="Y1556" i="1"/>
  <c r="L1557" i="1"/>
  <c r="Y1561" i="1"/>
  <c r="L1565" i="1"/>
  <c r="L1566" i="1"/>
  <c r="L1568" i="1"/>
  <c r="Y1568" i="1"/>
  <c r="Y1569" i="1"/>
  <c r="L1572" i="1"/>
  <c r="Y1575" i="1"/>
  <c r="L1576" i="1"/>
  <c r="L1580" i="1"/>
  <c r="L1581" i="1"/>
  <c r="Y1581" i="1"/>
  <c r="L1584" i="1"/>
  <c r="AI1211" i="3"/>
  <c r="AI1213" i="3"/>
  <c r="Q1214" i="3"/>
  <c r="AI1216" i="3"/>
  <c r="P1247" i="3"/>
  <c r="Y1592" i="1"/>
  <c r="Y1593" i="1"/>
  <c r="Y1594" i="1"/>
  <c r="Y1595" i="1"/>
  <c r="Y1596" i="1"/>
  <c r="Y1599" i="1"/>
  <c r="Y1626" i="1"/>
  <c r="L1598" i="1"/>
  <c r="L1599" i="1"/>
  <c r="L1600" i="1"/>
  <c r="L1602" i="1"/>
  <c r="L1603" i="1"/>
  <c r="L1604" i="1"/>
  <c r="L1605" i="1"/>
  <c r="L1606" i="1"/>
  <c r="L1623" i="1"/>
  <c r="L1624" i="1"/>
  <c r="L1625" i="1"/>
  <c r="L1626" i="1"/>
  <c r="L1627" i="1"/>
  <c r="AI1257" i="3"/>
  <c r="AI1259" i="3"/>
  <c r="Q1263" i="3"/>
  <c r="AI1263" i="3"/>
  <c r="AI1277" i="3"/>
  <c r="AI1282" i="3"/>
  <c r="Y1678" i="1"/>
  <c r="L1679" i="1"/>
  <c r="Y1679" i="1"/>
  <c r="L1680" i="1"/>
  <c r="Y1680" i="1"/>
  <c r="L1681" i="1"/>
  <c r="Y1681" i="1"/>
  <c r="Y1682" i="1"/>
  <c r="L1683" i="1"/>
  <c r="Y1683" i="1"/>
  <c r="L1684" i="1"/>
  <c r="Y1684" i="1"/>
  <c r="L1685" i="1"/>
  <c r="Y1685" i="1"/>
  <c r="L1686" i="1"/>
  <c r="Y1688" i="1"/>
  <c r="Y1689" i="1"/>
  <c r="Y1690" i="1"/>
  <c r="Y1691" i="1"/>
  <c r="Y1692" i="1"/>
  <c r="L1695" i="1"/>
  <c r="L1696" i="1"/>
  <c r="Y1696" i="1"/>
  <c r="L1697" i="1"/>
  <c r="Y1697" i="1"/>
  <c r="L1698" i="1"/>
  <c r="Y1704" i="1"/>
  <c r="L1707" i="1"/>
  <c r="Y1708" i="1"/>
  <c r="L1709" i="1"/>
  <c r="Y1709" i="1"/>
  <c r="L1710" i="1"/>
  <c r="Y1710" i="1"/>
  <c r="L1711" i="1"/>
  <c r="L1712" i="1"/>
  <c r="L1721" i="1"/>
  <c r="L1725" i="1"/>
  <c r="L1727" i="1"/>
  <c r="L1731" i="1"/>
  <c r="Y1731" i="1"/>
  <c r="Y1733" i="1"/>
  <c r="L1734" i="1"/>
  <c r="Y1735" i="1"/>
  <c r="L1746" i="1"/>
  <c r="L1747" i="1"/>
  <c r="Y1747" i="1"/>
  <c r="Y1751" i="1"/>
  <c r="L1754" i="1"/>
  <c r="Y1754" i="1"/>
  <c r="Y1755" i="1"/>
  <c r="L1756" i="1"/>
  <c r="AI1286" i="3"/>
  <c r="Y1648" i="1"/>
  <c r="Y1649" i="1"/>
  <c r="Y1651" i="1"/>
  <c r="Y1656" i="1"/>
  <c r="Y1662" i="1"/>
  <c r="Y1663" i="1"/>
  <c r="Y1664" i="1"/>
  <c r="X1757" i="1"/>
  <c r="V47" i="6"/>
  <c r="T75" i="1"/>
  <c r="T80" i="1" s="1"/>
  <c r="T85" i="1" s="1"/>
  <c r="AD48" i="3"/>
  <c r="AD76" i="3" s="1"/>
  <c r="AD82" i="3" s="1"/>
  <c r="AD87" i="3" s="1"/>
  <c r="AD115" i="3" s="1"/>
  <c r="AD121" i="3" s="1"/>
  <c r="AD126" i="3" s="1"/>
  <c r="AD154" i="3" s="1"/>
  <c r="AD160" i="3" s="1"/>
  <c r="AD165" i="3" s="1"/>
  <c r="AD193" i="3" s="1"/>
  <c r="AD199" i="3" s="1"/>
  <c r="Q19" i="3"/>
  <c r="L5" i="1"/>
  <c r="L34" i="1"/>
  <c r="L25" i="1"/>
  <c r="L12" i="1"/>
  <c r="Y15" i="1"/>
  <c r="Y18" i="1"/>
  <c r="Y23" i="1"/>
  <c r="Y66" i="1"/>
  <c r="X74" i="1"/>
  <c r="L52" i="1"/>
  <c r="L55" i="1"/>
  <c r="L58" i="1"/>
  <c r="L61" i="1"/>
  <c r="L64" i="1"/>
  <c r="L8" i="6"/>
  <c r="L14" i="6"/>
  <c r="Y17" i="6"/>
  <c r="L19" i="6"/>
  <c r="Y20" i="6"/>
  <c r="L22" i="6"/>
  <c r="Y25" i="6"/>
  <c r="L28" i="6"/>
  <c r="Y30" i="6"/>
  <c r="L32" i="6"/>
  <c r="Y49" i="6"/>
  <c r="L45" i="6"/>
  <c r="L57" i="6"/>
  <c r="L96" i="1"/>
  <c r="Y83" i="1"/>
  <c r="Y87" i="1"/>
  <c r="Y90" i="1"/>
  <c r="L93" i="1"/>
  <c r="Y44" i="6"/>
  <c r="L125" i="1"/>
  <c r="L137" i="1"/>
  <c r="Q59" i="3"/>
  <c r="Q85" i="3"/>
  <c r="Q91" i="3"/>
  <c r="Q93" i="3"/>
  <c r="Q95" i="3"/>
  <c r="Q97" i="3"/>
  <c r="Q99" i="3"/>
  <c r="Q103" i="3"/>
  <c r="Q111" i="3"/>
  <c r="L27" i="6"/>
  <c r="L166" i="1"/>
  <c r="L176" i="1"/>
  <c r="Y162" i="1"/>
  <c r="L97" i="6"/>
  <c r="Q122" i="3"/>
  <c r="P153" i="3"/>
  <c r="AI140" i="3"/>
  <c r="Y110" i="6"/>
  <c r="Q181" i="3"/>
  <c r="Q183" i="3"/>
  <c r="Q191" i="3"/>
  <c r="AI172" i="3"/>
  <c r="S264" i="1"/>
  <c r="Y290" i="1"/>
  <c r="Y293" i="1"/>
  <c r="Y148" i="6"/>
  <c r="I37" i="1"/>
  <c r="I42" i="1" s="1"/>
  <c r="I47" i="1" s="1"/>
  <c r="I75" i="1" s="1"/>
  <c r="I80" i="1" s="1"/>
  <c r="I85" i="1" s="1"/>
  <c r="I113" i="1" s="1"/>
  <c r="I118" i="1" s="1"/>
  <c r="I123" i="1" s="1"/>
  <c r="I151" i="1" s="1"/>
  <c r="I156" i="1" s="1"/>
  <c r="I161" i="1" s="1"/>
  <c r="I189" i="1" s="1"/>
  <c r="I194" i="1" s="1"/>
  <c r="I199" i="1" s="1"/>
  <c r="I227" i="1" s="1"/>
  <c r="I232" i="1" s="1"/>
  <c r="I237" i="1" s="1"/>
  <c r="I265" i="1" s="1"/>
  <c r="I270" i="1" s="1"/>
  <c r="I275" i="1" s="1"/>
  <c r="I303" i="1" s="1"/>
  <c r="I308" i="1" s="1"/>
  <c r="I313" i="1" s="1"/>
  <c r="I341" i="1" s="1"/>
  <c r="I346" i="1" s="1"/>
  <c r="I351" i="1" s="1"/>
  <c r="I379" i="1" s="1"/>
  <c r="I384" i="1" s="1"/>
  <c r="I389" i="1" s="1"/>
  <c r="I417" i="1" s="1"/>
  <c r="I422" i="1" s="1"/>
  <c r="I427" i="1" s="1"/>
  <c r="I455" i="1" s="1"/>
  <c r="I460" i="1" s="1"/>
  <c r="I465" i="1" s="1"/>
  <c r="I493" i="1" s="1"/>
  <c r="I498" i="1" s="1"/>
  <c r="I503" i="1" s="1"/>
  <c r="I531" i="1" s="1"/>
  <c r="I536" i="1" s="1"/>
  <c r="I541" i="1" s="1"/>
  <c r="I569" i="1" s="1"/>
  <c r="I574" i="1" s="1"/>
  <c r="I579" i="1" s="1"/>
  <c r="I607" i="1" s="1"/>
  <c r="I612" i="1" s="1"/>
  <c r="I617" i="1" s="1"/>
  <c r="I645" i="1" s="1"/>
  <c r="I650" i="1" s="1"/>
  <c r="I655" i="1" s="1"/>
  <c r="I683" i="1" s="1"/>
  <c r="I688" i="1" s="1"/>
  <c r="I698" i="1" s="1"/>
  <c r="I726" i="1" s="1"/>
  <c r="I731" i="1" s="1"/>
  <c r="I741" i="1" s="1"/>
  <c r="I769" i="1" s="1"/>
  <c r="I774" i="1" s="1"/>
  <c r="I784" i="1" s="1"/>
  <c r="I812" i="1" s="1"/>
  <c r="I817" i="1" s="1"/>
  <c r="I827" i="1" s="1"/>
  <c r="I855" i="1" s="1"/>
  <c r="I860" i="1" s="1"/>
  <c r="I870" i="1" s="1"/>
  <c r="I898" i="1" s="1"/>
  <c r="I903" i="1" s="1"/>
  <c r="I913" i="1" s="1"/>
  <c r="I941" i="1" s="1"/>
  <c r="I946" i="1" s="1"/>
  <c r="I956" i="1" s="1"/>
  <c r="I984" i="1" s="1"/>
  <c r="I989" i="1" s="1"/>
  <c r="I999" i="1" s="1"/>
  <c r="I1027" i="1" s="1"/>
  <c r="I1032" i="1" s="1"/>
  <c r="I1042" i="1" s="1"/>
  <c r="I1070" i="1" s="1"/>
  <c r="I1075" i="1" s="1"/>
  <c r="I1085" i="1" s="1"/>
  <c r="I1113" i="1" s="1"/>
  <c r="I1118" i="1" s="1"/>
  <c r="I1128" i="1" s="1"/>
  <c r="I1156" i="1" s="1"/>
  <c r="I1161" i="1" s="1"/>
  <c r="I1171" i="1" s="1"/>
  <c r="I1199" i="1" s="1"/>
  <c r="I1204" i="1" s="1"/>
  <c r="I1214" i="1" s="1"/>
  <c r="I1242" i="1" s="1"/>
  <c r="I1247" i="1" s="1"/>
  <c r="I1257" i="1" s="1"/>
  <c r="I1285" i="1" s="1"/>
  <c r="I1290" i="1" s="1"/>
  <c r="I1300" i="1" s="1"/>
  <c r="I1328" i="1" s="1"/>
  <c r="I1333" i="1" s="1"/>
  <c r="I1343" i="1" s="1"/>
  <c r="I1371" i="1" s="1"/>
  <c r="I1376" i="1" s="1"/>
  <c r="I1386" i="1" s="1"/>
  <c r="I1414" i="1" s="1"/>
  <c r="I1419" i="1" s="1"/>
  <c r="I1429" i="1" s="1"/>
  <c r="I1457" i="1" s="1"/>
  <c r="I1462" i="1" s="1"/>
  <c r="I1472" i="1" s="1"/>
  <c r="I1500" i="1" s="1"/>
  <c r="I1505" i="1" s="1"/>
  <c r="I1515" i="1" s="1"/>
  <c r="I1543" i="1" s="1"/>
  <c r="I1548" i="1" s="1"/>
  <c r="I1558" i="1" s="1"/>
  <c r="I1586" i="1" s="1"/>
  <c r="I1591" i="1" s="1"/>
  <c r="I1601" i="1" s="1"/>
  <c r="I1629" i="1" s="1"/>
  <c r="I1634" i="1" s="1"/>
  <c r="I1644" i="1" s="1"/>
  <c r="I1672" i="1" s="1"/>
  <c r="I1677" i="1" s="1"/>
  <c r="I1687" i="1" s="1"/>
  <c r="I1715" i="1" s="1"/>
  <c r="I1720" i="1" s="1"/>
  <c r="I1730" i="1" s="1"/>
  <c r="I1758" i="1" s="1"/>
  <c r="I1763" i="1" s="1"/>
  <c r="I1773" i="1" s="1"/>
  <c r="I1801" i="1" s="1"/>
  <c r="I1806" i="1" s="1"/>
  <c r="I1816" i="1" s="1"/>
  <c r="I1844" i="1" s="1"/>
  <c r="I1849" i="1" s="1"/>
  <c r="I1859" i="1" s="1"/>
  <c r="I1887" i="1" s="1"/>
  <c r="I1892" i="1" s="1"/>
  <c r="I1902" i="1" s="1"/>
  <c r="I1930" i="1" s="1"/>
  <c r="I1935" i="1" s="1"/>
  <c r="I1945" i="1" s="1"/>
  <c r="I1973" i="1" s="1"/>
  <c r="Q63" i="3"/>
  <c r="Q65" i="3"/>
  <c r="AI47" i="3"/>
  <c r="AI62" i="3"/>
  <c r="AI68" i="3"/>
  <c r="AI91" i="3"/>
  <c r="AI93" i="3"/>
  <c r="AI111" i="3"/>
  <c r="L203" i="1"/>
  <c r="L212" i="1"/>
  <c r="Y196" i="1"/>
  <c r="Q161" i="3"/>
  <c r="Y256" i="1"/>
  <c r="Y126" i="6"/>
  <c r="AI209" i="3"/>
  <c r="L23" i="1"/>
  <c r="L26" i="1"/>
  <c r="H37" i="1"/>
  <c r="H42" i="1" s="1"/>
  <c r="Y32" i="1"/>
  <c r="AI20" i="3"/>
  <c r="Y61" i="1"/>
  <c r="Y67" i="1"/>
  <c r="L50" i="1"/>
  <c r="L56" i="1"/>
  <c r="L5" i="6"/>
  <c r="Y8" i="6"/>
  <c r="L12" i="6"/>
  <c r="L18" i="6"/>
  <c r="Y19" i="6"/>
  <c r="Y22" i="6"/>
  <c r="Y26" i="6"/>
  <c r="Y28" i="6"/>
  <c r="L31" i="6"/>
  <c r="Y32" i="6"/>
  <c r="Y70" i="6"/>
  <c r="L52" i="6"/>
  <c r="L55" i="6"/>
  <c r="L58" i="6"/>
  <c r="L33" i="6"/>
  <c r="L82" i="1"/>
  <c r="L94" i="1"/>
  <c r="Y81" i="1"/>
  <c r="Y84" i="1"/>
  <c r="Y94" i="1"/>
  <c r="Y97" i="1"/>
  <c r="Y100" i="1"/>
  <c r="Y73" i="6"/>
  <c r="Q45" i="3"/>
  <c r="AI66" i="3"/>
  <c r="AI72" i="3"/>
  <c r="AI74" i="3"/>
  <c r="L122" i="1"/>
  <c r="L129" i="1"/>
  <c r="L132" i="1"/>
  <c r="L135" i="1"/>
  <c r="Y132" i="1"/>
  <c r="Q46" i="3"/>
  <c r="L167" i="1"/>
  <c r="F188" i="1"/>
  <c r="Y174" i="1"/>
  <c r="L92" i="6"/>
  <c r="Q146" i="3"/>
  <c r="AI125" i="3"/>
  <c r="AI133" i="3"/>
  <c r="L220" i="1"/>
  <c r="Y212" i="1"/>
  <c r="Q178" i="3"/>
  <c r="Q185" i="3"/>
  <c r="AI162" i="3"/>
  <c r="L234" i="1"/>
  <c r="Y236" i="1"/>
  <c r="L125" i="6"/>
  <c r="L130" i="6"/>
  <c r="L133" i="6"/>
  <c r="L147" i="6"/>
  <c r="F150" i="6"/>
  <c r="Y280" i="1"/>
  <c r="Y130" i="6"/>
  <c r="Y146" i="6"/>
  <c r="Y149" i="6"/>
  <c r="AI223" i="3"/>
  <c r="AI4" i="3"/>
  <c r="L11" i="6"/>
  <c r="Y43" i="6"/>
  <c r="Y53" i="6"/>
  <c r="Y56" i="6"/>
  <c r="Y59" i="6"/>
  <c r="Y65" i="6"/>
  <c r="Y71" i="6"/>
  <c r="L61" i="6"/>
  <c r="L64" i="6"/>
  <c r="L70" i="6"/>
  <c r="Y103" i="1"/>
  <c r="Y109" i="1"/>
  <c r="Q51" i="3"/>
  <c r="AI147" i="3"/>
  <c r="Q166" i="3"/>
  <c r="Q184" i="3"/>
  <c r="Q186" i="3"/>
  <c r="Q188" i="3"/>
  <c r="F192" i="3"/>
  <c r="AI173" i="3"/>
  <c r="AI182" i="3"/>
  <c r="K264" i="1"/>
  <c r="S150" i="6"/>
  <c r="AI202" i="3"/>
  <c r="AI216" i="3"/>
  <c r="AI224" i="3"/>
  <c r="AI228" i="3"/>
  <c r="L27" i="1"/>
  <c r="Y25" i="1"/>
  <c r="AI28" i="3"/>
  <c r="Y59" i="1"/>
  <c r="X74" i="6"/>
  <c r="Q84" i="3"/>
  <c r="Q94" i="3"/>
  <c r="Q102" i="3"/>
  <c r="P114" i="3"/>
  <c r="Y167" i="1"/>
  <c r="L93" i="6"/>
  <c r="L101" i="6"/>
  <c r="Y82" i="6"/>
  <c r="Y92" i="6"/>
  <c r="Y103" i="6"/>
  <c r="Q162" i="3"/>
  <c r="AI181" i="3"/>
  <c r="AI183" i="3"/>
  <c r="Y249" i="1"/>
  <c r="Y252" i="1"/>
  <c r="Y255" i="1"/>
  <c r="L126" i="6"/>
  <c r="L137" i="6"/>
  <c r="L148" i="6"/>
  <c r="L245" i="1"/>
  <c r="Y278" i="1"/>
  <c r="Y144" i="6"/>
  <c r="L274" i="1"/>
  <c r="L31" i="1"/>
  <c r="V37" i="1"/>
  <c r="V42" i="1" s="1"/>
  <c r="V47" i="1" s="1"/>
  <c r="V75" i="1" s="1"/>
  <c r="V80" i="1" s="1"/>
  <c r="V85" i="1" s="1"/>
  <c r="V113" i="1" s="1"/>
  <c r="V118" i="1" s="1"/>
  <c r="V123" i="1" s="1"/>
  <c r="V151" i="1" s="1"/>
  <c r="V156" i="1" s="1"/>
  <c r="V161" i="1" s="1"/>
  <c r="V189" i="1" s="1"/>
  <c r="V194" i="1" s="1"/>
  <c r="V199" i="1" s="1"/>
  <c r="V227" i="1" s="1"/>
  <c r="V232" i="1" s="1"/>
  <c r="V237" i="1" s="1"/>
  <c r="V265" i="1" s="1"/>
  <c r="V270" i="1" s="1"/>
  <c r="V275" i="1" s="1"/>
  <c r="V303" i="1" s="1"/>
  <c r="V308" i="1" s="1"/>
  <c r="V313" i="1" s="1"/>
  <c r="V341" i="1" s="1"/>
  <c r="V346" i="1" s="1"/>
  <c r="V351" i="1" s="1"/>
  <c r="V379" i="1" s="1"/>
  <c r="V384" i="1" s="1"/>
  <c r="V389" i="1" s="1"/>
  <c r="V417" i="1" s="1"/>
  <c r="V422" i="1" s="1"/>
  <c r="V427" i="1" s="1"/>
  <c r="V455" i="1" s="1"/>
  <c r="V460" i="1" s="1"/>
  <c r="V465" i="1" s="1"/>
  <c r="V493" i="1" s="1"/>
  <c r="V498" i="1" s="1"/>
  <c r="V503" i="1" s="1"/>
  <c r="V531" i="1" s="1"/>
  <c r="V536" i="1" s="1"/>
  <c r="V541" i="1" s="1"/>
  <c r="V569" i="1" s="1"/>
  <c r="V574" i="1" s="1"/>
  <c r="V579" i="1" s="1"/>
  <c r="V607" i="1" s="1"/>
  <c r="V612" i="1" s="1"/>
  <c r="V617" i="1" s="1"/>
  <c r="V645" i="1" s="1"/>
  <c r="V650" i="1" s="1"/>
  <c r="V655" i="1" s="1"/>
  <c r="V683" i="1" s="1"/>
  <c r="V688" i="1" s="1"/>
  <c r="V698" i="1" s="1"/>
  <c r="V726" i="1" s="1"/>
  <c r="V731" i="1" s="1"/>
  <c r="V741" i="1" s="1"/>
  <c r="V769" i="1" s="1"/>
  <c r="V774" i="1" s="1"/>
  <c r="V784" i="1" s="1"/>
  <c r="V812" i="1" s="1"/>
  <c r="V817" i="1" s="1"/>
  <c r="V827" i="1" s="1"/>
  <c r="V855" i="1" s="1"/>
  <c r="V860" i="1" s="1"/>
  <c r="V870" i="1" s="1"/>
  <c r="V898" i="1" s="1"/>
  <c r="V903" i="1" s="1"/>
  <c r="V913" i="1" s="1"/>
  <c r="V941" i="1" s="1"/>
  <c r="V946" i="1" s="1"/>
  <c r="V956" i="1" s="1"/>
  <c r="V984" i="1" s="1"/>
  <c r="V989" i="1" s="1"/>
  <c r="V999" i="1" s="1"/>
  <c r="V1027" i="1" s="1"/>
  <c r="V1032" i="1" s="1"/>
  <c r="V1042" i="1" s="1"/>
  <c r="V1070" i="1" s="1"/>
  <c r="V1075" i="1" s="1"/>
  <c r="V1085" i="1" s="1"/>
  <c r="V1113" i="1" s="1"/>
  <c r="V1118" i="1" s="1"/>
  <c r="V1128" i="1" s="1"/>
  <c r="V1156" i="1" s="1"/>
  <c r="V1161" i="1" s="1"/>
  <c r="V1171" i="1" s="1"/>
  <c r="V1199" i="1" s="1"/>
  <c r="V1204" i="1" s="1"/>
  <c r="V1214" i="1" s="1"/>
  <c r="V1242" i="1" s="1"/>
  <c r="V1247" i="1" s="1"/>
  <c r="V1257" i="1" s="1"/>
  <c r="V1285" i="1" s="1"/>
  <c r="V1290" i="1" s="1"/>
  <c r="V1300" i="1" s="1"/>
  <c r="V1328" i="1" s="1"/>
  <c r="V1333" i="1" s="1"/>
  <c r="V1343" i="1" s="1"/>
  <c r="V1371" i="1" s="1"/>
  <c r="V1376" i="1" s="1"/>
  <c r="V1386" i="1" s="1"/>
  <c r="V1414" i="1" s="1"/>
  <c r="V1419" i="1" s="1"/>
  <c r="V1429" i="1" s="1"/>
  <c r="V1457" i="1" s="1"/>
  <c r="V1462" i="1" s="1"/>
  <c r="V1472" i="1" s="1"/>
  <c r="V1500" i="1" s="1"/>
  <c r="V1505" i="1" s="1"/>
  <c r="V1515" i="1" s="1"/>
  <c r="V1543" i="1" s="1"/>
  <c r="V1548" i="1" s="1"/>
  <c r="V1558" i="1" s="1"/>
  <c r="V1586" i="1" s="1"/>
  <c r="V1591" i="1" s="1"/>
  <c r="V1601" i="1" s="1"/>
  <c r="V1629" i="1" s="1"/>
  <c r="V1634" i="1" s="1"/>
  <c r="V1644" i="1" s="1"/>
  <c r="V1672" i="1" s="1"/>
  <c r="V1677" i="1" s="1"/>
  <c r="V1687" i="1" s="1"/>
  <c r="V1715" i="1" s="1"/>
  <c r="V1720" i="1" s="1"/>
  <c r="V1730" i="1" s="1"/>
  <c r="V1758" i="1" s="1"/>
  <c r="V1763" i="1" s="1"/>
  <c r="V1773" i="1" s="1"/>
  <c r="V1801" i="1" s="1"/>
  <c r="V1806" i="1" s="1"/>
  <c r="V1816" i="1" s="1"/>
  <c r="V1844" i="1" s="1"/>
  <c r="V1849" i="1" s="1"/>
  <c r="V1859" i="1" s="1"/>
  <c r="V1887" i="1" s="1"/>
  <c r="V1892" i="1" s="1"/>
  <c r="V1902" i="1" s="1"/>
  <c r="V1930" i="1" s="1"/>
  <c r="V1935" i="1" s="1"/>
  <c r="V1945" i="1" s="1"/>
  <c r="V1973" i="1" s="1"/>
  <c r="Q5" i="3"/>
  <c r="AI15" i="3"/>
  <c r="AI23" i="3"/>
  <c r="Y49" i="1"/>
  <c r="Y52" i="1"/>
  <c r="Y60" i="1"/>
  <c r="Y63" i="1"/>
  <c r="Y73" i="1"/>
  <c r="L60" i="1"/>
  <c r="L67" i="1"/>
  <c r="L73" i="1"/>
  <c r="L6" i="6"/>
  <c r="Y15" i="6"/>
  <c r="F36" i="6"/>
  <c r="Y51" i="6"/>
  <c r="Y57" i="6"/>
  <c r="Y63" i="6"/>
  <c r="Y66" i="6"/>
  <c r="Y69" i="6"/>
  <c r="L44" i="6"/>
  <c r="L53" i="6"/>
  <c r="L62" i="6"/>
  <c r="L71" i="6"/>
  <c r="Y35" i="6"/>
  <c r="L83" i="1"/>
  <c r="L95" i="1"/>
  <c r="L89" i="1"/>
  <c r="Y98" i="1"/>
  <c r="Y104" i="1"/>
  <c r="Q68" i="3"/>
  <c r="AI59" i="3"/>
  <c r="AI71" i="3"/>
  <c r="L124" i="1"/>
  <c r="L145" i="1"/>
  <c r="L148" i="1"/>
  <c r="Y119" i="1"/>
  <c r="Y122" i="1"/>
  <c r="Q96" i="3"/>
  <c r="AI84" i="3"/>
  <c r="AI96" i="3"/>
  <c r="AI103" i="3"/>
  <c r="L163" i="1"/>
  <c r="AI124" i="3"/>
  <c r="Q209" i="3"/>
  <c r="Q216" i="3"/>
  <c r="Q220" i="3"/>
  <c r="P231" i="3"/>
  <c r="Y315" i="1"/>
  <c r="Y323" i="1"/>
  <c r="Y329" i="1"/>
  <c r="Y358" i="1"/>
  <c r="Y361" i="1"/>
  <c r="Y364" i="1"/>
  <c r="AI241" i="3"/>
  <c r="L358" i="1"/>
  <c r="L361" i="1"/>
  <c r="Q262" i="3"/>
  <c r="L160" i="6"/>
  <c r="Y176" i="6"/>
  <c r="Q301" i="3"/>
  <c r="Y205" i="6"/>
  <c r="L425" i="1"/>
  <c r="Y432" i="1"/>
  <c r="Y444" i="1"/>
  <c r="Y475" i="1"/>
  <c r="L462" i="1"/>
  <c r="Q363" i="3"/>
  <c r="AI381" i="3"/>
  <c r="Y244" i="6"/>
  <c r="AI410" i="3"/>
  <c r="X378" i="6"/>
  <c r="L616" i="1"/>
  <c r="L631" i="1"/>
  <c r="Q475" i="3"/>
  <c r="Y708" i="1"/>
  <c r="Y717" i="1"/>
  <c r="Y399" i="6"/>
  <c r="Y402" i="6"/>
  <c r="Y430" i="6"/>
  <c r="Y439" i="6"/>
  <c r="L738" i="1"/>
  <c r="K302" i="1"/>
  <c r="Q219" i="3"/>
  <c r="Q226" i="3"/>
  <c r="K231" i="3"/>
  <c r="L320" i="1"/>
  <c r="F340" i="1"/>
  <c r="Y348" i="1"/>
  <c r="Y359" i="1"/>
  <c r="Y362" i="1"/>
  <c r="Y368" i="1"/>
  <c r="AI262" i="3"/>
  <c r="L356" i="1"/>
  <c r="P270" i="3"/>
  <c r="L162" i="6"/>
  <c r="L170" i="6"/>
  <c r="L173" i="6"/>
  <c r="L181" i="6"/>
  <c r="Y120" i="6"/>
  <c r="Y187" i="6"/>
  <c r="L411" i="1"/>
  <c r="Q284" i="3"/>
  <c r="AI280" i="3"/>
  <c r="Y386" i="1"/>
  <c r="Y390" i="1"/>
  <c r="L219" i="6"/>
  <c r="Y184" i="6"/>
  <c r="AI305" i="3"/>
  <c r="AI323" i="3"/>
  <c r="AI343" i="3"/>
  <c r="Y196" i="6"/>
  <c r="Y211" i="6"/>
  <c r="Y222" i="6"/>
  <c r="S226" i="6"/>
  <c r="L438" i="1"/>
  <c r="L441" i="1"/>
  <c r="Y433" i="1"/>
  <c r="Y436" i="1"/>
  <c r="Y442" i="1"/>
  <c r="Y448" i="1"/>
  <c r="S492" i="1"/>
  <c r="L481" i="1"/>
  <c r="L235" i="6"/>
  <c r="L255" i="6"/>
  <c r="AI368" i="3"/>
  <c r="AI372" i="3"/>
  <c r="Y245" i="6"/>
  <c r="Y253" i="6"/>
  <c r="AI398" i="3"/>
  <c r="AI403" i="3"/>
  <c r="AI405" i="3"/>
  <c r="Y489" i="1"/>
  <c r="Y501" i="1"/>
  <c r="L504" i="1"/>
  <c r="Y506" i="1"/>
  <c r="L512" i="1"/>
  <c r="Y271" i="6"/>
  <c r="L274" i="6"/>
  <c r="L283" i="6"/>
  <c r="Y294" i="6"/>
  <c r="L296" i="6"/>
  <c r="L279" i="6"/>
  <c r="L544" i="1"/>
  <c r="Y552" i="1"/>
  <c r="Y559" i="1"/>
  <c r="Q434" i="3"/>
  <c r="Q461" i="3"/>
  <c r="AI434" i="3"/>
  <c r="AI451" i="3"/>
  <c r="Y310" i="6"/>
  <c r="L312" i="6"/>
  <c r="Y317" i="6"/>
  <c r="L320" i="6"/>
  <c r="Y327" i="6"/>
  <c r="Y335" i="6"/>
  <c r="Y626" i="1"/>
  <c r="Y363" i="6"/>
  <c r="Q481" i="3"/>
  <c r="Q489" i="3"/>
  <c r="Q493" i="3"/>
  <c r="Q497" i="3"/>
  <c r="AI473" i="3"/>
  <c r="L614" i="1"/>
  <c r="L618" i="1"/>
  <c r="L640" i="1"/>
  <c r="K644" i="1"/>
  <c r="Y642" i="1"/>
  <c r="Q515" i="3"/>
  <c r="Q517" i="3"/>
  <c r="AI530" i="3"/>
  <c r="AI532" i="3"/>
  <c r="AI536" i="3"/>
  <c r="Y661" i="1"/>
  <c r="Y670" i="1"/>
  <c r="Y673" i="1"/>
  <c r="L701" i="1"/>
  <c r="L711" i="1"/>
  <c r="L717" i="1"/>
  <c r="L397" i="6"/>
  <c r="L400" i="6"/>
  <c r="Y401" i="6"/>
  <c r="X421" i="6"/>
  <c r="Q563" i="3"/>
  <c r="Q575" i="3"/>
  <c r="Q559" i="3"/>
  <c r="Q597" i="3"/>
  <c r="Q606" i="3"/>
  <c r="Q610" i="3"/>
  <c r="Q614" i="3"/>
  <c r="Q616" i="3"/>
  <c r="Q618" i="3"/>
  <c r="Q622" i="3"/>
  <c r="AI568" i="3"/>
  <c r="AI572" i="3"/>
  <c r="AI598" i="3"/>
  <c r="AI608" i="3"/>
  <c r="AC631" i="3"/>
  <c r="L438" i="6"/>
  <c r="L441" i="6"/>
  <c r="L461" i="6"/>
  <c r="Y436" i="6"/>
  <c r="Y440" i="6"/>
  <c r="Y456" i="6"/>
  <c r="L736" i="1"/>
  <c r="L739" i="1"/>
  <c r="L749" i="1"/>
  <c r="L767" i="1"/>
  <c r="Y746" i="1"/>
  <c r="Y485" i="6"/>
  <c r="Y505" i="1"/>
  <c r="L508" i="1"/>
  <c r="Y509" i="1"/>
  <c r="Y513" i="1"/>
  <c r="L515" i="1"/>
  <c r="Y519" i="1"/>
  <c r="L300" i="6"/>
  <c r="L539" i="1"/>
  <c r="Y540" i="1"/>
  <c r="X568" i="1"/>
  <c r="Q435" i="3"/>
  <c r="Q458" i="3"/>
  <c r="Y309" i="6"/>
  <c r="Y316" i="6"/>
  <c r="Y329" i="6"/>
  <c r="L582" i="1"/>
  <c r="Y583" i="1"/>
  <c r="Y587" i="1"/>
  <c r="Y633" i="1"/>
  <c r="Y638" i="1"/>
  <c r="Y353" i="6"/>
  <c r="Y370" i="6"/>
  <c r="Y376" i="6"/>
  <c r="P504" i="3"/>
  <c r="K378" i="6"/>
  <c r="Q519" i="3"/>
  <c r="AI533" i="3"/>
  <c r="Y389" i="6"/>
  <c r="Y404" i="6"/>
  <c r="Y410" i="6"/>
  <c r="Q601" i="3"/>
  <c r="AI564" i="3"/>
  <c r="L450" i="6"/>
  <c r="L453" i="6"/>
  <c r="Y448" i="6"/>
  <c r="L752" i="1"/>
  <c r="Y928" i="1"/>
  <c r="Q205" i="3"/>
  <c r="F231" i="3"/>
  <c r="L312" i="1"/>
  <c r="L321" i="1"/>
  <c r="Y317" i="1"/>
  <c r="Y322" i="1"/>
  <c r="Y328" i="1"/>
  <c r="Y336" i="1"/>
  <c r="X378" i="1"/>
  <c r="AI242" i="3"/>
  <c r="AI247" i="3"/>
  <c r="L372" i="1"/>
  <c r="K378" i="1"/>
  <c r="L182" i="6"/>
  <c r="F188" i="6"/>
  <c r="L414" i="1"/>
  <c r="AI289" i="3"/>
  <c r="AI303" i="3"/>
  <c r="Y408" i="1"/>
  <c r="L198" i="6"/>
  <c r="AI328" i="3"/>
  <c r="AI345" i="3"/>
  <c r="Y212" i="6"/>
  <c r="X226" i="6"/>
  <c r="Y226" i="6" s="1"/>
  <c r="Y423" i="1"/>
  <c r="L476" i="1"/>
  <c r="L479" i="1"/>
  <c r="L491" i="1"/>
  <c r="L236" i="6"/>
  <c r="L256" i="6"/>
  <c r="AI376" i="3"/>
  <c r="Y246" i="6"/>
  <c r="Q413" i="3"/>
  <c r="Q419" i="3"/>
  <c r="AI437" i="3"/>
  <c r="AI448" i="3"/>
  <c r="AI490" i="3"/>
  <c r="Q514" i="3"/>
  <c r="Q528" i="3"/>
  <c r="Q541" i="3"/>
  <c r="AI615" i="3"/>
  <c r="X631" i="3"/>
  <c r="Q837" i="3"/>
  <c r="Q212" i="3"/>
  <c r="Q214" i="3"/>
  <c r="L310" i="1"/>
  <c r="AI245" i="3"/>
  <c r="AI263" i="3"/>
  <c r="L363" i="1"/>
  <c r="Y338" i="1"/>
  <c r="L186" i="6"/>
  <c r="Y168" i="6"/>
  <c r="Y162" i="6"/>
  <c r="Y373" i="1"/>
  <c r="L391" i="1"/>
  <c r="L394" i="1"/>
  <c r="Q287" i="3"/>
  <c r="Q293" i="3"/>
  <c r="AI279" i="3"/>
  <c r="Y387" i="1"/>
  <c r="Y403" i="1"/>
  <c r="L203" i="6"/>
  <c r="L206" i="6"/>
  <c r="L209" i="6"/>
  <c r="L212" i="6"/>
  <c r="P348" i="3"/>
  <c r="L424" i="1"/>
  <c r="L434" i="1"/>
  <c r="L450" i="1"/>
  <c r="L453" i="1"/>
  <c r="Y449" i="1"/>
  <c r="L471" i="1"/>
  <c r="L248" i="6"/>
  <c r="L254" i="6"/>
  <c r="Q361" i="3"/>
  <c r="AI356" i="3"/>
  <c r="AI363" i="3"/>
  <c r="AI365" i="3"/>
  <c r="AI369" i="3"/>
  <c r="AI377" i="3"/>
  <c r="AI379" i="3"/>
  <c r="Q365" i="3"/>
  <c r="X264" i="6"/>
  <c r="AI402" i="3"/>
  <c r="AI425" i="3"/>
  <c r="Q395" i="3"/>
  <c r="Q397" i="3"/>
  <c r="Y491" i="1"/>
  <c r="Y500" i="1"/>
  <c r="Y515" i="1"/>
  <c r="Y517" i="1"/>
  <c r="L528" i="1"/>
  <c r="Y300" i="6"/>
  <c r="L552" i="1"/>
  <c r="Y565" i="1"/>
  <c r="AI456" i="3"/>
  <c r="Y311" i="6"/>
  <c r="Y582" i="1"/>
  <c r="Y586" i="1"/>
  <c r="Y624" i="1"/>
  <c r="Y350" i="6"/>
  <c r="Y359" i="6"/>
  <c r="Y362" i="6"/>
  <c r="Q482" i="3"/>
  <c r="Q486" i="3"/>
  <c r="AI475" i="3"/>
  <c r="AI498" i="3"/>
  <c r="AI503" i="3"/>
  <c r="L633" i="1"/>
  <c r="F644" i="1"/>
  <c r="Q512" i="3"/>
  <c r="Q513" i="3"/>
  <c r="Q532" i="3"/>
  <c r="Q533" i="3"/>
  <c r="Q534" i="3"/>
  <c r="Q536" i="3"/>
  <c r="F543" i="3"/>
  <c r="Y701" i="1"/>
  <c r="Y716" i="1"/>
  <c r="L712" i="1"/>
  <c r="L393" i="6"/>
  <c r="Y409" i="6"/>
  <c r="L411" i="6"/>
  <c r="Y412" i="6"/>
  <c r="L419" i="6"/>
  <c r="Q576" i="3"/>
  <c r="Q598" i="3"/>
  <c r="Q600" i="3"/>
  <c r="Q607" i="3"/>
  <c r="Q611" i="3"/>
  <c r="Q615" i="3"/>
  <c r="Q617" i="3"/>
  <c r="AI565" i="3"/>
  <c r="AI567" i="3"/>
  <c r="AI571" i="3"/>
  <c r="AI573" i="3"/>
  <c r="AI575" i="3"/>
  <c r="AI579" i="3"/>
  <c r="L448" i="6"/>
  <c r="L451" i="6"/>
  <c r="Y449" i="6"/>
  <c r="Y732" i="1"/>
  <c r="AC675" i="3"/>
  <c r="Y923" i="1"/>
  <c r="Q822" i="3"/>
  <c r="Y461" i="6"/>
  <c r="F811" i="1"/>
  <c r="Y822" i="1"/>
  <c r="Y838" i="1"/>
  <c r="Y808" i="1"/>
  <c r="AI654" i="3"/>
  <c r="Y474" i="6"/>
  <c r="Q690" i="3"/>
  <c r="Q693" i="3"/>
  <c r="Q695" i="3"/>
  <c r="Q701" i="3"/>
  <c r="Q705" i="3"/>
  <c r="Q738" i="3"/>
  <c r="Q750" i="3"/>
  <c r="L524" i="6"/>
  <c r="L884" i="1"/>
  <c r="Y906" i="1"/>
  <c r="Y924" i="1"/>
  <c r="Q782" i="3"/>
  <c r="Q796" i="3"/>
  <c r="L522" i="6"/>
  <c r="AI819" i="3"/>
  <c r="Y587" i="6"/>
  <c r="L589" i="6"/>
  <c r="S593" i="6"/>
  <c r="Y964" i="1"/>
  <c r="Y967" i="1"/>
  <c r="L950" i="1"/>
  <c r="L962" i="1"/>
  <c r="L977" i="1"/>
  <c r="L980" i="1"/>
  <c r="Y1013" i="1"/>
  <c r="Y1022" i="1"/>
  <c r="L991" i="1"/>
  <c r="L1012" i="1"/>
  <c r="L1021" i="1"/>
  <c r="Q862" i="3"/>
  <c r="AI886" i="3"/>
  <c r="Q891" i="3"/>
  <c r="L583" i="6"/>
  <c r="L1033" i="1"/>
  <c r="Y751" i="1"/>
  <c r="Y720" i="1"/>
  <c r="L699" i="1"/>
  <c r="Q526" i="3"/>
  <c r="AI521" i="3"/>
  <c r="Y700" i="1"/>
  <c r="L775" i="1"/>
  <c r="L832" i="1"/>
  <c r="Y795" i="1"/>
  <c r="AI666" i="3"/>
  <c r="Q645" i="3"/>
  <c r="Y481" i="6"/>
  <c r="Y484" i="6"/>
  <c r="Y492" i="6"/>
  <c r="L482" i="6"/>
  <c r="AI706" i="3"/>
  <c r="Q688" i="3"/>
  <c r="Q699" i="3"/>
  <c r="Q737" i="3"/>
  <c r="Q748" i="3"/>
  <c r="L520" i="6"/>
  <c r="L548" i="6"/>
  <c r="L879" i="1"/>
  <c r="K897" i="1"/>
  <c r="Y884" i="1"/>
  <c r="Y889" i="1"/>
  <c r="Y909" i="1"/>
  <c r="Y919" i="1"/>
  <c r="Y927" i="1"/>
  <c r="L907" i="1"/>
  <c r="L925" i="1"/>
  <c r="L928" i="1"/>
  <c r="L933" i="1"/>
  <c r="AI739" i="3"/>
  <c r="Q803" i="3"/>
  <c r="Q805" i="3"/>
  <c r="AI789" i="3"/>
  <c r="AI801" i="3"/>
  <c r="Q815" i="3"/>
  <c r="Q816" i="3"/>
  <c r="Q818" i="3"/>
  <c r="AI842" i="3"/>
  <c r="Y559" i="6"/>
  <c r="Y562" i="6"/>
  <c r="Y572" i="6"/>
  <c r="L578" i="6"/>
  <c r="Y579" i="6"/>
  <c r="L588" i="6"/>
  <c r="L963" i="1"/>
  <c r="L969" i="1"/>
  <c r="L972" i="1"/>
  <c r="Y1002" i="1"/>
  <c r="Y1011" i="1"/>
  <c r="Y1020" i="1"/>
  <c r="Y1023" i="1"/>
  <c r="L1016" i="1"/>
  <c r="L1025" i="1"/>
  <c r="Q873" i="3"/>
  <c r="Q889" i="3"/>
  <c r="Y1038" i="1"/>
  <c r="Y1046" i="1"/>
  <c r="X768" i="1"/>
  <c r="Q653" i="3"/>
  <c r="K763" i="3"/>
  <c r="Q773" i="3"/>
  <c r="Q777" i="3"/>
  <c r="Q783" i="3"/>
  <c r="Q800" i="3"/>
  <c r="AC807" i="3"/>
  <c r="Q819" i="3"/>
  <c r="P851" i="3"/>
  <c r="Y962" i="1"/>
  <c r="S1026" i="1"/>
  <c r="AI861" i="3"/>
  <c r="AI862" i="3"/>
  <c r="AI865" i="3"/>
  <c r="Q892" i="3"/>
  <c r="AH895" i="3"/>
  <c r="X1069" i="1"/>
  <c r="Y761" i="1"/>
  <c r="AI561" i="3"/>
  <c r="L406" i="6"/>
  <c r="L843" i="1"/>
  <c r="AI668" i="3"/>
  <c r="Q672" i="3"/>
  <c r="L485" i="6"/>
  <c r="L505" i="6"/>
  <c r="Q683" i="3"/>
  <c r="Q687" i="3"/>
  <c r="Q689" i="3"/>
  <c r="AI744" i="3"/>
  <c r="Q754" i="3"/>
  <c r="L529" i="6"/>
  <c r="Y530" i="6"/>
  <c r="L541" i="6"/>
  <c r="Y542" i="6"/>
  <c r="Y545" i="6"/>
  <c r="Y866" i="1"/>
  <c r="Y887" i="1"/>
  <c r="Y893" i="1"/>
  <c r="Q785" i="3"/>
  <c r="Q787" i="3"/>
  <c r="Q789" i="3"/>
  <c r="Q799" i="3"/>
  <c r="Q804" i="3"/>
  <c r="AI774" i="3"/>
  <c r="AI776" i="3"/>
  <c r="AI778" i="3"/>
  <c r="Y937" i="1"/>
  <c r="Q802" i="3"/>
  <c r="Q835" i="3"/>
  <c r="AI849" i="3"/>
  <c r="L567" i="6"/>
  <c r="L570" i="6"/>
  <c r="Y581" i="6"/>
  <c r="L587" i="6"/>
  <c r="Y588" i="6"/>
  <c r="L590" i="6"/>
  <c r="Y971" i="1"/>
  <c r="Y978" i="1"/>
  <c r="L949" i="1"/>
  <c r="L961" i="1"/>
  <c r="L964" i="1"/>
  <c r="L973" i="1"/>
  <c r="L976" i="1"/>
  <c r="Y1000" i="1"/>
  <c r="Y1003" i="1"/>
  <c r="Y1012" i="1"/>
  <c r="Y1018" i="1"/>
  <c r="Y1024" i="1"/>
  <c r="L1002" i="1"/>
  <c r="L1008" i="1"/>
  <c r="AI859" i="3"/>
  <c r="AI867" i="3"/>
  <c r="AI894" i="3"/>
  <c r="AC895" i="3"/>
  <c r="Y1033" i="1"/>
  <c r="Y1044" i="1"/>
  <c r="Y1047" i="1"/>
  <c r="Y1056" i="1"/>
  <c r="L1038" i="1"/>
  <c r="L1045" i="1"/>
  <c r="L1048" i="1"/>
  <c r="Y736" i="1"/>
  <c r="Y753" i="1"/>
  <c r="Y722" i="1"/>
  <c r="AI514" i="3"/>
  <c r="AI596" i="3"/>
  <c r="L779" i="1"/>
  <c r="L782" i="1"/>
  <c r="K811" i="1"/>
  <c r="Y783" i="1"/>
  <c r="Y787" i="1"/>
  <c r="Y805" i="1"/>
  <c r="AI645" i="3"/>
  <c r="AI647" i="3"/>
  <c r="L492" i="6"/>
  <c r="L497" i="6"/>
  <c r="L500" i="6"/>
  <c r="Q685" i="3"/>
  <c r="Q691" i="3"/>
  <c r="Y789" i="1"/>
  <c r="Q744" i="3"/>
  <c r="AI752" i="3"/>
  <c r="Y830" i="1"/>
  <c r="Y516" i="6"/>
  <c r="Y877" i="1"/>
  <c r="Y888" i="1"/>
  <c r="Y931" i="1"/>
  <c r="Y935" i="1"/>
  <c r="L918" i="1"/>
  <c r="L932" i="1"/>
  <c r="L938" i="1"/>
  <c r="Y863" i="1"/>
  <c r="AI772" i="3"/>
  <c r="AI784" i="3"/>
  <c r="AI792" i="3"/>
  <c r="AI796" i="3"/>
  <c r="Q779" i="3"/>
  <c r="AI815" i="3"/>
  <c r="AI816" i="3"/>
  <c r="Q825" i="3"/>
  <c r="Q827" i="3"/>
  <c r="Q831" i="3"/>
  <c r="Q833" i="3"/>
  <c r="Q843" i="3"/>
  <c r="Q845" i="3"/>
  <c r="Q847" i="3"/>
  <c r="Y557" i="6"/>
  <c r="L559" i="6"/>
  <c r="Y560" i="6"/>
  <c r="Y567" i="6"/>
  <c r="L569" i="6"/>
  <c r="Y570" i="6"/>
  <c r="Y580" i="6"/>
  <c r="Y947" i="1"/>
  <c r="Y950" i="1"/>
  <c r="Y957" i="1"/>
  <c r="Y960" i="1"/>
  <c r="L996" i="1"/>
  <c r="L1000" i="1"/>
  <c r="Q877" i="3"/>
  <c r="Q885" i="3"/>
  <c r="AI888" i="3"/>
  <c r="Y1041" i="1"/>
  <c r="Y1052" i="1"/>
  <c r="L1040" i="1"/>
  <c r="L1044" i="1"/>
  <c r="L1047" i="1"/>
  <c r="L1050" i="1"/>
  <c r="L1053" i="1"/>
  <c r="L1064" i="1"/>
  <c r="L1067" i="1"/>
  <c r="Y600" i="6"/>
  <c r="Y623" i="6"/>
  <c r="Y628" i="6"/>
  <c r="Q928" i="3"/>
  <c r="Y1065" i="1"/>
  <c r="L1078" i="1"/>
  <c r="Q947" i="3"/>
  <c r="Q949" i="3"/>
  <c r="Q966" i="3"/>
  <c r="Q967" i="3"/>
  <c r="AI973" i="3"/>
  <c r="Y643" i="6"/>
  <c r="Y649" i="6"/>
  <c r="Y653" i="6"/>
  <c r="Y659" i="6"/>
  <c r="Y662" i="6"/>
  <c r="Y665" i="6"/>
  <c r="Y674" i="6"/>
  <c r="Y1177" i="1"/>
  <c r="Y1122" i="1"/>
  <c r="Y1126" i="1"/>
  <c r="Y1132" i="1"/>
  <c r="Y1135" i="1"/>
  <c r="Y1206" i="1"/>
  <c r="Y1232" i="1"/>
  <c r="Y1254" i="1"/>
  <c r="Y1258" i="1"/>
  <c r="Y1261" i="1"/>
  <c r="Y1264" i="1"/>
  <c r="L1211" i="1"/>
  <c r="L1222" i="1"/>
  <c r="Q991" i="3"/>
  <c r="AI996" i="3"/>
  <c r="AI997" i="3"/>
  <c r="Q1010" i="3"/>
  <c r="AI1019" i="3"/>
  <c r="Q1026" i="3"/>
  <c r="L701" i="6"/>
  <c r="L713" i="6"/>
  <c r="X1071" i="3"/>
  <c r="Y1350" i="1"/>
  <c r="Y1337" i="1"/>
  <c r="Q1143" i="3"/>
  <c r="S1241" i="1"/>
  <c r="AI994" i="3"/>
  <c r="Q1007" i="3"/>
  <c r="AI1013" i="3"/>
  <c r="Q1069" i="3"/>
  <c r="Q1114" i="3"/>
  <c r="AI909" i="3"/>
  <c r="AH939" i="3"/>
  <c r="Y603" i="6"/>
  <c r="L605" i="6"/>
  <c r="Y618" i="6"/>
  <c r="Y630" i="6"/>
  <c r="L632" i="6"/>
  <c r="Y1067" i="1"/>
  <c r="L1147" i="1"/>
  <c r="L1120" i="1"/>
  <c r="Y1110" i="1"/>
  <c r="Y1080" i="1"/>
  <c r="AI977" i="3"/>
  <c r="AI978" i="3"/>
  <c r="AI979" i="3"/>
  <c r="Q982" i="3"/>
  <c r="Y1167" i="1"/>
  <c r="Y1173" i="1"/>
  <c r="Y1183" i="1"/>
  <c r="Y1191" i="1"/>
  <c r="Y1120" i="1"/>
  <c r="Y1123" i="1"/>
  <c r="Y1127" i="1"/>
  <c r="Y1230" i="1"/>
  <c r="Y1250" i="1"/>
  <c r="Y1262" i="1"/>
  <c r="Y1267" i="1"/>
  <c r="Y1280" i="1"/>
  <c r="L1174" i="1"/>
  <c r="L1182" i="1"/>
  <c r="L1193" i="1"/>
  <c r="L1209" i="1"/>
  <c r="L1228" i="1"/>
  <c r="L1239" i="1"/>
  <c r="L1248" i="1"/>
  <c r="L1253" i="1"/>
  <c r="L1267" i="1"/>
  <c r="Y1196" i="1"/>
  <c r="L654" i="6"/>
  <c r="Y1240" i="1"/>
  <c r="Q994" i="3"/>
  <c r="AI1016" i="3"/>
  <c r="L1172" i="1"/>
  <c r="L699" i="6"/>
  <c r="Y690" i="6"/>
  <c r="Y706" i="6"/>
  <c r="Y714" i="6"/>
  <c r="AI1050" i="3"/>
  <c r="Y1358" i="1"/>
  <c r="L1057" i="1"/>
  <c r="AI904" i="3"/>
  <c r="AI920" i="3"/>
  <c r="AI928" i="3"/>
  <c r="P939" i="3"/>
  <c r="AI967" i="3"/>
  <c r="Q971" i="3"/>
  <c r="Q973" i="3"/>
  <c r="Y654" i="6"/>
  <c r="Y669" i="6"/>
  <c r="Y1186" i="1"/>
  <c r="Y1144" i="1"/>
  <c r="Y1147" i="1"/>
  <c r="Y1210" i="1"/>
  <c r="Y1215" i="1"/>
  <c r="Y1220" i="1"/>
  <c r="Y1223" i="1"/>
  <c r="Y1231" i="1"/>
  <c r="L1185" i="1"/>
  <c r="L1188" i="1"/>
  <c r="L1191" i="1"/>
  <c r="L1210" i="1"/>
  <c r="L1234" i="1"/>
  <c r="L1237" i="1"/>
  <c r="L1251" i="1"/>
  <c r="L1273" i="1"/>
  <c r="L1281" i="1"/>
  <c r="Q996" i="3"/>
  <c r="Q1022" i="3"/>
  <c r="Q1006" i="3"/>
  <c r="L700" i="6"/>
  <c r="L703" i="6"/>
  <c r="L706" i="6"/>
  <c r="Y697" i="6"/>
  <c r="Y709" i="6"/>
  <c r="AI1060" i="3"/>
  <c r="L1359" i="1"/>
  <c r="L1039" i="1"/>
  <c r="L1046" i="1"/>
  <c r="L1052" i="1"/>
  <c r="L1063" i="1"/>
  <c r="F1069" i="1"/>
  <c r="AI926" i="3"/>
  <c r="AC939" i="3"/>
  <c r="L600" i="6"/>
  <c r="Y602" i="6"/>
  <c r="Y608" i="6"/>
  <c r="Q914" i="3"/>
  <c r="L1122" i="1"/>
  <c r="Y1088" i="1"/>
  <c r="Y1039" i="1"/>
  <c r="AI952" i="3"/>
  <c r="AI954" i="3"/>
  <c r="AI957" i="3"/>
  <c r="AI965" i="3"/>
  <c r="Q975" i="3"/>
  <c r="L676" i="6"/>
  <c r="Y645" i="6"/>
  <c r="Y648" i="6"/>
  <c r="Y655" i="6"/>
  <c r="Y664" i="6"/>
  <c r="Y667" i="6"/>
  <c r="Y670" i="6"/>
  <c r="Y1179" i="1"/>
  <c r="Y1184" i="1"/>
  <c r="Y1125" i="1"/>
  <c r="Y1205" i="1"/>
  <c r="Y1218" i="1"/>
  <c r="Y1263" i="1"/>
  <c r="Y1281" i="1"/>
  <c r="L1175" i="1"/>
  <c r="L1183" i="1"/>
  <c r="L1194" i="1"/>
  <c r="L1219" i="1"/>
  <c r="L1240" i="1"/>
  <c r="L1249" i="1"/>
  <c r="L1265" i="1"/>
  <c r="Y1213" i="1"/>
  <c r="Q997" i="3"/>
  <c r="Q998" i="3"/>
  <c r="AI1009" i="3"/>
  <c r="AI917" i="3"/>
  <c r="AI921" i="3"/>
  <c r="AI925" i="3"/>
  <c r="AI929" i="3"/>
  <c r="L613" i="6"/>
  <c r="L619" i="6"/>
  <c r="L631" i="6"/>
  <c r="L712" i="6"/>
  <c r="Y713" i="6"/>
  <c r="Y716" i="6"/>
  <c r="Q1039" i="3"/>
  <c r="Q1046" i="3"/>
  <c r="Q1056" i="3"/>
  <c r="Q1063" i="3"/>
  <c r="AI1042" i="3"/>
  <c r="AI1047" i="3"/>
  <c r="AI1051" i="3"/>
  <c r="AI1062" i="3"/>
  <c r="Q1079" i="3"/>
  <c r="Q1080" i="3"/>
  <c r="Q1083" i="3"/>
  <c r="AI1089" i="3"/>
  <c r="AI1096" i="3"/>
  <c r="AI1099" i="3"/>
  <c r="AI1103" i="3"/>
  <c r="AI1106" i="3"/>
  <c r="Y1305" i="1"/>
  <c r="L1296" i="1"/>
  <c r="L1317" i="1"/>
  <c r="L1320" i="1"/>
  <c r="L733" i="6"/>
  <c r="L1377" i="1"/>
  <c r="Q1126" i="3"/>
  <c r="Q1127" i="3"/>
  <c r="Q1145" i="3"/>
  <c r="Q1154" i="3"/>
  <c r="L1534" i="1"/>
  <c r="AI1182" i="3"/>
  <c r="AI1186" i="3"/>
  <c r="Q1048" i="3"/>
  <c r="Q1052" i="3"/>
  <c r="Q1058" i="3"/>
  <c r="Q1062" i="3"/>
  <c r="Q1066" i="3"/>
  <c r="AI1040" i="3"/>
  <c r="AI1049" i="3"/>
  <c r="AI1053" i="3"/>
  <c r="AI1057" i="3"/>
  <c r="AI1066" i="3"/>
  <c r="Q1025" i="3"/>
  <c r="Q1082" i="3"/>
  <c r="Q1085" i="3"/>
  <c r="AI1101" i="3"/>
  <c r="AI1105" i="3"/>
  <c r="AI1112" i="3"/>
  <c r="Y1295" i="1"/>
  <c r="Y1303" i="1"/>
  <c r="Y1315" i="1"/>
  <c r="Y1321" i="1"/>
  <c r="L1303" i="1"/>
  <c r="L731" i="6"/>
  <c r="L734" i="6"/>
  <c r="L743" i="6"/>
  <c r="L748" i="6"/>
  <c r="L756" i="6"/>
  <c r="L763" i="6"/>
  <c r="L1358" i="1"/>
  <c r="L1363" i="1"/>
  <c r="Y1408" i="1"/>
  <c r="Y1394" i="1"/>
  <c r="Y1360" i="1"/>
  <c r="Y1352" i="1"/>
  <c r="L1400" i="1"/>
  <c r="L1410" i="1"/>
  <c r="L1326" i="1"/>
  <c r="AI1143" i="3"/>
  <c r="Q1147" i="3"/>
  <c r="AI1152" i="3"/>
  <c r="Q1156" i="3"/>
  <c r="Q1158" i="3"/>
  <c r="Y1428" i="1"/>
  <c r="L1434" i="1"/>
  <c r="Y774" i="6"/>
  <c r="L776" i="6"/>
  <c r="L1479" i="1"/>
  <c r="L1486" i="1"/>
  <c r="Y1476" i="1"/>
  <c r="L1507" i="1"/>
  <c r="Y1513" i="1"/>
  <c r="Q1228" i="3"/>
  <c r="K1370" i="1"/>
  <c r="S722" i="6"/>
  <c r="Q1049" i="3"/>
  <c r="Q1053" i="3"/>
  <c r="Q1059" i="3"/>
  <c r="Q1068" i="3"/>
  <c r="P1071" i="3"/>
  <c r="AI1048" i="3"/>
  <c r="AI1052" i="3"/>
  <c r="AI1061" i="3"/>
  <c r="Q1103" i="3"/>
  <c r="AI1110" i="3"/>
  <c r="AI1114" i="3"/>
  <c r="Y1296" i="1"/>
  <c r="Y1313" i="1"/>
  <c r="L1304" i="1"/>
  <c r="L1310" i="1"/>
  <c r="Y739" i="6"/>
  <c r="Y1324" i="1"/>
  <c r="L1369" i="1"/>
  <c r="Y1407" i="1"/>
  <c r="Y1393" i="1"/>
  <c r="Y1390" i="1"/>
  <c r="Y1367" i="1"/>
  <c r="Y1359" i="1"/>
  <c r="Y1351" i="1"/>
  <c r="Y1338" i="1"/>
  <c r="L1393" i="1"/>
  <c r="AI1126" i="3"/>
  <c r="Q1130" i="3"/>
  <c r="Q1136" i="3"/>
  <c r="AI1146" i="3"/>
  <c r="Q1150" i="3"/>
  <c r="AI1155" i="3"/>
  <c r="L1440" i="1"/>
  <c r="L772" i="6"/>
  <c r="L1465" i="1"/>
  <c r="L1469" i="1"/>
  <c r="L1489" i="1"/>
  <c r="Q1169" i="3"/>
  <c r="Y687" i="6"/>
  <c r="Y705" i="6"/>
  <c r="Y707" i="6"/>
  <c r="Y710" i="6"/>
  <c r="Y715" i="6"/>
  <c r="Q1038" i="3"/>
  <c r="Q1055" i="3"/>
  <c r="K1071" i="3"/>
  <c r="AI1054" i="3"/>
  <c r="AI1058" i="3"/>
  <c r="AI1065" i="3"/>
  <c r="AH1071" i="3"/>
  <c r="Y1297" i="1"/>
  <c r="Y1314" i="1"/>
  <c r="L1308" i="1"/>
  <c r="L1311" i="1"/>
  <c r="L1316" i="1"/>
  <c r="L1319" i="1"/>
  <c r="L752" i="6"/>
  <c r="Y736" i="6"/>
  <c r="Y745" i="6"/>
  <c r="Y750" i="6"/>
  <c r="Y755" i="6"/>
  <c r="L1339" i="1"/>
  <c r="L1352" i="1"/>
  <c r="L1364" i="1"/>
  <c r="L1367" i="1"/>
  <c r="Y1398" i="1"/>
  <c r="Y1383" i="1"/>
  <c r="Y1378" i="1"/>
  <c r="L1379" i="1"/>
  <c r="L1406" i="1"/>
  <c r="L1321" i="1"/>
  <c r="Y1335" i="1"/>
  <c r="Q1140" i="3"/>
  <c r="Q1151" i="3"/>
  <c r="Y1422" i="1"/>
  <c r="L1439" i="1"/>
  <c r="L1442" i="1"/>
  <c r="Y787" i="6"/>
  <c r="Y797" i="6"/>
  <c r="Y805" i="6"/>
  <c r="Y1470" i="1"/>
  <c r="L1528" i="1"/>
  <c r="AI1190" i="3"/>
  <c r="Q1200" i="3"/>
  <c r="L1549" i="1"/>
  <c r="AI1179" i="3"/>
  <c r="AI1183" i="3"/>
  <c r="AI1188" i="3"/>
  <c r="Q1202" i="3"/>
  <c r="L1562" i="1"/>
  <c r="Y1571" i="1"/>
  <c r="L1573" i="1"/>
  <c r="AI1221" i="3"/>
  <c r="Q1231" i="3"/>
  <c r="Q1233" i="3"/>
  <c r="AI1238" i="3"/>
  <c r="AI1240" i="3"/>
  <c r="AI1246" i="3"/>
  <c r="Y1627" i="1"/>
  <c r="L1596" i="1"/>
  <c r="L1619" i="1"/>
  <c r="AI1256" i="3"/>
  <c r="L1637" i="1"/>
  <c r="Y1638" i="1"/>
  <c r="L1640" i="1"/>
  <c r="Y1641" i="1"/>
  <c r="L1643" i="1"/>
  <c r="Y1652" i="1"/>
  <c r="L1658" i="1"/>
  <c r="Y1659" i="1"/>
  <c r="L1661" i="1"/>
  <c r="L1667" i="1"/>
  <c r="Y1668" i="1"/>
  <c r="Y1624" i="1"/>
  <c r="L1678" i="1"/>
  <c r="L1704" i="1"/>
  <c r="L1713" i="1"/>
  <c r="L1722" i="1"/>
  <c r="Y1723" i="1"/>
  <c r="L1745" i="1"/>
  <c r="F1757" i="1"/>
  <c r="AI1255" i="3"/>
  <c r="K1714" i="1"/>
  <c r="Y795" i="6"/>
  <c r="Y807" i="6"/>
  <c r="L1463" i="1"/>
  <c r="L1468" i="1"/>
  <c r="L1474" i="1"/>
  <c r="L1488" i="1"/>
  <c r="L1491" i="1"/>
  <c r="L1495" i="1"/>
  <c r="Y1475" i="1"/>
  <c r="L1506" i="1"/>
  <c r="Y1512" i="1"/>
  <c r="L1523" i="1"/>
  <c r="L1540" i="1"/>
  <c r="L1560" i="1"/>
  <c r="Y1573" i="1"/>
  <c r="L1579" i="1"/>
  <c r="Q1218" i="3"/>
  <c r="AI1224" i="3"/>
  <c r="Q1232" i="3"/>
  <c r="Q1239" i="3"/>
  <c r="Q1241" i="3"/>
  <c r="Q1244" i="3"/>
  <c r="K1247" i="3"/>
  <c r="Y1600" i="1"/>
  <c r="L1617" i="1"/>
  <c r="L1620" i="1"/>
  <c r="AI1279" i="3"/>
  <c r="AI1280" i="3"/>
  <c r="AI1281" i="3"/>
  <c r="Q1290" i="3"/>
  <c r="L1636" i="1"/>
  <c r="Y1637" i="1"/>
  <c r="L1639" i="1"/>
  <c r="Y1640" i="1"/>
  <c r="L1642" i="1"/>
  <c r="Y1654" i="1"/>
  <c r="Y1658" i="1"/>
  <c r="L1660" i="1"/>
  <c r="L1666" i="1"/>
  <c r="Y1667" i="1"/>
  <c r="L1669" i="1"/>
  <c r="Y1622" i="1"/>
  <c r="Y1625" i="1"/>
  <c r="Y1698" i="1"/>
  <c r="Y1701" i="1"/>
  <c r="Y1705" i="1"/>
  <c r="L1724" i="1"/>
  <c r="L1744" i="1"/>
  <c r="Q1198" i="3"/>
  <c r="AI1215" i="3"/>
  <c r="AI1217" i="3"/>
  <c r="Q1236" i="3"/>
  <c r="AI1261" i="3"/>
  <c r="AI1285" i="3"/>
  <c r="Q1289" i="3"/>
  <c r="X1714" i="1"/>
  <c r="Y1424" i="1"/>
  <c r="L1435" i="1"/>
  <c r="L1444" i="1"/>
  <c r="L1447" i="1"/>
  <c r="L774" i="6"/>
  <c r="L778" i="6"/>
  <c r="Y780" i="6"/>
  <c r="Y794" i="6"/>
  <c r="L1467" i="1"/>
  <c r="Y1468" i="1"/>
  <c r="Y1471" i="1"/>
  <c r="L1483" i="1"/>
  <c r="L1498" i="1"/>
  <c r="Y1474" i="1"/>
  <c r="L1509" i="1"/>
  <c r="L1518" i="1"/>
  <c r="L1525" i="1"/>
  <c r="L1532" i="1"/>
  <c r="L1539" i="1"/>
  <c r="AI1171" i="3"/>
  <c r="AI1175" i="3"/>
  <c r="Q1199" i="3"/>
  <c r="L1555" i="1"/>
  <c r="L1571" i="1"/>
  <c r="Y1572" i="1"/>
  <c r="L1578" i="1"/>
  <c r="Y1579" i="1"/>
  <c r="Q1219" i="3"/>
  <c r="Q1225" i="3"/>
  <c r="AI1230" i="3"/>
  <c r="AI1232" i="3"/>
  <c r="Q1240" i="3"/>
  <c r="Q1245" i="3"/>
  <c r="Y1620" i="1"/>
  <c r="L1595" i="1"/>
  <c r="L1607" i="1"/>
  <c r="L1618" i="1"/>
  <c r="L1621" i="1"/>
  <c r="AI1284" i="3"/>
  <c r="AI1287" i="3"/>
  <c r="Y1636" i="1"/>
  <c r="L1638" i="1"/>
  <c r="L1641" i="1"/>
  <c r="Y1642" i="1"/>
  <c r="Y1646" i="1"/>
  <c r="L1659" i="1"/>
  <c r="Y1660" i="1"/>
  <c r="Y1666" i="1"/>
  <c r="L1668" i="1"/>
  <c r="Y1623" i="1"/>
  <c r="L1682" i="1"/>
  <c r="L1699" i="1"/>
  <c r="L1706" i="1"/>
  <c r="Y1712" i="1"/>
  <c r="Y1721" i="1"/>
  <c r="L1739" i="1"/>
  <c r="L1743" i="1"/>
  <c r="Y1744" i="1"/>
  <c r="L1755" i="1"/>
  <c r="Y1756" i="1"/>
  <c r="K1757" i="1"/>
  <c r="Y1713" i="1"/>
  <c r="O47" i="6"/>
  <c r="K36" i="1"/>
  <c r="O37" i="1"/>
  <c r="O42" i="1" s="1"/>
  <c r="Y34" i="1"/>
  <c r="Q8" i="3"/>
  <c r="Q143" i="3"/>
  <c r="AI299" i="3"/>
  <c r="L562" i="6"/>
  <c r="L579" i="6"/>
  <c r="Q870" i="3"/>
  <c r="S897" i="1"/>
  <c r="AI908" i="3"/>
  <c r="Y873" i="1"/>
  <c r="Y526" i="6"/>
  <c r="Q792" i="3"/>
  <c r="L561" i="6"/>
  <c r="Y951" i="1"/>
  <c r="Y961" i="1"/>
  <c r="Q875" i="3"/>
  <c r="Y1043" i="1"/>
  <c r="AI775" i="3"/>
  <c r="AI793" i="3"/>
  <c r="AI838" i="3"/>
  <c r="Y977" i="1"/>
  <c r="L948" i="1"/>
  <c r="L981" i="1"/>
  <c r="L1013" i="1"/>
  <c r="L1022" i="1"/>
  <c r="Q881" i="3"/>
  <c r="Y1058" i="1"/>
  <c r="L1034" i="1"/>
  <c r="Q938" i="3"/>
  <c r="AI911" i="3"/>
  <c r="Q911" i="3"/>
  <c r="Q974" i="3"/>
  <c r="AI991" i="3"/>
  <c r="Q993" i="3"/>
  <c r="Q1024" i="3"/>
  <c r="Y617" i="6"/>
  <c r="L625" i="6"/>
  <c r="S636" i="6"/>
  <c r="AI958" i="3"/>
  <c r="AI969" i="3"/>
  <c r="Y658" i="6"/>
  <c r="Y673" i="6"/>
  <c r="Y1192" i="1"/>
  <c r="L1260" i="1"/>
  <c r="Q1012" i="3"/>
  <c r="Q926" i="3"/>
  <c r="Q978" i="3"/>
  <c r="Q948" i="3"/>
  <c r="AC983" i="3"/>
  <c r="Y656" i="6"/>
  <c r="Y1190" i="1"/>
  <c r="Y1154" i="1"/>
  <c r="Y1269" i="1"/>
  <c r="Y1282" i="1"/>
  <c r="Q1009" i="3"/>
  <c r="AI1012" i="3"/>
  <c r="AI1024" i="3"/>
  <c r="L717" i="6"/>
  <c r="L1318" i="1"/>
  <c r="Q1008" i="3"/>
  <c r="AI1020" i="3"/>
  <c r="L710" i="6"/>
  <c r="AI1046" i="3"/>
  <c r="Q1005" i="3"/>
  <c r="Q1018" i="3"/>
  <c r="L697" i="6"/>
  <c r="Y1307" i="1"/>
  <c r="AI1063" i="3"/>
  <c r="Q1087" i="3"/>
  <c r="K765" i="6"/>
  <c r="X765" i="6"/>
  <c r="Y1412" i="1"/>
  <c r="Y1382" i="1"/>
  <c r="Y1362" i="1"/>
  <c r="Q1124" i="3"/>
  <c r="Q1137" i="3"/>
  <c r="Q1139" i="3"/>
  <c r="AI1169" i="3"/>
  <c r="AI1070" i="3"/>
  <c r="AI1080" i="3"/>
  <c r="Y1294" i="1"/>
  <c r="Y1319" i="1"/>
  <c r="L1309" i="1"/>
  <c r="L732" i="6"/>
  <c r="Y748" i="6"/>
  <c r="Y762" i="6"/>
  <c r="L1368" i="1"/>
  <c r="Y1364" i="1"/>
  <c r="L1408" i="1"/>
  <c r="Q1125" i="3"/>
  <c r="AI1128" i="3"/>
  <c r="AI1129" i="3"/>
  <c r="Q1138" i="3"/>
  <c r="AI1145" i="3"/>
  <c r="AI1151" i="3"/>
  <c r="L1431" i="1"/>
  <c r="K1542" i="1"/>
  <c r="L1574" i="1"/>
  <c r="AI1064" i="3"/>
  <c r="AI1104" i="3"/>
  <c r="Y1354" i="1"/>
  <c r="Q1128" i="3"/>
  <c r="AI1069" i="3"/>
  <c r="AI1100" i="3"/>
  <c r="Y1304" i="1"/>
  <c r="L693" i="6"/>
  <c r="L744" i="6"/>
  <c r="L754" i="6"/>
  <c r="Y734" i="6"/>
  <c r="Y756" i="6"/>
  <c r="Y1256" i="1"/>
  <c r="Y1403" i="1"/>
  <c r="Y1356" i="1"/>
  <c r="L1383" i="1"/>
  <c r="AI1125" i="3"/>
  <c r="Q1131" i="3"/>
  <c r="AI1148" i="3"/>
  <c r="AI1154" i="3"/>
  <c r="L1446" i="1"/>
  <c r="Y792" i="6"/>
  <c r="Q1175" i="3"/>
  <c r="Y1498" i="1"/>
  <c r="L1511" i="1"/>
  <c r="AI1197" i="3"/>
  <c r="AI1198" i="3"/>
  <c r="Y1550" i="1"/>
  <c r="K1585" i="1"/>
  <c r="AI1212" i="3"/>
  <c r="P1291" i="3"/>
  <c r="L1702" i="1"/>
  <c r="L1448" i="1"/>
  <c r="Y798" i="6"/>
  <c r="S808" i="6"/>
  <c r="L1481" i="1"/>
  <c r="Y1506" i="1"/>
  <c r="L1522" i="1"/>
  <c r="L1443" i="1"/>
  <c r="Y789" i="6"/>
  <c r="Y793" i="6"/>
  <c r="Y802" i="6"/>
  <c r="L1508" i="1"/>
  <c r="L1529" i="1"/>
  <c r="Y1541" i="1"/>
  <c r="AI1168" i="3"/>
  <c r="Q1172" i="3"/>
  <c r="Y1549" i="1"/>
  <c r="L1570" i="1"/>
  <c r="X1585" i="1"/>
  <c r="AI1214" i="3"/>
  <c r="L1742" i="1"/>
  <c r="L897" i="1" l="1"/>
  <c r="C1902" i="1"/>
  <c r="D1859" i="1"/>
  <c r="D1887" i="1" s="1"/>
  <c r="D1892" i="1" s="1"/>
  <c r="D1902" i="1" s="1"/>
  <c r="D1930" i="1" s="1"/>
  <c r="D1935" i="1" s="1"/>
  <c r="D1945" i="1" s="1"/>
  <c r="D1973" i="1" s="1"/>
  <c r="D1978" i="1" s="1"/>
  <c r="J1859" i="1"/>
  <c r="J1887" i="1" s="1"/>
  <c r="J1892" i="1" s="1"/>
  <c r="J1902" i="1" s="1"/>
  <c r="J1930" i="1" s="1"/>
  <c r="J1935" i="1" s="1"/>
  <c r="J1945" i="1" s="1"/>
  <c r="J1973" i="1" s="1"/>
  <c r="R1859" i="1"/>
  <c r="R1887" i="1" s="1"/>
  <c r="R1892" i="1" s="1"/>
  <c r="R1902" i="1" s="1"/>
  <c r="R1930" i="1" s="1"/>
  <c r="R1935" i="1" s="1"/>
  <c r="R1945" i="1" s="1"/>
  <c r="R1973" i="1" s="1"/>
  <c r="Y636" i="6"/>
  <c r="L302" i="1"/>
  <c r="L768" i="1"/>
  <c r="Y679" i="6"/>
  <c r="S37" i="1"/>
  <c r="L983" i="1"/>
  <c r="Y378" i="1"/>
  <c r="Y1112" i="1"/>
  <c r="Q807" i="3"/>
  <c r="L226" i="1"/>
  <c r="L150" i="6"/>
  <c r="Y1628" i="1"/>
  <c r="Y568" i="1"/>
  <c r="Y1413" i="1"/>
  <c r="L854" i="1"/>
  <c r="Y378" i="6"/>
  <c r="L722" i="6"/>
  <c r="L1585" i="1"/>
  <c r="Y1456" i="1"/>
  <c r="AI719" i="3"/>
  <c r="Y340" i="6"/>
  <c r="AI983" i="3"/>
  <c r="Q939" i="3"/>
  <c r="L1413" i="1"/>
  <c r="L765" i="6"/>
  <c r="Y1069" i="1"/>
  <c r="L464" i="6"/>
  <c r="Y1671" i="1"/>
  <c r="L679" i="6"/>
  <c r="Y1241" i="1"/>
  <c r="L1112" i="1"/>
  <c r="Y682" i="1"/>
  <c r="L9" i="6"/>
  <c r="F37" i="6"/>
  <c r="Y1327" i="1"/>
  <c r="Y340" i="1"/>
  <c r="L636" i="6"/>
  <c r="Y36" i="1"/>
  <c r="L1155" i="1"/>
  <c r="Y507" i="6"/>
  <c r="L550" i="6"/>
  <c r="Y188" i="6"/>
  <c r="L1499" i="1"/>
  <c r="Y768" i="1"/>
  <c r="Q426" i="3"/>
  <c r="L188" i="6"/>
  <c r="L378" i="1"/>
  <c r="L568" i="1"/>
  <c r="Y226" i="1"/>
  <c r="Y1026" i="1"/>
  <c r="AI851" i="3"/>
  <c r="L1628" i="1"/>
  <c r="AI763" i="3"/>
  <c r="L416" i="1"/>
  <c r="Y725" i="1"/>
  <c r="X37" i="3"/>
  <c r="Y302" i="1"/>
  <c r="Y940" i="1"/>
  <c r="Q719" i="3"/>
  <c r="L940" i="1"/>
  <c r="Y1198" i="1"/>
  <c r="P37" i="3"/>
  <c r="Y808" i="6"/>
  <c r="Y188" i="1"/>
  <c r="S42" i="6"/>
  <c r="F42" i="1"/>
  <c r="Q270" i="3"/>
  <c r="Q1027" i="3"/>
  <c r="F37" i="3"/>
  <c r="L1241" i="1"/>
  <c r="L9" i="1"/>
  <c r="Y464" i="6"/>
  <c r="Q309" i="3"/>
  <c r="Y1499" i="1"/>
  <c r="Y765" i="6"/>
  <c r="K37" i="1"/>
  <c r="L1714" i="1"/>
  <c r="L188" i="1"/>
  <c r="Y1284" i="1"/>
  <c r="Q983" i="3"/>
  <c r="Y593" i="6"/>
  <c r="K37" i="6"/>
  <c r="L37" i="6" s="1"/>
  <c r="L264" i="6"/>
  <c r="Q895" i="3"/>
  <c r="Q675" i="3"/>
  <c r="Y644" i="1"/>
  <c r="L226" i="6"/>
  <c r="L302" i="6"/>
  <c r="X37" i="1"/>
  <c r="Y37" i="1" s="1"/>
  <c r="Y112" i="6"/>
  <c r="Y811" i="1"/>
  <c r="L507" i="6"/>
  <c r="L606" i="1"/>
  <c r="Y530" i="1"/>
  <c r="L1026" i="1"/>
  <c r="L340" i="6"/>
  <c r="Q587" i="3"/>
  <c r="Y606" i="1"/>
  <c r="Y1370" i="1"/>
  <c r="L1327" i="1"/>
  <c r="AI1203" i="3"/>
  <c r="AI1115" i="3"/>
  <c r="L593" i="6"/>
  <c r="L530" i="1"/>
  <c r="AI675" i="3"/>
  <c r="F43" i="3"/>
  <c r="Y302" i="6"/>
  <c r="L1370" i="1"/>
  <c r="L378" i="6"/>
  <c r="AI807" i="3"/>
  <c r="Y897" i="1"/>
  <c r="Y421" i="6"/>
  <c r="L1542" i="1"/>
  <c r="Y722" i="6"/>
  <c r="Q763" i="3"/>
  <c r="Y264" i="1"/>
  <c r="AI1027" i="3"/>
  <c r="L150" i="1"/>
  <c r="Y1714" i="1"/>
  <c r="Q192" i="3"/>
  <c r="Q153" i="3"/>
  <c r="Y36" i="6"/>
  <c r="L74" i="6"/>
  <c r="Y854" i="1"/>
  <c r="X42" i="6"/>
  <c r="Q465" i="3"/>
  <c r="L682" i="1"/>
  <c r="Q1291" i="3"/>
  <c r="AH43" i="3"/>
  <c r="Y150" i="1"/>
  <c r="X37" i="6"/>
  <c r="F37" i="1"/>
  <c r="AI1291" i="3"/>
  <c r="AI587" i="3"/>
  <c r="F47" i="1"/>
  <c r="F75" i="1" s="1"/>
  <c r="Y112" i="1"/>
  <c r="Y9" i="1"/>
  <c r="Y416" i="1"/>
  <c r="Y550" i="6"/>
  <c r="AI1247" i="3"/>
  <c r="AI9" i="3"/>
  <c r="L36" i="6"/>
  <c r="Y1542" i="1"/>
  <c r="Q1115" i="3"/>
  <c r="L808" i="6"/>
  <c r="L264" i="1"/>
  <c r="Y264" i="6"/>
  <c r="L1456" i="1"/>
  <c r="L725" i="1"/>
  <c r="Q543" i="3"/>
  <c r="L74" i="1"/>
  <c r="AC37" i="3"/>
  <c r="AH37" i="3"/>
  <c r="Y983" i="1"/>
  <c r="L1671" i="1"/>
  <c r="Q1203" i="3"/>
  <c r="Q1159" i="3"/>
  <c r="Q631" i="3"/>
  <c r="C75" i="6"/>
  <c r="C80" i="6" s="1"/>
  <c r="F47" i="6"/>
  <c r="F75" i="6" s="1"/>
  <c r="F42" i="6"/>
  <c r="Y454" i="1"/>
  <c r="Y1585" i="1"/>
  <c r="Y492" i="1"/>
  <c r="Y74" i="6"/>
  <c r="K43" i="3"/>
  <c r="Q9" i="3"/>
  <c r="K48" i="3"/>
  <c r="K76" i="3" s="1"/>
  <c r="L421" i="6"/>
  <c r="K42" i="6"/>
  <c r="Q348" i="3"/>
  <c r="Q75" i="3"/>
  <c r="K82" i="3"/>
  <c r="L492" i="1"/>
  <c r="Q387" i="3"/>
  <c r="AI1159" i="3"/>
  <c r="Q1247" i="3"/>
  <c r="Y9" i="6"/>
  <c r="Q114" i="3"/>
  <c r="Y150" i="6"/>
  <c r="L112" i="1"/>
  <c r="Q36" i="3"/>
  <c r="AH48" i="3"/>
  <c r="AH76" i="3" s="1"/>
  <c r="L340" i="1"/>
  <c r="AI36" i="3"/>
  <c r="Y74" i="1"/>
  <c r="AC43" i="3"/>
  <c r="Q1071" i="3"/>
  <c r="AI192" i="3"/>
  <c r="AI309" i="3"/>
  <c r="AI939" i="3"/>
  <c r="AI348" i="3"/>
  <c r="S37" i="6"/>
  <c r="AI426" i="3"/>
  <c r="AI75" i="3"/>
  <c r="P43" i="3"/>
  <c r="L1069" i="1"/>
  <c r="Q851" i="3"/>
  <c r="AI543" i="3"/>
  <c r="Q504" i="3"/>
  <c r="AI895" i="3"/>
  <c r="P48" i="3"/>
  <c r="P76" i="3" s="1"/>
  <c r="T48" i="3"/>
  <c r="X43" i="3"/>
  <c r="Y1757" i="1"/>
  <c r="AI465" i="3"/>
  <c r="AI153" i="3"/>
  <c r="AI114" i="3"/>
  <c r="L1757" i="1"/>
  <c r="AI387" i="3"/>
  <c r="AI270" i="3"/>
  <c r="AI631" i="3"/>
  <c r="K37" i="3"/>
  <c r="H47" i="1"/>
  <c r="K42" i="1"/>
  <c r="K47" i="6"/>
  <c r="K75" i="6" s="1"/>
  <c r="X42" i="1"/>
  <c r="L811" i="1"/>
  <c r="B85" i="1"/>
  <c r="F80" i="1"/>
  <c r="K87" i="3"/>
  <c r="K115" i="3" s="1"/>
  <c r="G115" i="3"/>
  <c r="G121" i="3" s="1"/>
  <c r="L644" i="1"/>
  <c r="Q231" i="3"/>
  <c r="X47" i="1"/>
  <c r="X75" i="1" s="1"/>
  <c r="V75" i="6"/>
  <c r="V80" i="6" s="1"/>
  <c r="X47" i="6"/>
  <c r="X75" i="6" s="1"/>
  <c r="AI1071" i="3"/>
  <c r="AI504" i="3"/>
  <c r="AI231" i="3"/>
  <c r="K85" i="6"/>
  <c r="K113" i="6" s="1"/>
  <c r="G113" i="6"/>
  <c r="G118" i="6" s="1"/>
  <c r="X80" i="1"/>
  <c r="AA76" i="3"/>
  <c r="AA82" i="3" s="1"/>
  <c r="AC48" i="3"/>
  <c r="AC76" i="3" s="1"/>
  <c r="K80" i="6"/>
  <c r="G113" i="1"/>
  <c r="G118" i="1" s="1"/>
  <c r="Y115" i="3"/>
  <c r="Y121" i="3" s="1"/>
  <c r="S42" i="1"/>
  <c r="O47" i="1"/>
  <c r="T113" i="1"/>
  <c r="T118" i="1" s="1"/>
  <c r="X85" i="1"/>
  <c r="X113" i="1" s="1"/>
  <c r="T113" i="6"/>
  <c r="T118" i="6" s="1"/>
  <c r="AD204" i="3"/>
  <c r="B113" i="6"/>
  <c r="B118" i="6" s="1"/>
  <c r="L36" i="1"/>
  <c r="AH82" i="3"/>
  <c r="AE87" i="3"/>
  <c r="L87" i="3"/>
  <c r="P82" i="3"/>
  <c r="F48" i="3"/>
  <c r="B76" i="3"/>
  <c r="B82" i="3" s="1"/>
  <c r="O75" i="6"/>
  <c r="O80" i="6" s="1"/>
  <c r="S47" i="6"/>
  <c r="D1988" i="1" l="1"/>
  <c r="F1978" i="1"/>
  <c r="L1978" i="1" s="1"/>
  <c r="C1930" i="1"/>
  <c r="C1935" i="1" s="1"/>
  <c r="C1945" i="1" s="1"/>
  <c r="C1973" i="1" s="1"/>
  <c r="Y42" i="6"/>
  <c r="L42" i="1"/>
  <c r="Q37" i="3"/>
  <c r="L37" i="1"/>
  <c r="AI43" i="3"/>
  <c r="Y37" i="6"/>
  <c r="AI37" i="3"/>
  <c r="L42" i="6"/>
  <c r="Q43" i="3"/>
  <c r="C85" i="6"/>
  <c r="F80" i="6"/>
  <c r="L80" i="6" s="1"/>
  <c r="L75" i="6"/>
  <c r="L47" i="6"/>
  <c r="Y42" i="1"/>
  <c r="T76" i="3"/>
  <c r="T82" i="3" s="1"/>
  <c r="X48" i="3"/>
  <c r="X76" i="3" s="1"/>
  <c r="AI76" i="3" s="1"/>
  <c r="H75" i="1"/>
  <c r="H80" i="1" s="1"/>
  <c r="K47" i="1"/>
  <c r="F85" i="1"/>
  <c r="B113" i="1"/>
  <c r="B118" i="1" s="1"/>
  <c r="G123" i="6"/>
  <c r="K118" i="6"/>
  <c r="V85" i="6"/>
  <c r="X80" i="6"/>
  <c r="AA87" i="3"/>
  <c r="AC82" i="3"/>
  <c r="K121" i="3"/>
  <c r="G126" i="3"/>
  <c r="L115" i="3"/>
  <c r="L121" i="3" s="1"/>
  <c r="P87" i="3"/>
  <c r="P115" i="3" s="1"/>
  <c r="AD232" i="3"/>
  <c r="AD238" i="3" s="1"/>
  <c r="O75" i="1"/>
  <c r="O80" i="1" s="1"/>
  <c r="S47" i="1"/>
  <c r="T123" i="6"/>
  <c r="S80" i="6"/>
  <c r="O85" i="6"/>
  <c r="F82" i="3"/>
  <c r="Q82" i="3" s="1"/>
  <c r="B87" i="3"/>
  <c r="Q48" i="3"/>
  <c r="F76" i="3"/>
  <c r="Q76" i="3" s="1"/>
  <c r="B123" i="6"/>
  <c r="G123" i="1"/>
  <c r="Y126" i="3"/>
  <c r="S75" i="6"/>
  <c r="Y75" i="6" s="1"/>
  <c r="Y47" i="6"/>
  <c r="AE115" i="3"/>
  <c r="AE121" i="3" s="1"/>
  <c r="AH87" i="3"/>
  <c r="AH115" i="3" s="1"/>
  <c r="T123" i="1"/>
  <c r="X118" i="1"/>
  <c r="D2016" i="1" l="1"/>
  <c r="D2021" i="1" s="1"/>
  <c r="F1988" i="1"/>
  <c r="C113" i="6"/>
  <c r="C118" i="6" s="1"/>
  <c r="F85" i="6"/>
  <c r="AI48" i="3"/>
  <c r="T87" i="3"/>
  <c r="X82" i="3"/>
  <c r="AI82" i="3" s="1"/>
  <c r="L47" i="1"/>
  <c r="K75" i="1"/>
  <c r="L75" i="1" s="1"/>
  <c r="G154" i="3"/>
  <c r="G160" i="3" s="1"/>
  <c r="K126" i="3"/>
  <c r="K154" i="3" s="1"/>
  <c r="Y80" i="6"/>
  <c r="K123" i="6"/>
  <c r="K151" i="6" s="1"/>
  <c r="G151" i="6"/>
  <c r="G156" i="6" s="1"/>
  <c r="V113" i="6"/>
  <c r="V118" i="6" s="1"/>
  <c r="X85" i="6"/>
  <c r="X113" i="6" s="1"/>
  <c r="B123" i="1"/>
  <c r="F118" i="1"/>
  <c r="H85" i="1"/>
  <c r="K80" i="1"/>
  <c r="L80" i="1" s="1"/>
  <c r="AA115" i="3"/>
  <c r="AA121" i="3" s="1"/>
  <c r="AC87" i="3"/>
  <c r="AC115" i="3" s="1"/>
  <c r="F113" i="1"/>
  <c r="S75" i="1"/>
  <c r="Y75" i="1" s="1"/>
  <c r="Y47" i="1"/>
  <c r="T151" i="1"/>
  <c r="T156" i="1" s="1"/>
  <c r="X123" i="1"/>
  <c r="X151" i="1" s="1"/>
  <c r="S80" i="1"/>
  <c r="Y80" i="1" s="1"/>
  <c r="O85" i="1"/>
  <c r="Y154" i="3"/>
  <c r="Y160" i="3" s="1"/>
  <c r="B115" i="3"/>
  <c r="B121" i="3" s="1"/>
  <c r="F87" i="3"/>
  <c r="AD243" i="3"/>
  <c r="B151" i="6"/>
  <c r="B156" i="6" s="1"/>
  <c r="AE126" i="3"/>
  <c r="AH121" i="3"/>
  <c r="G151" i="1"/>
  <c r="G156" i="1" s="1"/>
  <c r="O113" i="6"/>
  <c r="O118" i="6" s="1"/>
  <c r="S85" i="6"/>
  <c r="T151" i="6"/>
  <c r="T156" i="6" s="1"/>
  <c r="P121" i="3"/>
  <c r="L126" i="3"/>
  <c r="F2021" i="1" l="1"/>
  <c r="L2021" i="1" s="1"/>
  <c r="D2031" i="1"/>
  <c r="F2016" i="1"/>
  <c r="L2016" i="1" s="1"/>
  <c r="L1988" i="1"/>
  <c r="C123" i="6"/>
  <c r="F118" i="6"/>
  <c r="L118" i="6" s="1"/>
  <c r="L85" i="6"/>
  <c r="F113" i="6"/>
  <c r="L113" i="6" s="1"/>
  <c r="T115" i="3"/>
  <c r="T121" i="3" s="1"/>
  <c r="X87" i="3"/>
  <c r="H113" i="1"/>
  <c r="H118" i="1" s="1"/>
  <c r="K85" i="1"/>
  <c r="F123" i="1"/>
  <c r="F151" i="1" s="1"/>
  <c r="B151" i="1"/>
  <c r="B156" i="1" s="1"/>
  <c r="G161" i="6"/>
  <c r="K156" i="6"/>
  <c r="G165" i="3"/>
  <c r="K160" i="3"/>
  <c r="AA126" i="3"/>
  <c r="AC121" i="3"/>
  <c r="V123" i="6"/>
  <c r="X118" i="6"/>
  <c r="O123" i="6"/>
  <c r="S118" i="6"/>
  <c r="Y165" i="3"/>
  <c r="P126" i="3"/>
  <c r="P154" i="3" s="1"/>
  <c r="L154" i="3"/>
  <c r="L160" i="3" s="1"/>
  <c r="G161" i="1"/>
  <c r="B161" i="6"/>
  <c r="T161" i="1"/>
  <c r="X156" i="1"/>
  <c r="F121" i="3"/>
  <c r="Q121" i="3" s="1"/>
  <c r="B126" i="3"/>
  <c r="AD271" i="3"/>
  <c r="AD277" i="3" s="1"/>
  <c r="O113" i="1"/>
  <c r="O118" i="1" s="1"/>
  <c r="S85" i="1"/>
  <c r="T161" i="6"/>
  <c r="AE154" i="3"/>
  <c r="AE160" i="3" s="1"/>
  <c r="AH126" i="3"/>
  <c r="AH154" i="3" s="1"/>
  <c r="S113" i="6"/>
  <c r="Y113" i="6" s="1"/>
  <c r="Y85" i="6"/>
  <c r="Q87" i="3"/>
  <c r="F115" i="3"/>
  <c r="Q115" i="3" s="1"/>
  <c r="D2059" i="1" l="1"/>
  <c r="D2064" i="1" s="1"/>
  <c r="F2031" i="1"/>
  <c r="C151" i="6"/>
  <c r="C156" i="6" s="1"/>
  <c r="F123" i="6"/>
  <c r="Y118" i="6"/>
  <c r="X115" i="3"/>
  <c r="AI115" i="3" s="1"/>
  <c r="AI87" i="3"/>
  <c r="T126" i="3"/>
  <c r="X121" i="3"/>
  <c r="AI121" i="3" s="1"/>
  <c r="V151" i="6"/>
  <c r="V156" i="6" s="1"/>
  <c r="X123" i="6"/>
  <c r="X151" i="6" s="1"/>
  <c r="G189" i="6"/>
  <c r="G194" i="6" s="1"/>
  <c r="K161" i="6"/>
  <c r="K189" i="6" s="1"/>
  <c r="F156" i="1"/>
  <c r="B161" i="1"/>
  <c r="AA154" i="3"/>
  <c r="AA160" i="3" s="1"/>
  <c r="AC126" i="3"/>
  <c r="AC154" i="3" s="1"/>
  <c r="K165" i="3"/>
  <c r="K193" i="3" s="1"/>
  <c r="G193" i="3"/>
  <c r="G199" i="3" s="1"/>
  <c r="K113" i="1"/>
  <c r="L113" i="1" s="1"/>
  <c r="L85" i="1"/>
  <c r="H123" i="1"/>
  <c r="K118" i="1"/>
  <c r="L118" i="1" s="1"/>
  <c r="G189" i="1"/>
  <c r="G194" i="1" s="1"/>
  <c r="AD282" i="3"/>
  <c r="L165" i="3"/>
  <c r="P160" i="3"/>
  <c r="T189" i="6"/>
  <c r="T194" i="6" s="1"/>
  <c r="X161" i="1"/>
  <c r="X189" i="1" s="1"/>
  <c r="T189" i="1"/>
  <c r="T194" i="1" s="1"/>
  <c r="O151" i="6"/>
  <c r="O156" i="6" s="1"/>
  <c r="S123" i="6"/>
  <c r="Y85" i="1"/>
  <c r="S113" i="1"/>
  <c r="Y113" i="1" s="1"/>
  <c r="B154" i="3"/>
  <c r="B160" i="3" s="1"/>
  <c r="F126" i="3"/>
  <c r="AE165" i="3"/>
  <c r="AH160" i="3"/>
  <c r="S118" i="1"/>
  <c r="Y118" i="1" s="1"/>
  <c r="O123" i="1"/>
  <c r="B189" i="6"/>
  <c r="B194" i="6" s="1"/>
  <c r="Y193" i="3"/>
  <c r="Y199" i="3" s="1"/>
  <c r="D2074" i="1" l="1"/>
  <c r="F2064" i="1"/>
  <c r="L2064" i="1" s="1"/>
  <c r="F2059" i="1"/>
  <c r="L2059" i="1" s="1"/>
  <c r="L2031" i="1"/>
  <c r="C161" i="6"/>
  <c r="F156" i="6"/>
  <c r="L156" i="6" s="1"/>
  <c r="L123" i="6"/>
  <c r="F151" i="6"/>
  <c r="L151" i="6" s="1"/>
  <c r="X126" i="3"/>
  <c r="X154" i="3" s="1"/>
  <c r="AI154" i="3" s="1"/>
  <c r="T154" i="3"/>
  <c r="T160" i="3" s="1"/>
  <c r="K194" i="6"/>
  <c r="G199" i="6"/>
  <c r="AA165" i="3"/>
  <c r="AC160" i="3"/>
  <c r="V161" i="6"/>
  <c r="X156" i="6"/>
  <c r="B189" i="1"/>
  <c r="B194" i="1" s="1"/>
  <c r="F161" i="1"/>
  <c r="G204" i="3"/>
  <c r="K199" i="3"/>
  <c r="H151" i="1"/>
  <c r="H156" i="1" s="1"/>
  <c r="K123" i="1"/>
  <c r="T199" i="6"/>
  <c r="X194" i="1"/>
  <c r="T199" i="1"/>
  <c r="Y123" i="6"/>
  <c r="S151" i="6"/>
  <c r="Y151" i="6" s="1"/>
  <c r="AE193" i="3"/>
  <c r="AE199" i="3" s="1"/>
  <c r="AH165" i="3"/>
  <c r="AH193" i="3" s="1"/>
  <c r="S156" i="6"/>
  <c r="O161" i="6"/>
  <c r="AD310" i="3"/>
  <c r="AD316" i="3" s="1"/>
  <c r="S123" i="1"/>
  <c r="O151" i="1"/>
  <c r="O156" i="1" s="1"/>
  <c r="Y204" i="3"/>
  <c r="B199" i="6"/>
  <c r="Q126" i="3"/>
  <c r="F154" i="3"/>
  <c r="Q154" i="3" s="1"/>
  <c r="B165" i="3"/>
  <c r="F160" i="3"/>
  <c r="Q160" i="3" s="1"/>
  <c r="L193" i="3"/>
  <c r="L199" i="3" s="1"/>
  <c r="P165" i="3"/>
  <c r="P193" i="3" s="1"/>
  <c r="G199" i="1"/>
  <c r="D2102" i="1" l="1"/>
  <c r="D2107" i="1" s="1"/>
  <c r="F2074" i="1"/>
  <c r="AI126" i="3"/>
  <c r="C189" i="6"/>
  <c r="C194" i="6" s="1"/>
  <c r="F161" i="6"/>
  <c r="T165" i="3"/>
  <c r="X160" i="3"/>
  <c r="AI160" i="3" s="1"/>
  <c r="Y156" i="6"/>
  <c r="K204" i="3"/>
  <c r="K232" i="3" s="1"/>
  <c r="G232" i="3"/>
  <c r="G238" i="3" s="1"/>
  <c r="V189" i="6"/>
  <c r="V194" i="6" s="1"/>
  <c r="X161" i="6"/>
  <c r="X189" i="6" s="1"/>
  <c r="F189" i="1"/>
  <c r="AA193" i="3"/>
  <c r="AA199" i="3" s="1"/>
  <c r="AC165" i="3"/>
  <c r="AC193" i="3" s="1"/>
  <c r="K151" i="1"/>
  <c r="L151" i="1" s="1"/>
  <c r="L123" i="1"/>
  <c r="B199" i="1"/>
  <c r="F194" i="1"/>
  <c r="G227" i="6"/>
  <c r="G232" i="6" s="1"/>
  <c r="K199" i="6"/>
  <c r="K227" i="6" s="1"/>
  <c r="H161" i="1"/>
  <c r="K156" i="1"/>
  <c r="L156" i="1" s="1"/>
  <c r="AE204" i="3"/>
  <c r="AH199" i="3"/>
  <c r="Y232" i="3"/>
  <c r="Y238" i="3" s="1"/>
  <c r="B227" i="6"/>
  <c r="B232" i="6" s="1"/>
  <c r="S156" i="1"/>
  <c r="Y156" i="1" s="1"/>
  <c r="O161" i="1"/>
  <c r="O189" i="6"/>
  <c r="O194" i="6" s="1"/>
  <c r="S161" i="6"/>
  <c r="T227" i="1"/>
  <c r="T232" i="1" s="1"/>
  <c r="X199" i="1"/>
  <c r="X227" i="1" s="1"/>
  <c r="L204" i="3"/>
  <c r="P199" i="3"/>
  <c r="F165" i="3"/>
  <c r="B193" i="3"/>
  <c r="B199" i="3" s="1"/>
  <c r="S151" i="1"/>
  <c r="Y151" i="1" s="1"/>
  <c r="Y123" i="1"/>
  <c r="T227" i="6"/>
  <c r="T232" i="6" s="1"/>
  <c r="G227" i="1"/>
  <c r="G232" i="1" s="1"/>
  <c r="AD321" i="3"/>
  <c r="D2117" i="1" l="1"/>
  <c r="F2107" i="1"/>
  <c r="L2107" i="1" s="1"/>
  <c r="F2102" i="1"/>
  <c r="L2102" i="1" s="1"/>
  <c r="L2074" i="1"/>
  <c r="C199" i="6"/>
  <c r="F194" i="6"/>
  <c r="L194" i="6" s="1"/>
  <c r="L161" i="6"/>
  <c r="F189" i="6"/>
  <c r="L189" i="6" s="1"/>
  <c r="T193" i="3"/>
  <c r="T199" i="3" s="1"/>
  <c r="X165" i="3"/>
  <c r="F199" i="1"/>
  <c r="B227" i="1"/>
  <c r="B232" i="1" s="1"/>
  <c r="H189" i="1"/>
  <c r="H194" i="1" s="1"/>
  <c r="K161" i="1"/>
  <c r="V199" i="6"/>
  <c r="X194" i="6"/>
  <c r="K238" i="3"/>
  <c r="G243" i="3"/>
  <c r="G237" i="6"/>
  <c r="K232" i="6"/>
  <c r="AA204" i="3"/>
  <c r="AC199" i="3"/>
  <c r="T237" i="1"/>
  <c r="X232" i="1"/>
  <c r="Y161" i="6"/>
  <c r="S189" i="6"/>
  <c r="Y189" i="6" s="1"/>
  <c r="Y243" i="3"/>
  <c r="O199" i="6"/>
  <c r="S194" i="6"/>
  <c r="B237" i="6"/>
  <c r="T237" i="6"/>
  <c r="F199" i="3"/>
  <c r="Q199" i="3" s="1"/>
  <c r="B204" i="3"/>
  <c r="AD349" i="3"/>
  <c r="AD355" i="3" s="1"/>
  <c r="S161" i="1"/>
  <c r="O189" i="1"/>
  <c r="O194" i="1" s="1"/>
  <c r="G237" i="1"/>
  <c r="F193" i="3"/>
  <c r="Q193" i="3" s="1"/>
  <c r="Q165" i="3"/>
  <c r="P204" i="3"/>
  <c r="P232" i="3" s="1"/>
  <c r="L232" i="3"/>
  <c r="L238" i="3" s="1"/>
  <c r="AE232" i="3"/>
  <c r="AE238" i="3" s="1"/>
  <c r="AH204" i="3"/>
  <c r="AH232" i="3" s="1"/>
  <c r="D2145" i="1" l="1"/>
  <c r="F2117" i="1"/>
  <c r="C227" i="6"/>
  <c r="C232" i="6" s="1"/>
  <c r="F199" i="6"/>
  <c r="Y194" i="6"/>
  <c r="AI165" i="3"/>
  <c r="X193" i="3"/>
  <c r="AI193" i="3" s="1"/>
  <c r="T204" i="3"/>
  <c r="X199" i="3"/>
  <c r="AI199" i="3" s="1"/>
  <c r="K237" i="6"/>
  <c r="K265" i="6" s="1"/>
  <c r="G265" i="6"/>
  <c r="G270" i="6" s="1"/>
  <c r="K189" i="1"/>
  <c r="L189" i="1" s="1"/>
  <c r="L161" i="1"/>
  <c r="K243" i="3"/>
  <c r="K271" i="3" s="1"/>
  <c r="G271" i="3"/>
  <c r="G277" i="3" s="1"/>
  <c r="H199" i="1"/>
  <c r="K194" i="1"/>
  <c r="L194" i="1" s="1"/>
  <c r="F232" i="1"/>
  <c r="B237" i="1"/>
  <c r="V227" i="6"/>
  <c r="V232" i="6" s="1"/>
  <c r="X199" i="6"/>
  <c r="X227" i="6" s="1"/>
  <c r="F227" i="1"/>
  <c r="AA232" i="3"/>
  <c r="AA238" i="3" s="1"/>
  <c r="AC204" i="3"/>
  <c r="AC232" i="3" s="1"/>
  <c r="AD360" i="3"/>
  <c r="B232" i="3"/>
  <c r="B238" i="3" s="1"/>
  <c r="F204" i="3"/>
  <c r="O227" i="6"/>
  <c r="O232" i="6" s="1"/>
  <c r="S199" i="6"/>
  <c r="Y271" i="3"/>
  <c r="Y277" i="3" s="1"/>
  <c r="T265" i="1"/>
  <c r="T270" i="1" s="1"/>
  <c r="X237" i="1"/>
  <c r="X265" i="1" s="1"/>
  <c r="AE243" i="3"/>
  <c r="AH238" i="3"/>
  <c r="G265" i="1"/>
  <c r="G270" i="1" s="1"/>
  <c r="L243" i="3"/>
  <c r="P238" i="3"/>
  <c r="O199" i="1"/>
  <c r="S194" i="1"/>
  <c r="Y194" i="1" s="1"/>
  <c r="T265" i="6"/>
  <c r="T270" i="6" s="1"/>
  <c r="B265" i="6"/>
  <c r="B270" i="6" s="1"/>
  <c r="Y161" i="1"/>
  <c r="S189" i="1"/>
  <c r="Y189" i="1" s="1"/>
  <c r="F2145" i="1" l="1"/>
  <c r="L2145" i="1" s="1"/>
  <c r="L2117" i="1"/>
  <c r="L199" i="6"/>
  <c r="F227" i="6"/>
  <c r="L227" i="6" s="1"/>
  <c r="C237" i="6"/>
  <c r="F232" i="6"/>
  <c r="L232" i="6" s="1"/>
  <c r="T232" i="3"/>
  <c r="T238" i="3" s="1"/>
  <c r="X204" i="3"/>
  <c r="X232" i="3" s="1"/>
  <c r="AI232" i="3" s="1"/>
  <c r="V237" i="6"/>
  <c r="X232" i="6"/>
  <c r="G282" i="3"/>
  <c r="K277" i="3"/>
  <c r="AA243" i="3"/>
  <c r="AC238" i="3"/>
  <c r="F237" i="1"/>
  <c r="B265" i="1"/>
  <c r="B270" i="1" s="1"/>
  <c r="G275" i="6"/>
  <c r="K270" i="6"/>
  <c r="H227" i="1"/>
  <c r="H232" i="1" s="1"/>
  <c r="K199" i="1"/>
  <c r="G275" i="1"/>
  <c r="Y282" i="3"/>
  <c r="F232" i="3"/>
  <c r="Q232" i="3" s="1"/>
  <c r="Q204" i="3"/>
  <c r="P243" i="3"/>
  <c r="P271" i="3" s="1"/>
  <c r="L271" i="3"/>
  <c r="L277" i="3" s="1"/>
  <c r="B243" i="3"/>
  <c r="F238" i="3"/>
  <c r="Q238" i="3" s="1"/>
  <c r="X270" i="1"/>
  <c r="T275" i="1"/>
  <c r="T275" i="6"/>
  <c r="B275" i="6"/>
  <c r="S227" i="6"/>
  <c r="Y227" i="6" s="1"/>
  <c r="Y199" i="6"/>
  <c r="O227" i="1"/>
  <c r="O232" i="1" s="1"/>
  <c r="S199" i="1"/>
  <c r="AE271" i="3"/>
  <c r="AE277" i="3" s="1"/>
  <c r="AH243" i="3"/>
  <c r="AH271" i="3" s="1"/>
  <c r="O237" i="6"/>
  <c r="S232" i="6"/>
  <c r="AD388" i="3"/>
  <c r="AD394" i="3" s="1"/>
  <c r="C265" i="6" l="1"/>
  <c r="C270" i="6" s="1"/>
  <c r="F237" i="6"/>
  <c r="Y232" i="6"/>
  <c r="AI204" i="3"/>
  <c r="X238" i="3"/>
  <c r="AI238" i="3" s="1"/>
  <c r="T243" i="3"/>
  <c r="AA271" i="3"/>
  <c r="AA277" i="3" s="1"/>
  <c r="AC243" i="3"/>
  <c r="AC271" i="3" s="1"/>
  <c r="K227" i="1"/>
  <c r="L227" i="1" s="1"/>
  <c r="L199" i="1"/>
  <c r="H237" i="1"/>
  <c r="K232" i="1"/>
  <c r="L232" i="1" s="1"/>
  <c r="B275" i="1"/>
  <c r="F270" i="1"/>
  <c r="K282" i="3"/>
  <c r="K310" i="3" s="1"/>
  <c r="G310" i="3"/>
  <c r="G316" i="3" s="1"/>
  <c r="F265" i="1"/>
  <c r="K275" i="6"/>
  <c r="K303" i="6" s="1"/>
  <c r="G303" i="6"/>
  <c r="G308" i="6" s="1"/>
  <c r="V265" i="6"/>
  <c r="V270" i="6" s="1"/>
  <c r="X237" i="6"/>
  <c r="X265" i="6" s="1"/>
  <c r="L282" i="3"/>
  <c r="P277" i="3"/>
  <c r="G303" i="1"/>
  <c r="G308" i="1" s="1"/>
  <c r="S232" i="1"/>
  <c r="Y232" i="1" s="1"/>
  <c r="O237" i="1"/>
  <c r="S237" i="6"/>
  <c r="O265" i="6"/>
  <c r="O270" i="6" s="1"/>
  <c r="B303" i="6"/>
  <c r="B308" i="6" s="1"/>
  <c r="B271" i="3"/>
  <c r="B277" i="3" s="1"/>
  <c r="F243" i="3"/>
  <c r="X275" i="1"/>
  <c r="X303" i="1" s="1"/>
  <c r="T303" i="1"/>
  <c r="T308" i="1" s="1"/>
  <c r="AE282" i="3"/>
  <c r="AH277" i="3"/>
  <c r="T303" i="6"/>
  <c r="T308" i="6" s="1"/>
  <c r="AD399" i="3"/>
  <c r="S227" i="1"/>
  <c r="Y227" i="1" s="1"/>
  <c r="Y199" i="1"/>
  <c r="Y310" i="3"/>
  <c r="Y316" i="3" s="1"/>
  <c r="F265" i="6" l="1"/>
  <c r="L265" i="6" s="1"/>
  <c r="L237" i="6"/>
  <c r="C275" i="6"/>
  <c r="F270" i="6"/>
  <c r="L270" i="6" s="1"/>
  <c r="X243" i="3"/>
  <c r="T271" i="3"/>
  <c r="T277" i="3" s="1"/>
  <c r="H265" i="1"/>
  <c r="H270" i="1" s="1"/>
  <c r="K237" i="1"/>
  <c r="G321" i="3"/>
  <c r="K316" i="3"/>
  <c r="V275" i="6"/>
  <c r="X270" i="6"/>
  <c r="K308" i="6"/>
  <c r="G313" i="6"/>
  <c r="B303" i="1"/>
  <c r="B308" i="1" s="1"/>
  <c r="F275" i="1"/>
  <c r="F303" i="1" s="1"/>
  <c r="AA282" i="3"/>
  <c r="AC277" i="3"/>
  <c r="S237" i="1"/>
  <c r="O265" i="1"/>
  <c r="O270" i="1" s="1"/>
  <c r="AD427" i="3"/>
  <c r="AD433" i="3" s="1"/>
  <c r="T313" i="1"/>
  <c r="X308" i="1"/>
  <c r="Y237" i="6"/>
  <c r="S265" i="6"/>
  <c r="Y265" i="6" s="1"/>
  <c r="G313" i="1"/>
  <c r="Y321" i="3"/>
  <c r="F271" i="3"/>
  <c r="Q271" i="3" s="1"/>
  <c r="Q243" i="3"/>
  <c r="B313" i="6"/>
  <c r="S270" i="6"/>
  <c r="O275" i="6"/>
  <c r="T313" i="6"/>
  <c r="AE310" i="3"/>
  <c r="AE316" i="3" s="1"/>
  <c r="AH282" i="3"/>
  <c r="AH310" i="3" s="1"/>
  <c r="F277" i="3"/>
  <c r="Q277" i="3" s="1"/>
  <c r="B282" i="3"/>
  <c r="L310" i="3"/>
  <c r="L316" i="3" s="1"/>
  <c r="P282" i="3"/>
  <c r="P310" i="3" s="1"/>
  <c r="C303" i="6" l="1"/>
  <c r="C308" i="6" s="1"/>
  <c r="F275" i="6"/>
  <c r="Y270" i="6"/>
  <c r="T282" i="3"/>
  <c r="X277" i="3"/>
  <c r="AI277" i="3" s="1"/>
  <c r="AI243" i="3"/>
  <c r="X271" i="3"/>
  <c r="AI271" i="3" s="1"/>
  <c r="V303" i="6"/>
  <c r="V308" i="6" s="1"/>
  <c r="X275" i="6"/>
  <c r="X303" i="6" s="1"/>
  <c r="B313" i="1"/>
  <c r="F308" i="1"/>
  <c r="K313" i="6"/>
  <c r="K341" i="6" s="1"/>
  <c r="G341" i="6"/>
  <c r="G346" i="6" s="1"/>
  <c r="G349" i="3"/>
  <c r="G355" i="3" s="1"/>
  <c r="K321" i="3"/>
  <c r="K349" i="3" s="1"/>
  <c r="K265" i="1"/>
  <c r="L265" i="1" s="1"/>
  <c r="L237" i="1"/>
  <c r="H275" i="1"/>
  <c r="K270" i="1"/>
  <c r="L270" i="1" s="1"/>
  <c r="AA310" i="3"/>
  <c r="AA316" i="3" s="1"/>
  <c r="AC282" i="3"/>
  <c r="AC310" i="3" s="1"/>
  <c r="Y349" i="3"/>
  <c r="Y355" i="3" s="1"/>
  <c r="X313" i="1"/>
  <c r="X341" i="1" s="1"/>
  <c r="T341" i="1"/>
  <c r="T346" i="1" s="1"/>
  <c r="T341" i="6"/>
  <c r="T346" i="6" s="1"/>
  <c r="G341" i="1"/>
  <c r="G346" i="1" s="1"/>
  <c r="O303" i="6"/>
  <c r="O308" i="6" s="1"/>
  <c r="S275" i="6"/>
  <c r="AE321" i="3"/>
  <c r="AH316" i="3"/>
  <c r="AD438" i="3"/>
  <c r="S270" i="1"/>
  <c r="Y270" i="1" s="1"/>
  <c r="O275" i="1"/>
  <c r="L321" i="3"/>
  <c r="P316" i="3"/>
  <c r="B341" i="6"/>
  <c r="B346" i="6" s="1"/>
  <c r="F282" i="3"/>
  <c r="B310" i="3"/>
  <c r="B316" i="3" s="1"/>
  <c r="Y237" i="1"/>
  <c r="S265" i="1"/>
  <c r="Y265" i="1" s="1"/>
  <c r="L275" i="6" l="1"/>
  <c r="F303" i="6"/>
  <c r="L303" i="6" s="1"/>
  <c r="C313" i="6"/>
  <c r="F308" i="6"/>
  <c r="L308" i="6" s="1"/>
  <c r="T310" i="3"/>
  <c r="T316" i="3" s="1"/>
  <c r="X282" i="3"/>
  <c r="F313" i="1"/>
  <c r="F341" i="1" s="1"/>
  <c r="B341" i="1"/>
  <c r="B346" i="1" s="1"/>
  <c r="AA321" i="3"/>
  <c r="AC316" i="3"/>
  <c r="G360" i="3"/>
  <c r="K355" i="3"/>
  <c r="V313" i="6"/>
  <c r="X308" i="6"/>
  <c r="H303" i="1"/>
  <c r="H308" i="1" s="1"/>
  <c r="K275" i="1"/>
  <c r="G351" i="6"/>
  <c r="K346" i="6"/>
  <c r="X346" i="1"/>
  <c r="T351" i="1"/>
  <c r="Y360" i="3"/>
  <c r="S275" i="1"/>
  <c r="O303" i="1"/>
  <c r="O308" i="1" s="1"/>
  <c r="S308" i="6"/>
  <c r="O313" i="6"/>
  <c r="G351" i="1"/>
  <c r="AD466" i="3"/>
  <c r="AD472" i="3" s="1"/>
  <c r="T351" i="6"/>
  <c r="Y275" i="6"/>
  <c r="S303" i="6"/>
  <c r="Y303" i="6" s="1"/>
  <c r="B351" i="6"/>
  <c r="F316" i="3"/>
  <c r="Q316" i="3" s="1"/>
  <c r="B321" i="3"/>
  <c r="Q282" i="3"/>
  <c r="F310" i="3"/>
  <c r="Q310" i="3" s="1"/>
  <c r="P321" i="3"/>
  <c r="P349" i="3" s="1"/>
  <c r="L349" i="3"/>
  <c r="L355" i="3" s="1"/>
  <c r="AE349" i="3"/>
  <c r="AE355" i="3" s="1"/>
  <c r="AH321" i="3"/>
  <c r="AH349" i="3" s="1"/>
  <c r="C341" i="6" l="1"/>
  <c r="C346" i="6" s="1"/>
  <c r="F313" i="6"/>
  <c r="Y308" i="6"/>
  <c r="X310" i="3"/>
  <c r="AI310" i="3" s="1"/>
  <c r="AI282" i="3"/>
  <c r="X316" i="3"/>
  <c r="AI316" i="3" s="1"/>
  <c r="T321" i="3"/>
  <c r="K303" i="1"/>
  <c r="L303" i="1" s="1"/>
  <c r="L275" i="1"/>
  <c r="K360" i="3"/>
  <c r="K388" i="3" s="1"/>
  <c r="G388" i="3"/>
  <c r="G394" i="3" s="1"/>
  <c r="H313" i="1"/>
  <c r="K308" i="1"/>
  <c r="L308" i="1" s="1"/>
  <c r="AA349" i="3"/>
  <c r="AA355" i="3" s="1"/>
  <c r="AC321" i="3"/>
  <c r="AC349" i="3" s="1"/>
  <c r="F346" i="1"/>
  <c r="B351" i="1"/>
  <c r="V341" i="6"/>
  <c r="V346" i="6" s="1"/>
  <c r="X313" i="6"/>
  <c r="X341" i="6" s="1"/>
  <c r="G379" i="6"/>
  <c r="G384" i="6" s="1"/>
  <c r="K351" i="6"/>
  <c r="K379" i="6" s="1"/>
  <c r="O313" i="1"/>
  <c r="S308" i="1"/>
  <c r="Y308" i="1" s="1"/>
  <c r="Y275" i="1"/>
  <c r="S303" i="1"/>
  <c r="Y303" i="1" s="1"/>
  <c r="Y388" i="3"/>
  <c r="Y394" i="3" s="1"/>
  <c r="G379" i="1"/>
  <c r="G384" i="1" s="1"/>
  <c r="B379" i="6"/>
  <c r="B384" i="6" s="1"/>
  <c r="T379" i="6"/>
  <c r="T384" i="6" s="1"/>
  <c r="O341" i="6"/>
  <c r="O346" i="6" s="1"/>
  <c r="S313" i="6"/>
  <c r="X351" i="1"/>
  <c r="X379" i="1" s="1"/>
  <c r="T379" i="1"/>
  <c r="T384" i="1" s="1"/>
  <c r="L360" i="3"/>
  <c r="P355" i="3"/>
  <c r="AD477" i="3"/>
  <c r="AE360" i="3"/>
  <c r="AH355" i="3"/>
  <c r="B349" i="3"/>
  <c r="B355" i="3" s="1"/>
  <c r="F321" i="3"/>
  <c r="L313" i="6" l="1"/>
  <c r="F341" i="6"/>
  <c r="L341" i="6" s="1"/>
  <c r="C351" i="6"/>
  <c r="F346" i="6"/>
  <c r="L346" i="6" s="1"/>
  <c r="T349" i="3"/>
  <c r="T355" i="3" s="1"/>
  <c r="X321" i="3"/>
  <c r="V351" i="6"/>
  <c r="X346" i="6"/>
  <c r="H341" i="1"/>
  <c r="H346" i="1" s="1"/>
  <c r="K313" i="1"/>
  <c r="B379" i="1"/>
  <c r="B384" i="1" s="1"/>
  <c r="F351" i="1"/>
  <c r="G399" i="3"/>
  <c r="K394" i="3"/>
  <c r="K384" i="6"/>
  <c r="G394" i="6"/>
  <c r="AA360" i="3"/>
  <c r="AC355" i="3"/>
  <c r="Y399" i="3"/>
  <c r="B394" i="6"/>
  <c r="AE388" i="3"/>
  <c r="AE394" i="3" s="1"/>
  <c r="AH360" i="3"/>
  <c r="AH388" i="3" s="1"/>
  <c r="AD505" i="3"/>
  <c r="AD511" i="3" s="1"/>
  <c r="Y313" i="6"/>
  <c r="S341" i="6"/>
  <c r="Y341" i="6" s="1"/>
  <c r="T389" i="1"/>
  <c r="X384" i="1"/>
  <c r="S346" i="6"/>
  <c r="O351" i="6"/>
  <c r="T394" i="6"/>
  <c r="L388" i="3"/>
  <c r="L394" i="3" s="1"/>
  <c r="P360" i="3"/>
  <c r="P388" i="3" s="1"/>
  <c r="F349" i="3"/>
  <c r="Q349" i="3" s="1"/>
  <c r="Q321" i="3"/>
  <c r="F355" i="3"/>
  <c r="Q355" i="3" s="1"/>
  <c r="B360" i="3"/>
  <c r="G389" i="1"/>
  <c r="O341" i="1"/>
  <c r="O346" i="1" s="1"/>
  <c r="S313" i="1"/>
  <c r="C379" i="6" l="1"/>
  <c r="C384" i="6" s="1"/>
  <c r="F351" i="6"/>
  <c r="Y346" i="6"/>
  <c r="X349" i="3"/>
  <c r="AI349" i="3" s="1"/>
  <c r="AI321" i="3"/>
  <c r="X355" i="3"/>
  <c r="AI355" i="3" s="1"/>
  <c r="T360" i="3"/>
  <c r="AA388" i="3"/>
  <c r="AA394" i="3" s="1"/>
  <c r="AC360" i="3"/>
  <c r="AC388" i="3" s="1"/>
  <c r="F379" i="1"/>
  <c r="K394" i="6"/>
  <c r="K422" i="6" s="1"/>
  <c r="G422" i="6"/>
  <c r="G427" i="6" s="1"/>
  <c r="F384" i="1"/>
  <c r="B389" i="1"/>
  <c r="K341" i="1"/>
  <c r="L341" i="1" s="1"/>
  <c r="L313" i="1"/>
  <c r="H351" i="1"/>
  <c r="K346" i="1"/>
  <c r="L346" i="1" s="1"/>
  <c r="G427" i="3"/>
  <c r="G433" i="3" s="1"/>
  <c r="K399" i="3"/>
  <c r="K427" i="3" s="1"/>
  <c r="V379" i="6"/>
  <c r="V384" i="6" s="1"/>
  <c r="X351" i="6"/>
  <c r="X379" i="6" s="1"/>
  <c r="AE399" i="3"/>
  <c r="AH394" i="3"/>
  <c r="G417" i="1"/>
  <c r="G422" i="1" s="1"/>
  <c r="B422" i="6"/>
  <c r="B427" i="6" s="1"/>
  <c r="AD516" i="3"/>
  <c r="F360" i="3"/>
  <c r="B388" i="3"/>
  <c r="B394" i="3" s="1"/>
  <c r="T417" i="1"/>
  <c r="T422" i="1" s="1"/>
  <c r="X389" i="1"/>
  <c r="X417" i="1" s="1"/>
  <c r="S341" i="1"/>
  <c r="Y341" i="1" s="1"/>
  <c r="Y313" i="1"/>
  <c r="L399" i="3"/>
  <c r="P394" i="3"/>
  <c r="O379" i="6"/>
  <c r="O384" i="6" s="1"/>
  <c r="S351" i="6"/>
  <c r="S346" i="1"/>
  <c r="Y346" i="1" s="1"/>
  <c r="O351" i="1"/>
  <c r="T422" i="6"/>
  <c r="T427" i="6" s="1"/>
  <c r="Y427" i="3"/>
  <c r="Y433" i="3" s="1"/>
  <c r="L351" i="6" l="1"/>
  <c r="F379" i="6"/>
  <c r="L379" i="6" s="1"/>
  <c r="C394" i="6"/>
  <c r="F384" i="6"/>
  <c r="L384" i="6" s="1"/>
  <c r="X360" i="3"/>
  <c r="T388" i="3"/>
  <c r="T394" i="3" s="1"/>
  <c r="G437" i="6"/>
  <c r="K427" i="6"/>
  <c r="H379" i="1"/>
  <c r="H384" i="1" s="1"/>
  <c r="K351" i="1"/>
  <c r="V394" i="6"/>
  <c r="X384" i="6"/>
  <c r="B417" i="1"/>
  <c r="B422" i="1" s="1"/>
  <c r="F389" i="1"/>
  <c r="G438" i="3"/>
  <c r="K433" i="3"/>
  <c r="AA399" i="3"/>
  <c r="AC394" i="3"/>
  <c r="Y438" i="3"/>
  <c r="S384" i="6"/>
  <c r="O394" i="6"/>
  <c r="S351" i="1"/>
  <c r="O379" i="1"/>
  <c r="O384" i="1" s="1"/>
  <c r="AD544" i="3"/>
  <c r="AD550" i="3" s="1"/>
  <c r="G427" i="1"/>
  <c r="F394" i="3"/>
  <c r="Q394" i="3" s="1"/>
  <c r="B399" i="3"/>
  <c r="Y351" i="6"/>
  <c r="S379" i="6"/>
  <c r="Y379" i="6" s="1"/>
  <c r="X422" i="1"/>
  <c r="T427" i="1"/>
  <c r="T437" i="6"/>
  <c r="L427" i="3"/>
  <c r="L433" i="3" s="1"/>
  <c r="P399" i="3"/>
  <c r="P427" i="3" s="1"/>
  <c r="F388" i="3"/>
  <c r="Q388" i="3" s="1"/>
  <c r="Q360" i="3"/>
  <c r="B437" i="6"/>
  <c r="AE427" i="3"/>
  <c r="AE433" i="3" s="1"/>
  <c r="AH399" i="3"/>
  <c r="AH427" i="3" s="1"/>
  <c r="C422" i="6" l="1"/>
  <c r="C427" i="6" s="1"/>
  <c r="F394" i="6"/>
  <c r="Y384" i="6"/>
  <c r="T399" i="3"/>
  <c r="X394" i="3"/>
  <c r="AI394" i="3" s="1"/>
  <c r="AI360" i="3"/>
  <c r="X388" i="3"/>
  <c r="AI388" i="3" s="1"/>
  <c r="V422" i="6"/>
  <c r="V427" i="6" s="1"/>
  <c r="X394" i="6"/>
  <c r="X422" i="6" s="1"/>
  <c r="G466" i="3"/>
  <c r="G472" i="3" s="1"/>
  <c r="K438" i="3"/>
  <c r="K466" i="3" s="1"/>
  <c r="F417" i="1"/>
  <c r="K379" i="1"/>
  <c r="L379" i="1" s="1"/>
  <c r="L351" i="1"/>
  <c r="B427" i="1"/>
  <c r="F422" i="1"/>
  <c r="H389" i="1"/>
  <c r="K384" i="1"/>
  <c r="L384" i="1" s="1"/>
  <c r="AA427" i="3"/>
  <c r="AA433" i="3" s="1"/>
  <c r="AC399" i="3"/>
  <c r="AC427" i="3" s="1"/>
  <c r="G465" i="6"/>
  <c r="G470" i="6" s="1"/>
  <c r="K437" i="6"/>
  <c r="K465" i="6" s="1"/>
  <c r="S394" i="6"/>
  <c r="O422" i="6"/>
  <c r="O427" i="6" s="1"/>
  <c r="B427" i="3"/>
  <c r="B433" i="3" s="1"/>
  <c r="F399" i="3"/>
  <c r="G455" i="1"/>
  <c r="G460" i="1" s="1"/>
  <c r="AD560" i="3"/>
  <c r="AD588" i="3" s="1"/>
  <c r="AD594" i="3" s="1"/>
  <c r="L438" i="3"/>
  <c r="P433" i="3"/>
  <c r="T465" i="6"/>
  <c r="T470" i="6" s="1"/>
  <c r="O389" i="1"/>
  <c r="S384" i="1"/>
  <c r="Y384" i="1" s="1"/>
  <c r="Y466" i="3"/>
  <c r="Y472" i="3" s="1"/>
  <c r="AE438" i="3"/>
  <c r="AH433" i="3"/>
  <c r="B465" i="6"/>
  <c r="B470" i="6" s="1"/>
  <c r="T455" i="1"/>
  <c r="T460" i="1" s="1"/>
  <c r="X427" i="1"/>
  <c r="X455" i="1" s="1"/>
  <c r="S379" i="1"/>
  <c r="Y379" i="1" s="1"/>
  <c r="Y351" i="1"/>
  <c r="F422" i="6" l="1"/>
  <c r="L422" i="6" s="1"/>
  <c r="L394" i="6"/>
  <c r="C437" i="6"/>
  <c r="F427" i="6"/>
  <c r="L427" i="6" s="1"/>
  <c r="T427" i="3"/>
  <c r="T433" i="3" s="1"/>
  <c r="X399" i="3"/>
  <c r="H417" i="1"/>
  <c r="H422" i="1" s="1"/>
  <c r="K389" i="1"/>
  <c r="G480" i="6"/>
  <c r="K470" i="6"/>
  <c r="F427" i="1"/>
  <c r="B455" i="1"/>
  <c r="B460" i="1" s="1"/>
  <c r="K472" i="3"/>
  <c r="G477" i="3"/>
  <c r="AA438" i="3"/>
  <c r="AC433" i="3"/>
  <c r="V437" i="6"/>
  <c r="X427" i="6"/>
  <c r="T480" i="6"/>
  <c r="S427" i="6"/>
  <c r="O437" i="6"/>
  <c r="S422" i="6"/>
  <c r="Y422" i="6" s="1"/>
  <c r="Y394" i="6"/>
  <c r="B480" i="6"/>
  <c r="AD604" i="3"/>
  <c r="AD632" i="3" s="1"/>
  <c r="AD638" i="3" s="1"/>
  <c r="AE466" i="3"/>
  <c r="AE472" i="3" s="1"/>
  <c r="AH438" i="3"/>
  <c r="AH466" i="3" s="1"/>
  <c r="F427" i="3"/>
  <c r="Q427" i="3" s="1"/>
  <c r="Q399" i="3"/>
  <c r="Y477" i="3"/>
  <c r="G465" i="1"/>
  <c r="X460" i="1"/>
  <c r="T465" i="1"/>
  <c r="S389" i="1"/>
  <c r="O417" i="1"/>
  <c r="O422" i="1" s="1"/>
  <c r="L466" i="3"/>
  <c r="L472" i="3" s="1"/>
  <c r="P438" i="3"/>
  <c r="P466" i="3" s="1"/>
  <c r="F433" i="3"/>
  <c r="Q433" i="3" s="1"/>
  <c r="B438" i="3"/>
  <c r="C465" i="6" l="1"/>
  <c r="C470" i="6" s="1"/>
  <c r="F437" i="6"/>
  <c r="Y427" i="6"/>
  <c r="X427" i="3"/>
  <c r="AI427" i="3" s="1"/>
  <c r="AI399" i="3"/>
  <c r="T438" i="3"/>
  <c r="X433" i="3"/>
  <c r="AI433" i="3" s="1"/>
  <c r="AA466" i="3"/>
  <c r="AA472" i="3" s="1"/>
  <c r="AC438" i="3"/>
  <c r="AC466" i="3" s="1"/>
  <c r="K480" i="6"/>
  <c r="K508" i="6" s="1"/>
  <c r="G508" i="6"/>
  <c r="G513" i="6" s="1"/>
  <c r="G505" i="3"/>
  <c r="G511" i="3" s="1"/>
  <c r="K477" i="3"/>
  <c r="K505" i="3" s="1"/>
  <c r="F460" i="1"/>
  <c r="B465" i="1"/>
  <c r="K417" i="1"/>
  <c r="L417" i="1" s="1"/>
  <c r="L389" i="1"/>
  <c r="V465" i="6"/>
  <c r="V470" i="6" s="1"/>
  <c r="X437" i="6"/>
  <c r="X465" i="6" s="1"/>
  <c r="F455" i="1"/>
  <c r="H427" i="1"/>
  <c r="K422" i="1"/>
  <c r="L422" i="1" s="1"/>
  <c r="X465" i="1"/>
  <c r="X493" i="1" s="1"/>
  <c r="T493" i="1"/>
  <c r="T498" i="1" s="1"/>
  <c r="S437" i="6"/>
  <c r="O465" i="6"/>
  <c r="O470" i="6" s="1"/>
  <c r="B508" i="6"/>
  <c r="B513" i="6" s="1"/>
  <c r="AD648" i="3"/>
  <c r="AD676" i="3" s="1"/>
  <c r="AD682" i="3" s="1"/>
  <c r="S422" i="1"/>
  <c r="Y422" i="1" s="1"/>
  <c r="O427" i="1"/>
  <c r="B466" i="3"/>
  <c r="B472" i="3" s="1"/>
  <c r="F438" i="3"/>
  <c r="G493" i="1"/>
  <c r="G498" i="1" s="1"/>
  <c r="L477" i="3"/>
  <c r="P472" i="3"/>
  <c r="Y505" i="3"/>
  <c r="Y511" i="3" s="1"/>
  <c r="Y389" i="1"/>
  <c r="S417" i="1"/>
  <c r="Y417" i="1" s="1"/>
  <c r="AE477" i="3"/>
  <c r="AH472" i="3"/>
  <c r="T508" i="6"/>
  <c r="T513" i="6" s="1"/>
  <c r="F465" i="6" l="1"/>
  <c r="L465" i="6" s="1"/>
  <c r="L437" i="6"/>
  <c r="C480" i="6"/>
  <c r="F470" i="6"/>
  <c r="L470" i="6" s="1"/>
  <c r="T466" i="3"/>
  <c r="T472" i="3" s="1"/>
  <c r="X438" i="3"/>
  <c r="V480" i="6"/>
  <c r="X470" i="6"/>
  <c r="K511" i="3"/>
  <c r="G516" i="3"/>
  <c r="G523" i="6"/>
  <c r="K513" i="6"/>
  <c r="H455" i="1"/>
  <c r="H460" i="1" s="1"/>
  <c r="K427" i="1"/>
  <c r="B493" i="1"/>
  <c r="B498" i="1" s="1"/>
  <c r="F465" i="1"/>
  <c r="F493" i="1" s="1"/>
  <c r="AA477" i="3"/>
  <c r="AC472" i="3"/>
  <c r="AD692" i="3"/>
  <c r="AD720" i="3" s="1"/>
  <c r="AD726" i="3" s="1"/>
  <c r="T523" i="6"/>
  <c r="F472" i="3"/>
  <c r="Q472" i="3" s="1"/>
  <c r="B477" i="3"/>
  <c r="S470" i="6"/>
  <c r="O480" i="6"/>
  <c r="F466" i="3"/>
  <c r="Q466" i="3" s="1"/>
  <c r="Q438" i="3"/>
  <c r="B523" i="6"/>
  <c r="S465" i="6"/>
  <c r="Y465" i="6" s="1"/>
  <c r="Y437" i="6"/>
  <c r="L505" i="3"/>
  <c r="L511" i="3" s="1"/>
  <c r="P477" i="3"/>
  <c r="P505" i="3" s="1"/>
  <c r="O455" i="1"/>
  <c r="O460" i="1" s="1"/>
  <c r="S427" i="1"/>
  <c r="X498" i="1"/>
  <c r="T503" i="1"/>
  <c r="G503" i="1"/>
  <c r="AE505" i="3"/>
  <c r="AE511" i="3" s="1"/>
  <c r="AH477" i="3"/>
  <c r="AH505" i="3" s="1"/>
  <c r="Y516" i="3"/>
  <c r="C508" i="6" l="1"/>
  <c r="C513" i="6" s="1"/>
  <c r="F480" i="6"/>
  <c r="Y470" i="6"/>
  <c r="X466" i="3"/>
  <c r="AI466" i="3" s="1"/>
  <c r="AI438" i="3"/>
  <c r="T477" i="3"/>
  <c r="X472" i="3"/>
  <c r="AI472" i="3" s="1"/>
  <c r="G551" i="6"/>
  <c r="G556" i="6" s="1"/>
  <c r="K523" i="6"/>
  <c r="K551" i="6" s="1"/>
  <c r="G544" i="3"/>
  <c r="G550" i="3" s="1"/>
  <c r="K516" i="3"/>
  <c r="K544" i="3" s="1"/>
  <c r="F498" i="1"/>
  <c r="B503" i="1"/>
  <c r="K455" i="1"/>
  <c r="L455" i="1" s="1"/>
  <c r="L427" i="1"/>
  <c r="AA505" i="3"/>
  <c r="AA511" i="3" s="1"/>
  <c r="AC477" i="3"/>
  <c r="AC505" i="3" s="1"/>
  <c r="H465" i="1"/>
  <c r="K460" i="1"/>
  <c r="L460" i="1" s="1"/>
  <c r="V508" i="6"/>
  <c r="V513" i="6" s="1"/>
  <c r="X480" i="6"/>
  <c r="X508" i="6" s="1"/>
  <c r="B505" i="3"/>
  <c r="B511" i="3" s="1"/>
  <c r="F477" i="3"/>
  <c r="T531" i="1"/>
  <c r="T536" i="1" s="1"/>
  <c r="X503" i="1"/>
  <c r="X531" i="1" s="1"/>
  <c r="Y544" i="3"/>
  <c r="Y550" i="3" s="1"/>
  <c r="T551" i="6"/>
  <c r="T556" i="6" s="1"/>
  <c r="B551" i="6"/>
  <c r="B556" i="6" s="1"/>
  <c r="L516" i="3"/>
  <c r="P511" i="3"/>
  <c r="S460" i="1"/>
  <c r="Y460" i="1" s="1"/>
  <c r="O465" i="1"/>
  <c r="S480" i="6"/>
  <c r="O508" i="6"/>
  <c r="O513" i="6" s="1"/>
  <c r="G531" i="1"/>
  <c r="G536" i="1" s="1"/>
  <c r="AE516" i="3"/>
  <c r="AH511" i="3"/>
  <c r="Y427" i="1"/>
  <c r="S455" i="1"/>
  <c r="Y455" i="1" s="1"/>
  <c r="AD736" i="3"/>
  <c r="AD764" i="3" s="1"/>
  <c r="AD770" i="3" s="1"/>
  <c r="L480" i="6" l="1"/>
  <c r="F508" i="6"/>
  <c r="L508" i="6" s="1"/>
  <c r="C523" i="6"/>
  <c r="F513" i="6"/>
  <c r="L513" i="6" s="1"/>
  <c r="T505" i="3"/>
  <c r="T511" i="3" s="1"/>
  <c r="X477" i="3"/>
  <c r="X505" i="3" s="1"/>
  <c r="AI505" i="3" s="1"/>
  <c r="F503" i="1"/>
  <c r="F531" i="1" s="1"/>
  <c r="B531" i="1"/>
  <c r="B536" i="1" s="1"/>
  <c r="AA516" i="3"/>
  <c r="AC511" i="3"/>
  <c r="V523" i="6"/>
  <c r="X513" i="6"/>
  <c r="G560" i="3"/>
  <c r="G588" i="3" s="1"/>
  <c r="G594" i="3" s="1"/>
  <c r="K550" i="3"/>
  <c r="K560" i="3" s="1"/>
  <c r="K588" i="3" s="1"/>
  <c r="H493" i="1"/>
  <c r="H498" i="1" s="1"/>
  <c r="K465" i="1"/>
  <c r="G566" i="6"/>
  <c r="K556" i="6"/>
  <c r="Y560" i="3"/>
  <c r="Y588" i="3" s="1"/>
  <c r="Y594" i="3" s="1"/>
  <c r="X536" i="1"/>
  <c r="T541" i="1"/>
  <c r="O493" i="1"/>
  <c r="O498" i="1" s="1"/>
  <c r="S465" i="1"/>
  <c r="O523" i="6"/>
  <c r="S513" i="6"/>
  <c r="T566" i="6"/>
  <c r="F505" i="3"/>
  <c r="Q505" i="3" s="1"/>
  <c r="Q477" i="3"/>
  <c r="AD780" i="3"/>
  <c r="AD808" i="3" s="1"/>
  <c r="AD814" i="3" s="1"/>
  <c r="G541" i="1"/>
  <c r="B566" i="6"/>
  <c r="AE544" i="3"/>
  <c r="AE550" i="3" s="1"/>
  <c r="AH516" i="3"/>
  <c r="AH544" i="3" s="1"/>
  <c r="S508" i="6"/>
  <c r="Y508" i="6" s="1"/>
  <c r="Y480" i="6"/>
  <c r="L544" i="3"/>
  <c r="L550" i="3" s="1"/>
  <c r="P516" i="3"/>
  <c r="P544" i="3" s="1"/>
  <c r="F511" i="3"/>
  <c r="Q511" i="3" s="1"/>
  <c r="B516" i="3"/>
  <c r="AI477" i="3" l="1"/>
  <c r="C551" i="6"/>
  <c r="C556" i="6" s="1"/>
  <c r="F523" i="6"/>
  <c r="Y513" i="6"/>
  <c r="X511" i="3"/>
  <c r="AI511" i="3" s="1"/>
  <c r="T516" i="3"/>
  <c r="V551" i="6"/>
  <c r="V556" i="6" s="1"/>
  <c r="X523" i="6"/>
  <c r="X551" i="6" s="1"/>
  <c r="K566" i="6"/>
  <c r="K594" i="6" s="1"/>
  <c r="G594" i="6"/>
  <c r="G599" i="6" s="1"/>
  <c r="AA544" i="3"/>
  <c r="AA550" i="3" s="1"/>
  <c r="AC516" i="3"/>
  <c r="AC544" i="3" s="1"/>
  <c r="K493" i="1"/>
  <c r="L493" i="1" s="1"/>
  <c r="L465" i="1"/>
  <c r="G604" i="3"/>
  <c r="G632" i="3" s="1"/>
  <c r="G638" i="3" s="1"/>
  <c r="K594" i="3"/>
  <c r="K604" i="3" s="1"/>
  <c r="K632" i="3" s="1"/>
  <c r="B541" i="1"/>
  <c r="F536" i="1"/>
  <c r="H503" i="1"/>
  <c r="K498" i="1"/>
  <c r="L498" i="1" s="1"/>
  <c r="T569" i="1"/>
  <c r="T574" i="1" s="1"/>
  <c r="X541" i="1"/>
  <c r="X569" i="1" s="1"/>
  <c r="S498" i="1"/>
  <c r="Y498" i="1" s="1"/>
  <c r="O503" i="1"/>
  <c r="B594" i="6"/>
  <c r="B599" i="6" s="1"/>
  <c r="P550" i="3"/>
  <c r="P560" i="3" s="1"/>
  <c r="P588" i="3" s="1"/>
  <c r="L560" i="3"/>
  <c r="L588" i="3" s="1"/>
  <c r="L594" i="3" s="1"/>
  <c r="AD824" i="3"/>
  <c r="AD852" i="3" s="1"/>
  <c r="AD858" i="3" s="1"/>
  <c r="B544" i="3"/>
  <c r="B550" i="3" s="1"/>
  <c r="F516" i="3"/>
  <c r="G569" i="1"/>
  <c r="G574" i="1" s="1"/>
  <c r="O551" i="6"/>
  <c r="O556" i="6" s="1"/>
  <c r="S523" i="6"/>
  <c r="AE560" i="3"/>
  <c r="AE588" i="3" s="1"/>
  <c r="AE594" i="3" s="1"/>
  <c r="AH550" i="3"/>
  <c r="AH560" i="3" s="1"/>
  <c r="AH588" i="3" s="1"/>
  <c r="T594" i="6"/>
  <c r="T599" i="6" s="1"/>
  <c r="Y465" i="1"/>
  <c r="S493" i="1"/>
  <c r="Y493" i="1" s="1"/>
  <c r="Y604" i="3"/>
  <c r="Y632" i="3" s="1"/>
  <c r="Y638" i="3" s="1"/>
  <c r="F551" i="6" l="1"/>
  <c r="L551" i="6" s="1"/>
  <c r="L523" i="6"/>
  <c r="C566" i="6"/>
  <c r="F556" i="6"/>
  <c r="L556" i="6" s="1"/>
  <c r="T544" i="3"/>
  <c r="T550" i="3" s="1"/>
  <c r="X516" i="3"/>
  <c r="X544" i="3" s="1"/>
  <c r="AI544" i="3" s="1"/>
  <c r="F541" i="1"/>
  <c r="F569" i="1" s="1"/>
  <c r="B569" i="1"/>
  <c r="B574" i="1" s="1"/>
  <c r="AA560" i="3"/>
  <c r="AA588" i="3" s="1"/>
  <c r="AA594" i="3" s="1"/>
  <c r="AC550" i="3"/>
  <c r="AC560" i="3" s="1"/>
  <c r="AC588" i="3" s="1"/>
  <c r="K599" i="6"/>
  <c r="G609" i="6"/>
  <c r="G648" i="3"/>
  <c r="G676" i="3" s="1"/>
  <c r="G682" i="3" s="1"/>
  <c r="K638" i="3"/>
  <c r="K648" i="3" s="1"/>
  <c r="K676" i="3" s="1"/>
  <c r="H531" i="1"/>
  <c r="H536" i="1" s="1"/>
  <c r="K503" i="1"/>
  <c r="V566" i="6"/>
  <c r="X556" i="6"/>
  <c r="S503" i="1"/>
  <c r="O531" i="1"/>
  <c r="O536" i="1" s="1"/>
  <c r="T609" i="6"/>
  <c r="L604" i="3"/>
  <c r="L632" i="3" s="1"/>
  <c r="L638" i="3" s="1"/>
  <c r="P594" i="3"/>
  <c r="P604" i="3" s="1"/>
  <c r="P632" i="3" s="1"/>
  <c r="AD868" i="3"/>
  <c r="AD896" i="3" s="1"/>
  <c r="AD902" i="3" s="1"/>
  <c r="B609" i="6"/>
  <c r="X574" i="1"/>
  <c r="T579" i="1"/>
  <c r="G579" i="1"/>
  <c r="AE604" i="3"/>
  <c r="AE632" i="3" s="1"/>
  <c r="AE638" i="3" s="1"/>
  <c r="AH594" i="3"/>
  <c r="AH604" i="3" s="1"/>
  <c r="AH632" i="3" s="1"/>
  <c r="Y648" i="3"/>
  <c r="Y676" i="3" s="1"/>
  <c r="Y682" i="3" s="1"/>
  <c r="S551" i="6"/>
  <c r="Y551" i="6" s="1"/>
  <c r="Y523" i="6"/>
  <c r="F544" i="3"/>
  <c r="Q544" i="3" s="1"/>
  <c r="Q516" i="3"/>
  <c r="S556" i="6"/>
  <c r="O566" i="6"/>
  <c r="F550" i="3"/>
  <c r="B560" i="3"/>
  <c r="B588" i="3" s="1"/>
  <c r="B594" i="3" s="1"/>
  <c r="C594" i="6" l="1"/>
  <c r="C599" i="6" s="1"/>
  <c r="F566" i="6"/>
  <c r="AI516" i="3"/>
  <c r="Y556" i="6"/>
  <c r="T560" i="3"/>
  <c r="T588" i="3" s="1"/>
  <c r="T594" i="3" s="1"/>
  <c r="X550" i="3"/>
  <c r="K531" i="1"/>
  <c r="L531" i="1" s="1"/>
  <c r="L503" i="1"/>
  <c r="G637" i="6"/>
  <c r="G642" i="6" s="1"/>
  <c r="K609" i="6"/>
  <c r="K637" i="6" s="1"/>
  <c r="H541" i="1"/>
  <c r="K536" i="1"/>
  <c r="L536" i="1" s="1"/>
  <c r="AA604" i="3"/>
  <c r="AA632" i="3" s="1"/>
  <c r="AA638" i="3" s="1"/>
  <c r="AC594" i="3"/>
  <c r="AC604" i="3" s="1"/>
  <c r="AC632" i="3" s="1"/>
  <c r="G692" i="3"/>
  <c r="G720" i="3" s="1"/>
  <c r="G726" i="3" s="1"/>
  <c r="K682" i="3"/>
  <c r="K692" i="3" s="1"/>
  <c r="K720" i="3" s="1"/>
  <c r="F574" i="1"/>
  <c r="B579" i="1"/>
  <c r="V594" i="6"/>
  <c r="V599" i="6" s="1"/>
  <c r="X566" i="6"/>
  <c r="X594" i="6" s="1"/>
  <c r="S566" i="6"/>
  <c r="O594" i="6"/>
  <c r="O599" i="6" s="1"/>
  <c r="AD912" i="3"/>
  <c r="AD940" i="3" s="1"/>
  <c r="AD946" i="3" s="1"/>
  <c r="T637" i="6"/>
  <c r="T642" i="6" s="1"/>
  <c r="B637" i="6"/>
  <c r="B642" i="6" s="1"/>
  <c r="Y692" i="3"/>
  <c r="Y720" i="3" s="1"/>
  <c r="Y726" i="3" s="1"/>
  <c r="G607" i="1"/>
  <c r="G612" i="1" s="1"/>
  <c r="O541" i="1"/>
  <c r="S536" i="1"/>
  <c r="Y536" i="1" s="1"/>
  <c r="Y503" i="1"/>
  <c r="S531" i="1"/>
  <c r="Y531" i="1" s="1"/>
  <c r="X579" i="1"/>
  <c r="X607" i="1" s="1"/>
  <c r="T607" i="1"/>
  <c r="T612" i="1" s="1"/>
  <c r="AE648" i="3"/>
  <c r="AE676" i="3" s="1"/>
  <c r="AE682" i="3" s="1"/>
  <c r="AH638" i="3"/>
  <c r="AH648" i="3" s="1"/>
  <c r="AH676" i="3" s="1"/>
  <c r="B604" i="3"/>
  <c r="B632" i="3" s="1"/>
  <c r="B638" i="3" s="1"/>
  <c r="F594" i="3"/>
  <c r="F560" i="3"/>
  <c r="Q550" i="3"/>
  <c r="L648" i="3"/>
  <c r="L676" i="3" s="1"/>
  <c r="L682" i="3" s="1"/>
  <c r="P638" i="3"/>
  <c r="P648" i="3" s="1"/>
  <c r="P676" i="3" s="1"/>
  <c r="L566" i="6" l="1"/>
  <c r="F594" i="6"/>
  <c r="L594" i="6" s="1"/>
  <c r="C609" i="6"/>
  <c r="F599" i="6"/>
  <c r="L599" i="6" s="1"/>
  <c r="X560" i="3"/>
  <c r="AI550" i="3"/>
  <c r="X594" i="3"/>
  <c r="T604" i="3"/>
  <c r="T632" i="3" s="1"/>
  <c r="T638" i="3" s="1"/>
  <c r="F579" i="1"/>
  <c r="F607" i="1" s="1"/>
  <c r="B607" i="1"/>
  <c r="B612" i="1" s="1"/>
  <c r="H569" i="1"/>
  <c r="H574" i="1" s="1"/>
  <c r="K541" i="1"/>
  <c r="K726" i="3"/>
  <c r="K736" i="3" s="1"/>
  <c r="K764" i="3" s="1"/>
  <c r="G736" i="3"/>
  <c r="G764" i="3" s="1"/>
  <c r="G770" i="3" s="1"/>
  <c r="G652" i="6"/>
  <c r="K642" i="6"/>
  <c r="V609" i="6"/>
  <c r="X599" i="6"/>
  <c r="AA648" i="3"/>
  <c r="AA676" i="3" s="1"/>
  <c r="AA682" i="3" s="1"/>
  <c r="AC638" i="3"/>
  <c r="AC648" i="3" s="1"/>
  <c r="AC676" i="3" s="1"/>
  <c r="T652" i="6"/>
  <c r="G617" i="1"/>
  <c r="F638" i="3"/>
  <c r="B648" i="3"/>
  <c r="B676" i="3" s="1"/>
  <c r="B682" i="3" s="1"/>
  <c r="Y736" i="3"/>
  <c r="Y764" i="3" s="1"/>
  <c r="Y770" i="3" s="1"/>
  <c r="AD956" i="3"/>
  <c r="AD984" i="3" s="1"/>
  <c r="AD990" i="3" s="1"/>
  <c r="T617" i="1"/>
  <c r="X612" i="1"/>
  <c r="AE692" i="3"/>
  <c r="AE720" i="3" s="1"/>
  <c r="AE726" i="3" s="1"/>
  <c r="AH682" i="3"/>
  <c r="AH692" i="3" s="1"/>
  <c r="AH720" i="3" s="1"/>
  <c r="S541" i="1"/>
  <c r="O569" i="1"/>
  <c r="O574" i="1" s="1"/>
  <c r="S599" i="6"/>
  <c r="O609" i="6"/>
  <c r="F604" i="3"/>
  <c r="Q594" i="3"/>
  <c r="L692" i="3"/>
  <c r="L720" i="3" s="1"/>
  <c r="L726" i="3" s="1"/>
  <c r="P682" i="3"/>
  <c r="P692" i="3" s="1"/>
  <c r="P720" i="3" s="1"/>
  <c r="F588" i="3"/>
  <c r="Q588" i="3" s="1"/>
  <c r="Q560" i="3"/>
  <c r="B652" i="6"/>
  <c r="Y566" i="6"/>
  <c r="S594" i="6"/>
  <c r="Y594" i="6" s="1"/>
  <c r="C637" i="6" l="1"/>
  <c r="C642" i="6" s="1"/>
  <c r="F609" i="6"/>
  <c r="Y599" i="6"/>
  <c r="X638" i="3"/>
  <c r="T648" i="3"/>
  <c r="T676" i="3" s="1"/>
  <c r="T682" i="3" s="1"/>
  <c r="AI594" i="3"/>
  <c r="X604" i="3"/>
  <c r="X588" i="3"/>
  <c r="AI588" i="3" s="1"/>
  <c r="AI560" i="3"/>
  <c r="AA692" i="3"/>
  <c r="AA720" i="3" s="1"/>
  <c r="AA726" i="3" s="1"/>
  <c r="AC682" i="3"/>
  <c r="AC692" i="3" s="1"/>
  <c r="AC720" i="3" s="1"/>
  <c r="K569" i="1"/>
  <c r="L569" i="1" s="1"/>
  <c r="L541" i="1"/>
  <c r="V637" i="6"/>
  <c r="V642" i="6" s="1"/>
  <c r="X609" i="6"/>
  <c r="X637" i="6" s="1"/>
  <c r="H579" i="1"/>
  <c r="K574" i="1"/>
  <c r="L574" i="1" s="1"/>
  <c r="G680" i="6"/>
  <c r="G685" i="6" s="1"/>
  <c r="K652" i="6"/>
  <c r="K680" i="6" s="1"/>
  <c r="F612" i="1"/>
  <c r="B617" i="1"/>
  <c r="G780" i="3"/>
  <c r="G808" i="3" s="1"/>
  <c r="G814" i="3" s="1"/>
  <c r="K770" i="3"/>
  <c r="K780" i="3" s="1"/>
  <c r="K808" i="3" s="1"/>
  <c r="B680" i="6"/>
  <c r="B685" i="6" s="1"/>
  <c r="F682" i="3"/>
  <c r="B692" i="3"/>
  <c r="B720" i="3" s="1"/>
  <c r="B726" i="3" s="1"/>
  <c r="X617" i="1"/>
  <c r="X645" i="1" s="1"/>
  <c r="T645" i="1"/>
  <c r="T650" i="1" s="1"/>
  <c r="Q638" i="3"/>
  <c r="F648" i="3"/>
  <c r="Y541" i="1"/>
  <c r="S569" i="1"/>
  <c r="Y569" i="1" s="1"/>
  <c r="AD1000" i="3"/>
  <c r="AD1028" i="3" s="1"/>
  <c r="AD1034" i="3" s="1"/>
  <c r="S574" i="1"/>
  <c r="Y574" i="1" s="1"/>
  <c r="O579" i="1"/>
  <c r="Q604" i="3"/>
  <c r="F632" i="3"/>
  <c r="Q632" i="3" s="1"/>
  <c r="G645" i="1"/>
  <c r="G650" i="1" s="1"/>
  <c r="O637" i="6"/>
  <c r="O642" i="6" s="1"/>
  <c r="S609" i="6"/>
  <c r="AE736" i="3"/>
  <c r="AE764" i="3" s="1"/>
  <c r="AE770" i="3" s="1"/>
  <c r="AH726" i="3"/>
  <c r="AH736" i="3" s="1"/>
  <c r="AH764" i="3" s="1"/>
  <c r="P726" i="3"/>
  <c r="P736" i="3" s="1"/>
  <c r="P764" i="3" s="1"/>
  <c r="L736" i="3"/>
  <c r="L764" i="3" s="1"/>
  <c r="L770" i="3" s="1"/>
  <c r="Y780" i="3"/>
  <c r="Y808" i="3" s="1"/>
  <c r="Y814" i="3" s="1"/>
  <c r="T680" i="6"/>
  <c r="T685" i="6" s="1"/>
  <c r="F637" i="6" l="1"/>
  <c r="L637" i="6" s="1"/>
  <c r="L609" i="6"/>
  <c r="C652" i="6"/>
  <c r="F642" i="6"/>
  <c r="L642" i="6" s="1"/>
  <c r="X632" i="3"/>
  <c r="AI632" i="3" s="1"/>
  <c r="AI604" i="3"/>
  <c r="T692" i="3"/>
  <c r="T720" i="3" s="1"/>
  <c r="T726" i="3" s="1"/>
  <c r="X682" i="3"/>
  <c r="X648" i="3"/>
  <c r="AI638" i="3"/>
  <c r="B645" i="1"/>
  <c r="B650" i="1" s="1"/>
  <c r="F617" i="1"/>
  <c r="F645" i="1" s="1"/>
  <c r="V652" i="6"/>
  <c r="X642" i="6"/>
  <c r="G695" i="6"/>
  <c r="K685" i="6"/>
  <c r="G824" i="3"/>
  <c r="G852" i="3" s="1"/>
  <c r="G858" i="3" s="1"/>
  <c r="K814" i="3"/>
  <c r="K824" i="3" s="1"/>
  <c r="K852" i="3" s="1"/>
  <c r="H607" i="1"/>
  <c r="H612" i="1" s="1"/>
  <c r="K579" i="1"/>
  <c r="AA736" i="3"/>
  <c r="AA764" i="3" s="1"/>
  <c r="AA770" i="3" s="1"/>
  <c r="AC726" i="3"/>
  <c r="AC736" i="3" s="1"/>
  <c r="AC764" i="3" s="1"/>
  <c r="O607" i="1"/>
  <c r="O612" i="1" s="1"/>
  <c r="S579" i="1"/>
  <c r="F676" i="3"/>
  <c r="Q676" i="3" s="1"/>
  <c r="Q648" i="3"/>
  <c r="B736" i="3"/>
  <c r="B764" i="3" s="1"/>
  <c r="B770" i="3" s="1"/>
  <c r="F726" i="3"/>
  <c r="G655" i="1"/>
  <c r="AE780" i="3"/>
  <c r="AE808" i="3" s="1"/>
  <c r="AE814" i="3" s="1"/>
  <c r="AH770" i="3"/>
  <c r="AH780" i="3" s="1"/>
  <c r="AH808" i="3" s="1"/>
  <c r="AD1044" i="3"/>
  <c r="AD1072" i="3" s="1"/>
  <c r="AD1078" i="3" s="1"/>
  <c r="F692" i="3"/>
  <c r="Q682" i="3"/>
  <c r="T695" i="6"/>
  <c r="S637" i="6"/>
  <c r="Y637" i="6" s="1"/>
  <c r="Y609" i="6"/>
  <c r="X650" i="1"/>
  <c r="T655" i="1"/>
  <c r="B695" i="6"/>
  <c r="Y824" i="3"/>
  <c r="Y852" i="3" s="1"/>
  <c r="Y858" i="3" s="1"/>
  <c r="L780" i="3"/>
  <c r="L808" i="3" s="1"/>
  <c r="L814" i="3" s="1"/>
  <c r="P770" i="3"/>
  <c r="P780" i="3" s="1"/>
  <c r="P808" i="3" s="1"/>
  <c r="S642" i="6"/>
  <c r="Y642" i="6" s="1"/>
  <c r="O652" i="6"/>
  <c r="C680" i="6" l="1"/>
  <c r="C685" i="6" s="1"/>
  <c r="F652" i="6"/>
  <c r="AI648" i="3"/>
  <c r="X676" i="3"/>
  <c r="AI676" i="3" s="1"/>
  <c r="X692" i="3"/>
  <c r="AI682" i="3"/>
  <c r="X726" i="3"/>
  <c r="T736" i="3"/>
  <c r="T764" i="3" s="1"/>
  <c r="T770" i="3" s="1"/>
  <c r="AA780" i="3"/>
  <c r="AA808" i="3" s="1"/>
  <c r="AA814" i="3" s="1"/>
  <c r="AC770" i="3"/>
  <c r="AC780" i="3" s="1"/>
  <c r="AC808" i="3" s="1"/>
  <c r="G723" i="6"/>
  <c r="G728" i="6" s="1"/>
  <c r="K695" i="6"/>
  <c r="K723" i="6" s="1"/>
  <c r="K607" i="1"/>
  <c r="L607" i="1" s="1"/>
  <c r="L579" i="1"/>
  <c r="H617" i="1"/>
  <c r="K612" i="1"/>
  <c r="L612" i="1" s="1"/>
  <c r="V680" i="6"/>
  <c r="V685" i="6" s="1"/>
  <c r="X652" i="6"/>
  <c r="X680" i="6" s="1"/>
  <c r="G868" i="3"/>
  <c r="G896" i="3" s="1"/>
  <c r="G902" i="3" s="1"/>
  <c r="K858" i="3"/>
  <c r="K868" i="3" s="1"/>
  <c r="K896" i="3" s="1"/>
  <c r="B655" i="1"/>
  <c r="F650" i="1"/>
  <c r="B780" i="3"/>
  <c r="B808" i="3" s="1"/>
  <c r="B814" i="3" s="1"/>
  <c r="F770" i="3"/>
  <c r="AE824" i="3"/>
  <c r="AE852" i="3" s="1"/>
  <c r="AE858" i="3" s="1"/>
  <c r="AH814" i="3"/>
  <c r="AH824" i="3" s="1"/>
  <c r="AH852" i="3" s="1"/>
  <c r="T723" i="6"/>
  <c r="T728" i="6" s="1"/>
  <c r="F720" i="3"/>
  <c r="Q720" i="3" s="1"/>
  <c r="Q692" i="3"/>
  <c r="AD1088" i="3"/>
  <c r="AD1116" i="3" s="1"/>
  <c r="AD1122" i="3" s="1"/>
  <c r="G683" i="1"/>
  <c r="G688" i="1" s="1"/>
  <c r="S607" i="1"/>
  <c r="Y607" i="1" s="1"/>
  <c r="Y579" i="1"/>
  <c r="B723" i="6"/>
  <c r="B728" i="6" s="1"/>
  <c r="L824" i="3"/>
  <c r="L852" i="3" s="1"/>
  <c r="L858" i="3" s="1"/>
  <c r="P814" i="3"/>
  <c r="P824" i="3" s="1"/>
  <c r="P852" i="3" s="1"/>
  <c r="X655" i="1"/>
  <c r="X683" i="1" s="1"/>
  <c r="T683" i="1"/>
  <c r="T688" i="1" s="1"/>
  <c r="Y868" i="3"/>
  <c r="Y896" i="3" s="1"/>
  <c r="Y902" i="3" s="1"/>
  <c r="O680" i="6"/>
  <c r="O685" i="6" s="1"/>
  <c r="S652" i="6"/>
  <c r="Q726" i="3"/>
  <c r="F736" i="3"/>
  <c r="S612" i="1"/>
  <c r="Y612" i="1" s="1"/>
  <c r="O617" i="1"/>
  <c r="F680" i="6" l="1"/>
  <c r="L680" i="6" s="1"/>
  <c r="L652" i="6"/>
  <c r="C695" i="6"/>
  <c r="F685" i="6"/>
  <c r="L685" i="6" s="1"/>
  <c r="X770" i="3"/>
  <c r="T780" i="3"/>
  <c r="T808" i="3" s="1"/>
  <c r="T814" i="3" s="1"/>
  <c r="X736" i="3"/>
  <c r="AI726" i="3"/>
  <c r="X720" i="3"/>
  <c r="AI720" i="3" s="1"/>
  <c r="AI692" i="3"/>
  <c r="K902" i="3"/>
  <c r="K912" i="3" s="1"/>
  <c r="K940" i="3" s="1"/>
  <c r="G912" i="3"/>
  <c r="G940" i="3" s="1"/>
  <c r="G946" i="3" s="1"/>
  <c r="V695" i="6"/>
  <c r="X685" i="6"/>
  <c r="G738" i="6"/>
  <c r="K728" i="6"/>
  <c r="F655" i="1"/>
  <c r="F683" i="1" s="1"/>
  <c r="B683" i="1"/>
  <c r="B688" i="1" s="1"/>
  <c r="H645" i="1"/>
  <c r="H650" i="1" s="1"/>
  <c r="K617" i="1"/>
  <c r="AA824" i="3"/>
  <c r="AA852" i="3" s="1"/>
  <c r="AA858" i="3" s="1"/>
  <c r="AC814" i="3"/>
  <c r="AC824" i="3" s="1"/>
  <c r="AC852" i="3" s="1"/>
  <c r="G698" i="1"/>
  <c r="S617" i="1"/>
  <c r="O645" i="1"/>
  <c r="O650" i="1" s="1"/>
  <c r="O695" i="6"/>
  <c r="S685" i="6"/>
  <c r="Q736" i="3"/>
  <c r="F764" i="3"/>
  <c r="Q764" i="3" s="1"/>
  <c r="Q770" i="3"/>
  <c r="F780" i="3"/>
  <c r="B738" i="6"/>
  <c r="AE868" i="3"/>
  <c r="AE896" i="3" s="1"/>
  <c r="AE902" i="3" s="1"/>
  <c r="AH858" i="3"/>
  <c r="AH868" i="3" s="1"/>
  <c r="AH896" i="3" s="1"/>
  <c r="B824" i="3"/>
  <c r="B852" i="3" s="1"/>
  <c r="B858" i="3" s="1"/>
  <c r="F814" i="3"/>
  <c r="Y652" i="6"/>
  <c r="S680" i="6"/>
  <c r="Y680" i="6" s="1"/>
  <c r="T738" i="6"/>
  <c r="P858" i="3"/>
  <c r="P868" i="3" s="1"/>
  <c r="P896" i="3" s="1"/>
  <c r="L868" i="3"/>
  <c r="L896" i="3" s="1"/>
  <c r="L902" i="3" s="1"/>
  <c r="Y912" i="3"/>
  <c r="Y940" i="3" s="1"/>
  <c r="Y946" i="3" s="1"/>
  <c r="X688" i="1"/>
  <c r="T698" i="1"/>
  <c r="AD1132" i="3"/>
  <c r="AD1160" i="3" s="1"/>
  <c r="AD1166" i="3" s="1"/>
  <c r="Y685" i="6" l="1"/>
  <c r="C723" i="6"/>
  <c r="C728" i="6" s="1"/>
  <c r="F695" i="6"/>
  <c r="AI736" i="3"/>
  <c r="X764" i="3"/>
  <c r="AI764" i="3" s="1"/>
  <c r="X814" i="3"/>
  <c r="T824" i="3"/>
  <c r="T852" i="3" s="1"/>
  <c r="T858" i="3" s="1"/>
  <c r="X780" i="3"/>
  <c r="AI770" i="3"/>
  <c r="AA868" i="3"/>
  <c r="AA896" i="3" s="1"/>
  <c r="AA902" i="3" s="1"/>
  <c r="AC858" i="3"/>
  <c r="AC868" i="3" s="1"/>
  <c r="AC896" i="3" s="1"/>
  <c r="K645" i="1"/>
  <c r="L645" i="1" s="1"/>
  <c r="L617" i="1"/>
  <c r="G766" i="6"/>
  <c r="G771" i="6" s="1"/>
  <c r="K738" i="6"/>
  <c r="K766" i="6" s="1"/>
  <c r="H655" i="1"/>
  <c r="K650" i="1"/>
  <c r="L650" i="1" s="1"/>
  <c r="F688" i="1"/>
  <c r="B698" i="1"/>
  <c r="V723" i="6"/>
  <c r="V728" i="6" s="1"/>
  <c r="X695" i="6"/>
  <c r="X723" i="6" s="1"/>
  <c r="K946" i="3"/>
  <c r="K956" i="3" s="1"/>
  <c r="K984" i="3" s="1"/>
  <c r="G956" i="3"/>
  <c r="G984" i="3" s="1"/>
  <c r="G990" i="3" s="1"/>
  <c r="F808" i="3"/>
  <c r="Q808" i="3" s="1"/>
  <c r="Q780" i="3"/>
  <c r="F858" i="3"/>
  <c r="B868" i="3"/>
  <c r="B896" i="3" s="1"/>
  <c r="B902" i="3" s="1"/>
  <c r="AE912" i="3"/>
  <c r="AE940" i="3" s="1"/>
  <c r="AE946" i="3" s="1"/>
  <c r="AH902" i="3"/>
  <c r="AH912" i="3" s="1"/>
  <c r="AH940" i="3" s="1"/>
  <c r="AD1176" i="3"/>
  <c r="AD1204" i="3" s="1"/>
  <c r="AD1210" i="3" s="1"/>
  <c r="O723" i="6"/>
  <c r="O728" i="6" s="1"/>
  <c r="S695" i="6"/>
  <c r="T766" i="6"/>
  <c r="T771" i="6" s="1"/>
  <c r="P902" i="3"/>
  <c r="P912" i="3" s="1"/>
  <c r="P940" i="3" s="1"/>
  <c r="L912" i="3"/>
  <c r="L940" i="3" s="1"/>
  <c r="L946" i="3" s="1"/>
  <c r="O655" i="1"/>
  <c r="S650" i="1"/>
  <c r="Y650" i="1" s="1"/>
  <c r="G726" i="1"/>
  <c r="G731" i="1" s="1"/>
  <c r="B766" i="6"/>
  <c r="B771" i="6" s="1"/>
  <c r="T726" i="1"/>
  <c r="T731" i="1" s="1"/>
  <c r="X698" i="1"/>
  <c r="X726" i="1" s="1"/>
  <c r="Y956" i="3"/>
  <c r="Y984" i="3" s="1"/>
  <c r="Y990" i="3" s="1"/>
  <c r="Q814" i="3"/>
  <c r="F824" i="3"/>
  <c r="Y617" i="1"/>
  <c r="S645" i="1"/>
  <c r="Y645" i="1" s="1"/>
  <c r="F723" i="6" l="1"/>
  <c r="L723" i="6" s="1"/>
  <c r="L695" i="6"/>
  <c r="C738" i="6"/>
  <c r="F728" i="6"/>
  <c r="L728" i="6" s="1"/>
  <c r="X808" i="3"/>
  <c r="AI808" i="3" s="1"/>
  <c r="AI780" i="3"/>
  <c r="T868" i="3"/>
  <c r="T896" i="3" s="1"/>
  <c r="T902" i="3" s="1"/>
  <c r="X858" i="3"/>
  <c r="AI814" i="3"/>
  <c r="X824" i="3"/>
  <c r="V738" i="6"/>
  <c r="X728" i="6"/>
  <c r="G781" i="6"/>
  <c r="K771" i="6"/>
  <c r="F698" i="1"/>
  <c r="B726" i="1"/>
  <c r="B731" i="1" s="1"/>
  <c r="G1000" i="3"/>
  <c r="G1028" i="3" s="1"/>
  <c r="G1034" i="3" s="1"/>
  <c r="K990" i="3"/>
  <c r="K1000" i="3" s="1"/>
  <c r="K1028" i="3" s="1"/>
  <c r="H683" i="1"/>
  <c r="H688" i="1" s="1"/>
  <c r="K655" i="1"/>
  <c r="AA912" i="3"/>
  <c r="AA940" i="3" s="1"/>
  <c r="AA946" i="3" s="1"/>
  <c r="AC902" i="3"/>
  <c r="AC912" i="3" s="1"/>
  <c r="AC940" i="3" s="1"/>
  <c r="F902" i="3"/>
  <c r="B912" i="3"/>
  <c r="B940" i="3" s="1"/>
  <c r="B946" i="3" s="1"/>
  <c r="F868" i="3"/>
  <c r="Q858" i="3"/>
  <c r="P946" i="3"/>
  <c r="P956" i="3" s="1"/>
  <c r="P984" i="3" s="1"/>
  <c r="L956" i="3"/>
  <c r="L984" i="3" s="1"/>
  <c r="L990" i="3" s="1"/>
  <c r="Y695" i="6"/>
  <c r="S723" i="6"/>
  <c r="Y723" i="6" s="1"/>
  <c r="O738" i="6"/>
  <c r="S728" i="6"/>
  <c r="B781" i="6"/>
  <c r="G741" i="1"/>
  <c r="T781" i="6"/>
  <c r="AD1220" i="3"/>
  <c r="AD1248" i="3" s="1"/>
  <c r="AD1254" i="3" s="1"/>
  <c r="Y1000" i="3"/>
  <c r="Y1028" i="3" s="1"/>
  <c r="Y1034" i="3" s="1"/>
  <c r="Q824" i="3"/>
  <c r="F852" i="3"/>
  <c r="Q852" i="3" s="1"/>
  <c r="T741" i="1"/>
  <c r="X731" i="1"/>
  <c r="S655" i="1"/>
  <c r="O683" i="1"/>
  <c r="O688" i="1" s="1"/>
  <c r="AE956" i="3"/>
  <c r="AE984" i="3" s="1"/>
  <c r="AE990" i="3" s="1"/>
  <c r="AH946" i="3"/>
  <c r="AH956" i="3" s="1"/>
  <c r="AH984" i="3" s="1"/>
  <c r="C766" i="6" l="1"/>
  <c r="C771" i="6" s="1"/>
  <c r="F738" i="6"/>
  <c r="Y728" i="6"/>
  <c r="X852" i="3"/>
  <c r="AI852" i="3" s="1"/>
  <c r="AI824" i="3"/>
  <c r="AI858" i="3"/>
  <c r="X868" i="3"/>
  <c r="X902" i="3"/>
  <c r="T912" i="3"/>
  <c r="T940" i="3" s="1"/>
  <c r="T946" i="3" s="1"/>
  <c r="AA956" i="3"/>
  <c r="AA984" i="3" s="1"/>
  <c r="AA990" i="3" s="1"/>
  <c r="AC946" i="3"/>
  <c r="AC956" i="3" s="1"/>
  <c r="AC984" i="3" s="1"/>
  <c r="B741" i="1"/>
  <c r="F731" i="1"/>
  <c r="K683" i="1"/>
  <c r="L683" i="1" s="1"/>
  <c r="L655" i="1"/>
  <c r="F726" i="1"/>
  <c r="H698" i="1"/>
  <c r="K688" i="1"/>
  <c r="L688" i="1" s="1"/>
  <c r="K781" i="6"/>
  <c r="K809" i="6" s="1"/>
  <c r="G809" i="6"/>
  <c r="K1034" i="3"/>
  <c r="K1044" i="3" s="1"/>
  <c r="K1072" i="3" s="1"/>
  <c r="G1044" i="3"/>
  <c r="G1072" i="3" s="1"/>
  <c r="G1078" i="3" s="1"/>
  <c r="V766" i="6"/>
  <c r="V771" i="6" s="1"/>
  <c r="X738" i="6"/>
  <c r="X766" i="6" s="1"/>
  <c r="G769" i="1"/>
  <c r="G774" i="1" s="1"/>
  <c r="P990" i="3"/>
  <c r="P1000" i="3" s="1"/>
  <c r="P1028" i="3" s="1"/>
  <c r="L1000" i="3"/>
  <c r="L1028" i="3" s="1"/>
  <c r="L1034" i="3" s="1"/>
  <c r="AD1264" i="3"/>
  <c r="AD1292" i="3" s="1"/>
  <c r="F946" i="3"/>
  <c r="B956" i="3"/>
  <c r="B984" i="3" s="1"/>
  <c r="B990" i="3" s="1"/>
  <c r="S738" i="6"/>
  <c r="O766" i="6"/>
  <c r="O771" i="6" s="1"/>
  <c r="F912" i="3"/>
  <c r="Q902" i="3"/>
  <c r="Y1044" i="3"/>
  <c r="Y1072" i="3" s="1"/>
  <c r="Y1078" i="3" s="1"/>
  <c r="X741" i="1"/>
  <c r="X769" i="1" s="1"/>
  <c r="T769" i="1"/>
  <c r="T774" i="1" s="1"/>
  <c r="S683" i="1"/>
  <c r="Y683" i="1" s="1"/>
  <c r="Y655" i="1"/>
  <c r="AE1000" i="3"/>
  <c r="AE1028" i="3" s="1"/>
  <c r="AE1034" i="3" s="1"/>
  <c r="AH990" i="3"/>
  <c r="AH1000" i="3" s="1"/>
  <c r="AH1028" i="3" s="1"/>
  <c r="S688" i="1"/>
  <c r="Y688" i="1" s="1"/>
  <c r="O698" i="1"/>
  <c r="T809" i="6"/>
  <c r="B809" i="6"/>
  <c r="F896" i="3"/>
  <c r="Q896" i="3" s="1"/>
  <c r="Q868" i="3"/>
  <c r="F766" i="6" l="1"/>
  <c r="L766" i="6" s="1"/>
  <c r="L738" i="6"/>
  <c r="C781" i="6"/>
  <c r="F771" i="6"/>
  <c r="L771" i="6" s="1"/>
  <c r="T956" i="3"/>
  <c r="T984" i="3" s="1"/>
  <c r="T990" i="3" s="1"/>
  <c r="X946" i="3"/>
  <c r="X912" i="3"/>
  <c r="AI902" i="3"/>
  <c r="AI868" i="3"/>
  <c r="X896" i="3"/>
  <c r="AI896" i="3" s="1"/>
  <c r="V781" i="6"/>
  <c r="X771" i="6"/>
  <c r="H726" i="1"/>
  <c r="H731" i="1" s="1"/>
  <c r="K698" i="1"/>
  <c r="F741" i="1"/>
  <c r="B769" i="1"/>
  <c r="B774" i="1" s="1"/>
  <c r="K1078" i="3"/>
  <c r="K1088" i="3" s="1"/>
  <c r="K1116" i="3" s="1"/>
  <c r="G1088" i="3"/>
  <c r="G1116" i="3" s="1"/>
  <c r="G1122" i="3" s="1"/>
  <c r="AA1000" i="3"/>
  <c r="AA1028" i="3" s="1"/>
  <c r="AA1034" i="3" s="1"/>
  <c r="AC990" i="3"/>
  <c r="AC1000" i="3" s="1"/>
  <c r="AC1028" i="3" s="1"/>
  <c r="F990" i="3"/>
  <c r="B1000" i="3"/>
  <c r="B1028" i="3" s="1"/>
  <c r="B1034" i="3" s="1"/>
  <c r="P1034" i="3"/>
  <c r="P1044" i="3" s="1"/>
  <c r="P1072" i="3" s="1"/>
  <c r="L1044" i="3"/>
  <c r="L1072" i="3" s="1"/>
  <c r="L1078" i="3" s="1"/>
  <c r="AE1044" i="3"/>
  <c r="AE1072" i="3" s="1"/>
  <c r="AE1078" i="3" s="1"/>
  <c r="AH1034" i="3"/>
  <c r="AH1044" i="3" s="1"/>
  <c r="AH1072" i="3" s="1"/>
  <c r="Y1088" i="3"/>
  <c r="Y1116" i="3" s="1"/>
  <c r="Y1122" i="3" s="1"/>
  <c r="O781" i="6"/>
  <c r="S771" i="6"/>
  <c r="S766" i="6"/>
  <c r="Y766" i="6" s="1"/>
  <c r="Y738" i="6"/>
  <c r="X774" i="1"/>
  <c r="T784" i="1"/>
  <c r="O726" i="1"/>
  <c r="O731" i="1" s="1"/>
  <c r="S698" i="1"/>
  <c r="F956" i="3"/>
  <c r="Q946" i="3"/>
  <c r="Q912" i="3"/>
  <c r="F940" i="3"/>
  <c r="Q940" i="3" s="1"/>
  <c r="G784" i="1"/>
  <c r="C809" i="6" l="1"/>
  <c r="F781" i="6"/>
  <c r="Y771" i="6"/>
  <c r="AI912" i="3"/>
  <c r="X940" i="3"/>
  <c r="AI940" i="3" s="1"/>
  <c r="X956" i="3"/>
  <c r="AI946" i="3"/>
  <c r="X990" i="3"/>
  <c r="X1000" i="3" s="1"/>
  <c r="X1028" i="3" s="1"/>
  <c r="AI1028" i="3" s="1"/>
  <c r="T1000" i="3"/>
  <c r="T1028" i="3" s="1"/>
  <c r="T1034" i="3" s="1"/>
  <c r="B784" i="1"/>
  <c r="F774" i="1"/>
  <c r="F769" i="1"/>
  <c r="AA1044" i="3"/>
  <c r="AA1072" i="3" s="1"/>
  <c r="AA1078" i="3" s="1"/>
  <c r="AC1034" i="3"/>
  <c r="AC1044" i="3" s="1"/>
  <c r="AC1072" i="3" s="1"/>
  <c r="K726" i="1"/>
  <c r="L726" i="1" s="1"/>
  <c r="L698" i="1"/>
  <c r="H741" i="1"/>
  <c r="K731" i="1"/>
  <c r="L731" i="1" s="1"/>
  <c r="K1122" i="3"/>
  <c r="K1132" i="3" s="1"/>
  <c r="K1160" i="3" s="1"/>
  <c r="G1132" i="3"/>
  <c r="G1160" i="3" s="1"/>
  <c r="G1166" i="3" s="1"/>
  <c r="V809" i="6"/>
  <c r="X781" i="6"/>
  <c r="X809" i="6" s="1"/>
  <c r="AE1088" i="3"/>
  <c r="AE1116" i="3" s="1"/>
  <c r="AE1122" i="3" s="1"/>
  <c r="AH1078" i="3"/>
  <c r="AH1088" i="3" s="1"/>
  <c r="AH1116" i="3" s="1"/>
  <c r="X784" i="1"/>
  <c r="X812" i="1" s="1"/>
  <c r="T812" i="1"/>
  <c r="T817" i="1" s="1"/>
  <c r="P1078" i="3"/>
  <c r="P1088" i="3" s="1"/>
  <c r="P1116" i="3" s="1"/>
  <c r="L1088" i="3"/>
  <c r="L1116" i="3" s="1"/>
  <c r="L1122" i="3" s="1"/>
  <c r="S781" i="6"/>
  <c r="O809" i="6"/>
  <c r="Y1132" i="3"/>
  <c r="Y1160" i="3" s="1"/>
  <c r="Y1166" i="3" s="1"/>
  <c r="G812" i="1"/>
  <c r="G817" i="1" s="1"/>
  <c r="F1034" i="3"/>
  <c r="B1044" i="3"/>
  <c r="B1072" i="3" s="1"/>
  <c r="B1078" i="3" s="1"/>
  <c r="S726" i="1"/>
  <c r="Y726" i="1" s="1"/>
  <c r="Y698" i="1"/>
  <c r="O741" i="1"/>
  <c r="S731" i="1"/>
  <c r="Y731" i="1" s="1"/>
  <c r="Q956" i="3"/>
  <c r="F984" i="3"/>
  <c r="Q984" i="3" s="1"/>
  <c r="F1000" i="3"/>
  <c r="Q990" i="3"/>
  <c r="F809" i="6" l="1"/>
  <c r="L809" i="6" s="1"/>
  <c r="L781" i="6"/>
  <c r="AI1000" i="3"/>
  <c r="T1044" i="3"/>
  <c r="T1072" i="3" s="1"/>
  <c r="T1078" i="3" s="1"/>
  <c r="X1034" i="3"/>
  <c r="X984" i="3"/>
  <c r="AI984" i="3" s="1"/>
  <c r="AI956" i="3"/>
  <c r="AI990" i="3"/>
  <c r="AA1088" i="3"/>
  <c r="AA1116" i="3" s="1"/>
  <c r="AA1122" i="3" s="1"/>
  <c r="AC1078" i="3"/>
  <c r="AC1088" i="3" s="1"/>
  <c r="AC1116" i="3" s="1"/>
  <c r="H769" i="1"/>
  <c r="H774" i="1" s="1"/>
  <c r="K741" i="1"/>
  <c r="K1166" i="3"/>
  <c r="K1176" i="3" s="1"/>
  <c r="K1204" i="3" s="1"/>
  <c r="G1176" i="3"/>
  <c r="G1204" i="3" s="1"/>
  <c r="G1210" i="3" s="1"/>
  <c r="F784" i="1"/>
  <c r="B812" i="1"/>
  <c r="B817" i="1" s="1"/>
  <c r="P1122" i="3"/>
  <c r="P1132" i="3" s="1"/>
  <c r="P1160" i="3" s="1"/>
  <c r="L1132" i="3"/>
  <c r="L1160" i="3" s="1"/>
  <c r="L1166" i="3" s="1"/>
  <c r="X817" i="1"/>
  <c r="T827" i="1"/>
  <c r="B1088" i="3"/>
  <c r="B1116" i="3" s="1"/>
  <c r="B1122" i="3" s="1"/>
  <c r="F1078" i="3"/>
  <c r="F1044" i="3"/>
  <c r="Q1034" i="3"/>
  <c r="S741" i="1"/>
  <c r="O769" i="1"/>
  <c r="O774" i="1" s="1"/>
  <c r="Y1176" i="3"/>
  <c r="Y1204" i="3" s="1"/>
  <c r="Y1210" i="3" s="1"/>
  <c r="F1028" i="3"/>
  <c r="Q1028" i="3" s="1"/>
  <c r="Q1000" i="3"/>
  <c r="G827" i="1"/>
  <c r="Y781" i="6"/>
  <c r="S809" i="6"/>
  <c r="Y809" i="6" s="1"/>
  <c r="AE1132" i="3"/>
  <c r="AE1160" i="3" s="1"/>
  <c r="AE1166" i="3" s="1"/>
  <c r="AH1122" i="3"/>
  <c r="AH1132" i="3" s="1"/>
  <c r="AH1160" i="3" s="1"/>
  <c r="X1044" i="3" l="1"/>
  <c r="AI1034" i="3"/>
  <c r="X1078" i="3"/>
  <c r="T1088" i="3"/>
  <c r="T1116" i="3" s="1"/>
  <c r="T1122" i="3" s="1"/>
  <c r="K769" i="1"/>
  <c r="L769" i="1" s="1"/>
  <c r="L741" i="1"/>
  <c r="F817" i="1"/>
  <c r="B827" i="1"/>
  <c r="H784" i="1"/>
  <c r="K774" i="1"/>
  <c r="L774" i="1" s="1"/>
  <c r="F812" i="1"/>
  <c r="G1220" i="3"/>
  <c r="G1248" i="3" s="1"/>
  <c r="G1254" i="3" s="1"/>
  <c r="K1210" i="3"/>
  <c r="K1220" i="3" s="1"/>
  <c r="K1248" i="3" s="1"/>
  <c r="AA1132" i="3"/>
  <c r="AA1160" i="3" s="1"/>
  <c r="AA1166" i="3" s="1"/>
  <c r="AC1122" i="3"/>
  <c r="AC1132" i="3" s="1"/>
  <c r="AC1160" i="3" s="1"/>
  <c r="B1132" i="3"/>
  <c r="B1160" i="3" s="1"/>
  <c r="B1166" i="3" s="1"/>
  <c r="F1122" i="3"/>
  <c r="T855" i="1"/>
  <c r="T860" i="1" s="1"/>
  <c r="X827" i="1"/>
  <c r="X855" i="1" s="1"/>
  <c r="AE1176" i="3"/>
  <c r="AE1204" i="3" s="1"/>
  <c r="AE1210" i="3" s="1"/>
  <c r="AH1166" i="3"/>
  <c r="AH1176" i="3" s="1"/>
  <c r="AH1204" i="3" s="1"/>
  <c r="Y741" i="1"/>
  <c r="S769" i="1"/>
  <c r="Y769" i="1" s="1"/>
  <c r="G855" i="1"/>
  <c r="G860" i="1" s="1"/>
  <c r="Q1044" i="3"/>
  <c r="F1072" i="3"/>
  <c r="Q1072" i="3" s="1"/>
  <c r="P1166" i="3"/>
  <c r="P1176" i="3" s="1"/>
  <c r="P1204" i="3" s="1"/>
  <c r="L1176" i="3"/>
  <c r="L1204" i="3" s="1"/>
  <c r="L1210" i="3" s="1"/>
  <c r="O784" i="1"/>
  <c r="S774" i="1"/>
  <c r="Y774" i="1" s="1"/>
  <c r="Y1220" i="3"/>
  <c r="Y1248" i="3" s="1"/>
  <c r="Y1254" i="3" s="1"/>
  <c r="Q1078" i="3"/>
  <c r="F1088" i="3"/>
  <c r="X1122" i="3" l="1"/>
  <c r="X1132" i="3" s="1"/>
  <c r="X1160" i="3" s="1"/>
  <c r="AI1160" i="3" s="1"/>
  <c r="T1132" i="3"/>
  <c r="T1160" i="3" s="1"/>
  <c r="T1166" i="3" s="1"/>
  <c r="X1088" i="3"/>
  <c r="AI1078" i="3"/>
  <c r="X1072" i="3"/>
  <c r="AI1072" i="3" s="1"/>
  <c r="AI1044" i="3"/>
  <c r="AA1176" i="3"/>
  <c r="AA1204" i="3" s="1"/>
  <c r="AA1210" i="3" s="1"/>
  <c r="AC1166" i="3"/>
  <c r="AC1176" i="3" s="1"/>
  <c r="AC1204" i="3" s="1"/>
  <c r="H812" i="1"/>
  <c r="H817" i="1" s="1"/>
  <c r="K784" i="1"/>
  <c r="B855" i="1"/>
  <c r="B860" i="1" s="1"/>
  <c r="F827" i="1"/>
  <c r="F855" i="1" s="1"/>
  <c r="G1264" i="3"/>
  <c r="G1292" i="3" s="1"/>
  <c r="K1254" i="3"/>
  <c r="K1264" i="3" s="1"/>
  <c r="K1292" i="3" s="1"/>
  <c r="AE1220" i="3"/>
  <c r="AE1248" i="3" s="1"/>
  <c r="AE1254" i="3" s="1"/>
  <c r="AH1210" i="3"/>
  <c r="AH1220" i="3" s="1"/>
  <c r="AH1248" i="3" s="1"/>
  <c r="Q1088" i="3"/>
  <c r="F1116" i="3"/>
  <c r="Q1116" i="3" s="1"/>
  <c r="X860" i="1"/>
  <c r="T870" i="1"/>
  <c r="O812" i="1"/>
  <c r="O817" i="1" s="1"/>
  <c r="S784" i="1"/>
  <c r="L1220" i="3"/>
  <c r="L1248" i="3" s="1"/>
  <c r="L1254" i="3" s="1"/>
  <c r="P1210" i="3"/>
  <c r="P1220" i="3" s="1"/>
  <c r="P1248" i="3" s="1"/>
  <c r="F1132" i="3"/>
  <c r="Q1122" i="3"/>
  <c r="G870" i="1"/>
  <c r="Y1264" i="3"/>
  <c r="Y1292" i="3" s="1"/>
  <c r="F1166" i="3"/>
  <c r="B1176" i="3"/>
  <c r="B1204" i="3" s="1"/>
  <c r="B1210" i="3" s="1"/>
  <c r="AI1132" i="3" l="1"/>
  <c r="AI1122" i="3"/>
  <c r="X1116" i="3"/>
  <c r="AI1116" i="3" s="1"/>
  <c r="AI1088" i="3"/>
  <c r="X1166" i="3"/>
  <c r="T1176" i="3"/>
  <c r="T1204" i="3" s="1"/>
  <c r="T1210" i="3" s="1"/>
  <c r="B870" i="1"/>
  <c r="F860" i="1"/>
  <c r="K812" i="1"/>
  <c r="L812" i="1" s="1"/>
  <c r="L784" i="1"/>
  <c r="H827" i="1"/>
  <c r="K817" i="1"/>
  <c r="L817" i="1" s="1"/>
  <c r="AA1220" i="3"/>
  <c r="AA1248" i="3" s="1"/>
  <c r="AA1254" i="3" s="1"/>
  <c r="AC1210" i="3"/>
  <c r="AC1220" i="3" s="1"/>
  <c r="AC1248" i="3" s="1"/>
  <c r="F1210" i="3"/>
  <c r="B1220" i="3"/>
  <c r="B1248" i="3" s="1"/>
  <c r="B1254" i="3" s="1"/>
  <c r="Q1166" i="3"/>
  <c r="F1176" i="3"/>
  <c r="Q1132" i="3"/>
  <c r="F1160" i="3"/>
  <c r="Q1160" i="3" s="1"/>
  <c r="L1264" i="3"/>
  <c r="L1292" i="3" s="1"/>
  <c r="P1254" i="3"/>
  <c r="P1264" i="3" s="1"/>
  <c r="P1292" i="3" s="1"/>
  <c r="G898" i="1"/>
  <c r="G903" i="1" s="1"/>
  <c r="X870" i="1"/>
  <c r="X898" i="1" s="1"/>
  <c r="T898" i="1"/>
  <c r="T903" i="1" s="1"/>
  <c r="S812" i="1"/>
  <c r="Y812" i="1" s="1"/>
  <c r="Y784" i="1"/>
  <c r="O827" i="1"/>
  <c r="S817" i="1"/>
  <c r="Y817" i="1" s="1"/>
  <c r="AE1264" i="3"/>
  <c r="AE1292" i="3" s="1"/>
  <c r="AH1254" i="3"/>
  <c r="AH1264" i="3" s="1"/>
  <c r="AH1292" i="3" s="1"/>
  <c r="T1220" i="3" l="1"/>
  <c r="T1248" i="3" s="1"/>
  <c r="T1254" i="3" s="1"/>
  <c r="X1210" i="3"/>
  <c r="X1176" i="3"/>
  <c r="AI1166" i="3"/>
  <c r="H855" i="1"/>
  <c r="H860" i="1" s="1"/>
  <c r="K827" i="1"/>
  <c r="AA1264" i="3"/>
  <c r="AA1292" i="3" s="1"/>
  <c r="AC1254" i="3"/>
  <c r="AC1264" i="3" s="1"/>
  <c r="AC1292" i="3" s="1"/>
  <c r="B898" i="1"/>
  <c r="B903" i="1" s="1"/>
  <c r="F870" i="1"/>
  <c r="F898" i="1" s="1"/>
  <c r="B1264" i="3"/>
  <c r="B1292" i="3" s="1"/>
  <c r="F1254" i="3"/>
  <c r="Q1210" i="3"/>
  <c r="F1220" i="3"/>
  <c r="X903" i="1"/>
  <c r="T913" i="1"/>
  <c r="F1204" i="3"/>
  <c r="Q1204" i="3" s="1"/>
  <c r="Q1176" i="3"/>
  <c r="G913" i="1"/>
  <c r="O855" i="1"/>
  <c r="O860" i="1" s="1"/>
  <c r="S827" i="1"/>
  <c r="X1204" i="3" l="1"/>
  <c r="AI1204" i="3" s="1"/>
  <c r="AI1176" i="3"/>
  <c r="X1220" i="3"/>
  <c r="AI1210" i="3"/>
  <c r="T1264" i="3"/>
  <c r="T1292" i="3" s="1"/>
  <c r="X1254" i="3"/>
  <c r="X1264" i="3" s="1"/>
  <c r="X1292" i="3" s="1"/>
  <c r="AI1292" i="3" s="1"/>
  <c r="K855" i="1"/>
  <c r="L855" i="1" s="1"/>
  <c r="L827" i="1"/>
  <c r="B913" i="1"/>
  <c r="F903" i="1"/>
  <c r="H870" i="1"/>
  <c r="K860" i="1"/>
  <c r="L860" i="1" s="1"/>
  <c r="F1248" i="3"/>
  <c r="Q1248" i="3" s="1"/>
  <c r="Q1220" i="3"/>
  <c r="S860" i="1"/>
  <c r="Y860" i="1" s="1"/>
  <c r="O870" i="1"/>
  <c r="X913" i="1"/>
  <c r="X941" i="1" s="1"/>
  <c r="T941" i="1"/>
  <c r="T946" i="1" s="1"/>
  <c r="G941" i="1"/>
  <c r="G946" i="1" s="1"/>
  <c r="Q1254" i="3"/>
  <c r="F1264" i="3"/>
  <c r="Y827" i="1"/>
  <c r="S855" i="1"/>
  <c r="Y855" i="1" s="1"/>
  <c r="AI1220" i="3" l="1"/>
  <c r="X1248" i="3"/>
  <c r="AI1248" i="3" s="1"/>
  <c r="AI1254" i="3"/>
  <c r="AI1264" i="3"/>
  <c r="F913" i="1"/>
  <c r="B941" i="1"/>
  <c r="B946" i="1" s="1"/>
  <c r="H898" i="1"/>
  <c r="H903" i="1" s="1"/>
  <c r="K870" i="1"/>
  <c r="S870" i="1"/>
  <c r="O898" i="1"/>
  <c r="O903" i="1" s="1"/>
  <c r="X946" i="1"/>
  <c r="T956" i="1"/>
  <c r="Q1264" i="3"/>
  <c r="F1292" i="3"/>
  <c r="Q1292" i="3" s="1"/>
  <c r="G956" i="1"/>
  <c r="F941" i="1" l="1"/>
  <c r="K898" i="1"/>
  <c r="L898" i="1" s="1"/>
  <c r="L870" i="1"/>
  <c r="H913" i="1"/>
  <c r="K903" i="1"/>
  <c r="L903" i="1" s="1"/>
  <c r="B956" i="1"/>
  <c r="F946" i="1"/>
  <c r="G984" i="1"/>
  <c r="G989" i="1" s="1"/>
  <c r="X956" i="1"/>
  <c r="X984" i="1" s="1"/>
  <c r="T984" i="1"/>
  <c r="T989" i="1" s="1"/>
  <c r="S903" i="1"/>
  <c r="Y903" i="1" s="1"/>
  <c r="O913" i="1"/>
  <c r="S898" i="1"/>
  <c r="Y898" i="1" s="1"/>
  <c r="Y870" i="1"/>
  <c r="H941" i="1" l="1"/>
  <c r="H946" i="1" s="1"/>
  <c r="K913" i="1"/>
  <c r="F956" i="1"/>
  <c r="F984" i="1" s="1"/>
  <c r="B984" i="1"/>
  <c r="B989" i="1" s="1"/>
  <c r="S913" i="1"/>
  <c r="O941" i="1"/>
  <c r="O946" i="1" s="1"/>
  <c r="X989" i="1"/>
  <c r="T999" i="1"/>
  <c r="G999" i="1"/>
  <c r="F989" i="1" l="1"/>
  <c r="B999" i="1"/>
  <c r="K941" i="1"/>
  <c r="L941" i="1" s="1"/>
  <c r="L913" i="1"/>
  <c r="H956" i="1"/>
  <c r="K946" i="1"/>
  <c r="L946" i="1" s="1"/>
  <c r="Y913" i="1"/>
  <c r="S941" i="1"/>
  <c r="Y941" i="1" s="1"/>
  <c r="O956" i="1"/>
  <c r="S946" i="1"/>
  <c r="Y946" i="1" s="1"/>
  <c r="G1027" i="1"/>
  <c r="G1032" i="1" s="1"/>
  <c r="T1027" i="1"/>
  <c r="T1032" i="1" s="1"/>
  <c r="X999" i="1"/>
  <c r="X1027" i="1" s="1"/>
  <c r="H984" i="1" l="1"/>
  <c r="H989" i="1" s="1"/>
  <c r="K956" i="1"/>
  <c r="B1027" i="1"/>
  <c r="B1032" i="1" s="1"/>
  <c r="F999" i="1"/>
  <c r="X1032" i="1"/>
  <c r="T1042" i="1"/>
  <c r="O984" i="1"/>
  <c r="O989" i="1" s="1"/>
  <c r="S956" i="1"/>
  <c r="G1042" i="1"/>
  <c r="F1027" i="1" l="1"/>
  <c r="K984" i="1"/>
  <c r="L984" i="1" s="1"/>
  <c r="L956" i="1"/>
  <c r="B1042" i="1"/>
  <c r="F1032" i="1"/>
  <c r="H999" i="1"/>
  <c r="K989" i="1"/>
  <c r="L989" i="1" s="1"/>
  <c r="Y956" i="1"/>
  <c r="S984" i="1"/>
  <c r="Y984" i="1" s="1"/>
  <c r="S989" i="1"/>
  <c r="Y989" i="1" s="1"/>
  <c r="O999" i="1"/>
  <c r="X1042" i="1"/>
  <c r="X1070" i="1" s="1"/>
  <c r="T1070" i="1"/>
  <c r="T1075" i="1" s="1"/>
  <c r="G1070" i="1"/>
  <c r="G1075" i="1" s="1"/>
  <c r="B1070" i="1" l="1"/>
  <c r="B1075" i="1" s="1"/>
  <c r="F1042" i="1"/>
  <c r="H1027" i="1"/>
  <c r="H1032" i="1" s="1"/>
  <c r="K999" i="1"/>
  <c r="S999" i="1"/>
  <c r="O1027" i="1"/>
  <c r="O1032" i="1" s="1"/>
  <c r="G1085" i="1"/>
  <c r="X1075" i="1"/>
  <c r="T1085" i="1"/>
  <c r="K1027" i="1" l="1"/>
  <c r="L1027" i="1" s="1"/>
  <c r="L999" i="1"/>
  <c r="F1070" i="1"/>
  <c r="H1042" i="1"/>
  <c r="K1032" i="1"/>
  <c r="L1032" i="1" s="1"/>
  <c r="B1085" i="1"/>
  <c r="F1075" i="1"/>
  <c r="T1113" i="1"/>
  <c r="T1118" i="1" s="1"/>
  <c r="X1085" i="1"/>
  <c r="X1113" i="1" s="1"/>
  <c r="G1113" i="1"/>
  <c r="G1118" i="1" s="1"/>
  <c r="O1042" i="1"/>
  <c r="S1032" i="1"/>
  <c r="Y1032" i="1" s="1"/>
  <c r="S1027" i="1"/>
  <c r="Y1027" i="1" s="1"/>
  <c r="Y999" i="1"/>
  <c r="H1070" i="1" l="1"/>
  <c r="H1075" i="1" s="1"/>
  <c r="K1042" i="1"/>
  <c r="B1113" i="1"/>
  <c r="B1118" i="1" s="1"/>
  <c r="F1085" i="1"/>
  <c r="F1113" i="1" s="1"/>
  <c r="G1128" i="1"/>
  <c r="T1128" i="1"/>
  <c r="X1118" i="1"/>
  <c r="O1070" i="1"/>
  <c r="O1075" i="1" s="1"/>
  <c r="S1042" i="1"/>
  <c r="K1070" i="1" l="1"/>
  <c r="L1070" i="1" s="1"/>
  <c r="L1042" i="1"/>
  <c r="F1118" i="1"/>
  <c r="B1128" i="1"/>
  <c r="H1085" i="1"/>
  <c r="K1075" i="1"/>
  <c r="L1075" i="1" s="1"/>
  <c r="S1075" i="1"/>
  <c r="Y1075" i="1" s="1"/>
  <c r="O1085" i="1"/>
  <c r="T1156" i="1"/>
  <c r="T1161" i="1" s="1"/>
  <c r="X1128" i="1"/>
  <c r="X1156" i="1" s="1"/>
  <c r="Y1042" i="1"/>
  <c r="S1070" i="1"/>
  <c r="Y1070" i="1" s="1"/>
  <c r="G1156" i="1"/>
  <c r="G1161" i="1" s="1"/>
  <c r="F1128" i="1" l="1"/>
  <c r="B1156" i="1"/>
  <c r="B1161" i="1" s="1"/>
  <c r="H1113" i="1"/>
  <c r="H1118" i="1" s="1"/>
  <c r="K1085" i="1"/>
  <c r="T1171" i="1"/>
  <c r="X1161" i="1"/>
  <c r="S1085" i="1"/>
  <c r="O1113" i="1"/>
  <c r="O1118" i="1" s="1"/>
  <c r="G1171" i="1"/>
  <c r="F1156" i="1" l="1"/>
  <c r="K1113" i="1"/>
  <c r="L1113" i="1" s="1"/>
  <c r="L1085" i="1"/>
  <c r="H1128" i="1"/>
  <c r="K1118" i="1"/>
  <c r="L1118" i="1" s="1"/>
  <c r="B1171" i="1"/>
  <c r="F1161" i="1"/>
  <c r="Y1085" i="1"/>
  <c r="S1113" i="1"/>
  <c r="Y1113" i="1" s="1"/>
  <c r="T1199" i="1"/>
  <c r="T1204" i="1" s="1"/>
  <c r="X1171" i="1"/>
  <c r="X1199" i="1" s="1"/>
  <c r="S1118" i="1"/>
  <c r="Y1118" i="1" s="1"/>
  <c r="O1128" i="1"/>
  <c r="G1199" i="1"/>
  <c r="G1204" i="1" s="1"/>
  <c r="H1156" i="1" l="1"/>
  <c r="H1161" i="1" s="1"/>
  <c r="K1128" i="1"/>
  <c r="B1199" i="1"/>
  <c r="B1204" i="1" s="1"/>
  <c r="F1171" i="1"/>
  <c r="T1214" i="1"/>
  <c r="X1204" i="1"/>
  <c r="G1214" i="1"/>
  <c r="O1156" i="1"/>
  <c r="O1161" i="1" s="1"/>
  <c r="S1128" i="1"/>
  <c r="F1199" i="1" l="1"/>
  <c r="K1156" i="1"/>
  <c r="L1156" i="1" s="1"/>
  <c r="L1128" i="1"/>
  <c r="B1214" i="1"/>
  <c r="F1204" i="1"/>
  <c r="H1171" i="1"/>
  <c r="K1161" i="1"/>
  <c r="L1161" i="1" s="1"/>
  <c r="O1171" i="1"/>
  <c r="S1161" i="1"/>
  <c r="Y1161" i="1" s="1"/>
  <c r="G1242" i="1"/>
  <c r="G1247" i="1" s="1"/>
  <c r="Y1128" i="1"/>
  <c r="S1156" i="1"/>
  <c r="Y1156" i="1" s="1"/>
  <c r="X1214" i="1"/>
  <c r="X1242" i="1" s="1"/>
  <c r="T1242" i="1"/>
  <c r="T1247" i="1" s="1"/>
  <c r="B1242" i="1" l="1"/>
  <c r="B1247" i="1" s="1"/>
  <c r="F1214" i="1"/>
  <c r="H1199" i="1"/>
  <c r="H1204" i="1" s="1"/>
  <c r="K1171" i="1"/>
  <c r="X1247" i="1"/>
  <c r="T1257" i="1"/>
  <c r="G1257" i="1"/>
  <c r="S1171" i="1"/>
  <c r="O1199" i="1"/>
  <c r="O1204" i="1" s="1"/>
  <c r="K1199" i="1" l="1"/>
  <c r="L1199" i="1" s="1"/>
  <c r="L1171" i="1"/>
  <c r="F1242" i="1"/>
  <c r="H1214" i="1"/>
  <c r="K1204" i="1"/>
  <c r="L1204" i="1" s="1"/>
  <c r="F1247" i="1"/>
  <c r="B1257" i="1"/>
  <c r="T1285" i="1"/>
  <c r="T1290" i="1" s="1"/>
  <c r="X1257" i="1"/>
  <c r="X1285" i="1" s="1"/>
  <c r="S1204" i="1"/>
  <c r="Y1204" i="1" s="1"/>
  <c r="O1214" i="1"/>
  <c r="G1285" i="1"/>
  <c r="G1290" i="1" s="1"/>
  <c r="S1199" i="1"/>
  <c r="Y1199" i="1" s="1"/>
  <c r="Y1171" i="1"/>
  <c r="F1257" i="1" l="1"/>
  <c r="F1285" i="1" s="1"/>
  <c r="B1285" i="1"/>
  <c r="B1290" i="1" s="1"/>
  <c r="H1242" i="1"/>
  <c r="H1247" i="1" s="1"/>
  <c r="K1214" i="1"/>
  <c r="G1300" i="1"/>
  <c r="X1290" i="1"/>
  <c r="T1300" i="1"/>
  <c r="O1242" i="1"/>
  <c r="O1247" i="1" s="1"/>
  <c r="S1214" i="1"/>
  <c r="K1242" i="1" l="1"/>
  <c r="L1242" i="1" s="1"/>
  <c r="L1214" i="1"/>
  <c r="H1257" i="1"/>
  <c r="K1247" i="1"/>
  <c r="L1247" i="1" s="1"/>
  <c r="F1290" i="1"/>
  <c r="B1300" i="1"/>
  <c r="S1242" i="1"/>
  <c r="Y1242" i="1" s="1"/>
  <c r="Y1214" i="1"/>
  <c r="G1328" i="1"/>
  <c r="G1333" i="1" s="1"/>
  <c r="O1257" i="1"/>
  <c r="S1247" i="1"/>
  <c r="Y1247" i="1" s="1"/>
  <c r="X1300" i="1"/>
  <c r="X1328" i="1" s="1"/>
  <c r="T1328" i="1"/>
  <c r="T1333" i="1" s="1"/>
  <c r="H1285" i="1" l="1"/>
  <c r="H1290" i="1" s="1"/>
  <c r="K1257" i="1"/>
  <c r="B1328" i="1"/>
  <c r="B1333" i="1" s="1"/>
  <c r="F1300" i="1"/>
  <c r="T1343" i="1"/>
  <c r="X1333" i="1"/>
  <c r="G1343" i="1"/>
  <c r="O1285" i="1"/>
  <c r="O1290" i="1" s="1"/>
  <c r="S1257" i="1"/>
  <c r="F1328" i="1" l="1"/>
  <c r="K1285" i="1"/>
  <c r="L1285" i="1" s="1"/>
  <c r="L1257" i="1"/>
  <c r="F1333" i="1"/>
  <c r="B1343" i="1"/>
  <c r="H1300" i="1"/>
  <c r="K1290" i="1"/>
  <c r="L1290" i="1" s="1"/>
  <c r="Y1257" i="1"/>
  <c r="S1285" i="1"/>
  <c r="Y1285" i="1" s="1"/>
  <c r="S1290" i="1"/>
  <c r="Y1290" i="1" s="1"/>
  <c r="O1300" i="1"/>
  <c r="G1371" i="1"/>
  <c r="G1376" i="1" s="1"/>
  <c r="T1371" i="1"/>
  <c r="T1376" i="1" s="1"/>
  <c r="X1343" i="1"/>
  <c r="X1371" i="1" s="1"/>
  <c r="F1343" i="1" l="1"/>
  <c r="F1371" i="1" s="1"/>
  <c r="B1371" i="1"/>
  <c r="B1376" i="1" s="1"/>
  <c r="H1328" i="1"/>
  <c r="H1333" i="1" s="1"/>
  <c r="K1300" i="1"/>
  <c r="O1328" i="1"/>
  <c r="O1333" i="1" s="1"/>
  <c r="S1300" i="1"/>
  <c r="T1386" i="1"/>
  <c r="X1376" i="1"/>
  <c r="G1386" i="1"/>
  <c r="H1343" i="1" l="1"/>
  <c r="K1333" i="1"/>
  <c r="L1333" i="1" s="1"/>
  <c r="B1386" i="1"/>
  <c r="F1376" i="1"/>
  <c r="K1328" i="1"/>
  <c r="L1328" i="1" s="1"/>
  <c r="L1300" i="1"/>
  <c r="X1386" i="1"/>
  <c r="X1414" i="1" s="1"/>
  <c r="T1414" i="1"/>
  <c r="T1419" i="1" s="1"/>
  <c r="O1343" i="1"/>
  <c r="S1333" i="1"/>
  <c r="Y1333" i="1" s="1"/>
  <c r="S1328" i="1"/>
  <c r="Y1328" i="1" s="1"/>
  <c r="Y1300" i="1"/>
  <c r="G1414" i="1"/>
  <c r="G1419" i="1" s="1"/>
  <c r="B1414" i="1" l="1"/>
  <c r="B1419" i="1" s="1"/>
  <c r="F1386" i="1"/>
  <c r="F1414" i="1" s="1"/>
  <c r="H1371" i="1"/>
  <c r="H1376" i="1" s="1"/>
  <c r="K1343" i="1"/>
  <c r="T1429" i="1"/>
  <c r="X1419" i="1"/>
  <c r="G1429" i="1"/>
  <c r="O1371" i="1"/>
  <c r="O1376" i="1" s="1"/>
  <c r="S1343" i="1"/>
  <c r="H1386" i="1" l="1"/>
  <c r="K1376" i="1"/>
  <c r="L1376" i="1" s="1"/>
  <c r="K1371" i="1"/>
  <c r="L1371" i="1" s="1"/>
  <c r="L1343" i="1"/>
  <c r="B1429" i="1"/>
  <c r="F1419" i="1"/>
  <c r="O1386" i="1"/>
  <c r="S1376" i="1"/>
  <c r="Y1376" i="1" s="1"/>
  <c r="G1457" i="1"/>
  <c r="G1462" i="1" s="1"/>
  <c r="Y1343" i="1"/>
  <c r="S1371" i="1"/>
  <c r="Y1371" i="1" s="1"/>
  <c r="T1457" i="1"/>
  <c r="T1462" i="1" s="1"/>
  <c r="X1429" i="1"/>
  <c r="X1457" i="1" s="1"/>
  <c r="F1429" i="1" l="1"/>
  <c r="F1457" i="1" s="1"/>
  <c r="B1457" i="1"/>
  <c r="B1462" i="1" s="1"/>
  <c r="H1414" i="1"/>
  <c r="H1419" i="1" s="1"/>
  <c r="K1386" i="1"/>
  <c r="G1472" i="1"/>
  <c r="T1472" i="1"/>
  <c r="X1462" i="1"/>
  <c r="O1414" i="1"/>
  <c r="O1419" i="1" s="1"/>
  <c r="S1386" i="1"/>
  <c r="H1429" i="1" l="1"/>
  <c r="K1419" i="1"/>
  <c r="L1419" i="1" s="1"/>
  <c r="F1462" i="1"/>
  <c r="B1472" i="1"/>
  <c r="K1414" i="1"/>
  <c r="L1414" i="1" s="1"/>
  <c r="L1386" i="1"/>
  <c r="S1414" i="1"/>
  <c r="Y1414" i="1" s="1"/>
  <c r="Y1386" i="1"/>
  <c r="O1429" i="1"/>
  <c r="S1419" i="1"/>
  <c r="Y1419" i="1" s="1"/>
  <c r="T1500" i="1"/>
  <c r="T1505" i="1" s="1"/>
  <c r="X1472" i="1"/>
  <c r="X1500" i="1" s="1"/>
  <c r="G1500" i="1"/>
  <c r="G1505" i="1" s="1"/>
  <c r="F1472" i="1" l="1"/>
  <c r="F1500" i="1" s="1"/>
  <c r="B1500" i="1"/>
  <c r="B1505" i="1" s="1"/>
  <c r="H1457" i="1"/>
  <c r="H1462" i="1" s="1"/>
  <c r="K1429" i="1"/>
  <c r="G1515" i="1"/>
  <c r="X1505" i="1"/>
  <c r="T1515" i="1"/>
  <c r="S1429" i="1"/>
  <c r="O1457" i="1"/>
  <c r="O1462" i="1" s="1"/>
  <c r="B1515" i="1" l="1"/>
  <c r="F1505" i="1"/>
  <c r="K1457" i="1"/>
  <c r="L1457" i="1" s="1"/>
  <c r="L1429" i="1"/>
  <c r="H1472" i="1"/>
  <c r="K1462" i="1"/>
  <c r="L1462" i="1" s="1"/>
  <c r="G1543" i="1"/>
  <c r="G1548" i="1" s="1"/>
  <c r="O1472" i="1"/>
  <c r="S1462" i="1"/>
  <c r="Y1462" i="1" s="1"/>
  <c r="S1457" i="1"/>
  <c r="Y1457" i="1" s="1"/>
  <c r="Y1429" i="1"/>
  <c r="T1543" i="1"/>
  <c r="T1548" i="1" s="1"/>
  <c r="X1515" i="1"/>
  <c r="X1543" i="1" s="1"/>
  <c r="H1500" i="1" l="1"/>
  <c r="H1505" i="1" s="1"/>
  <c r="K1472" i="1"/>
  <c r="B1543" i="1"/>
  <c r="B1548" i="1" s="1"/>
  <c r="F1515" i="1"/>
  <c r="F1543" i="1" s="1"/>
  <c r="G1558" i="1"/>
  <c r="T1558" i="1"/>
  <c r="X1548" i="1"/>
  <c r="S1472" i="1"/>
  <c r="O1500" i="1"/>
  <c r="O1505" i="1" s="1"/>
  <c r="B1558" i="1" l="1"/>
  <c r="F1548" i="1"/>
  <c r="K1500" i="1"/>
  <c r="L1500" i="1" s="1"/>
  <c r="L1472" i="1"/>
  <c r="H1515" i="1"/>
  <c r="K1505" i="1"/>
  <c r="L1505" i="1" s="1"/>
  <c r="T1586" i="1"/>
  <c r="T1591" i="1" s="1"/>
  <c r="X1558" i="1"/>
  <c r="X1586" i="1" s="1"/>
  <c r="O1515" i="1"/>
  <c r="S1505" i="1"/>
  <c r="Y1505" i="1" s="1"/>
  <c r="S1500" i="1"/>
  <c r="Y1500" i="1" s="1"/>
  <c r="Y1472" i="1"/>
  <c r="G1586" i="1"/>
  <c r="G1591" i="1" s="1"/>
  <c r="B1586" i="1" l="1"/>
  <c r="B1591" i="1" s="1"/>
  <c r="F1558" i="1"/>
  <c r="F1586" i="1" s="1"/>
  <c r="H1543" i="1"/>
  <c r="H1548" i="1" s="1"/>
  <c r="K1515" i="1"/>
  <c r="G1601" i="1"/>
  <c r="S1515" i="1"/>
  <c r="O1543" i="1"/>
  <c r="O1548" i="1" s="1"/>
  <c r="X1591" i="1"/>
  <c r="T1601" i="1"/>
  <c r="K1543" i="1" l="1"/>
  <c r="L1543" i="1" s="1"/>
  <c r="L1515" i="1"/>
  <c r="F1591" i="1"/>
  <c r="B1601" i="1"/>
  <c r="H1558" i="1"/>
  <c r="K1548" i="1"/>
  <c r="L1548" i="1" s="1"/>
  <c r="S1543" i="1"/>
  <c r="Y1543" i="1" s="1"/>
  <c r="Y1515" i="1"/>
  <c r="T1629" i="1"/>
  <c r="T1634" i="1" s="1"/>
  <c r="X1601" i="1"/>
  <c r="X1629" i="1" s="1"/>
  <c r="O1558" i="1"/>
  <c r="S1548" i="1"/>
  <c r="Y1548" i="1" s="1"/>
  <c r="G1629" i="1"/>
  <c r="G1634" i="1" s="1"/>
  <c r="B1629" i="1" l="1"/>
  <c r="B1634" i="1" s="1"/>
  <c r="F1601" i="1"/>
  <c r="F1629" i="1" s="1"/>
  <c r="H1586" i="1"/>
  <c r="H1591" i="1" s="1"/>
  <c r="K1558" i="1"/>
  <c r="G1644" i="1"/>
  <c r="X1634" i="1"/>
  <c r="T1644" i="1"/>
  <c r="S1558" i="1"/>
  <c r="O1586" i="1"/>
  <c r="O1591" i="1" s="1"/>
  <c r="H1601" i="1" l="1"/>
  <c r="K1591" i="1"/>
  <c r="L1591" i="1" s="1"/>
  <c r="K1586" i="1"/>
  <c r="L1586" i="1" s="1"/>
  <c r="L1558" i="1"/>
  <c r="B1644" i="1"/>
  <c r="F1634" i="1"/>
  <c r="S1591" i="1"/>
  <c r="Y1591" i="1" s="1"/>
  <c r="O1601" i="1"/>
  <c r="X1644" i="1"/>
  <c r="X1672" i="1" s="1"/>
  <c r="T1672" i="1"/>
  <c r="T1677" i="1" s="1"/>
  <c r="Y1558" i="1"/>
  <c r="S1586" i="1"/>
  <c r="Y1586" i="1" s="1"/>
  <c r="G1672" i="1"/>
  <c r="G1677" i="1" s="1"/>
  <c r="F1644" i="1" l="1"/>
  <c r="F1672" i="1" s="1"/>
  <c r="B1672" i="1"/>
  <c r="B1677" i="1" s="1"/>
  <c r="H1629" i="1"/>
  <c r="H1634" i="1" s="1"/>
  <c r="K1601" i="1"/>
  <c r="O1629" i="1"/>
  <c r="O1634" i="1" s="1"/>
  <c r="S1601" i="1"/>
  <c r="G1687" i="1"/>
  <c r="T1687" i="1"/>
  <c r="X1677" i="1"/>
  <c r="F1677" i="1" l="1"/>
  <c r="B1687" i="1"/>
  <c r="K1629" i="1"/>
  <c r="L1629" i="1" s="1"/>
  <c r="L1601" i="1"/>
  <c r="H1644" i="1"/>
  <c r="K1634" i="1"/>
  <c r="L1634" i="1" s="1"/>
  <c r="Y1601" i="1"/>
  <c r="S1629" i="1"/>
  <c r="Y1629" i="1" s="1"/>
  <c r="S1634" i="1"/>
  <c r="Y1634" i="1" s="1"/>
  <c r="O1644" i="1"/>
  <c r="X1687" i="1"/>
  <c r="X1715" i="1" s="1"/>
  <c r="T1715" i="1"/>
  <c r="T1720" i="1" s="1"/>
  <c r="G1715" i="1"/>
  <c r="G1720" i="1" s="1"/>
  <c r="F1687" i="1" l="1"/>
  <c r="F1715" i="1" s="1"/>
  <c r="B1715" i="1"/>
  <c r="B1720" i="1" s="1"/>
  <c r="H1672" i="1"/>
  <c r="H1677" i="1" s="1"/>
  <c r="K1644" i="1"/>
  <c r="G1730" i="1"/>
  <c r="S1644" i="1"/>
  <c r="O1672" i="1"/>
  <c r="O1677" i="1" s="1"/>
  <c r="T1730" i="1"/>
  <c r="X1720" i="1"/>
  <c r="H1687" i="1" l="1"/>
  <c r="K1677" i="1"/>
  <c r="L1677" i="1" s="1"/>
  <c r="K1672" i="1"/>
  <c r="L1672" i="1" s="1"/>
  <c r="L1644" i="1"/>
  <c r="B1730" i="1"/>
  <c r="F1720" i="1"/>
  <c r="X1730" i="1"/>
  <c r="X1758" i="1" s="1"/>
  <c r="T1758" i="1"/>
  <c r="T1763" i="1" s="1"/>
  <c r="O1687" i="1"/>
  <c r="S1677" i="1"/>
  <c r="Y1677" i="1" s="1"/>
  <c r="Y1644" i="1"/>
  <c r="S1672" i="1"/>
  <c r="Y1672" i="1" s="1"/>
  <c r="G1758" i="1"/>
  <c r="G1763" i="1" s="1"/>
  <c r="T1773" i="1" l="1"/>
  <c r="X1763" i="1"/>
  <c r="G1773" i="1"/>
  <c r="F1730" i="1"/>
  <c r="F1758" i="1" s="1"/>
  <c r="B1758" i="1"/>
  <c r="B1763" i="1" s="1"/>
  <c r="H1715" i="1"/>
  <c r="H1720" i="1" s="1"/>
  <c r="K1687" i="1"/>
  <c r="O1715" i="1"/>
  <c r="O1720" i="1" s="1"/>
  <c r="S1687" i="1"/>
  <c r="B1773" i="1" l="1"/>
  <c r="F1763" i="1"/>
  <c r="G1801" i="1"/>
  <c r="G1806" i="1" s="1"/>
  <c r="T1801" i="1"/>
  <c r="T1806" i="1" s="1"/>
  <c r="X1773" i="1"/>
  <c r="X1801" i="1" s="1"/>
  <c r="K1715" i="1"/>
  <c r="L1715" i="1" s="1"/>
  <c r="L1687" i="1"/>
  <c r="H1730" i="1"/>
  <c r="K1720" i="1"/>
  <c r="L1720" i="1" s="1"/>
  <c r="S1715" i="1"/>
  <c r="Y1715" i="1" s="1"/>
  <c r="Y1687" i="1"/>
  <c r="O1730" i="1"/>
  <c r="S1720" i="1"/>
  <c r="Y1720" i="1" s="1"/>
  <c r="T1816" i="1" l="1"/>
  <c r="X1806" i="1"/>
  <c r="G1816" i="1"/>
  <c r="F1773" i="1"/>
  <c r="B1801" i="1"/>
  <c r="B1806" i="1" s="1"/>
  <c r="H1758" i="1"/>
  <c r="H1763" i="1" s="1"/>
  <c r="K1730" i="1"/>
  <c r="S1730" i="1"/>
  <c r="O1758" i="1"/>
  <c r="O1763" i="1" s="1"/>
  <c r="B1816" i="1" l="1"/>
  <c r="F1806" i="1"/>
  <c r="G1844" i="1"/>
  <c r="G1849" i="1" s="1"/>
  <c r="T1844" i="1"/>
  <c r="T1849" i="1" s="1"/>
  <c r="X1816" i="1"/>
  <c r="X1844" i="1" s="1"/>
  <c r="H1773" i="1"/>
  <c r="K1763" i="1"/>
  <c r="L1763" i="1" s="1"/>
  <c r="F1801" i="1"/>
  <c r="O1773" i="1"/>
  <c r="S1763" i="1"/>
  <c r="Y1763" i="1" s="1"/>
  <c r="K1758" i="1"/>
  <c r="L1758" i="1" s="1"/>
  <c r="L1730" i="1"/>
  <c r="Y1730" i="1"/>
  <c r="S1758" i="1"/>
  <c r="Y1758" i="1" s="1"/>
  <c r="G1859" i="1" l="1"/>
  <c r="T1859" i="1"/>
  <c r="X1849" i="1"/>
  <c r="B1844" i="1"/>
  <c r="B1849" i="1" s="1"/>
  <c r="F1816" i="1"/>
  <c r="H1801" i="1"/>
  <c r="H1806" i="1" s="1"/>
  <c r="K1773" i="1"/>
  <c r="O1801" i="1"/>
  <c r="O1806" i="1" s="1"/>
  <c r="S1773" i="1"/>
  <c r="B1859" i="1" l="1"/>
  <c r="F1849" i="1"/>
  <c r="T1887" i="1"/>
  <c r="T1892" i="1" s="1"/>
  <c r="X1859" i="1"/>
  <c r="X1887" i="1" s="1"/>
  <c r="G1887" i="1"/>
  <c r="G1892" i="1" s="1"/>
  <c r="O1816" i="1"/>
  <c r="S1806" i="1"/>
  <c r="Y1806" i="1" s="1"/>
  <c r="H1816" i="1"/>
  <c r="K1806" i="1"/>
  <c r="L1806" i="1" s="1"/>
  <c r="F1844" i="1"/>
  <c r="K1801" i="1"/>
  <c r="L1801" i="1" s="1"/>
  <c r="L1773" i="1"/>
  <c r="Y1773" i="1"/>
  <c r="S1801" i="1"/>
  <c r="Y1801" i="1" s="1"/>
  <c r="T1902" i="1" l="1"/>
  <c r="X1892" i="1"/>
  <c r="G1902" i="1"/>
  <c r="B1887" i="1"/>
  <c r="B1892" i="1" s="1"/>
  <c r="F1859" i="1"/>
  <c r="H1844" i="1"/>
  <c r="H1849" i="1" s="1"/>
  <c r="K1816" i="1"/>
  <c r="O1844" i="1"/>
  <c r="O1849" i="1" s="1"/>
  <c r="S1816" i="1"/>
  <c r="G1930" i="1" l="1"/>
  <c r="G1935" i="1" s="1"/>
  <c r="B1902" i="1"/>
  <c r="F1892" i="1"/>
  <c r="X1902" i="1"/>
  <c r="X1930" i="1" s="1"/>
  <c r="T1930" i="1"/>
  <c r="T1935" i="1" s="1"/>
  <c r="H1859" i="1"/>
  <c r="K1849" i="1"/>
  <c r="L1849" i="1" s="1"/>
  <c r="F1887" i="1"/>
  <c r="O1859" i="1"/>
  <c r="S1849" i="1"/>
  <c r="Y1849" i="1" s="1"/>
  <c r="K1844" i="1"/>
  <c r="L1844" i="1" s="1"/>
  <c r="L1816" i="1"/>
  <c r="S1844" i="1"/>
  <c r="Y1844" i="1" s="1"/>
  <c r="Y1816" i="1"/>
  <c r="T1945" i="1" l="1"/>
  <c r="X1935" i="1"/>
  <c r="G1945" i="1"/>
  <c r="B1930" i="1"/>
  <c r="B1935" i="1" s="1"/>
  <c r="F1902" i="1"/>
  <c r="H1887" i="1"/>
  <c r="H1892" i="1" s="1"/>
  <c r="K1859" i="1"/>
  <c r="O1887" i="1"/>
  <c r="O1892" i="1" s="1"/>
  <c r="S1859" i="1"/>
  <c r="G1973" i="1" l="1"/>
  <c r="B1945" i="1"/>
  <c r="F1935" i="1"/>
  <c r="T1973" i="1"/>
  <c r="X1945" i="1"/>
  <c r="X1973" i="1" s="1"/>
  <c r="F1930" i="1"/>
  <c r="H1902" i="1"/>
  <c r="K1892" i="1"/>
  <c r="L1892" i="1" s="1"/>
  <c r="O1902" i="1"/>
  <c r="S1892" i="1"/>
  <c r="Y1892" i="1" s="1"/>
  <c r="K1887" i="1"/>
  <c r="L1887" i="1" s="1"/>
  <c r="L1859" i="1"/>
  <c r="Y1859" i="1"/>
  <c r="S1887" i="1"/>
  <c r="Y1887" i="1" s="1"/>
  <c r="B1973" i="1" l="1"/>
  <c r="F1945" i="1"/>
  <c r="H1930" i="1"/>
  <c r="H1935" i="1" s="1"/>
  <c r="K1902" i="1"/>
  <c r="O1930" i="1"/>
  <c r="O1935" i="1" s="1"/>
  <c r="S1902" i="1"/>
  <c r="H1945" i="1" l="1"/>
  <c r="K1935" i="1"/>
  <c r="L1935" i="1" s="1"/>
  <c r="F1973" i="1"/>
  <c r="O1945" i="1"/>
  <c r="S1935" i="1"/>
  <c r="Y1935" i="1" s="1"/>
  <c r="K1930" i="1"/>
  <c r="L1930" i="1" s="1"/>
  <c r="L1902" i="1"/>
  <c r="Y1902" i="1"/>
  <c r="S1930" i="1"/>
  <c r="Y1930" i="1" s="1"/>
  <c r="O1973" i="1" l="1"/>
  <c r="S1945" i="1"/>
  <c r="H1973" i="1"/>
  <c r="K1945" i="1"/>
  <c r="K1973" i="1" l="1"/>
  <c r="L1973" i="1" s="1"/>
  <c r="L1945" i="1"/>
  <c r="S1973" i="1"/>
  <c r="Y1973" i="1" s="1"/>
  <c r="Y1945" i="1"/>
</calcChain>
</file>

<file path=xl/sharedStrings.xml><?xml version="1.0" encoding="utf-8"?>
<sst xmlns="http://schemas.openxmlformats.org/spreadsheetml/2006/main" count="9290" uniqueCount="772">
  <si>
    <t>計</t>
    <rPh sb="0" eb="1">
      <t>ケイ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</si>
  <si>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</si>
  <si>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</si>
  <si>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M</t>
    <phoneticPr fontId="1"/>
  </si>
  <si>
    <t>初回</t>
    <rPh sb="0" eb="2">
      <t>ショカイ</t>
    </rPh>
    <phoneticPr fontId="1"/>
  </si>
  <si>
    <t>追加２</t>
    <rPh sb="0" eb="2">
      <t>ツイカ</t>
    </rPh>
    <phoneticPr fontId="1"/>
  </si>
  <si>
    <t>追加３</t>
    <rPh sb="0" eb="2">
      <t>ツイカ</t>
    </rPh>
    <phoneticPr fontId="1"/>
  </si>
  <si>
    <t>追加４</t>
    <rPh sb="0" eb="2">
      <t>ツイカ</t>
    </rPh>
    <phoneticPr fontId="1"/>
  </si>
  <si>
    <t>追加５</t>
    <rPh sb="0" eb="2">
      <t>ツイカ</t>
    </rPh>
    <phoneticPr fontId="1"/>
  </si>
  <si>
    <t>総数</t>
    <rPh sb="0" eb="2">
      <t>ソウスウ</t>
    </rPh>
    <phoneticPr fontId="1"/>
  </si>
  <si>
    <t>カラー</t>
    <phoneticPr fontId="1"/>
  </si>
  <si>
    <t>サイズ</t>
    <phoneticPr fontId="1"/>
  </si>
  <si>
    <t>L</t>
    <phoneticPr fontId="1"/>
  </si>
  <si>
    <t>LL</t>
    <phoneticPr fontId="1"/>
  </si>
  <si>
    <t>3L</t>
    <phoneticPr fontId="1"/>
  </si>
  <si>
    <t>ブラシフラワーレッド</t>
    <phoneticPr fontId="1"/>
  </si>
  <si>
    <t>ボーダーネービー</t>
    <phoneticPr fontId="1"/>
  </si>
  <si>
    <t>総合計</t>
    <rPh sb="0" eb="1">
      <t>ソウ</t>
    </rPh>
    <rPh sb="1" eb="3">
      <t>ゴウケイ</t>
    </rPh>
    <phoneticPr fontId="1"/>
  </si>
  <si>
    <t>ボーダーピンク</t>
    <phoneticPr fontId="1"/>
  </si>
  <si>
    <t>ブラシフラワーネービー</t>
    <phoneticPr fontId="1"/>
  </si>
  <si>
    <t>ネービー</t>
    <phoneticPr fontId="1"/>
  </si>
  <si>
    <t>ピンク</t>
    <phoneticPr fontId="1"/>
  </si>
  <si>
    <t>レッド</t>
    <phoneticPr fontId="1"/>
  </si>
  <si>
    <t>カバーアップ水着(ゼクー在庫）</t>
    <rPh sb="6" eb="8">
      <t>ミズギ</t>
    </rPh>
    <rPh sb="12" eb="14">
      <t>ザイコ</t>
    </rPh>
    <phoneticPr fontId="1"/>
  </si>
  <si>
    <t>カバーアップ水着（夢販在庫）</t>
    <rPh sb="6" eb="8">
      <t>ミズギ</t>
    </rPh>
    <rPh sb="9" eb="10">
      <t>ユメ</t>
    </rPh>
    <rPh sb="10" eb="11">
      <t>ハン</t>
    </rPh>
    <rPh sb="11" eb="13">
      <t>ザイコ</t>
    </rPh>
    <phoneticPr fontId="1"/>
  </si>
  <si>
    <t>UVパーカー(夢販在庫）</t>
    <rPh sb="7" eb="8">
      <t>ユメ</t>
    </rPh>
    <rPh sb="8" eb="9">
      <t>ハン</t>
    </rPh>
    <rPh sb="9" eb="11">
      <t>ザイコ</t>
    </rPh>
    <phoneticPr fontId="1"/>
  </si>
  <si>
    <t>UVパーカー（ゼクー在庫）</t>
    <rPh sb="10" eb="12">
      <t>ザイコ</t>
    </rPh>
    <phoneticPr fontId="1"/>
  </si>
  <si>
    <t>発注数</t>
    <rPh sb="0" eb="3">
      <t>ハッチュウスウ</t>
    </rPh>
    <phoneticPr fontId="1"/>
  </si>
  <si>
    <t>セシール</t>
    <phoneticPr fontId="1"/>
  </si>
  <si>
    <t>ブラシフラワーワイン</t>
    <phoneticPr fontId="1"/>
  </si>
  <si>
    <t>9Ｍ</t>
    <phoneticPr fontId="1"/>
  </si>
  <si>
    <t>11Ｌ</t>
    <phoneticPr fontId="1"/>
  </si>
  <si>
    <t>13Ｌ</t>
    <phoneticPr fontId="1"/>
  </si>
  <si>
    <t>15ＬＬ</t>
    <phoneticPr fontId="1"/>
  </si>
  <si>
    <t>17ＬＬ</t>
    <phoneticPr fontId="1"/>
  </si>
  <si>
    <t>9M</t>
    <phoneticPr fontId="1"/>
  </si>
  <si>
    <t>11L</t>
    <phoneticPr fontId="1"/>
  </si>
  <si>
    <t>13L</t>
    <phoneticPr fontId="1"/>
  </si>
  <si>
    <t>15LL</t>
    <phoneticPr fontId="1"/>
  </si>
  <si>
    <t>下げ札数量明細</t>
    <rPh sb="0" eb="1">
      <t>サ</t>
    </rPh>
    <rPh sb="2" eb="3">
      <t>フダ</t>
    </rPh>
    <rPh sb="3" eb="5">
      <t>スウリョウ</t>
    </rPh>
    <rPh sb="5" eb="7">
      <t>メイサイ</t>
    </rPh>
    <phoneticPr fontId="1"/>
  </si>
  <si>
    <t>ボーダーネービー（ＹＭ14001）</t>
    <phoneticPr fontId="1"/>
  </si>
  <si>
    <t>ボーダーピンク（ＹＭ14001）</t>
    <phoneticPr fontId="1"/>
  </si>
  <si>
    <t>*</t>
    <phoneticPr fontId="1"/>
  </si>
  <si>
    <t>〈納品先〉</t>
    <rPh sb="1" eb="3">
      <t>ノウヒン</t>
    </rPh>
    <rPh sb="3" eb="4">
      <t>サキ</t>
    </rPh>
    <phoneticPr fontId="1"/>
  </si>
  <si>
    <t>㈱ナニワネーム　御中</t>
    <rPh sb="8" eb="10">
      <t>オンチュウ</t>
    </rPh>
    <phoneticPr fontId="1"/>
  </si>
  <si>
    <t>下記内容にて、下げ札の発注を致します。</t>
    <rPh sb="0" eb="2">
      <t>カキ</t>
    </rPh>
    <rPh sb="2" eb="4">
      <t>ナイヨウ</t>
    </rPh>
    <rPh sb="7" eb="8">
      <t>サ</t>
    </rPh>
    <rPh sb="9" eb="10">
      <t>フダ</t>
    </rPh>
    <rPh sb="11" eb="13">
      <t>ハッチュウ</t>
    </rPh>
    <rPh sb="14" eb="15">
      <t>イタ</t>
    </rPh>
    <phoneticPr fontId="1"/>
  </si>
  <si>
    <t>宜しくお願い致します。</t>
    <rPh sb="0" eb="1">
      <t>ヨロ</t>
    </rPh>
    <rPh sb="4" eb="5">
      <t>ネガ</t>
    </rPh>
    <rPh sb="6" eb="7">
      <t>イタ</t>
    </rPh>
    <phoneticPr fontId="1"/>
  </si>
  <si>
    <t>〈納　期〉</t>
    <rPh sb="1" eb="2">
      <t>ノウ</t>
    </rPh>
    <rPh sb="3" eb="4">
      <t>キ</t>
    </rPh>
    <phoneticPr fontId="1"/>
  </si>
  <si>
    <t>サイズ表記</t>
    <rPh sb="3" eb="5">
      <t>ヒョウキ</t>
    </rPh>
    <phoneticPr fontId="1"/>
  </si>
  <si>
    <t>夢販</t>
    <rPh sb="0" eb="2">
      <t>ユメハン</t>
    </rPh>
    <phoneticPr fontId="1"/>
  </si>
  <si>
    <t>11/27(関空より直送)</t>
    <rPh sb="6" eb="8">
      <t>カンクウ</t>
    </rPh>
    <rPh sb="10" eb="12">
      <t>チョクソウ</t>
    </rPh>
    <phoneticPr fontId="1"/>
  </si>
  <si>
    <t>初回(関空より直送)</t>
    <rPh sb="0" eb="2">
      <t>ショカイ</t>
    </rPh>
    <rPh sb="3" eb="5">
      <t>カンクウ</t>
    </rPh>
    <rPh sb="7" eb="9">
      <t>チョクソウ</t>
    </rPh>
    <phoneticPr fontId="1"/>
  </si>
  <si>
    <t>夢販</t>
    <rPh sb="0" eb="1">
      <t>ユメ</t>
    </rPh>
    <rPh sb="1" eb="2">
      <t>ハン</t>
    </rPh>
    <phoneticPr fontId="1"/>
  </si>
  <si>
    <t>ﾍﾞﾙｰﾅ第7撮影ｻﾝﾌﾟﾙ</t>
    <rPh sb="5" eb="6">
      <t>ダイ</t>
    </rPh>
    <rPh sb="7" eb="9">
      <t>サツエイ</t>
    </rPh>
    <phoneticPr fontId="1"/>
  </si>
  <si>
    <t>高谷サンプル</t>
    <rPh sb="0" eb="2">
      <t>タカタニ</t>
    </rPh>
    <phoneticPr fontId="1"/>
  </si>
  <si>
    <t>モデル撮影用サンプル</t>
    <rPh sb="3" eb="5">
      <t>サツエイ</t>
    </rPh>
    <rPh sb="5" eb="6">
      <t>ヨウ</t>
    </rPh>
    <phoneticPr fontId="1"/>
  </si>
  <si>
    <t>セシール</t>
    <phoneticPr fontId="1"/>
  </si>
  <si>
    <t>サイズ</t>
    <phoneticPr fontId="1"/>
  </si>
  <si>
    <t>ﾍﾞﾙｰﾅ第7撮影ｻﾝﾌﾟﾙ返却</t>
    <rPh sb="5" eb="6">
      <t>ダイ</t>
    </rPh>
    <rPh sb="7" eb="9">
      <t>サツエイ</t>
    </rPh>
    <rPh sb="14" eb="16">
      <t>ヘンキャク</t>
    </rPh>
    <phoneticPr fontId="1"/>
  </si>
  <si>
    <t>在庫</t>
    <rPh sb="0" eb="2">
      <t>ザイコ</t>
    </rPh>
    <phoneticPr fontId="1"/>
  </si>
  <si>
    <t>追加１</t>
    <rPh sb="0" eb="2">
      <t>ツイカ</t>
    </rPh>
    <phoneticPr fontId="1"/>
  </si>
  <si>
    <t>セシール直送</t>
    <rPh sb="4" eb="6">
      <t>チョクソウ</t>
    </rPh>
    <phoneticPr fontId="1"/>
  </si>
  <si>
    <t>くらし企画（生活クラブ）</t>
    <rPh sb="3" eb="5">
      <t>キカク</t>
    </rPh>
    <rPh sb="6" eb="8">
      <t>セイカツ</t>
    </rPh>
    <phoneticPr fontId="1"/>
  </si>
  <si>
    <t>ナチュラルG返却</t>
    <rPh sb="6" eb="8">
      <t>ヘンキャク</t>
    </rPh>
    <phoneticPr fontId="1"/>
  </si>
  <si>
    <t>高谷さんサンプル</t>
    <rPh sb="0" eb="2">
      <t>タカタニ</t>
    </rPh>
    <phoneticPr fontId="1"/>
  </si>
  <si>
    <t>千趣会</t>
    <rPh sb="0" eb="3">
      <t>センシュカイ</t>
    </rPh>
    <phoneticPr fontId="1"/>
  </si>
  <si>
    <t>千趣会（上下）</t>
    <rPh sb="0" eb="3">
      <t>センシュカイ</t>
    </rPh>
    <rPh sb="4" eb="6">
      <t>ジョウゲ</t>
    </rPh>
    <phoneticPr fontId="1"/>
  </si>
  <si>
    <t>千趣会（3点セット）</t>
    <rPh sb="0" eb="3">
      <t>センシュカイ</t>
    </rPh>
    <rPh sb="5" eb="6">
      <t>テン</t>
    </rPh>
    <phoneticPr fontId="1"/>
  </si>
  <si>
    <t>丸藤（九州提案sample）</t>
    <rPh sb="0" eb="2">
      <t>マルフジ</t>
    </rPh>
    <rPh sb="3" eb="5">
      <t>キュウシュウ</t>
    </rPh>
    <rPh sb="5" eb="7">
      <t>テイアン</t>
    </rPh>
    <phoneticPr fontId="1"/>
  </si>
  <si>
    <t>ベルーナ</t>
    <phoneticPr fontId="1"/>
  </si>
  <si>
    <t>ベルーナ</t>
    <phoneticPr fontId="1"/>
  </si>
  <si>
    <t>セシール</t>
    <phoneticPr fontId="1"/>
  </si>
  <si>
    <t>セシール返品</t>
    <rPh sb="4" eb="6">
      <t>ヘンピン</t>
    </rPh>
    <phoneticPr fontId="1"/>
  </si>
  <si>
    <t>リビングプロシード</t>
    <phoneticPr fontId="1"/>
  </si>
  <si>
    <t>ナチュラルガーデン(上下）</t>
    <rPh sb="10" eb="12">
      <t>ジョウゲ</t>
    </rPh>
    <phoneticPr fontId="1"/>
  </si>
  <si>
    <t>ナチュラルガーデン(3点）</t>
    <rPh sb="11" eb="12">
      <t>テン</t>
    </rPh>
    <phoneticPr fontId="1"/>
  </si>
  <si>
    <t>ナチュラルガーデン</t>
    <phoneticPr fontId="1"/>
  </si>
  <si>
    <t>くらし企画（生活クラブ）sample返却</t>
    <rPh sb="3" eb="5">
      <t>キカク</t>
    </rPh>
    <rPh sb="6" eb="8">
      <t>セイカツ</t>
    </rPh>
    <rPh sb="18" eb="20">
      <t>ヘンキャク</t>
    </rPh>
    <phoneticPr fontId="1"/>
  </si>
  <si>
    <t>千趣会（上下）</t>
    <phoneticPr fontId="1"/>
  </si>
  <si>
    <t>千趣会（3点セット）</t>
    <phoneticPr fontId="1"/>
  </si>
  <si>
    <t>千趣会</t>
    <phoneticPr fontId="1"/>
  </si>
  <si>
    <t>千趣会返品</t>
    <rPh sb="0" eb="3">
      <t>センシュカイ</t>
    </rPh>
    <rPh sb="3" eb="5">
      <t>ヘンピン</t>
    </rPh>
    <phoneticPr fontId="1"/>
  </si>
  <si>
    <t>ベルーナ</t>
    <phoneticPr fontId="1"/>
  </si>
  <si>
    <t>ベルーナ</t>
    <phoneticPr fontId="1"/>
  </si>
  <si>
    <t>ボーダーネービー</t>
    <phoneticPr fontId="1"/>
  </si>
  <si>
    <t>ボーダーピンク</t>
    <phoneticPr fontId="1"/>
  </si>
  <si>
    <t>セシール</t>
    <phoneticPr fontId="1"/>
  </si>
  <si>
    <t>ファイン（学協）3点</t>
    <rPh sb="5" eb="7">
      <t>ガクキョウ</t>
    </rPh>
    <rPh sb="9" eb="10">
      <t>テン</t>
    </rPh>
    <phoneticPr fontId="1"/>
  </si>
  <si>
    <t>ベルーナ</t>
    <phoneticPr fontId="1"/>
  </si>
  <si>
    <t>ベルーナ</t>
    <phoneticPr fontId="1"/>
  </si>
  <si>
    <t>再生</t>
    <rPh sb="0" eb="2">
      <t>サイセイ</t>
    </rPh>
    <phoneticPr fontId="1"/>
  </si>
  <si>
    <t>千趣会（上下）</t>
    <phoneticPr fontId="1"/>
  </si>
  <si>
    <t>千趣会（3点セット）</t>
    <phoneticPr fontId="1"/>
  </si>
  <si>
    <t>千趣会（3点セット）</t>
    <phoneticPr fontId="1"/>
  </si>
  <si>
    <t>千趣会</t>
    <phoneticPr fontId="1"/>
  </si>
  <si>
    <t>ファイン</t>
    <phoneticPr fontId="1"/>
  </si>
  <si>
    <t>ファイン上下</t>
    <rPh sb="4" eb="6">
      <t>ジョウゲ</t>
    </rPh>
    <phoneticPr fontId="1"/>
  </si>
  <si>
    <t>ファイン3点セット</t>
    <rPh sb="5" eb="6">
      <t>テン</t>
    </rPh>
    <phoneticPr fontId="1"/>
  </si>
  <si>
    <t>ベルーナ</t>
    <phoneticPr fontId="1"/>
  </si>
  <si>
    <t>ファイン</t>
    <phoneticPr fontId="1"/>
  </si>
  <si>
    <t>ベルーナ</t>
    <phoneticPr fontId="1"/>
  </si>
  <si>
    <t>追加</t>
    <rPh sb="0" eb="2">
      <t>ツイカ</t>
    </rPh>
    <phoneticPr fontId="1"/>
  </si>
  <si>
    <t>セシール</t>
    <phoneticPr fontId="1"/>
  </si>
  <si>
    <t>丸藤返却</t>
    <rPh sb="0" eb="2">
      <t>マルフジ</t>
    </rPh>
    <rPh sb="2" eb="4">
      <t>ヘンキャク</t>
    </rPh>
    <phoneticPr fontId="1"/>
  </si>
  <si>
    <t>セシール</t>
    <phoneticPr fontId="1"/>
  </si>
  <si>
    <t>ベルーナ</t>
    <phoneticPr fontId="1"/>
  </si>
  <si>
    <t>ベルーナ</t>
    <phoneticPr fontId="1"/>
  </si>
  <si>
    <t>千趣会ﾓﾆﾀｰsample</t>
    <phoneticPr fontId="1"/>
  </si>
  <si>
    <t>千趣会ﾓﾆﾀｰsample</t>
    <rPh sb="0" eb="3">
      <t>センシュカイ</t>
    </rPh>
    <phoneticPr fontId="1"/>
  </si>
  <si>
    <t>ファイン(学協)</t>
    <rPh sb="5" eb="6">
      <t>ガク</t>
    </rPh>
    <rPh sb="6" eb="7">
      <t>キョウ</t>
    </rPh>
    <phoneticPr fontId="1"/>
  </si>
  <si>
    <t>ファイン</t>
    <phoneticPr fontId="1"/>
  </si>
  <si>
    <t>ファイン（学協）</t>
    <rPh sb="5" eb="7">
      <t>ガッキョウ</t>
    </rPh>
    <phoneticPr fontId="1"/>
  </si>
  <si>
    <t>セシール</t>
    <phoneticPr fontId="1"/>
  </si>
  <si>
    <t>ベルーナ</t>
    <phoneticPr fontId="1"/>
  </si>
  <si>
    <t>ベルーナ</t>
    <phoneticPr fontId="1"/>
  </si>
  <si>
    <t>千趣会返品</t>
    <rPh sb="0" eb="5">
      <t>センシュカイヘンピン</t>
    </rPh>
    <phoneticPr fontId="1"/>
  </si>
  <si>
    <t>千趣会</t>
    <phoneticPr fontId="1"/>
  </si>
  <si>
    <t>千趣会（3点セット）</t>
    <phoneticPr fontId="1"/>
  </si>
  <si>
    <t>千趣会（3点セット）</t>
    <rPh sb="0" eb="3">
      <t>センシュカイ</t>
    </rPh>
    <phoneticPr fontId="1"/>
  </si>
  <si>
    <t>千趣会（上下）</t>
    <rPh sb="0" eb="3">
      <t>センシュカイ</t>
    </rPh>
    <phoneticPr fontId="1"/>
  </si>
  <si>
    <t>追加６</t>
    <rPh sb="0" eb="2">
      <t>ツイカ</t>
    </rPh>
    <phoneticPr fontId="1"/>
  </si>
  <si>
    <t>セシール</t>
    <phoneticPr fontId="1"/>
  </si>
  <si>
    <t>ﾆｯｾﾝﾌｨｯﾃｨﾝｸﾞsample</t>
    <phoneticPr fontId="1"/>
  </si>
  <si>
    <t>夢販</t>
    <phoneticPr fontId="1"/>
  </si>
  <si>
    <t>セシール</t>
    <phoneticPr fontId="1"/>
  </si>
  <si>
    <t>千趣会（ボーダー）</t>
    <rPh sb="0" eb="3">
      <t>センシュカイ</t>
    </rPh>
    <phoneticPr fontId="1"/>
  </si>
  <si>
    <t>千趣会（ブラシ）</t>
    <rPh sb="0" eb="3">
      <t>センシュカイ</t>
    </rPh>
    <phoneticPr fontId="1"/>
  </si>
  <si>
    <t>ベルーナ</t>
    <phoneticPr fontId="1"/>
  </si>
  <si>
    <t>夢販</t>
    <phoneticPr fontId="1"/>
  </si>
  <si>
    <t>セシール</t>
    <phoneticPr fontId="1"/>
  </si>
  <si>
    <t>東洋ナセン</t>
    <rPh sb="0" eb="2">
      <t>トウヨウ</t>
    </rPh>
    <phoneticPr fontId="1"/>
  </si>
  <si>
    <t>千趣会（上下）</t>
    <phoneticPr fontId="1"/>
  </si>
  <si>
    <t>千趣会返品</t>
    <phoneticPr fontId="1"/>
  </si>
  <si>
    <t>リビングプロシード返品</t>
    <phoneticPr fontId="1"/>
  </si>
  <si>
    <t>東洋ナセン</t>
    <phoneticPr fontId="1"/>
  </si>
  <si>
    <t>ベルーナ</t>
    <phoneticPr fontId="1"/>
  </si>
  <si>
    <t>ベルーナ返品</t>
    <rPh sb="4" eb="6">
      <t>ヘンピン</t>
    </rPh>
    <phoneticPr fontId="1"/>
  </si>
  <si>
    <t>ベルーナ</t>
    <phoneticPr fontId="1"/>
  </si>
  <si>
    <t>セシール</t>
    <phoneticPr fontId="1"/>
  </si>
  <si>
    <t>ファイン返品</t>
    <rPh sb="4" eb="6">
      <t>ヘンピン</t>
    </rPh>
    <phoneticPr fontId="1"/>
  </si>
  <si>
    <t>ネット</t>
    <phoneticPr fontId="1"/>
  </si>
  <si>
    <t>ベルーナ</t>
    <phoneticPr fontId="1"/>
  </si>
  <si>
    <t>9/5モデル撮影用</t>
    <rPh sb="6" eb="9">
      <t>サツエイヨウ</t>
    </rPh>
    <phoneticPr fontId="1"/>
  </si>
  <si>
    <t>9/5モデル撮影用返却</t>
    <rPh sb="6" eb="9">
      <t>サツエイヨウ</t>
    </rPh>
    <rPh sb="9" eb="11">
      <t>ヘンキャク</t>
    </rPh>
    <phoneticPr fontId="1"/>
  </si>
  <si>
    <t>セシールサンプル</t>
    <phoneticPr fontId="1"/>
  </si>
  <si>
    <t>セシール</t>
  </si>
  <si>
    <t>千趣会返品</t>
  </si>
  <si>
    <t>ファイン返品</t>
  </si>
  <si>
    <t>追加</t>
  </si>
  <si>
    <t>9/5モデル撮影用</t>
  </si>
  <si>
    <t>セシール返品</t>
  </si>
  <si>
    <t>9/5モデル撮影用返却</t>
  </si>
  <si>
    <t>セシールサンプル</t>
  </si>
  <si>
    <t>セシール</t>
    <phoneticPr fontId="1"/>
  </si>
  <si>
    <t>ベルーナ</t>
    <phoneticPr fontId="1"/>
  </si>
  <si>
    <t>9/17まで合計</t>
    <rPh sb="6" eb="8">
      <t>ゴウケイ</t>
    </rPh>
    <phoneticPr fontId="1"/>
  </si>
  <si>
    <t>千趣会(上下)</t>
    <rPh sb="0" eb="3">
      <t>センシュカイ</t>
    </rPh>
    <rPh sb="4" eb="6">
      <t>ジョウゲ</t>
    </rPh>
    <phoneticPr fontId="1"/>
  </si>
  <si>
    <t>千趣会(3点セット)</t>
    <rPh sb="0" eb="3">
      <t>センシュカイ</t>
    </rPh>
    <rPh sb="5" eb="6">
      <t>テン</t>
    </rPh>
    <phoneticPr fontId="1"/>
  </si>
  <si>
    <t>セシール</t>
    <phoneticPr fontId="1"/>
  </si>
  <si>
    <t>セシール</t>
    <phoneticPr fontId="1"/>
  </si>
  <si>
    <t>東洋ナセン返品</t>
    <rPh sb="0" eb="2">
      <t>トウヨウ</t>
    </rPh>
    <rPh sb="5" eb="7">
      <t>ヘンピン</t>
    </rPh>
    <phoneticPr fontId="1"/>
  </si>
  <si>
    <t>セシール</t>
    <phoneticPr fontId="1"/>
  </si>
  <si>
    <t>ベルーナ夏号撮影用sample</t>
    <rPh sb="4" eb="5">
      <t>ナツ</t>
    </rPh>
    <rPh sb="5" eb="6">
      <t>ゴウ</t>
    </rPh>
    <rPh sb="6" eb="9">
      <t>サツエイヨウ</t>
    </rPh>
    <phoneticPr fontId="1"/>
  </si>
  <si>
    <t>ｾｼｰﾙ15春夏事前確認用sample</t>
    <rPh sb="6" eb="8">
      <t>ハルナツ</t>
    </rPh>
    <rPh sb="8" eb="10">
      <t>ジゼン</t>
    </rPh>
    <rPh sb="10" eb="12">
      <t>カクニン</t>
    </rPh>
    <rPh sb="12" eb="13">
      <t>ヨウ</t>
    </rPh>
    <phoneticPr fontId="1"/>
  </si>
  <si>
    <t>ｾｼｰﾙ15春夏事前確認用sample</t>
    <rPh sb="6" eb="8">
      <t>ハルナツ</t>
    </rPh>
    <rPh sb="8" eb="10">
      <t>ジゼン</t>
    </rPh>
    <rPh sb="10" eb="13">
      <t>カクニンヨウ</t>
    </rPh>
    <phoneticPr fontId="1"/>
  </si>
  <si>
    <t>ナチュラルガーデン返品</t>
    <rPh sb="9" eb="11">
      <t>ヘンピン</t>
    </rPh>
    <phoneticPr fontId="1"/>
  </si>
  <si>
    <t>　</t>
    <phoneticPr fontId="1"/>
  </si>
  <si>
    <t>セシール（上下）</t>
    <rPh sb="5" eb="7">
      <t>ジョウゲ</t>
    </rPh>
    <phoneticPr fontId="1"/>
  </si>
  <si>
    <t>セシール（3点セット）</t>
    <rPh sb="6" eb="7">
      <t>テン</t>
    </rPh>
    <phoneticPr fontId="1"/>
  </si>
  <si>
    <t>セシール（ボーダー）</t>
    <phoneticPr fontId="1"/>
  </si>
  <si>
    <t>セシール（ブラシ）</t>
    <phoneticPr fontId="1"/>
  </si>
  <si>
    <t>千趣会〈3点セット）</t>
    <rPh sb="0" eb="3">
      <t>センシュカイ</t>
    </rPh>
    <rPh sb="3" eb="6">
      <t>(3テン</t>
    </rPh>
    <phoneticPr fontId="1"/>
  </si>
  <si>
    <t>ベルーナ夏号撮影用sample返却</t>
    <rPh sb="4" eb="5">
      <t>ナツ</t>
    </rPh>
    <rPh sb="5" eb="6">
      <t>ゴウ</t>
    </rPh>
    <rPh sb="6" eb="9">
      <t>サツエイヨウ</t>
    </rPh>
    <rPh sb="15" eb="17">
      <t>ヘンキャク</t>
    </rPh>
    <phoneticPr fontId="1"/>
  </si>
  <si>
    <t>セシール（上下）</t>
    <phoneticPr fontId="1"/>
  </si>
  <si>
    <t>ｾｼｰﾙ15春夏事前確認用sample返却</t>
    <rPh sb="6" eb="8">
      <t>ハルナツ</t>
    </rPh>
    <rPh sb="8" eb="10">
      <t>ジゼン</t>
    </rPh>
    <rPh sb="10" eb="12">
      <t>カクニン</t>
    </rPh>
    <rPh sb="12" eb="13">
      <t>ヨウ</t>
    </rPh>
    <rPh sb="19" eb="21">
      <t>ヘンキャク</t>
    </rPh>
    <phoneticPr fontId="1"/>
  </si>
  <si>
    <t>ｾｼｰﾙ15春夏事前確認用sample返却</t>
    <rPh sb="6" eb="8">
      <t>ハルナツ</t>
    </rPh>
    <rPh sb="8" eb="10">
      <t>ジゼン</t>
    </rPh>
    <rPh sb="10" eb="13">
      <t>カクニンヨウ</t>
    </rPh>
    <rPh sb="19" eb="21">
      <t>ヘンキャク</t>
    </rPh>
    <phoneticPr fontId="1"/>
  </si>
  <si>
    <t>ゼクー持ち帰り</t>
    <rPh sb="3" eb="4">
      <t>モ</t>
    </rPh>
    <rPh sb="5" eb="6">
      <t>カエ</t>
    </rPh>
    <phoneticPr fontId="1"/>
  </si>
  <si>
    <t>ゼクー持ち帰り分</t>
    <rPh sb="3" eb="4">
      <t>モ</t>
    </rPh>
    <rPh sb="5" eb="6">
      <t>カエ</t>
    </rPh>
    <rPh sb="7" eb="8">
      <t>ブン</t>
    </rPh>
    <phoneticPr fontId="1"/>
  </si>
  <si>
    <t>セシール（3点セット）</t>
    <phoneticPr fontId="1"/>
  </si>
  <si>
    <t>ﾍﾞﾙｰﾅ15盛夏_撮ｻﾝﾌﾟﾙ</t>
    <rPh sb="7" eb="9">
      <t>セイカ</t>
    </rPh>
    <rPh sb="10" eb="14">
      <t>サンプル</t>
    </rPh>
    <phoneticPr fontId="1"/>
  </si>
  <si>
    <t>ブラインドボーダー（ＹMS-101）</t>
    <phoneticPr fontId="1"/>
  </si>
  <si>
    <t>ブラインド花柄（ＹMS-101）</t>
    <rPh sb="5" eb="7">
      <t>ハナガラ</t>
    </rPh>
    <phoneticPr fontId="1"/>
  </si>
  <si>
    <t>はぴねすくらぶ</t>
    <phoneticPr fontId="1"/>
  </si>
  <si>
    <t>ファイン（鈴木様）サンプル</t>
    <rPh sb="5" eb="8">
      <t>スズキサマ</t>
    </rPh>
    <phoneticPr fontId="1"/>
  </si>
  <si>
    <t>ファイン（鈴木様）サンプル</t>
    <rPh sb="5" eb="7">
      <t>スズキ</t>
    </rPh>
    <rPh sb="7" eb="8">
      <t>サマ</t>
    </rPh>
    <phoneticPr fontId="1"/>
  </si>
  <si>
    <t>千趣会（3点セット）</t>
    <rPh sb="5" eb="6">
      <t>テン</t>
    </rPh>
    <phoneticPr fontId="1"/>
  </si>
  <si>
    <t>JR東日本サンプル</t>
    <rPh sb="2" eb="5">
      <t>ヒガシニホン</t>
    </rPh>
    <phoneticPr fontId="1"/>
  </si>
  <si>
    <t>ベルーナ（3点セット）</t>
    <rPh sb="6" eb="7">
      <t>テン</t>
    </rPh>
    <phoneticPr fontId="1"/>
  </si>
  <si>
    <t>ベルーナ（ボーダー）</t>
    <phoneticPr fontId="1"/>
  </si>
  <si>
    <t>ｳﾞｨｰﾅｽ15年夏号色校用sample</t>
    <rPh sb="8" eb="9">
      <t>ネン</t>
    </rPh>
    <rPh sb="9" eb="10">
      <t>ナツ</t>
    </rPh>
    <rPh sb="10" eb="11">
      <t>ゴウ</t>
    </rPh>
    <rPh sb="11" eb="12">
      <t>イロ</t>
    </rPh>
    <rPh sb="12" eb="13">
      <t>ヨウ</t>
    </rPh>
    <rPh sb="13" eb="19">
      <t>ｓａｍｐｌｅ</t>
    </rPh>
    <phoneticPr fontId="1"/>
  </si>
  <si>
    <t>夢販持ち帰り分</t>
    <rPh sb="0" eb="1">
      <t>ユメ</t>
    </rPh>
    <rPh sb="1" eb="2">
      <t>ハン</t>
    </rPh>
    <rPh sb="2" eb="3">
      <t>モ</t>
    </rPh>
    <rPh sb="4" eb="5">
      <t>カエ</t>
    </rPh>
    <rPh sb="6" eb="7">
      <t>ブン</t>
    </rPh>
    <phoneticPr fontId="1"/>
  </si>
  <si>
    <t>ベルーナ（ブラシ）</t>
    <phoneticPr fontId="1"/>
  </si>
  <si>
    <t>千趣会（3点セット）</t>
    <phoneticPr fontId="1"/>
  </si>
  <si>
    <t>ネット</t>
    <phoneticPr fontId="1"/>
  </si>
  <si>
    <t>ネット（3点セット）</t>
    <phoneticPr fontId="1"/>
  </si>
  <si>
    <t>ベルーナ上下</t>
    <rPh sb="4" eb="6">
      <t>ジョウゲ</t>
    </rPh>
    <phoneticPr fontId="1"/>
  </si>
  <si>
    <t>ベルーナ（上下）</t>
    <rPh sb="5" eb="7">
      <t>ジョウゲ</t>
    </rPh>
    <phoneticPr fontId="1"/>
  </si>
  <si>
    <t>ベルーナ（単品）</t>
    <rPh sb="5" eb="7">
      <t>タンピン</t>
    </rPh>
    <phoneticPr fontId="1"/>
  </si>
  <si>
    <t>追加5</t>
    <rPh sb="0" eb="2">
      <t>ツイカ</t>
    </rPh>
    <phoneticPr fontId="1"/>
  </si>
  <si>
    <t>ﾍﾞﾙｰﾅ15盛夏_撮ｻﾝﾌﾟﾙ返却</t>
    <rPh sb="7" eb="9">
      <t>セイカ</t>
    </rPh>
    <rPh sb="10" eb="14">
      <t>サンプル</t>
    </rPh>
    <rPh sb="16" eb="18">
      <t>ヘンキャク</t>
    </rPh>
    <phoneticPr fontId="1"/>
  </si>
  <si>
    <t>セシールサンプル返却</t>
    <rPh sb="8" eb="10">
      <t>ヘンキャク</t>
    </rPh>
    <phoneticPr fontId="1"/>
  </si>
  <si>
    <t>セシール（上下）</t>
    <phoneticPr fontId="1"/>
  </si>
  <si>
    <t>セシール（3点セット）</t>
    <phoneticPr fontId="1"/>
  </si>
  <si>
    <t>セシール（ボーダー）</t>
    <phoneticPr fontId="1"/>
  </si>
  <si>
    <t>セシール（上下）</t>
    <phoneticPr fontId="1"/>
  </si>
  <si>
    <t>ネット</t>
    <phoneticPr fontId="1"/>
  </si>
  <si>
    <t>ベルーナ（上下）</t>
    <phoneticPr fontId="1"/>
  </si>
  <si>
    <t>ベルーナ（3点セット）</t>
    <phoneticPr fontId="1"/>
  </si>
  <si>
    <t>ネット3Pセット</t>
    <phoneticPr fontId="1"/>
  </si>
  <si>
    <t>ネット3Pセット</t>
    <phoneticPr fontId="1"/>
  </si>
  <si>
    <t>ネット3Pセット</t>
    <phoneticPr fontId="1"/>
  </si>
  <si>
    <t>素数（ｵｯﾄｰ6月号）sample</t>
    <rPh sb="0" eb="2">
      <t>ソスウ</t>
    </rPh>
    <rPh sb="8" eb="9">
      <t>ガツ</t>
    </rPh>
    <rPh sb="9" eb="10">
      <t>ゴウ</t>
    </rPh>
    <phoneticPr fontId="1"/>
  </si>
  <si>
    <t>ネット3P</t>
    <phoneticPr fontId="1"/>
  </si>
  <si>
    <t>ネップラ（3点セット）</t>
    <rPh sb="6" eb="7">
      <t>テン</t>
    </rPh>
    <phoneticPr fontId="1"/>
  </si>
  <si>
    <t>ネップラ</t>
    <phoneticPr fontId="1"/>
  </si>
  <si>
    <t>真木社長お買い上げ</t>
    <rPh sb="0" eb="2">
      <t>マキ</t>
    </rPh>
    <rPh sb="2" eb="4">
      <t>シャチョウ</t>
    </rPh>
    <rPh sb="5" eb="6">
      <t>カ</t>
    </rPh>
    <rPh sb="7" eb="8">
      <t>ア</t>
    </rPh>
    <phoneticPr fontId="1"/>
  </si>
  <si>
    <t>ヴィーナスサンプル返却</t>
    <rPh sb="9" eb="11">
      <t>ヘンキャク</t>
    </rPh>
    <phoneticPr fontId="1"/>
  </si>
  <si>
    <t>素数</t>
    <rPh sb="0" eb="2">
      <t>ソスウ</t>
    </rPh>
    <phoneticPr fontId="1"/>
  </si>
  <si>
    <t>全国通販(上下）</t>
    <rPh sb="0" eb="4">
      <t>ゼンコクツウハン</t>
    </rPh>
    <rPh sb="5" eb="7">
      <t>ジョウゲ</t>
    </rPh>
    <phoneticPr fontId="1"/>
  </si>
  <si>
    <t>全国通販</t>
    <rPh sb="0" eb="4">
      <t>ゼンコクツウハン</t>
    </rPh>
    <phoneticPr fontId="1"/>
  </si>
  <si>
    <t>JR東日本(上下）</t>
    <rPh sb="2" eb="5">
      <t>ヒガシニホン</t>
    </rPh>
    <rPh sb="6" eb="8">
      <t>ジョウゲ</t>
    </rPh>
    <phoneticPr fontId="1"/>
  </si>
  <si>
    <t>JR東日本(3点セット）</t>
    <rPh sb="2" eb="5">
      <t>ヒガシニホン</t>
    </rPh>
    <rPh sb="7" eb="8">
      <t>テン</t>
    </rPh>
    <phoneticPr fontId="1"/>
  </si>
  <si>
    <t>JR東日本（ボーダー）</t>
    <rPh sb="2" eb="5">
      <t>ヒガシニホン</t>
    </rPh>
    <phoneticPr fontId="1"/>
  </si>
  <si>
    <t>千趣会(上下）</t>
    <rPh sb="0" eb="3">
      <t>センシュカイ</t>
    </rPh>
    <rPh sb="4" eb="6">
      <t>ジョウゲ</t>
    </rPh>
    <phoneticPr fontId="1"/>
  </si>
  <si>
    <t>ネップラ（ブラシ）</t>
    <phoneticPr fontId="1"/>
  </si>
  <si>
    <t>ネット</t>
    <phoneticPr fontId="1"/>
  </si>
  <si>
    <t>ベルーナ（ブラシ）</t>
    <phoneticPr fontId="1"/>
  </si>
  <si>
    <t>ネット</t>
    <phoneticPr fontId="1"/>
  </si>
  <si>
    <t>千趣会３P</t>
    <rPh sb="0" eb="3">
      <t>センシュカイ</t>
    </rPh>
    <phoneticPr fontId="1"/>
  </si>
  <si>
    <t>ワンフェスタ</t>
    <phoneticPr fontId="1"/>
  </si>
  <si>
    <t>JR東日本サンプル返却</t>
    <rPh sb="2" eb="5">
      <t>ヒガシニホン</t>
    </rPh>
    <rPh sb="9" eb="11">
      <t>ヘンキャク</t>
    </rPh>
    <phoneticPr fontId="1"/>
  </si>
  <si>
    <t>ネット3p</t>
    <phoneticPr fontId="1"/>
  </si>
  <si>
    <t>はぴねすくらぶ</t>
    <phoneticPr fontId="1"/>
  </si>
  <si>
    <t>素数(単品)</t>
    <rPh sb="0" eb="2">
      <t>ソスウ</t>
    </rPh>
    <rPh sb="3" eb="5">
      <t>タンピン</t>
    </rPh>
    <phoneticPr fontId="1"/>
  </si>
  <si>
    <t>素数（3点セット）</t>
    <rPh sb="0" eb="2">
      <t>ソスウ</t>
    </rPh>
    <rPh sb="4" eb="5">
      <t>テン</t>
    </rPh>
    <phoneticPr fontId="1"/>
  </si>
  <si>
    <t>素数（ブラシ）</t>
    <rPh sb="0" eb="2">
      <t>ソスウ</t>
    </rPh>
    <phoneticPr fontId="1"/>
  </si>
  <si>
    <t>セシール(上下)</t>
    <rPh sb="5" eb="7">
      <t>ジョウゲ</t>
    </rPh>
    <phoneticPr fontId="1"/>
  </si>
  <si>
    <t>全国通販</t>
    <phoneticPr fontId="1"/>
  </si>
  <si>
    <t>上杉返品</t>
    <rPh sb="0" eb="2">
      <t>ウエスギ</t>
    </rPh>
    <rPh sb="2" eb="4">
      <t>ヘンピン</t>
    </rPh>
    <phoneticPr fontId="1"/>
  </si>
  <si>
    <t>上杉返品</t>
    <rPh sb="0" eb="4">
      <t>ウエスギヘンピン</t>
    </rPh>
    <phoneticPr fontId="1"/>
  </si>
  <si>
    <t>上杉持ち帰り分</t>
    <rPh sb="0" eb="2">
      <t>ウエスギ</t>
    </rPh>
    <rPh sb="2" eb="3">
      <t>モ</t>
    </rPh>
    <rPh sb="4" eb="5">
      <t>カエ</t>
    </rPh>
    <rPh sb="6" eb="7">
      <t>ブン</t>
    </rPh>
    <phoneticPr fontId="1"/>
  </si>
  <si>
    <t>上杉</t>
    <rPh sb="0" eb="2">
      <t>ウエスギ</t>
    </rPh>
    <phoneticPr fontId="1"/>
  </si>
  <si>
    <t>JR東日本返品</t>
    <rPh sb="2" eb="5">
      <t>ヒガシニホン</t>
    </rPh>
    <rPh sb="5" eb="7">
      <t>ヘンピン</t>
    </rPh>
    <phoneticPr fontId="1"/>
  </si>
  <si>
    <t>上杉戻り</t>
    <rPh sb="0" eb="2">
      <t>ウエスギ</t>
    </rPh>
    <rPh sb="2" eb="3">
      <t>モド</t>
    </rPh>
    <phoneticPr fontId="1"/>
  </si>
  <si>
    <t>素数（単品）</t>
    <rPh sb="0" eb="2">
      <t>ソスウ</t>
    </rPh>
    <rPh sb="3" eb="5">
      <t>タンピン</t>
    </rPh>
    <phoneticPr fontId="1"/>
  </si>
  <si>
    <t>調査中</t>
    <rPh sb="0" eb="3">
      <t>チョウサチュウ</t>
    </rPh>
    <phoneticPr fontId="1"/>
  </si>
  <si>
    <t>調整分</t>
    <rPh sb="0" eb="2">
      <t>チョウセイ</t>
    </rPh>
    <rPh sb="2" eb="3">
      <t>ブン</t>
    </rPh>
    <phoneticPr fontId="1"/>
  </si>
  <si>
    <t>素数（上下）</t>
    <rPh sb="0" eb="2">
      <t>ソスウ</t>
    </rPh>
    <rPh sb="3" eb="5">
      <t>ジョウゲ</t>
    </rPh>
    <phoneticPr fontId="1"/>
  </si>
  <si>
    <t>セシール（３点セット）</t>
    <rPh sb="6" eb="7">
      <t>テン</t>
    </rPh>
    <phoneticPr fontId="1"/>
  </si>
  <si>
    <t>ネット</t>
    <phoneticPr fontId="1"/>
  </si>
  <si>
    <t>素数返品</t>
    <rPh sb="0" eb="2">
      <t>ソスウ</t>
    </rPh>
    <rPh sb="2" eb="4">
      <t>ヘンピン</t>
    </rPh>
    <phoneticPr fontId="1"/>
  </si>
  <si>
    <t>千趣会（ボーダー）</t>
    <phoneticPr fontId="1"/>
  </si>
  <si>
    <t>ネット</t>
    <phoneticPr fontId="1"/>
  </si>
  <si>
    <t>補修済み分</t>
    <rPh sb="0" eb="3">
      <t>ホシュウズ</t>
    </rPh>
    <rPh sb="4" eb="5">
      <t>ブン</t>
    </rPh>
    <phoneticPr fontId="1"/>
  </si>
  <si>
    <t>ネット</t>
    <phoneticPr fontId="1"/>
  </si>
  <si>
    <t>ネット</t>
    <phoneticPr fontId="1"/>
  </si>
  <si>
    <t>はぴねすくらぶ返品</t>
    <rPh sb="7" eb="9">
      <t>ヘンピン</t>
    </rPh>
    <phoneticPr fontId="1"/>
  </si>
  <si>
    <t>ワンフェスタ（3点セット）</t>
    <rPh sb="8" eb="9">
      <t>テン</t>
    </rPh>
    <phoneticPr fontId="1"/>
  </si>
  <si>
    <t>ワンフェスタ（ブラシ）</t>
    <phoneticPr fontId="1"/>
  </si>
  <si>
    <t>かりん</t>
    <phoneticPr fontId="1"/>
  </si>
  <si>
    <t>ネット</t>
    <phoneticPr fontId="1"/>
  </si>
  <si>
    <t>ネット</t>
    <phoneticPr fontId="1"/>
  </si>
  <si>
    <t>ネット</t>
    <phoneticPr fontId="1"/>
  </si>
  <si>
    <t>ワンフェスタ（単品）</t>
    <rPh sb="7" eb="9">
      <t>タンピン</t>
    </rPh>
    <phoneticPr fontId="1"/>
  </si>
  <si>
    <t>Metao</t>
    <phoneticPr fontId="1"/>
  </si>
  <si>
    <t>ネット</t>
    <phoneticPr fontId="1"/>
  </si>
  <si>
    <t>ネット</t>
    <phoneticPr fontId="1"/>
  </si>
  <si>
    <t>ネット</t>
    <phoneticPr fontId="1"/>
  </si>
  <si>
    <t>持ち帰り</t>
    <rPh sb="0" eb="1">
      <t>モ</t>
    </rPh>
    <rPh sb="2" eb="3">
      <t>カエ</t>
    </rPh>
    <phoneticPr fontId="1"/>
  </si>
  <si>
    <t>かりん3点</t>
    <rPh sb="4" eb="5">
      <t>テン</t>
    </rPh>
    <phoneticPr fontId="1"/>
  </si>
  <si>
    <t>かりん ボーダー</t>
    <phoneticPr fontId="1"/>
  </si>
  <si>
    <t>千趣会（上下）</t>
    <phoneticPr fontId="1"/>
  </si>
  <si>
    <t>ネット</t>
    <phoneticPr fontId="1"/>
  </si>
  <si>
    <t>ネット</t>
    <phoneticPr fontId="1"/>
  </si>
  <si>
    <t>千趣会（上下）</t>
    <phoneticPr fontId="1"/>
  </si>
  <si>
    <t>ベルーナ（３点セット）</t>
    <rPh sb="6" eb="7">
      <t>テン</t>
    </rPh>
    <phoneticPr fontId="1"/>
  </si>
  <si>
    <t>ベルーナ竹野さんsample</t>
    <rPh sb="4" eb="6">
      <t>タケノ</t>
    </rPh>
    <phoneticPr fontId="1"/>
  </si>
  <si>
    <t>M</t>
    <phoneticPr fontId="1"/>
  </si>
  <si>
    <t>L</t>
    <phoneticPr fontId="1"/>
  </si>
  <si>
    <t>LL</t>
    <phoneticPr fontId="1"/>
  </si>
  <si>
    <t>4L</t>
    <phoneticPr fontId="1"/>
  </si>
  <si>
    <t>トップス　袖無（YMN16000）</t>
    <rPh sb="5" eb="6">
      <t>ソデ</t>
    </rPh>
    <rPh sb="6" eb="7">
      <t>ナ</t>
    </rPh>
    <phoneticPr fontId="1"/>
  </si>
  <si>
    <t>トップス　袖付（YMN16004）</t>
    <rPh sb="5" eb="7">
      <t>ソデツ</t>
    </rPh>
    <phoneticPr fontId="1"/>
  </si>
  <si>
    <t>ボトム（YMN16002）</t>
    <phoneticPr fontId="1"/>
  </si>
  <si>
    <t>ワンフェスタ（ブラシ）</t>
    <phoneticPr fontId="1"/>
  </si>
  <si>
    <t>ワンフェスタ（3点セット）</t>
    <phoneticPr fontId="1"/>
  </si>
  <si>
    <t>ファインsample返却</t>
    <rPh sb="10" eb="12">
      <t>ヘンキャク</t>
    </rPh>
    <phoneticPr fontId="1"/>
  </si>
  <si>
    <t>千趣会（ボーダー）</t>
    <phoneticPr fontId="1"/>
  </si>
  <si>
    <t>JR東日本</t>
    <rPh sb="2" eb="5">
      <t>ヒガシニホン</t>
    </rPh>
    <phoneticPr fontId="1"/>
  </si>
  <si>
    <t>※マダムK　白で作成をお願い致します。</t>
    <rPh sb="6" eb="7">
      <t>シロ</t>
    </rPh>
    <rPh sb="8" eb="10">
      <t>サクセイ</t>
    </rPh>
    <rPh sb="12" eb="13">
      <t>ネガ</t>
    </rPh>
    <rPh sb="14" eb="15">
      <t>イタ</t>
    </rPh>
    <phoneticPr fontId="1"/>
  </si>
  <si>
    <t>　　　　　　　</t>
    <phoneticPr fontId="1"/>
  </si>
  <si>
    <t>千趣会返品予定</t>
    <rPh sb="0" eb="3">
      <t>センシュカイ</t>
    </rPh>
    <rPh sb="3" eb="5">
      <t>ヘンピン</t>
    </rPh>
    <rPh sb="5" eb="7">
      <t>ヨテイ</t>
    </rPh>
    <phoneticPr fontId="1"/>
  </si>
  <si>
    <t>ベルーナ返品予定</t>
    <rPh sb="4" eb="8">
      <t>ヘンピンヨテイ</t>
    </rPh>
    <phoneticPr fontId="1"/>
  </si>
  <si>
    <t>ベルーナ返品予定</t>
    <rPh sb="4" eb="6">
      <t>ヘンピン</t>
    </rPh>
    <rPh sb="6" eb="8">
      <t>ヨテイ</t>
    </rPh>
    <phoneticPr fontId="1"/>
  </si>
  <si>
    <t>ワイン</t>
    <phoneticPr fontId="1"/>
  </si>
  <si>
    <t>ﾍﾞﾙｰﾅ16夏sample(撮影)</t>
    <rPh sb="7" eb="8">
      <t>ナツ</t>
    </rPh>
    <rPh sb="15" eb="17">
      <t>サツエイ</t>
    </rPh>
    <phoneticPr fontId="1"/>
  </si>
  <si>
    <t>5L</t>
    <phoneticPr fontId="1"/>
  </si>
  <si>
    <t>6L</t>
    <phoneticPr fontId="1"/>
  </si>
  <si>
    <t>ディノス16夏(会議用)sample</t>
    <rPh sb="6" eb="7">
      <t>ナツ</t>
    </rPh>
    <rPh sb="8" eb="10">
      <t>カイギ</t>
    </rPh>
    <rPh sb="10" eb="11">
      <t>ヨウ</t>
    </rPh>
    <phoneticPr fontId="1"/>
  </si>
  <si>
    <t>ディノス16夏（会議用）sample</t>
    <rPh sb="6" eb="7">
      <t>ナツ</t>
    </rPh>
    <rPh sb="8" eb="10">
      <t>カイギ</t>
    </rPh>
    <rPh sb="10" eb="11">
      <t>ヨウ</t>
    </rPh>
    <phoneticPr fontId="1"/>
  </si>
  <si>
    <t>ファイン学協サンプル</t>
    <rPh sb="4" eb="6">
      <t>ガッキョウ</t>
    </rPh>
    <phoneticPr fontId="1"/>
  </si>
  <si>
    <t>ディノスサンプル返却</t>
    <rPh sb="8" eb="10">
      <t>ヘンキャク</t>
    </rPh>
    <phoneticPr fontId="1"/>
  </si>
  <si>
    <t>素数（ｵｯﾄｰ6月号）sample返却</t>
    <rPh sb="0" eb="2">
      <t>ソスウ</t>
    </rPh>
    <rPh sb="8" eb="9">
      <t>ガツ</t>
    </rPh>
    <rPh sb="9" eb="10">
      <t>ゴウ</t>
    </rPh>
    <rPh sb="17" eb="19">
      <t>ヘンキャク</t>
    </rPh>
    <phoneticPr fontId="1"/>
  </si>
  <si>
    <t>セシール3月媒体撮影sample</t>
    <rPh sb="5" eb="6">
      <t>ガツ</t>
    </rPh>
    <rPh sb="6" eb="8">
      <t>バイタイ</t>
    </rPh>
    <rPh sb="8" eb="10">
      <t>サツエイ</t>
    </rPh>
    <phoneticPr fontId="1"/>
  </si>
  <si>
    <t>ﾍﾞﾙｰﾅ16夏sample(撮影)返却</t>
    <rPh sb="7" eb="8">
      <t>ナツ</t>
    </rPh>
    <rPh sb="15" eb="17">
      <t>サツエイ</t>
    </rPh>
    <rPh sb="18" eb="20">
      <t>ヘンキャク</t>
    </rPh>
    <phoneticPr fontId="1"/>
  </si>
  <si>
    <t>全国通販返品</t>
    <rPh sb="0" eb="4">
      <t>ゼンコクツウハン</t>
    </rPh>
    <rPh sb="4" eb="6">
      <t>ヘンピン</t>
    </rPh>
    <phoneticPr fontId="1"/>
  </si>
  <si>
    <t>8L</t>
    <phoneticPr fontId="1"/>
  </si>
  <si>
    <t>10L</t>
    <phoneticPr fontId="1"/>
  </si>
  <si>
    <t>ボトム</t>
    <phoneticPr fontId="1"/>
  </si>
  <si>
    <t>千趣会（上下）</t>
    <phoneticPr fontId="1"/>
  </si>
  <si>
    <t>ディノス16夏撮影sample</t>
    <rPh sb="6" eb="7">
      <t>ナツ</t>
    </rPh>
    <rPh sb="7" eb="9">
      <t>サツエイ</t>
    </rPh>
    <phoneticPr fontId="1"/>
  </si>
  <si>
    <t>検査用</t>
    <rPh sb="0" eb="3">
      <t>ケンサヨウ</t>
    </rPh>
    <phoneticPr fontId="1"/>
  </si>
  <si>
    <t>セシール（3点）</t>
    <rPh sb="6" eb="7">
      <t>テン</t>
    </rPh>
    <phoneticPr fontId="1"/>
  </si>
  <si>
    <t>セシール（ボーダー）</t>
    <phoneticPr fontId="1"/>
  </si>
  <si>
    <t>千趣会（上下）</t>
    <phoneticPr fontId="1"/>
  </si>
  <si>
    <t>追加2</t>
    <rPh sb="0" eb="2">
      <t>ツイカ</t>
    </rPh>
    <phoneticPr fontId="1"/>
  </si>
  <si>
    <t>ファインサンプル返却</t>
    <rPh sb="8" eb="10">
      <t>ヘンキャク</t>
    </rPh>
    <phoneticPr fontId="1"/>
  </si>
  <si>
    <t>株式会社上杉　製品部　山脇部長様宛</t>
    <rPh sb="0" eb="4">
      <t>カブシキガイシャ</t>
    </rPh>
    <rPh sb="4" eb="6">
      <t>ウエスギ</t>
    </rPh>
    <rPh sb="7" eb="9">
      <t>セイヒン</t>
    </rPh>
    <rPh sb="9" eb="10">
      <t>ブ</t>
    </rPh>
    <rPh sb="11" eb="13">
      <t>ヤマワキ</t>
    </rPh>
    <rPh sb="13" eb="16">
      <t>ブチョウサマ</t>
    </rPh>
    <rPh sb="16" eb="17">
      <t>アテ</t>
    </rPh>
    <phoneticPr fontId="1"/>
  </si>
  <si>
    <t>〒111-0041</t>
    <phoneticPr fontId="1"/>
  </si>
  <si>
    <t>東京都台東区元浅草1-5-7</t>
    <rPh sb="0" eb="3">
      <t>トウキョウト</t>
    </rPh>
    <rPh sb="3" eb="6">
      <t>タイトウク</t>
    </rPh>
    <rPh sb="6" eb="9">
      <t>モトアサクサ</t>
    </rPh>
    <phoneticPr fontId="1"/>
  </si>
  <si>
    <t>ＴＥＬ　03-5806-3003</t>
    <phoneticPr fontId="1"/>
  </si>
  <si>
    <t>夢企覚販売有限会社　　西田</t>
    <rPh sb="0" eb="9">
      <t>ユメ</t>
    </rPh>
    <rPh sb="11" eb="13">
      <t>ニシダ</t>
    </rPh>
    <phoneticPr fontId="1"/>
  </si>
  <si>
    <t>夢企覚販売有限会社　　　西田</t>
    <rPh sb="0" eb="9">
      <t>ユメ</t>
    </rPh>
    <rPh sb="12" eb="14">
      <t>ニシダ</t>
    </rPh>
    <phoneticPr fontId="1"/>
  </si>
  <si>
    <t>ファイン学協サンプル返却</t>
    <rPh sb="4" eb="6">
      <t>ガッキョウ</t>
    </rPh>
    <rPh sb="10" eb="12">
      <t>ヘンキャク</t>
    </rPh>
    <phoneticPr fontId="1"/>
  </si>
  <si>
    <t>ディノス（３点セット）事前搬入</t>
    <rPh sb="11" eb="15">
      <t>ジゼンハンニュウ</t>
    </rPh>
    <phoneticPr fontId="1"/>
  </si>
  <si>
    <t>ディノス（ブラシ）事前搬入</t>
    <rPh sb="9" eb="13">
      <t>ジゼンハンニュウ</t>
    </rPh>
    <phoneticPr fontId="1"/>
  </si>
  <si>
    <t>ディノス（３点セット）事前搬入</t>
    <rPh sb="6" eb="7">
      <t>テン</t>
    </rPh>
    <rPh sb="11" eb="15">
      <t>ジゼンハンニュウ</t>
    </rPh>
    <phoneticPr fontId="1"/>
  </si>
  <si>
    <t>ディノス（ボーダー）事前搬入</t>
    <rPh sb="10" eb="14">
      <t>ジゼンハンニュウ</t>
    </rPh>
    <phoneticPr fontId="1"/>
  </si>
  <si>
    <t>追加1</t>
    <rPh sb="0" eb="2">
      <t>ツイカ</t>
    </rPh>
    <phoneticPr fontId="1"/>
  </si>
  <si>
    <t>追加3</t>
    <rPh sb="0" eb="2">
      <t>ツイカ</t>
    </rPh>
    <phoneticPr fontId="1"/>
  </si>
  <si>
    <t>追加4</t>
    <rPh sb="0" eb="2">
      <t>ツイカ</t>
    </rPh>
    <phoneticPr fontId="1"/>
  </si>
  <si>
    <t>追加6</t>
    <rPh sb="0" eb="2">
      <t>ツイカ</t>
    </rPh>
    <phoneticPr fontId="1"/>
  </si>
  <si>
    <t>追加7</t>
    <rPh sb="0" eb="2">
      <t>ツイカ</t>
    </rPh>
    <phoneticPr fontId="1"/>
  </si>
  <si>
    <t>追加8</t>
    <rPh sb="0" eb="2">
      <t>ツイカ</t>
    </rPh>
    <phoneticPr fontId="1"/>
  </si>
  <si>
    <t>追加9</t>
    <rPh sb="0" eb="2">
      <t>ツイカ</t>
    </rPh>
    <phoneticPr fontId="1"/>
  </si>
  <si>
    <t>ディノス耐光検査分</t>
    <rPh sb="4" eb="5">
      <t>タイ</t>
    </rPh>
    <rPh sb="5" eb="6">
      <t>ヒカリ</t>
    </rPh>
    <rPh sb="6" eb="8">
      <t>ケンサ</t>
    </rPh>
    <rPh sb="8" eb="9">
      <t>ブン</t>
    </rPh>
    <phoneticPr fontId="1"/>
  </si>
  <si>
    <t>ベルーナ(上下）</t>
    <rPh sb="5" eb="7">
      <t>ジョウゲ</t>
    </rPh>
    <phoneticPr fontId="1"/>
  </si>
  <si>
    <t>ベルーナ(3点セット）</t>
    <rPh sb="6" eb="7">
      <t>テン</t>
    </rPh>
    <phoneticPr fontId="1"/>
  </si>
  <si>
    <t>調整</t>
    <rPh sb="0" eb="2">
      <t>チョウセイ</t>
    </rPh>
    <phoneticPr fontId="1"/>
  </si>
  <si>
    <t>ネット</t>
    <phoneticPr fontId="1"/>
  </si>
  <si>
    <t>ディノス検査</t>
    <rPh sb="4" eb="6">
      <t>ケンサ</t>
    </rPh>
    <phoneticPr fontId="1"/>
  </si>
  <si>
    <t>千趣会（３点セット）</t>
    <rPh sb="0" eb="3">
      <t>センシュカイ</t>
    </rPh>
    <rPh sb="5" eb="6">
      <t>テン</t>
    </rPh>
    <phoneticPr fontId="1"/>
  </si>
  <si>
    <t>千趣会（ブラシ）</t>
    <phoneticPr fontId="1"/>
  </si>
  <si>
    <t>ワンフェスタ（３点セット）</t>
    <rPh sb="8" eb="9">
      <t>テン</t>
    </rPh>
    <phoneticPr fontId="1"/>
  </si>
  <si>
    <t>ワンフェスタ（ブラシ）</t>
    <phoneticPr fontId="1"/>
  </si>
  <si>
    <t>ベルーナ竹野さんsample返却</t>
    <rPh sb="4" eb="6">
      <t>タケノ</t>
    </rPh>
    <rPh sb="14" eb="16">
      <t>ヘンキャク</t>
    </rPh>
    <phoneticPr fontId="1"/>
  </si>
  <si>
    <t>※マダムK　黒ベースで作成をお願い致します。</t>
    <rPh sb="6" eb="7">
      <t>クロ</t>
    </rPh>
    <rPh sb="11" eb="13">
      <t>サクセイ</t>
    </rPh>
    <rPh sb="15" eb="16">
      <t>ネガ</t>
    </rPh>
    <rPh sb="17" eb="18">
      <t>イタ</t>
    </rPh>
    <phoneticPr fontId="1"/>
  </si>
  <si>
    <t>ディノス（ボーダー）</t>
    <phoneticPr fontId="1"/>
  </si>
  <si>
    <t>ディノス（３点セット）</t>
    <rPh sb="6" eb="7">
      <t>テン</t>
    </rPh>
    <phoneticPr fontId="1"/>
  </si>
  <si>
    <t>ディノス返品</t>
    <rPh sb="4" eb="6">
      <t>ヘンピン</t>
    </rPh>
    <phoneticPr fontId="1"/>
  </si>
  <si>
    <t>千趣会（3点セット）</t>
    <phoneticPr fontId="1"/>
  </si>
  <si>
    <t>セシール（ブラシ）</t>
    <phoneticPr fontId="1"/>
  </si>
  <si>
    <t>ベルーナ（ブラシ）</t>
    <phoneticPr fontId="1"/>
  </si>
  <si>
    <t>※JANコードは不要です。</t>
    <rPh sb="8" eb="10">
      <t>フヨウ</t>
    </rPh>
    <phoneticPr fontId="1"/>
  </si>
  <si>
    <t>※マダムK　白ベースで作成をお願い致します。</t>
    <rPh sb="6" eb="7">
      <t>シロ</t>
    </rPh>
    <rPh sb="11" eb="13">
      <t>サクセイ</t>
    </rPh>
    <rPh sb="15" eb="16">
      <t>ネガ</t>
    </rPh>
    <rPh sb="17" eb="18">
      <t>イタ</t>
    </rPh>
    <phoneticPr fontId="1"/>
  </si>
  <si>
    <t>ネット</t>
    <phoneticPr fontId="1"/>
  </si>
  <si>
    <t>ベルーナ（ボーダー）</t>
    <phoneticPr fontId="1"/>
  </si>
  <si>
    <t>ネット</t>
    <phoneticPr fontId="1"/>
  </si>
  <si>
    <t>品質表示</t>
    <rPh sb="0" eb="4">
      <t>ヒンシツヒョウジ</t>
    </rPh>
    <phoneticPr fontId="1"/>
  </si>
  <si>
    <t>トップス　袖無、袖付共通</t>
    <rPh sb="5" eb="7">
      <t>ソデナシ</t>
    </rPh>
    <rPh sb="8" eb="10">
      <t>ソデツ</t>
    </rPh>
    <rPh sb="10" eb="12">
      <t>キョウツウ</t>
    </rPh>
    <phoneticPr fontId="1"/>
  </si>
  <si>
    <t>プリント部分　ポリエステル85％、ポリウレタン15％</t>
    <rPh sb="4" eb="6">
      <t>ブブン</t>
    </rPh>
    <phoneticPr fontId="1"/>
  </si>
  <si>
    <t>無地部分　ポリエステル86％、ポリウレタン14％</t>
    <rPh sb="0" eb="4">
      <t>ムジブブン</t>
    </rPh>
    <phoneticPr fontId="1"/>
  </si>
  <si>
    <t>ポリエステル86％、ポリウレタン14％</t>
    <phoneticPr fontId="1"/>
  </si>
  <si>
    <t>プリント部分　ポリエステル100％</t>
    <rPh sb="4" eb="6">
      <t>ブブン</t>
    </rPh>
    <phoneticPr fontId="1"/>
  </si>
  <si>
    <t>無地部分　ポリエステル85％、ポリウレタン15％</t>
    <rPh sb="0" eb="4">
      <t>ムジブブン</t>
    </rPh>
    <phoneticPr fontId="1"/>
  </si>
  <si>
    <t>マスダ増</t>
    <rPh sb="3" eb="4">
      <t>マス</t>
    </rPh>
    <phoneticPr fontId="1"/>
  </si>
  <si>
    <t>ディノス（ブラシ）</t>
    <phoneticPr fontId="1"/>
  </si>
  <si>
    <t>ネット</t>
    <phoneticPr fontId="1"/>
  </si>
  <si>
    <t>YMカバーアップ水着（夢販在庫）</t>
    <rPh sb="8" eb="10">
      <t>ミズギ</t>
    </rPh>
    <rPh sb="11" eb="12">
      <t>ユメ</t>
    </rPh>
    <rPh sb="12" eb="13">
      <t>ハン</t>
    </rPh>
    <rPh sb="13" eb="15">
      <t>ザイコ</t>
    </rPh>
    <phoneticPr fontId="1"/>
  </si>
  <si>
    <t>ボーダーネービーYM14001</t>
    <phoneticPr fontId="1"/>
  </si>
  <si>
    <t>ネービーYM14002</t>
    <phoneticPr fontId="1"/>
  </si>
  <si>
    <t>ブラシフラワーネービーYM14004</t>
    <phoneticPr fontId="1"/>
  </si>
  <si>
    <t>ベルーナ（上下）</t>
    <phoneticPr fontId="1"/>
  </si>
  <si>
    <t>ベルーナ（３点セット）</t>
    <phoneticPr fontId="1"/>
  </si>
  <si>
    <t>ベルーナ（ボーダー）</t>
    <phoneticPr fontId="1"/>
  </si>
  <si>
    <t>ベルーナ（ボーダー）</t>
    <phoneticPr fontId="1"/>
  </si>
  <si>
    <t>ネット</t>
    <phoneticPr fontId="1"/>
  </si>
  <si>
    <t>ファイン</t>
    <phoneticPr fontId="1"/>
  </si>
  <si>
    <t>ファイン</t>
    <phoneticPr fontId="1"/>
  </si>
  <si>
    <t>ネット</t>
    <phoneticPr fontId="1"/>
  </si>
  <si>
    <t>ファイン</t>
    <phoneticPr fontId="1"/>
  </si>
  <si>
    <t>ファイン（３点セット）</t>
    <rPh sb="6" eb="7">
      <t>テン</t>
    </rPh>
    <phoneticPr fontId="1"/>
  </si>
  <si>
    <t>ファイン（ボーダー）</t>
    <phoneticPr fontId="1"/>
  </si>
  <si>
    <t>Meteo(3点セット）</t>
    <rPh sb="7" eb="8">
      <t>テン</t>
    </rPh>
    <phoneticPr fontId="1"/>
  </si>
  <si>
    <t>Meteo(ブラシ）</t>
    <phoneticPr fontId="1"/>
  </si>
  <si>
    <t>かりん（３点セット）</t>
    <rPh sb="5" eb="6">
      <t>テン</t>
    </rPh>
    <phoneticPr fontId="1"/>
  </si>
  <si>
    <t>かりん（ブラシ）</t>
    <phoneticPr fontId="1"/>
  </si>
  <si>
    <t>ディノス（ボーダー）</t>
    <phoneticPr fontId="1"/>
  </si>
  <si>
    <t>千趣会（上下）</t>
    <phoneticPr fontId="1"/>
  </si>
  <si>
    <t>千趣会（3点セット）</t>
    <phoneticPr fontId="1"/>
  </si>
  <si>
    <t>千趣会（3点セット）</t>
    <phoneticPr fontId="1"/>
  </si>
  <si>
    <t>千趣会（ボーダー）</t>
    <phoneticPr fontId="1"/>
  </si>
  <si>
    <t>千趣会（ボーダー）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</si>
  <si>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</si>
  <si>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</si>
  <si>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</si>
  <si>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</si>
  <si>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ディノス（３点セット）</t>
    <phoneticPr fontId="1"/>
  </si>
  <si>
    <t>ネット</t>
    <phoneticPr fontId="1"/>
  </si>
  <si>
    <t>ネット</t>
    <phoneticPr fontId="1"/>
  </si>
  <si>
    <t>ネット</t>
    <phoneticPr fontId="1"/>
  </si>
  <si>
    <t>ファイン</t>
    <phoneticPr fontId="1"/>
  </si>
  <si>
    <t>ネット</t>
    <phoneticPr fontId="1"/>
  </si>
  <si>
    <t>かりん</t>
    <phoneticPr fontId="1"/>
  </si>
  <si>
    <t>かりん</t>
    <phoneticPr fontId="1"/>
  </si>
  <si>
    <t>ワンフェスタ</t>
    <phoneticPr fontId="1"/>
  </si>
  <si>
    <t>ネット</t>
    <phoneticPr fontId="1"/>
  </si>
  <si>
    <t>ベルーナ（3点）</t>
    <rPh sb="6" eb="7">
      <t>テン</t>
    </rPh>
    <phoneticPr fontId="1"/>
  </si>
  <si>
    <t>ベルーナ（ボーダー）</t>
    <phoneticPr fontId="1"/>
  </si>
  <si>
    <t>ネット</t>
    <phoneticPr fontId="1"/>
  </si>
  <si>
    <t>千趣会（ブラシ）</t>
    <phoneticPr fontId="1"/>
  </si>
  <si>
    <t>ファイン（ボーダー）</t>
    <phoneticPr fontId="1"/>
  </si>
  <si>
    <t>ネット</t>
    <phoneticPr fontId="1"/>
  </si>
  <si>
    <t>営業sample</t>
    <rPh sb="0" eb="2">
      <t>エイギョウ</t>
    </rPh>
    <phoneticPr fontId="1"/>
  </si>
  <si>
    <t>ネット</t>
    <phoneticPr fontId="1"/>
  </si>
  <si>
    <t>夢企覚販売</t>
    <rPh sb="0" eb="5">
      <t>ユメ</t>
    </rPh>
    <phoneticPr fontId="1"/>
  </si>
  <si>
    <t>ネット</t>
    <phoneticPr fontId="1"/>
  </si>
  <si>
    <t>ネット</t>
    <phoneticPr fontId="1"/>
  </si>
  <si>
    <t>かりん（3点セット）</t>
    <rPh sb="5" eb="6">
      <t>テン</t>
    </rPh>
    <phoneticPr fontId="1"/>
  </si>
  <si>
    <t>かりん（ボーダー）</t>
    <phoneticPr fontId="1"/>
  </si>
  <si>
    <t>ディノス（ブラシ）</t>
    <phoneticPr fontId="1"/>
  </si>
  <si>
    <t>ディノス（ボーダー）</t>
    <phoneticPr fontId="1"/>
  </si>
  <si>
    <t>ネット</t>
    <phoneticPr fontId="1"/>
  </si>
  <si>
    <t>ディノス（３点セット）</t>
    <phoneticPr fontId="1"/>
  </si>
  <si>
    <t>千趣会（上下）</t>
    <phoneticPr fontId="1"/>
  </si>
  <si>
    <t>ベルーナ（上下）</t>
    <phoneticPr fontId="1"/>
  </si>
  <si>
    <t>ディノス（ブラシ）</t>
    <phoneticPr fontId="1"/>
  </si>
  <si>
    <t>ゼクー返品</t>
    <rPh sb="3" eb="5">
      <t>ヘンピン</t>
    </rPh>
    <phoneticPr fontId="1"/>
  </si>
  <si>
    <t>ベルーナ</t>
    <phoneticPr fontId="1"/>
  </si>
  <si>
    <t>ベルーナ（ブラシ）</t>
    <phoneticPr fontId="1"/>
  </si>
  <si>
    <t>入繰り</t>
    <rPh sb="0" eb="1">
      <t>イリ</t>
    </rPh>
    <rPh sb="1" eb="2">
      <t>ク</t>
    </rPh>
    <phoneticPr fontId="1"/>
  </si>
  <si>
    <t>ネップラ（ブラシ）</t>
    <phoneticPr fontId="1"/>
  </si>
  <si>
    <t>かりん</t>
    <phoneticPr fontId="1"/>
  </si>
  <si>
    <t>かりん</t>
    <phoneticPr fontId="1"/>
  </si>
  <si>
    <t>ネット</t>
    <phoneticPr fontId="1"/>
  </si>
  <si>
    <t>かりん上下</t>
    <rPh sb="3" eb="5">
      <t>ジョウゲ</t>
    </rPh>
    <phoneticPr fontId="1"/>
  </si>
  <si>
    <t>入り繰り</t>
    <rPh sb="0" eb="1">
      <t>イ</t>
    </rPh>
    <rPh sb="2" eb="3">
      <t>グ</t>
    </rPh>
    <phoneticPr fontId="1"/>
  </si>
  <si>
    <t>ネット</t>
    <phoneticPr fontId="1"/>
  </si>
  <si>
    <t>ネット</t>
    <phoneticPr fontId="1"/>
  </si>
  <si>
    <t>千趣会（３点セット）</t>
    <phoneticPr fontId="1"/>
  </si>
  <si>
    <t>セシール（ﾎﾞｰﾀﾞｰ）</t>
    <phoneticPr fontId="1"/>
  </si>
  <si>
    <t>ネット</t>
    <phoneticPr fontId="1"/>
  </si>
  <si>
    <t>かりん</t>
    <phoneticPr fontId="1"/>
  </si>
  <si>
    <t>千趣会（上下）</t>
    <phoneticPr fontId="1"/>
  </si>
  <si>
    <t>千趣会（上下）</t>
    <phoneticPr fontId="1"/>
  </si>
  <si>
    <t>千趣会（上下）</t>
    <phoneticPr fontId="1"/>
  </si>
  <si>
    <t>千趣会（３点セット）</t>
    <phoneticPr fontId="1"/>
  </si>
  <si>
    <t>千趣会（ﾎﾞｰﾀﾞｰ）</t>
    <phoneticPr fontId="1"/>
  </si>
  <si>
    <t>千趣会（ブラシ）</t>
    <phoneticPr fontId="1"/>
  </si>
  <si>
    <t>ベルーナ（ブラシ）</t>
    <phoneticPr fontId="1"/>
  </si>
  <si>
    <t>ネット</t>
    <phoneticPr fontId="1"/>
  </si>
  <si>
    <t>ネット</t>
    <phoneticPr fontId="1"/>
  </si>
  <si>
    <t>追加1(調整8/16）</t>
    <rPh sb="0" eb="2">
      <t>ツイカ</t>
    </rPh>
    <rPh sb="4" eb="6">
      <t>チョウセイ</t>
    </rPh>
    <phoneticPr fontId="1"/>
  </si>
  <si>
    <t>ワンフェスタ</t>
    <phoneticPr fontId="1"/>
  </si>
  <si>
    <t>ネット</t>
    <phoneticPr fontId="1"/>
  </si>
  <si>
    <t>セシール（ブラシ）</t>
    <phoneticPr fontId="1"/>
  </si>
  <si>
    <t>ネット</t>
    <phoneticPr fontId="1"/>
  </si>
  <si>
    <t>ワンフェスタ</t>
    <phoneticPr fontId="1"/>
  </si>
  <si>
    <t>ワンフェスタ</t>
    <phoneticPr fontId="1"/>
  </si>
  <si>
    <t>ネット</t>
    <phoneticPr fontId="1"/>
  </si>
  <si>
    <t>ネット</t>
    <phoneticPr fontId="1"/>
  </si>
  <si>
    <t>ネット返品</t>
    <rPh sb="3" eb="5">
      <t>ヘンピン</t>
    </rPh>
    <phoneticPr fontId="1"/>
  </si>
  <si>
    <t>かりん</t>
    <phoneticPr fontId="1"/>
  </si>
  <si>
    <t>千趣会（３点セット）</t>
    <phoneticPr fontId="1"/>
  </si>
  <si>
    <t>2016年9月14日（水）必着</t>
    <rPh sb="4" eb="5">
      <t>ネン</t>
    </rPh>
    <rPh sb="6" eb="7">
      <t>ガツ</t>
    </rPh>
    <rPh sb="9" eb="10">
      <t>カ</t>
    </rPh>
    <rPh sb="11" eb="12">
      <t>スイ</t>
    </rPh>
    <rPh sb="13" eb="15">
      <t>ヒッチャク</t>
    </rPh>
    <phoneticPr fontId="1"/>
  </si>
  <si>
    <t>ボーダー部分　ポリエステル85％、ポリウレタン15％</t>
    <rPh sb="4" eb="6">
      <t>ブブン</t>
    </rPh>
    <phoneticPr fontId="1"/>
  </si>
  <si>
    <t>無地部分　ポリエステル86％、ポリウレタン14％</t>
    <rPh sb="0" eb="2">
      <t>ムジ</t>
    </rPh>
    <rPh sb="2" eb="4">
      <t>ブブン</t>
    </rPh>
    <phoneticPr fontId="1"/>
  </si>
  <si>
    <t>千趣会返品</t>
    <rPh sb="3" eb="5">
      <t>ヘンピン</t>
    </rPh>
    <phoneticPr fontId="1"/>
  </si>
  <si>
    <t>11月初旬から順次</t>
    <rPh sb="2" eb="5">
      <t>ガツショジュン</t>
    </rPh>
    <rPh sb="7" eb="9">
      <t>ジュンジ</t>
    </rPh>
    <phoneticPr fontId="1"/>
  </si>
  <si>
    <t>セシール（17春くらすき）ネイビーのみ</t>
    <rPh sb="7" eb="8">
      <t>ハル</t>
    </rPh>
    <phoneticPr fontId="1"/>
  </si>
  <si>
    <t>電話注文</t>
    <rPh sb="0" eb="2">
      <t>デンワ</t>
    </rPh>
    <rPh sb="2" eb="4">
      <t>チュウモン</t>
    </rPh>
    <phoneticPr fontId="1"/>
  </si>
  <si>
    <t>下記内容にて、下げ札の発注を致します。宜しくお願い致します。</t>
    <rPh sb="0" eb="2">
      <t>カキ</t>
    </rPh>
    <rPh sb="2" eb="4">
      <t>ナイヨウ</t>
    </rPh>
    <rPh sb="7" eb="8">
      <t>サ</t>
    </rPh>
    <rPh sb="9" eb="10">
      <t>フダ</t>
    </rPh>
    <rPh sb="11" eb="13">
      <t>ハッチュウ</t>
    </rPh>
    <rPh sb="14" eb="15">
      <t>イタ</t>
    </rPh>
    <rPh sb="19" eb="20">
      <t>ヨロ</t>
    </rPh>
    <rPh sb="23" eb="24">
      <t>ネガイ</t>
    </rPh>
    <rPh sb="25" eb="26">
      <t>タ</t>
    </rPh>
    <phoneticPr fontId="1"/>
  </si>
  <si>
    <t>夢企覚販売有限会社</t>
    <rPh sb="0" eb="9">
      <t>ユメ</t>
    </rPh>
    <phoneticPr fontId="1"/>
  </si>
  <si>
    <t>〒546-0043</t>
    <phoneticPr fontId="1"/>
  </si>
  <si>
    <t>大阪市東住吉区駒川3-22-17</t>
    <rPh sb="0" eb="3">
      <t>オオサカシ</t>
    </rPh>
    <rPh sb="3" eb="7">
      <t>ヒガシスミヨシク</t>
    </rPh>
    <rPh sb="7" eb="9">
      <t>コマガワ</t>
    </rPh>
    <phoneticPr fontId="1"/>
  </si>
  <si>
    <t>ＴＥＬ　06-6624-3791</t>
    <phoneticPr fontId="1"/>
  </si>
  <si>
    <t>※リサイクルマークを入れてください。</t>
    <rPh sb="10" eb="11">
      <t>イ</t>
    </rPh>
    <phoneticPr fontId="1"/>
  </si>
  <si>
    <t>棚卸調整</t>
    <rPh sb="0" eb="4">
      <t>タナオロシチョウセイ</t>
    </rPh>
    <phoneticPr fontId="1"/>
  </si>
  <si>
    <t>ネット</t>
    <phoneticPr fontId="1"/>
  </si>
  <si>
    <t>ネット</t>
    <phoneticPr fontId="1"/>
  </si>
  <si>
    <t>フラワー柄（YMS-101）</t>
    <rPh sb="4" eb="5">
      <t>ガラ</t>
    </rPh>
    <phoneticPr fontId="1"/>
  </si>
  <si>
    <t>手書き風ボーダー（YM17002）</t>
    <rPh sb="0" eb="2">
      <t>テガ</t>
    </rPh>
    <rPh sb="3" eb="4">
      <t>フウ</t>
    </rPh>
    <phoneticPr fontId="1"/>
  </si>
  <si>
    <t>フラワープリント（YM17002）</t>
    <phoneticPr fontId="1"/>
  </si>
  <si>
    <t>納期のご連絡をお願いします。</t>
    <rPh sb="0" eb="2">
      <t>ノウキ</t>
    </rPh>
    <rPh sb="4" eb="6">
      <t>レンラク</t>
    </rPh>
    <rPh sb="8" eb="9">
      <t>ネガ</t>
    </rPh>
    <phoneticPr fontId="1"/>
  </si>
  <si>
    <t>ポリエステル　85％</t>
    <phoneticPr fontId="1"/>
  </si>
  <si>
    <t>ポリウレタン　15％</t>
    <phoneticPr fontId="1"/>
  </si>
  <si>
    <t>新商品です。</t>
    <rPh sb="0" eb="3">
      <t>シンショウヒン</t>
    </rPh>
    <phoneticPr fontId="1"/>
  </si>
  <si>
    <t>色柄名を</t>
    <rPh sb="0" eb="1">
      <t>イロ</t>
    </rPh>
    <rPh sb="1" eb="2">
      <t>ガラ</t>
    </rPh>
    <rPh sb="2" eb="3">
      <t>メイ</t>
    </rPh>
    <phoneticPr fontId="1"/>
  </si>
  <si>
    <t>右記のJANコードを入れてください。</t>
    <rPh sb="0" eb="2">
      <t>ウキ</t>
    </rPh>
    <rPh sb="10" eb="11">
      <t>イ</t>
    </rPh>
    <phoneticPr fontId="1"/>
  </si>
  <si>
    <t>ネイビー（YM17001）</t>
    <phoneticPr fontId="1"/>
  </si>
  <si>
    <t>ピンク（YM17001）</t>
    <phoneticPr fontId="1"/>
  </si>
  <si>
    <t>プリント部分、パンツ・・・ポリエステル100％</t>
    <rPh sb="4" eb="6">
      <t>ブブン</t>
    </rPh>
    <phoneticPr fontId="1"/>
  </si>
  <si>
    <t>無地部分・・・ポリエステル82％、ポリウレタン18％</t>
    <rPh sb="0" eb="2">
      <t>ムジ</t>
    </rPh>
    <rPh sb="2" eb="4">
      <t>ブブン</t>
    </rPh>
    <phoneticPr fontId="1"/>
  </si>
  <si>
    <t>レギンス・・・ナイロン82％、ポリウレタン18％</t>
    <phoneticPr fontId="1"/>
  </si>
  <si>
    <t>ネイビーJANコード</t>
    <phoneticPr fontId="1"/>
  </si>
  <si>
    <t>ピンクＪＡＮコード</t>
    <phoneticPr fontId="1"/>
  </si>
  <si>
    <t>9M・・・4560291346349</t>
    <phoneticPr fontId="1"/>
  </si>
  <si>
    <t>11L・・・4560291346356</t>
    <phoneticPr fontId="1"/>
  </si>
  <si>
    <t>13L・・・4560291346363</t>
    <phoneticPr fontId="1"/>
  </si>
  <si>
    <t>15LL・・・4560291346370</t>
    <phoneticPr fontId="1"/>
  </si>
  <si>
    <t>9M・・・4560291346387</t>
    <phoneticPr fontId="1"/>
  </si>
  <si>
    <t>11L・・・4560291346394</t>
    <phoneticPr fontId="1"/>
  </si>
  <si>
    <t>13L・・・4560291346431</t>
    <phoneticPr fontId="1"/>
  </si>
  <si>
    <t>15LL・・・4560291346448</t>
    <phoneticPr fontId="1"/>
  </si>
  <si>
    <t>ネイビー</t>
    <phoneticPr fontId="1"/>
  </si>
  <si>
    <t>ピンクに変更</t>
    <rPh sb="4" eb="6">
      <t>ヘンコウ</t>
    </rPh>
    <phoneticPr fontId="1"/>
  </si>
  <si>
    <t>品質表示を右記に変更</t>
    <rPh sb="0" eb="2">
      <t>ヒンシツ</t>
    </rPh>
    <rPh sb="2" eb="4">
      <t>ヒョウジ</t>
    </rPh>
    <rPh sb="5" eb="7">
      <t>ウキ</t>
    </rPh>
    <rPh sb="8" eb="10">
      <t>ヘンコウ</t>
    </rPh>
    <phoneticPr fontId="1"/>
  </si>
  <si>
    <t>ホワイト（YM17003）</t>
    <phoneticPr fontId="1"/>
  </si>
  <si>
    <t>ネット</t>
    <phoneticPr fontId="1"/>
  </si>
  <si>
    <t>くらし企画(日生協sample)</t>
    <rPh sb="3" eb="5">
      <t>キカク</t>
    </rPh>
    <rPh sb="6" eb="9">
      <t>ニッセイキョウ</t>
    </rPh>
    <phoneticPr fontId="1"/>
  </si>
  <si>
    <t>ネット</t>
    <phoneticPr fontId="1"/>
  </si>
  <si>
    <t>くらし企画(きんきsample)</t>
    <rPh sb="3" eb="5">
      <t>キカク</t>
    </rPh>
    <phoneticPr fontId="1"/>
  </si>
  <si>
    <t>ネット（3点セット）</t>
    <rPh sb="5" eb="6">
      <t>テン</t>
    </rPh>
    <phoneticPr fontId="1"/>
  </si>
  <si>
    <t>ネット（ブラシ）</t>
    <phoneticPr fontId="1"/>
  </si>
  <si>
    <t>追加(下げ札なし分）</t>
    <rPh sb="0" eb="2">
      <t>ツイカ</t>
    </rPh>
    <rPh sb="3" eb="4">
      <t>サ</t>
    </rPh>
    <rPh sb="5" eb="6">
      <t>フダ</t>
    </rPh>
    <rPh sb="8" eb="9">
      <t>ブン</t>
    </rPh>
    <phoneticPr fontId="1"/>
  </si>
  <si>
    <t>千趣会sample</t>
    <rPh sb="0" eb="3">
      <t>センシュカイ</t>
    </rPh>
    <phoneticPr fontId="1"/>
  </si>
  <si>
    <t>ネット</t>
    <phoneticPr fontId="1"/>
  </si>
  <si>
    <t>千趣会sample返却</t>
    <rPh sb="0" eb="3">
      <t>センシュカイ</t>
    </rPh>
    <rPh sb="9" eb="11">
      <t>ヘンキャク</t>
    </rPh>
    <phoneticPr fontId="1"/>
  </si>
  <si>
    <t>ネット</t>
    <phoneticPr fontId="1"/>
  </si>
  <si>
    <t>ネット</t>
    <phoneticPr fontId="1"/>
  </si>
  <si>
    <t>くらしサンプル</t>
    <phoneticPr fontId="1"/>
  </si>
  <si>
    <t>かりん（ボーダー）</t>
    <phoneticPr fontId="1"/>
  </si>
  <si>
    <t>千趣会（上下）</t>
    <rPh sb="4" eb="6">
      <t>ジョウゲ</t>
    </rPh>
    <phoneticPr fontId="1"/>
  </si>
  <si>
    <t>ディノス（3点セット）</t>
    <rPh sb="6" eb="7">
      <t>テン</t>
    </rPh>
    <phoneticPr fontId="1"/>
  </si>
  <si>
    <t>ディノス（ボーダー）</t>
    <phoneticPr fontId="1"/>
  </si>
  <si>
    <t>東京都台東区元浅草1-5-7</t>
    <phoneticPr fontId="1"/>
  </si>
  <si>
    <t>ネット</t>
    <phoneticPr fontId="1"/>
  </si>
  <si>
    <t>セシール（ﾎﾞｰﾀﾞｰ）</t>
    <phoneticPr fontId="1"/>
  </si>
  <si>
    <t>セシール17秋　撮影用サンプル</t>
    <rPh sb="6" eb="7">
      <t>アキ</t>
    </rPh>
    <rPh sb="8" eb="11">
      <t>サツエイヨウ</t>
    </rPh>
    <phoneticPr fontId="1"/>
  </si>
  <si>
    <t>千趣会（３点セット）</t>
    <phoneticPr fontId="1"/>
  </si>
  <si>
    <t>くらし（カケン事前検査）sample</t>
    <rPh sb="7" eb="9">
      <t>ジゼン</t>
    </rPh>
    <rPh sb="9" eb="11">
      <t>ケンサ</t>
    </rPh>
    <phoneticPr fontId="1"/>
  </si>
  <si>
    <t>最短納期でお願いします。</t>
    <rPh sb="0" eb="2">
      <t>サイタン</t>
    </rPh>
    <rPh sb="2" eb="4">
      <t>ノウキ</t>
    </rPh>
    <rPh sb="6" eb="7">
      <t>ネガ</t>
    </rPh>
    <phoneticPr fontId="1"/>
  </si>
  <si>
    <t>最短納期でお願い致します。</t>
    <rPh sb="0" eb="2">
      <t>サイタン</t>
    </rPh>
    <rPh sb="2" eb="4">
      <t>ノウキ</t>
    </rPh>
    <rPh sb="6" eb="7">
      <t>ネガイ</t>
    </rPh>
    <rPh sb="8" eb="9">
      <t>タ</t>
    </rPh>
    <phoneticPr fontId="1"/>
  </si>
  <si>
    <t>納期をお知らせください。</t>
    <rPh sb="0" eb="2">
      <t>ノウキ</t>
    </rPh>
    <rPh sb="4" eb="5">
      <t>シ</t>
    </rPh>
    <phoneticPr fontId="1"/>
  </si>
  <si>
    <t>セシール（ボーダー）</t>
    <phoneticPr fontId="1"/>
  </si>
  <si>
    <t>千趣会（３点）</t>
    <rPh sb="0" eb="3">
      <t>センシュカイ</t>
    </rPh>
    <rPh sb="5" eb="6">
      <t>テン</t>
    </rPh>
    <phoneticPr fontId="1"/>
  </si>
  <si>
    <t>トップス　袖付（YM18001）</t>
    <rPh sb="5" eb="6">
      <t>ソデ</t>
    </rPh>
    <rPh sb="6" eb="7">
      <t>ツ</t>
    </rPh>
    <phoneticPr fontId="1"/>
  </si>
  <si>
    <t>ポリエステル85％、ポリウレタン15％</t>
    <phoneticPr fontId="1"/>
  </si>
  <si>
    <t>３分丈ボトム （YMN16002）</t>
    <phoneticPr fontId="1"/>
  </si>
  <si>
    <t>５分丈ボトム （YMN16003）</t>
    <rPh sb="1" eb="2">
      <t>ブ</t>
    </rPh>
    <rPh sb="2" eb="3">
      <t>タケ</t>
    </rPh>
    <phoneticPr fontId="1"/>
  </si>
  <si>
    <t>※JANコードは別紙参照してください。</t>
    <rPh sb="8" eb="10">
      <t>ベッシ</t>
    </rPh>
    <rPh sb="10" eb="12">
      <t>サンショウ</t>
    </rPh>
    <phoneticPr fontId="1"/>
  </si>
  <si>
    <t>トップス　袖無（YM18002）</t>
    <rPh sb="5" eb="6">
      <t>ソデ</t>
    </rPh>
    <rPh sb="6" eb="7">
      <t>ナシ</t>
    </rPh>
    <phoneticPr fontId="1"/>
  </si>
  <si>
    <t>セシール返品３点分</t>
    <rPh sb="4" eb="6">
      <t>ヘンピン</t>
    </rPh>
    <rPh sb="7" eb="8">
      <t>テン</t>
    </rPh>
    <rPh sb="8" eb="9">
      <t>ブン</t>
    </rPh>
    <phoneticPr fontId="1"/>
  </si>
  <si>
    <t>ボーダーピンク</t>
  </si>
  <si>
    <t>ネット</t>
    <phoneticPr fontId="1"/>
  </si>
  <si>
    <t>ネット</t>
    <phoneticPr fontId="1"/>
  </si>
  <si>
    <t>千趣会（ﾌﾞﾗｼ、ﾎﾞｰﾀﾞｰ）</t>
    <phoneticPr fontId="1"/>
  </si>
  <si>
    <t>納期のご連絡をお願い致します。</t>
    <rPh sb="0" eb="2">
      <t>ノウキ</t>
    </rPh>
    <rPh sb="4" eb="6">
      <t>レンラク</t>
    </rPh>
    <rPh sb="8" eb="9">
      <t>ネガイ</t>
    </rPh>
    <rPh sb="10" eb="11">
      <t>タ</t>
    </rPh>
    <phoneticPr fontId="1"/>
  </si>
  <si>
    <t>セシール（３点新パーカー）</t>
    <rPh sb="6" eb="7">
      <t>テン</t>
    </rPh>
    <rPh sb="7" eb="8">
      <t>シン</t>
    </rPh>
    <phoneticPr fontId="1"/>
  </si>
  <si>
    <t>セシール事前確認用</t>
    <rPh sb="4" eb="9">
      <t>ジゼンカクニンヨウ</t>
    </rPh>
    <phoneticPr fontId="1"/>
  </si>
  <si>
    <t>日生協16号16号①</t>
    <rPh sb="0" eb="3">
      <t>ニッセイキョウ</t>
    </rPh>
    <rPh sb="5" eb="6">
      <t>ゴウ</t>
    </rPh>
    <rPh sb="8" eb="9">
      <t>ゴウ</t>
    </rPh>
    <phoneticPr fontId="1"/>
  </si>
  <si>
    <t>ボトムス</t>
    <phoneticPr fontId="1"/>
  </si>
  <si>
    <t>日生協17号①</t>
    <phoneticPr fontId="1"/>
  </si>
  <si>
    <t>日生協17号②</t>
    <phoneticPr fontId="1"/>
  </si>
  <si>
    <t>日生協17号③</t>
    <phoneticPr fontId="1"/>
  </si>
  <si>
    <t>千趣会（ボーダー）</t>
    <phoneticPr fontId="1"/>
  </si>
  <si>
    <t>かりん（ボーダー）</t>
    <phoneticPr fontId="1"/>
  </si>
  <si>
    <t>日生協17号④</t>
    <phoneticPr fontId="1"/>
  </si>
  <si>
    <t>くらし返品</t>
    <rPh sb="3" eb="5">
      <t>ヘンピン</t>
    </rPh>
    <phoneticPr fontId="1"/>
  </si>
  <si>
    <t>ネット</t>
    <phoneticPr fontId="1"/>
  </si>
  <si>
    <t>ネット</t>
    <phoneticPr fontId="1"/>
  </si>
  <si>
    <t>千趣会（ブラシ）</t>
  </si>
  <si>
    <t>ネット</t>
    <phoneticPr fontId="1"/>
  </si>
  <si>
    <t>ネット</t>
    <phoneticPr fontId="1"/>
  </si>
  <si>
    <t>千趣会（ボーダー）</t>
  </si>
  <si>
    <t>千趣会（３点セット）</t>
    <phoneticPr fontId="1"/>
  </si>
  <si>
    <t>ネット</t>
    <phoneticPr fontId="1"/>
  </si>
  <si>
    <t>ネット</t>
    <phoneticPr fontId="1"/>
  </si>
  <si>
    <t>かりん</t>
    <phoneticPr fontId="1"/>
  </si>
  <si>
    <t>ハイウエスト10分丈（YMN18003）</t>
    <rPh sb="8" eb="9">
      <t>ブ</t>
    </rPh>
    <rPh sb="9" eb="10">
      <t>タケ</t>
    </rPh>
    <phoneticPr fontId="1"/>
  </si>
  <si>
    <t>ネット</t>
    <phoneticPr fontId="1"/>
  </si>
  <si>
    <t>ネット</t>
    <phoneticPr fontId="1"/>
  </si>
  <si>
    <t>3分丈ボトムス</t>
    <rPh sb="1" eb="2">
      <t>ブ</t>
    </rPh>
    <rPh sb="2" eb="3">
      <t>タケ</t>
    </rPh>
    <phoneticPr fontId="1"/>
  </si>
  <si>
    <t>M</t>
    <phoneticPr fontId="1"/>
  </si>
  <si>
    <t>L</t>
    <phoneticPr fontId="1"/>
  </si>
  <si>
    <t>4560291342143</t>
    <phoneticPr fontId="1"/>
  </si>
  <si>
    <t>4560291342150</t>
    <phoneticPr fontId="1"/>
  </si>
  <si>
    <t>4560291342167</t>
    <phoneticPr fontId="1"/>
  </si>
  <si>
    <t>５分丈ボトム</t>
    <rPh sb="1" eb="2">
      <t>ブ</t>
    </rPh>
    <rPh sb="2" eb="3">
      <t>タケ</t>
    </rPh>
    <phoneticPr fontId="1"/>
  </si>
  <si>
    <t>4560291344598</t>
    <phoneticPr fontId="1"/>
  </si>
  <si>
    <t>4560291344666</t>
    <phoneticPr fontId="1"/>
  </si>
  <si>
    <t>LL</t>
    <phoneticPr fontId="1"/>
  </si>
  <si>
    <t>4560291344673</t>
    <phoneticPr fontId="1"/>
  </si>
  <si>
    <t>3L</t>
    <phoneticPr fontId="1"/>
  </si>
  <si>
    <t>4560291344680</t>
    <phoneticPr fontId="1"/>
  </si>
  <si>
    <t>4L</t>
    <phoneticPr fontId="1"/>
  </si>
  <si>
    <t>4560291344697</t>
    <phoneticPr fontId="1"/>
  </si>
  <si>
    <t>M</t>
    <phoneticPr fontId="1"/>
  </si>
  <si>
    <t>4560291342129</t>
    <phoneticPr fontId="1"/>
  </si>
  <si>
    <t>L</t>
    <phoneticPr fontId="1"/>
  </si>
  <si>
    <t>4560291342136</t>
    <phoneticPr fontId="1"/>
  </si>
  <si>
    <t>ＪＡＮコード</t>
    <phoneticPr fontId="1"/>
  </si>
  <si>
    <t>LL</t>
    <phoneticPr fontId="1"/>
  </si>
  <si>
    <t>3L</t>
    <phoneticPr fontId="1"/>
  </si>
  <si>
    <t>4L</t>
    <phoneticPr fontId="1"/>
  </si>
  <si>
    <t>〒111-0041</t>
    <phoneticPr fontId="1"/>
  </si>
  <si>
    <t>杢ボタニカル（ＹＭ18005）</t>
    <rPh sb="0" eb="1">
      <t>モク</t>
    </rPh>
    <phoneticPr fontId="1"/>
  </si>
  <si>
    <t>ボーダー部分　ポリエステル100％</t>
    <rPh sb="4" eb="6">
      <t>ブブン</t>
    </rPh>
    <phoneticPr fontId="1"/>
  </si>
  <si>
    <t>くらし企画(きんきsample)返却</t>
    <rPh sb="3" eb="5">
      <t>キカク</t>
    </rPh>
    <rPh sb="16" eb="18">
      <t>ヘンキャク</t>
    </rPh>
    <phoneticPr fontId="1"/>
  </si>
  <si>
    <t>カモフラージュ（YM18004）</t>
    <phoneticPr fontId="1"/>
  </si>
  <si>
    <t>ボタニカル（YM18004）</t>
    <phoneticPr fontId="1"/>
  </si>
  <si>
    <t>06-6624-3791</t>
    <phoneticPr fontId="1"/>
  </si>
  <si>
    <t>※JANコード無しです。</t>
    <rPh sb="7" eb="8">
      <t>ナ</t>
    </rPh>
    <phoneticPr fontId="1"/>
  </si>
  <si>
    <t>宜しくお願い致します。</t>
    <rPh sb="0" eb="1">
      <t>ヨロ</t>
    </rPh>
    <rPh sb="4" eb="5">
      <t>ネガイ</t>
    </rPh>
    <rPh sb="6" eb="7">
      <t>タ</t>
    </rPh>
    <phoneticPr fontId="1"/>
  </si>
  <si>
    <t>ネット</t>
    <phoneticPr fontId="1"/>
  </si>
  <si>
    <t>くらし（日生協）sample</t>
    <rPh sb="4" eb="7">
      <t>ニッセイキョウ</t>
    </rPh>
    <phoneticPr fontId="1"/>
  </si>
  <si>
    <t>マイジールsample</t>
    <phoneticPr fontId="1"/>
  </si>
  <si>
    <t>マイジールsample</t>
    <phoneticPr fontId="1"/>
  </si>
  <si>
    <t>株式会社上杉　製品部　山本様宛</t>
    <rPh sb="0" eb="4">
      <t>カブシキガイシャ</t>
    </rPh>
    <rPh sb="4" eb="6">
      <t>ウエスギ</t>
    </rPh>
    <rPh sb="7" eb="9">
      <t>セイヒン</t>
    </rPh>
    <rPh sb="9" eb="10">
      <t>ブ</t>
    </rPh>
    <rPh sb="11" eb="13">
      <t>ヤマモト</t>
    </rPh>
    <rPh sb="13" eb="14">
      <t>サマ</t>
    </rPh>
    <rPh sb="14" eb="15">
      <t>アテ</t>
    </rPh>
    <phoneticPr fontId="1"/>
  </si>
  <si>
    <t>4L</t>
    <phoneticPr fontId="1"/>
  </si>
  <si>
    <t>いずみ生協限定数3-1w①</t>
    <rPh sb="3" eb="5">
      <t>セイキョウ</t>
    </rPh>
    <rPh sb="5" eb="7">
      <t>ゲンテイ</t>
    </rPh>
    <rPh sb="7" eb="8">
      <t>スウ</t>
    </rPh>
    <phoneticPr fontId="1"/>
  </si>
  <si>
    <t>いずみ生協限定数3-1w②</t>
    <rPh sb="3" eb="5">
      <t>セイキョウ</t>
    </rPh>
    <rPh sb="5" eb="7">
      <t>ゲンテイ</t>
    </rPh>
    <rPh sb="7" eb="8">
      <t>スウ</t>
    </rPh>
    <phoneticPr fontId="1"/>
  </si>
  <si>
    <t>いずみ生協限定数3-1w③</t>
    <rPh sb="3" eb="5">
      <t>セイキョウ</t>
    </rPh>
    <rPh sb="5" eb="7">
      <t>ゲンテイ</t>
    </rPh>
    <rPh sb="7" eb="8">
      <t>スウ</t>
    </rPh>
    <phoneticPr fontId="1"/>
  </si>
  <si>
    <t>いずみ生協限定数3-1w④</t>
    <rPh sb="3" eb="5">
      <t>セイキョウ</t>
    </rPh>
    <rPh sb="5" eb="7">
      <t>ゲンテイ</t>
    </rPh>
    <rPh sb="7" eb="8">
      <t>スウ</t>
    </rPh>
    <phoneticPr fontId="1"/>
  </si>
  <si>
    <t>マイジール返品</t>
    <rPh sb="5" eb="7">
      <t>ヘンピン</t>
    </rPh>
    <phoneticPr fontId="1"/>
  </si>
  <si>
    <t>千趣会（３点）</t>
    <rPh sb="5" eb="6">
      <t>テン</t>
    </rPh>
    <phoneticPr fontId="1"/>
  </si>
  <si>
    <t>品質表示</t>
    <rPh sb="0" eb="2">
      <t>ヒンシツ</t>
    </rPh>
    <rPh sb="2" eb="4">
      <t>ヒョウジ</t>
    </rPh>
    <phoneticPr fontId="1"/>
  </si>
  <si>
    <t>ポリエステル88％</t>
    <phoneticPr fontId="1"/>
  </si>
  <si>
    <t>ポリウレタン12％</t>
    <phoneticPr fontId="1"/>
  </si>
  <si>
    <t>全量検品分①</t>
    <rPh sb="0" eb="2">
      <t>ゼンリョウ</t>
    </rPh>
    <rPh sb="2" eb="4">
      <t>ケンピン</t>
    </rPh>
    <rPh sb="4" eb="5">
      <t>ブン</t>
    </rPh>
    <phoneticPr fontId="1"/>
  </si>
  <si>
    <t>5/</t>
    <phoneticPr fontId="1"/>
  </si>
  <si>
    <t>かりん</t>
    <phoneticPr fontId="1"/>
  </si>
  <si>
    <t>かりん</t>
    <phoneticPr fontId="1"/>
  </si>
  <si>
    <t>検品A品分</t>
    <rPh sb="0" eb="2">
      <t>ケンピン</t>
    </rPh>
    <rPh sb="3" eb="4">
      <t>ヒン</t>
    </rPh>
    <rPh sb="4" eb="5">
      <t>ブン</t>
    </rPh>
    <phoneticPr fontId="1"/>
  </si>
  <si>
    <t>日生協１３号一点突破①</t>
    <rPh sb="0" eb="3">
      <t>ニッセイキョウ</t>
    </rPh>
    <rPh sb="5" eb="6">
      <t>ゴウ</t>
    </rPh>
    <rPh sb="6" eb="8">
      <t>イッテン</t>
    </rPh>
    <rPh sb="8" eb="10">
      <t>トッパ</t>
    </rPh>
    <phoneticPr fontId="1"/>
  </si>
  <si>
    <t>キレイラインVIP</t>
    <phoneticPr fontId="1"/>
  </si>
  <si>
    <t>太陽流通検品</t>
    <rPh sb="0" eb="2">
      <t>タイヨウ</t>
    </rPh>
    <rPh sb="2" eb="4">
      <t>リュウツウ</t>
    </rPh>
    <rPh sb="4" eb="6">
      <t>ケンピン</t>
    </rPh>
    <phoneticPr fontId="1"/>
  </si>
  <si>
    <t>上杉製品検査</t>
    <rPh sb="0" eb="2">
      <t>ウエスギ</t>
    </rPh>
    <rPh sb="2" eb="4">
      <t>セイヒン</t>
    </rPh>
    <rPh sb="4" eb="6">
      <t>ケンサ</t>
    </rPh>
    <phoneticPr fontId="1"/>
  </si>
  <si>
    <t>日生協１３号一点突破②</t>
    <rPh sb="0" eb="3">
      <t>ニッセイキョウ</t>
    </rPh>
    <rPh sb="5" eb="6">
      <t>ゴウ</t>
    </rPh>
    <rPh sb="6" eb="8">
      <t>イッテン</t>
    </rPh>
    <rPh sb="8" eb="10">
      <t>トッパ</t>
    </rPh>
    <phoneticPr fontId="1"/>
  </si>
  <si>
    <t>太陽流通検品分</t>
    <rPh sb="0" eb="2">
      <t>タイヨウ</t>
    </rPh>
    <rPh sb="2" eb="4">
      <t>リュウツウ</t>
    </rPh>
    <rPh sb="4" eb="6">
      <t>ケンピン</t>
    </rPh>
    <rPh sb="6" eb="7">
      <t>ブン</t>
    </rPh>
    <phoneticPr fontId="1"/>
  </si>
  <si>
    <t>ネット</t>
    <phoneticPr fontId="1"/>
  </si>
  <si>
    <t>日生協１３号一点突破③</t>
    <rPh sb="0" eb="3">
      <t>ニッセイキョウ</t>
    </rPh>
    <rPh sb="5" eb="6">
      <t>ゴウ</t>
    </rPh>
    <rPh sb="6" eb="8">
      <t>イッテン</t>
    </rPh>
    <rPh sb="8" eb="10">
      <t>トッパ</t>
    </rPh>
    <phoneticPr fontId="1"/>
  </si>
  <si>
    <t>日生協１３号一点突破④</t>
    <rPh sb="0" eb="3">
      <t>ニッセイキョウ</t>
    </rPh>
    <rPh sb="5" eb="6">
      <t>ゴウ</t>
    </rPh>
    <rPh sb="6" eb="8">
      <t>イッテン</t>
    </rPh>
    <rPh sb="8" eb="10">
      <t>トッパ</t>
    </rPh>
    <phoneticPr fontId="1"/>
  </si>
  <si>
    <t>日生協１３号一点突破⑤</t>
    <rPh sb="0" eb="3">
      <t>ニッセイキョウ</t>
    </rPh>
    <rPh sb="5" eb="6">
      <t>ゴウ</t>
    </rPh>
    <rPh sb="6" eb="8">
      <t>イッテン</t>
    </rPh>
    <rPh sb="8" eb="10">
      <t>トッパ</t>
    </rPh>
    <phoneticPr fontId="1"/>
  </si>
  <si>
    <t>日生協１３号一点突破⑥</t>
    <rPh sb="0" eb="3">
      <t>ニッセイキョウ</t>
    </rPh>
    <rPh sb="5" eb="6">
      <t>ゴウ</t>
    </rPh>
    <rPh sb="6" eb="8">
      <t>イッテン</t>
    </rPh>
    <rPh sb="8" eb="10">
      <t>トッパ</t>
    </rPh>
    <phoneticPr fontId="1"/>
  </si>
  <si>
    <t>日生協１３号一点突破⑦</t>
    <rPh sb="0" eb="3">
      <t>ニッセイキョウ</t>
    </rPh>
    <rPh sb="5" eb="6">
      <t>ゴウ</t>
    </rPh>
    <rPh sb="6" eb="8">
      <t>イッテン</t>
    </rPh>
    <rPh sb="8" eb="10">
      <t>トッパ</t>
    </rPh>
    <phoneticPr fontId="1"/>
  </si>
  <si>
    <t>くらし直送</t>
    <rPh sb="3" eb="5">
      <t>チョクソウ</t>
    </rPh>
    <phoneticPr fontId="1"/>
  </si>
  <si>
    <t>キレイラインサンプル</t>
    <phoneticPr fontId="1"/>
  </si>
  <si>
    <t>ネット</t>
    <phoneticPr fontId="1"/>
  </si>
  <si>
    <t>かりん</t>
    <phoneticPr fontId="1"/>
  </si>
  <si>
    <t>日生協2018年19号①</t>
    <rPh sb="0" eb="3">
      <t>ニッセイキョウ</t>
    </rPh>
    <rPh sb="7" eb="8">
      <t>ネン</t>
    </rPh>
    <rPh sb="10" eb="11">
      <t>ゴウ</t>
    </rPh>
    <phoneticPr fontId="1"/>
  </si>
  <si>
    <t>上杉格上げ分</t>
    <rPh sb="0" eb="2">
      <t>ウエスギ</t>
    </rPh>
    <rPh sb="2" eb="4">
      <t>カクア</t>
    </rPh>
    <rPh sb="5" eb="6">
      <t>ブン</t>
    </rPh>
    <phoneticPr fontId="1"/>
  </si>
  <si>
    <t>千趣会（3点セット）再納品分</t>
    <rPh sb="5" eb="6">
      <t>テン</t>
    </rPh>
    <rPh sb="10" eb="13">
      <t>サイノウヒン</t>
    </rPh>
    <rPh sb="13" eb="14">
      <t>ブン</t>
    </rPh>
    <phoneticPr fontId="1"/>
  </si>
  <si>
    <t>日生協2018年19号②</t>
    <rPh sb="0" eb="3">
      <t>ニッセイキョウ</t>
    </rPh>
    <rPh sb="7" eb="8">
      <t>ネン</t>
    </rPh>
    <rPh sb="10" eb="11">
      <t>ゴウ</t>
    </rPh>
    <phoneticPr fontId="1"/>
  </si>
  <si>
    <t>日生協2018年19号③</t>
    <rPh sb="0" eb="3">
      <t>ニッセイキョウ</t>
    </rPh>
    <rPh sb="7" eb="8">
      <t>ネン</t>
    </rPh>
    <rPh sb="10" eb="11">
      <t>ゴウ</t>
    </rPh>
    <phoneticPr fontId="1"/>
  </si>
  <si>
    <t>日生協2018年19号④</t>
    <rPh sb="0" eb="3">
      <t>ニッセイキョウ</t>
    </rPh>
    <rPh sb="7" eb="8">
      <t>ネン</t>
    </rPh>
    <rPh sb="10" eb="11">
      <t>ゴウ</t>
    </rPh>
    <phoneticPr fontId="1"/>
  </si>
  <si>
    <t>ネット</t>
    <phoneticPr fontId="1"/>
  </si>
  <si>
    <t>ネット</t>
    <phoneticPr fontId="1"/>
  </si>
  <si>
    <t>かりん</t>
    <phoneticPr fontId="1"/>
  </si>
  <si>
    <t>ネット</t>
    <phoneticPr fontId="1"/>
  </si>
  <si>
    <t>15LL</t>
    <phoneticPr fontId="1"/>
  </si>
  <si>
    <t>17LL</t>
    <phoneticPr fontId="1"/>
  </si>
  <si>
    <t>キレイラインVIP</t>
    <phoneticPr fontId="1"/>
  </si>
  <si>
    <t>セシール19春夏保存版</t>
    <rPh sb="6" eb="7">
      <t>ハル</t>
    </rPh>
    <rPh sb="7" eb="8">
      <t>ナツ</t>
    </rPh>
    <rPh sb="8" eb="10">
      <t>ホゾン</t>
    </rPh>
    <rPh sb="10" eb="11">
      <t>バン</t>
    </rPh>
    <phoneticPr fontId="1"/>
  </si>
  <si>
    <t>〒111-0041</t>
  </si>
  <si>
    <t>ＴＥＬ　03-5806-3003</t>
  </si>
  <si>
    <t>発　注　書</t>
    <rPh sb="0" eb="1">
      <t>ハッ</t>
    </rPh>
    <rPh sb="2" eb="3">
      <t>チュウ</t>
    </rPh>
    <rPh sb="4" eb="5">
      <t>ショ</t>
    </rPh>
    <phoneticPr fontId="1"/>
  </si>
  <si>
    <t>K-PORT</t>
    <phoneticPr fontId="1"/>
  </si>
  <si>
    <t>夢販移動</t>
    <rPh sb="0" eb="2">
      <t>ユメハン</t>
    </rPh>
    <rPh sb="2" eb="4">
      <t>イドウ</t>
    </rPh>
    <phoneticPr fontId="1"/>
  </si>
  <si>
    <t>K-PORT</t>
    <phoneticPr fontId="1"/>
  </si>
  <si>
    <t>K-PORT</t>
    <phoneticPr fontId="1"/>
  </si>
  <si>
    <t>幾何学マルチ</t>
    <rPh sb="0" eb="3">
      <t>キカガク</t>
    </rPh>
    <phoneticPr fontId="1"/>
  </si>
  <si>
    <t>幾何学ブルー</t>
    <rPh sb="0" eb="3">
      <t>キカガク</t>
    </rPh>
    <phoneticPr fontId="1"/>
  </si>
  <si>
    <t>セシール(上下）</t>
    <rPh sb="5" eb="7">
      <t>ジョウゲ</t>
    </rPh>
    <phoneticPr fontId="1"/>
  </si>
  <si>
    <t>追加8夢販在庫</t>
    <rPh sb="0" eb="2">
      <t>ツイカ</t>
    </rPh>
    <rPh sb="3" eb="4">
      <t>ユメ</t>
    </rPh>
    <rPh sb="4" eb="5">
      <t>ハン</t>
    </rPh>
    <rPh sb="5" eb="7">
      <t>ザイコ</t>
    </rPh>
    <phoneticPr fontId="1"/>
  </si>
  <si>
    <t>※JANコード別紙参照してください。</t>
    <rPh sb="7" eb="9">
      <t>ベッシ</t>
    </rPh>
    <rPh sb="9" eb="11">
      <t>サンショウ</t>
    </rPh>
    <phoneticPr fontId="1"/>
  </si>
  <si>
    <t>株式会社上杉　製品部　山本様宛</t>
    <rPh sb="11" eb="13">
      <t>ヤマモト</t>
    </rPh>
    <phoneticPr fontId="1"/>
  </si>
  <si>
    <t xml:space="preserve">  〈納品先〉</t>
    <rPh sb="3" eb="5">
      <t>ノウヒン</t>
    </rPh>
    <rPh sb="5" eb="6">
      <t>サキ</t>
    </rPh>
    <phoneticPr fontId="1"/>
  </si>
  <si>
    <t xml:space="preserve">  〈納　期〉</t>
    <rPh sb="3" eb="4">
      <t>ノウ</t>
    </rPh>
    <rPh sb="5" eb="6">
      <t>キ</t>
    </rPh>
    <phoneticPr fontId="1"/>
  </si>
  <si>
    <t xml:space="preserve">   ※マダムK　白で作成をお願い致します。</t>
    <rPh sb="9" eb="10">
      <t>シロ</t>
    </rPh>
    <rPh sb="11" eb="13">
      <t>サクセイ</t>
    </rPh>
    <rPh sb="15" eb="16">
      <t>ネガ</t>
    </rPh>
    <rPh sb="17" eb="18">
      <t>イタ</t>
    </rPh>
    <phoneticPr fontId="1"/>
  </si>
  <si>
    <t xml:space="preserve">  品質表示</t>
    <rPh sb="2" eb="6">
      <t>ヒンシツヒョウジ</t>
    </rPh>
    <phoneticPr fontId="1"/>
  </si>
  <si>
    <t xml:space="preserve">  ポリエステル100％</t>
    <phoneticPr fontId="1"/>
  </si>
  <si>
    <t xml:space="preserve">  ※リサイクルマークを入れてください。</t>
    <rPh sb="12" eb="13">
      <t>イ</t>
    </rPh>
    <phoneticPr fontId="1"/>
  </si>
  <si>
    <t xml:space="preserve">  ※ＪＡＮコードは別紙参照してください。</t>
    <rPh sb="10" eb="12">
      <t>ベッシ</t>
    </rPh>
    <rPh sb="12" eb="14">
      <t>サンショウ</t>
    </rPh>
    <phoneticPr fontId="1"/>
  </si>
  <si>
    <t>マイジールサンプル（小山さん）</t>
    <rPh sb="10" eb="12">
      <t>コヤマ</t>
    </rPh>
    <phoneticPr fontId="1"/>
  </si>
  <si>
    <t>3/2実在庫</t>
    <rPh sb="3" eb="6">
      <t>ジツザイコ</t>
    </rPh>
    <phoneticPr fontId="1"/>
  </si>
  <si>
    <t>3/4実在庫</t>
    <rPh sb="3" eb="6">
      <t>ジツザイコ</t>
    </rPh>
    <phoneticPr fontId="1"/>
  </si>
  <si>
    <t>ネット</t>
    <phoneticPr fontId="1"/>
  </si>
  <si>
    <t>ネット</t>
    <phoneticPr fontId="1"/>
  </si>
  <si>
    <t>ブラックベース</t>
    <phoneticPr fontId="1"/>
  </si>
  <si>
    <t>グレーベース</t>
    <phoneticPr fontId="1"/>
  </si>
  <si>
    <t>ニッセンＮＥＴ確保　1580円</t>
    <rPh sb="7" eb="9">
      <t>カクホ</t>
    </rPh>
    <rPh sb="14" eb="15">
      <t>エン</t>
    </rPh>
    <phoneticPr fontId="1"/>
  </si>
  <si>
    <t>セシール19B&amp;H Vol3</t>
    <phoneticPr fontId="1"/>
  </si>
  <si>
    <t>西本さん</t>
    <rPh sb="0" eb="2">
      <t>ニシモト</t>
    </rPh>
    <phoneticPr fontId="1"/>
  </si>
  <si>
    <t>ネップラ①</t>
    <phoneticPr fontId="1"/>
  </si>
  <si>
    <t>ネップラ②</t>
    <phoneticPr fontId="1"/>
  </si>
  <si>
    <t>ネップラ③</t>
    <phoneticPr fontId="1"/>
  </si>
  <si>
    <t>ネットプライス</t>
    <phoneticPr fontId="1"/>
  </si>
  <si>
    <t>ネット</t>
    <phoneticPr fontId="1"/>
  </si>
  <si>
    <t>ネップラ④</t>
    <phoneticPr fontId="1"/>
  </si>
  <si>
    <t>ニッセンＮＥＴ</t>
    <phoneticPr fontId="1"/>
  </si>
  <si>
    <t>KPORT移動</t>
    <rPh sb="5" eb="7">
      <t>イドウ</t>
    </rPh>
    <phoneticPr fontId="1"/>
  </si>
  <si>
    <t>ネップラ⑤</t>
    <phoneticPr fontId="1"/>
  </si>
  <si>
    <t>ネップラ⑥</t>
    <phoneticPr fontId="1"/>
  </si>
  <si>
    <t>ネップラ⑦</t>
    <phoneticPr fontId="1"/>
  </si>
  <si>
    <t>ネップラ返品</t>
    <rPh sb="4" eb="6">
      <t>ヘンピン</t>
    </rPh>
    <phoneticPr fontId="1"/>
  </si>
  <si>
    <t>ネット</t>
    <phoneticPr fontId="1"/>
  </si>
  <si>
    <t>ネット</t>
    <phoneticPr fontId="1"/>
  </si>
  <si>
    <t>かりん</t>
    <phoneticPr fontId="1"/>
  </si>
  <si>
    <t>KPORT</t>
    <phoneticPr fontId="1"/>
  </si>
  <si>
    <t>KPORT</t>
    <phoneticPr fontId="1"/>
  </si>
  <si>
    <t>杢ボーダー（YM18005）</t>
    <rPh sb="0" eb="1">
      <t>モク</t>
    </rPh>
    <phoneticPr fontId="1"/>
  </si>
  <si>
    <t>ブラックリーフ（ＹＭ18005）</t>
    <phoneticPr fontId="1"/>
  </si>
  <si>
    <t>ボーダーピンクYM14001</t>
    <phoneticPr fontId="1"/>
  </si>
  <si>
    <t>Bikatsu Keikaku</t>
    <phoneticPr fontId="1"/>
  </si>
  <si>
    <t>ポリエステル　85％</t>
    <phoneticPr fontId="1"/>
  </si>
  <si>
    <t>ポリウレタン　15％</t>
    <phoneticPr fontId="1"/>
  </si>
  <si>
    <t>※ロット１０００枚のうち６２０枚お願いします。残りは後日お願い致します。</t>
    <rPh sb="8" eb="9">
      <t>マイ</t>
    </rPh>
    <rPh sb="15" eb="16">
      <t>マイ</t>
    </rPh>
    <rPh sb="17" eb="18">
      <t>ネガ</t>
    </rPh>
    <rPh sb="23" eb="24">
      <t>ノコ</t>
    </rPh>
    <rPh sb="26" eb="28">
      <t>ゴジツ</t>
    </rPh>
    <rPh sb="29" eb="30">
      <t>ネガイ</t>
    </rPh>
    <rPh sb="31" eb="32">
      <t>タ</t>
    </rPh>
    <phoneticPr fontId="1"/>
  </si>
  <si>
    <t>丸藤サンプル</t>
    <rPh sb="0" eb="2">
      <t>マルフジ</t>
    </rPh>
    <phoneticPr fontId="1"/>
  </si>
  <si>
    <t>２０２０年１月２９日（水）着指定。</t>
    <rPh sb="4" eb="5">
      <t>ネン</t>
    </rPh>
    <rPh sb="6" eb="7">
      <t>ガツ</t>
    </rPh>
    <rPh sb="9" eb="10">
      <t>ニチ</t>
    </rPh>
    <rPh sb="11" eb="12">
      <t>スイ</t>
    </rPh>
    <rPh sb="13" eb="14">
      <t>チャク</t>
    </rPh>
    <rPh sb="14" eb="16">
      <t>シテイ</t>
    </rPh>
    <phoneticPr fontId="1"/>
  </si>
  <si>
    <t>〒546-0043</t>
  </si>
  <si>
    <t>ＴＥＬ　06-6624-3791</t>
  </si>
  <si>
    <t>千趣会（上下）①</t>
    <rPh sb="0" eb="3">
      <t>センシュカイ</t>
    </rPh>
    <rPh sb="4" eb="6">
      <t>ジョウゲ</t>
    </rPh>
    <phoneticPr fontId="1"/>
  </si>
  <si>
    <t>千趣会（3点セット）①</t>
    <rPh sb="0" eb="3">
      <t>センシュカイ</t>
    </rPh>
    <rPh sb="5" eb="6">
      <t>テン</t>
    </rPh>
    <phoneticPr fontId="1"/>
  </si>
  <si>
    <t>丸藤サンプル返却</t>
    <rPh sb="0" eb="2">
      <t>マルフジ</t>
    </rPh>
    <rPh sb="6" eb="8">
      <t>ヘンキャク</t>
    </rPh>
    <phoneticPr fontId="1"/>
  </si>
  <si>
    <t>千趣会（3点セット）②</t>
    <rPh sb="0" eb="3">
      <t>センシュカイ</t>
    </rPh>
    <rPh sb="5" eb="6">
      <t>テン</t>
    </rPh>
    <phoneticPr fontId="1"/>
  </si>
  <si>
    <t>千趣会（3点セット）③</t>
    <rPh sb="0" eb="3">
      <t>センシュカイ</t>
    </rPh>
    <rPh sb="5" eb="6">
      <t>テン</t>
    </rPh>
    <phoneticPr fontId="1"/>
  </si>
  <si>
    <t>セシール20秋保存版</t>
    <rPh sb="6" eb="10">
      <t>アキホゾンバン</t>
    </rPh>
    <phoneticPr fontId="1"/>
  </si>
  <si>
    <t>7/1～</t>
    <phoneticPr fontId="1"/>
  </si>
  <si>
    <t>千趣会（3点セット）④</t>
    <rPh sb="0" eb="3">
      <t>センシュカイ</t>
    </rPh>
    <rPh sb="5" eb="6">
      <t>テン</t>
    </rPh>
    <phoneticPr fontId="1"/>
  </si>
  <si>
    <t>千趣会（上下）②</t>
    <rPh sb="0" eb="3">
      <t>センシュカイ</t>
    </rPh>
    <rPh sb="4" eb="6">
      <t>ジョウゲ</t>
    </rPh>
    <phoneticPr fontId="1"/>
  </si>
  <si>
    <t>在庫確認</t>
    <rPh sb="0" eb="2">
      <t>ザイコ</t>
    </rPh>
    <rPh sb="2" eb="4">
      <t>カクニン</t>
    </rPh>
    <phoneticPr fontId="1"/>
  </si>
  <si>
    <t>KPORT</t>
    <phoneticPr fontId="1"/>
  </si>
  <si>
    <t>ネット</t>
    <phoneticPr fontId="1"/>
  </si>
  <si>
    <t>KPORT</t>
    <phoneticPr fontId="1"/>
  </si>
  <si>
    <t>6月上旬7/1発刊</t>
    <rPh sb="1" eb="2">
      <t>ガツ</t>
    </rPh>
    <rPh sb="2" eb="4">
      <t>ジョウジュン</t>
    </rPh>
    <rPh sb="7" eb="9">
      <t>ハッカン</t>
    </rPh>
    <phoneticPr fontId="1"/>
  </si>
  <si>
    <t>セシール21秋保存版3点</t>
    <rPh sb="6" eb="10">
      <t>アキホゾンバン</t>
    </rPh>
    <rPh sb="11" eb="12">
      <t>テン</t>
    </rPh>
    <phoneticPr fontId="1"/>
  </si>
  <si>
    <t>セシール21秋保存版2点</t>
    <rPh sb="6" eb="10">
      <t>アキホゾンバン</t>
    </rPh>
    <rPh sb="11" eb="12">
      <t>テン</t>
    </rPh>
    <phoneticPr fontId="1"/>
  </si>
  <si>
    <t>かりん</t>
    <phoneticPr fontId="1"/>
  </si>
  <si>
    <t>KPORT</t>
    <phoneticPr fontId="1"/>
  </si>
  <si>
    <t>千趣会　3点セット</t>
    <rPh sb="0" eb="3">
      <t>センシュカイ</t>
    </rPh>
    <rPh sb="5" eb="6">
      <t>テン</t>
    </rPh>
    <phoneticPr fontId="1"/>
  </si>
  <si>
    <t>千趣会　2点セット</t>
    <rPh sb="0" eb="3">
      <t>センシュカイ</t>
    </rPh>
    <rPh sb="5" eb="6">
      <t>テン</t>
    </rPh>
    <phoneticPr fontId="1"/>
  </si>
  <si>
    <t>千趣会上下①</t>
    <rPh sb="0" eb="3">
      <t>センシュカイ</t>
    </rPh>
    <rPh sb="3" eb="5">
      <t>ジョウゲ</t>
    </rPh>
    <phoneticPr fontId="1"/>
  </si>
  <si>
    <t>千趣会3点セット①</t>
    <rPh sb="0" eb="3">
      <t>センシュカイ</t>
    </rPh>
    <rPh sb="4" eb="5">
      <t>テン</t>
    </rPh>
    <phoneticPr fontId="1"/>
  </si>
  <si>
    <t>千趣会3点セット②</t>
    <rPh sb="0" eb="3">
      <t>センシュカイ</t>
    </rPh>
    <rPh sb="4" eb="5">
      <t>テン</t>
    </rPh>
    <phoneticPr fontId="1"/>
  </si>
  <si>
    <t>セシール21秋保存版2点①</t>
    <rPh sb="6" eb="10">
      <t>アキホゾンバン</t>
    </rPh>
    <rPh sb="11" eb="12">
      <t>テン</t>
    </rPh>
    <phoneticPr fontId="1"/>
  </si>
  <si>
    <t>セシール21秋保存版3点②</t>
    <rPh sb="6" eb="10">
      <t>アキホゾンバン</t>
    </rPh>
    <rPh sb="11" eb="12">
      <t>テン</t>
    </rPh>
    <phoneticPr fontId="1"/>
  </si>
  <si>
    <t>くらしサンプル返却</t>
    <rPh sb="7" eb="9">
      <t>ヘンキャク</t>
    </rPh>
    <phoneticPr fontId="1"/>
  </si>
  <si>
    <t>セシール21秋保存版2点②</t>
    <rPh sb="6" eb="10">
      <t>アキホゾンバン</t>
    </rPh>
    <rPh sb="11" eb="12">
      <t>テン</t>
    </rPh>
    <phoneticPr fontId="1"/>
  </si>
  <si>
    <t>セシール21秋保存版3点③</t>
    <rPh sb="6" eb="10">
      <t>アキホゾンバン</t>
    </rPh>
    <rPh sb="11" eb="12">
      <t>テン</t>
    </rPh>
    <phoneticPr fontId="1"/>
  </si>
  <si>
    <t>かりん</t>
    <phoneticPr fontId="1"/>
  </si>
  <si>
    <t>セシール21秋保存版3点④</t>
    <rPh sb="6" eb="10">
      <t>アキホゾンバン</t>
    </rPh>
    <rPh sb="11" eb="12">
      <t>テン</t>
    </rPh>
    <phoneticPr fontId="1"/>
  </si>
  <si>
    <t>千趣会3点セット③</t>
    <rPh sb="0" eb="3">
      <t>センシュカイ</t>
    </rPh>
    <rPh sb="4" eb="5">
      <t>テン</t>
    </rPh>
    <phoneticPr fontId="1"/>
  </si>
  <si>
    <t>セシール21秋保存版3点⑤</t>
    <rPh sb="6" eb="10">
      <t>アキホゾンバン</t>
    </rPh>
    <rPh sb="11" eb="12">
      <t>テン</t>
    </rPh>
    <phoneticPr fontId="1"/>
  </si>
  <si>
    <t>セシール21秋保存版2点③</t>
    <rPh sb="6" eb="10">
      <t>アキホゾンバン</t>
    </rPh>
    <rPh sb="11" eb="12">
      <t>テン</t>
    </rPh>
    <phoneticPr fontId="1"/>
  </si>
  <si>
    <t>セシール21秋保存版3点⑥</t>
    <rPh sb="6" eb="10">
      <t>アキホゾンバン</t>
    </rPh>
    <rPh sb="11" eb="12">
      <t>テン</t>
    </rPh>
    <phoneticPr fontId="1"/>
  </si>
  <si>
    <t>セシール21秋保存版2点④</t>
    <rPh sb="6" eb="10">
      <t>アキホゾンバン</t>
    </rPh>
    <rPh sb="11" eb="12">
      <t>テン</t>
    </rPh>
    <phoneticPr fontId="1"/>
  </si>
  <si>
    <t>セシール21秋保存版3点⑦</t>
    <rPh sb="6" eb="10">
      <t>アキホゾンバン</t>
    </rPh>
    <rPh sb="11" eb="12">
      <t>テン</t>
    </rPh>
    <phoneticPr fontId="1"/>
  </si>
  <si>
    <t>千趣会3点セット④</t>
    <rPh sb="0" eb="3">
      <t>センシュカイ</t>
    </rPh>
    <rPh sb="4" eb="5">
      <t>テン</t>
    </rPh>
    <phoneticPr fontId="1"/>
  </si>
  <si>
    <t>セシール21秋保存版3点⑧</t>
    <rPh sb="6" eb="10">
      <t>アキホゾンバン</t>
    </rPh>
    <rPh sb="11" eb="12">
      <t>テン</t>
    </rPh>
    <phoneticPr fontId="1"/>
  </si>
  <si>
    <t>セシール21秋保存版2点⑤</t>
    <rPh sb="6" eb="10">
      <t>アキホゾンバン</t>
    </rPh>
    <rPh sb="11" eb="12">
      <t>テン</t>
    </rPh>
    <phoneticPr fontId="1"/>
  </si>
  <si>
    <t>セシール21秋保存版2点⑥</t>
    <rPh sb="6" eb="10">
      <t>アキホゾンバン</t>
    </rPh>
    <rPh sb="11" eb="12">
      <t>テン</t>
    </rPh>
    <phoneticPr fontId="1"/>
  </si>
  <si>
    <t>かりん</t>
    <phoneticPr fontId="1"/>
  </si>
  <si>
    <t>ネット</t>
    <phoneticPr fontId="1"/>
  </si>
  <si>
    <t>セシール21秋保存版2点⑦</t>
    <rPh sb="6" eb="10">
      <t>アキホゾンバン</t>
    </rPh>
    <rPh sb="11" eb="12">
      <t>テン</t>
    </rPh>
    <phoneticPr fontId="1"/>
  </si>
  <si>
    <t>セシール21秋保存版3点⑨</t>
    <rPh sb="6" eb="10">
      <t>アキホゾンバン</t>
    </rPh>
    <rPh sb="11" eb="12">
      <t>テン</t>
    </rPh>
    <phoneticPr fontId="1"/>
  </si>
  <si>
    <t>ゆめはん</t>
    <phoneticPr fontId="1"/>
  </si>
  <si>
    <t>千趣会</t>
    <rPh sb="0" eb="3">
      <t>センシュカイ</t>
    </rPh>
    <phoneticPr fontId="1"/>
  </si>
  <si>
    <t>夢販</t>
    <rPh sb="0" eb="2">
      <t>ユメハン</t>
    </rPh>
    <phoneticPr fontId="1"/>
  </si>
  <si>
    <t>夢販</t>
    <rPh sb="0" eb="2">
      <t>ユメハン</t>
    </rPh>
    <phoneticPr fontId="1"/>
  </si>
  <si>
    <t>Amazon</t>
    <phoneticPr fontId="1"/>
  </si>
  <si>
    <t>千趣会3点セット</t>
    <rPh sb="0" eb="3">
      <t>センシュカイ</t>
    </rPh>
    <rPh sb="4" eb="5">
      <t>テン</t>
    </rPh>
    <phoneticPr fontId="1"/>
  </si>
  <si>
    <t>夢販</t>
    <rPh sb="0" eb="2">
      <t>ユメハン</t>
    </rPh>
    <phoneticPr fontId="1"/>
  </si>
  <si>
    <t>ポリエステル86％、ポリウレタン14％</t>
    <phoneticPr fontId="1"/>
  </si>
  <si>
    <t>最短納期でお願いします。</t>
    <rPh sb="0" eb="4">
      <t>サイタンノウキ</t>
    </rPh>
    <rPh sb="6" eb="7">
      <t>ネガ</t>
    </rPh>
    <phoneticPr fontId="1"/>
  </si>
  <si>
    <t>納期のご連絡をお願いします。</t>
    <rPh sb="0" eb="2">
      <t>ノウキ</t>
    </rPh>
    <rPh sb="4" eb="6">
      <t>レンラク</t>
    </rPh>
    <rPh sb="8" eb="9">
      <t>ネガ</t>
    </rPh>
    <phoneticPr fontId="1"/>
  </si>
  <si>
    <t>棚卸</t>
    <rPh sb="0" eb="2">
      <t>タナオロシ</t>
    </rPh>
    <phoneticPr fontId="1"/>
  </si>
  <si>
    <t>×</t>
    <phoneticPr fontId="1"/>
  </si>
  <si>
    <t>在庫確認</t>
    <rPh sb="0" eb="4">
      <t>ザイコカクニン</t>
    </rPh>
    <phoneticPr fontId="1"/>
  </si>
  <si>
    <t>K-PORT</t>
    <phoneticPr fontId="1"/>
  </si>
  <si>
    <t>KPORT</t>
    <phoneticPr fontId="1"/>
  </si>
  <si>
    <t>不良</t>
    <rPh sb="0" eb="2">
      <t>フリョウ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</si>
</sst>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2" xfId="0" applyBorder="1"/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12" xfId="0" applyBorder="1"/>
    <xf numFmtId="0" fontId="0" fillId="0" borderId="20" xfId="0" applyBorder="1"/>
    <xf numFmtId="0" fontId="6" fillId="0" borderId="0" xfId="0" applyFont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/>
    <xf numFmtId="0" fontId="9" fillId="0" borderId="28" xfId="0" applyFont="1" applyBorder="1"/>
    <xf numFmtId="0" fontId="9" fillId="0" borderId="16" xfId="0" applyFont="1" applyBorder="1"/>
    <xf numFmtId="0" fontId="9" fillId="0" borderId="6" xfId="0" applyFont="1" applyBorder="1"/>
    <xf numFmtId="0" fontId="9" fillId="0" borderId="12" xfId="0" applyFont="1" applyBorder="1" applyAlignment="1">
      <alignment horizontal="center" vertical="center"/>
    </xf>
    <xf numFmtId="0" fontId="9" fillId="0" borderId="1" xfId="0" applyFont="1" applyBorder="1"/>
    <xf numFmtId="0" fontId="9" fillId="0" borderId="13" xfId="0" applyFont="1" applyBorder="1"/>
    <xf numFmtId="0" fontId="9" fillId="0" borderId="29" xfId="0" applyFont="1" applyBorder="1"/>
    <xf numFmtId="0" fontId="9" fillId="0" borderId="2" xfId="0" applyFont="1" applyBorder="1"/>
    <xf numFmtId="0" fontId="9" fillId="0" borderId="0" xfId="0" applyFont="1"/>
    <xf numFmtId="0" fontId="9" fillId="0" borderId="30" xfId="0" applyFont="1" applyBorder="1"/>
    <xf numFmtId="0" fontId="9" fillId="0" borderId="21" xfId="0" applyFont="1" applyBorder="1"/>
    <xf numFmtId="0" fontId="7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4" fillId="0" borderId="31" xfId="0" applyFont="1" applyBorder="1"/>
    <xf numFmtId="0" fontId="0" fillId="0" borderId="32" xfId="0" applyBorder="1" applyAlignment="1">
      <alignment horizontal="center" vertical="center"/>
    </xf>
    <xf numFmtId="0" fontId="0" fillId="0" borderId="1" xfId="0" applyBorder="1"/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/>
    <xf numFmtId="0" fontId="0" fillId="0" borderId="31" xfId="0" applyBorder="1"/>
    <xf numFmtId="0" fontId="0" fillId="0" borderId="34" xfId="0" applyBorder="1"/>
    <xf numFmtId="0" fontId="10" fillId="0" borderId="3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56" fontId="0" fillId="0" borderId="0" xfId="0" applyNumberFormat="1"/>
    <xf numFmtId="0" fontId="0" fillId="0" borderId="27" xfId="0" applyBorder="1"/>
    <xf numFmtId="0" fontId="0" fillId="0" borderId="6" xfId="0" applyBorder="1"/>
    <xf numFmtId="0" fontId="0" fillId="0" borderId="26" xfId="0" applyBorder="1" applyAlignment="1">
      <alignment horizontal="center" vertical="center"/>
    </xf>
    <xf numFmtId="0" fontId="0" fillId="0" borderId="30" xfId="0" applyBorder="1"/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0" xfId="0" applyFont="1"/>
    <xf numFmtId="0" fontId="15" fillId="0" borderId="16" xfId="0" applyFont="1" applyBorder="1"/>
    <xf numFmtId="0" fontId="7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0" borderId="6" xfId="0" applyFont="1" applyBorder="1"/>
    <xf numFmtId="0" fontId="9" fillId="0" borderId="35" xfId="0" applyFont="1" applyBorder="1"/>
    <xf numFmtId="0" fontId="0" fillId="0" borderId="3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9" fillId="0" borderId="15" xfId="0" applyFont="1" applyBorder="1"/>
    <xf numFmtId="0" fontId="9" fillId="0" borderId="40" xfId="0" applyFont="1" applyBorder="1"/>
    <xf numFmtId="0" fontId="9" fillId="0" borderId="41" xfId="0" applyFont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56" fontId="16" fillId="0" borderId="0" xfId="0" applyNumberFormat="1" applyFont="1"/>
    <xf numFmtId="0" fontId="16" fillId="0" borderId="16" xfId="0" applyFont="1" applyBorder="1"/>
    <xf numFmtId="0" fontId="4" fillId="0" borderId="46" xfId="0" applyFont="1" applyBorder="1"/>
    <xf numFmtId="0" fontId="0" fillId="0" borderId="47" xfId="0" applyBorder="1"/>
    <xf numFmtId="0" fontId="4" fillId="0" borderId="39" xfId="0" applyFont="1" applyBorder="1"/>
    <xf numFmtId="0" fontId="4" fillId="0" borderId="42" xfId="0" applyFont="1" applyBorder="1"/>
    <xf numFmtId="0" fontId="4" fillId="0" borderId="43" xfId="0" applyFont="1" applyBorder="1"/>
    <xf numFmtId="0" fontId="4" fillId="0" borderId="44" xfId="0" applyFont="1" applyBorder="1"/>
    <xf numFmtId="0" fontId="4" fillId="0" borderId="45" xfId="0" applyFont="1" applyBorder="1"/>
    <xf numFmtId="0" fontId="17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35" xfId="0" applyFont="1" applyBorder="1"/>
    <xf numFmtId="0" fontId="15" fillId="0" borderId="15" xfId="0" applyFont="1" applyBorder="1"/>
    <xf numFmtId="0" fontId="15" fillId="0" borderId="40" xfId="0" applyFont="1" applyBorder="1"/>
    <xf numFmtId="0" fontId="15" fillId="0" borderId="41" xfId="0" applyFont="1" applyBorder="1"/>
    <xf numFmtId="0" fontId="0" fillId="0" borderId="46" xfId="0" applyBorder="1"/>
    <xf numFmtId="0" fontId="13" fillId="0" borderId="26" xfId="0" applyFont="1" applyBorder="1" applyAlignment="1">
      <alignment horizontal="center" vertical="center" shrinkToFit="1"/>
    </xf>
    <xf numFmtId="0" fontId="16" fillId="0" borderId="27" xfId="0" applyFont="1" applyBorder="1"/>
    <xf numFmtId="0" fontId="16" fillId="0" borderId="28" xfId="0" applyFont="1" applyBorder="1"/>
    <xf numFmtId="0" fontId="16" fillId="0" borderId="2" xfId="0" applyFont="1" applyBorder="1"/>
    <xf numFmtId="0" fontId="9" fillId="0" borderId="48" xfId="0" applyFont="1" applyBorder="1"/>
    <xf numFmtId="0" fontId="17" fillId="0" borderId="12" xfId="0" applyFont="1" applyBorder="1" applyAlignment="1">
      <alignment horizontal="center" vertical="center"/>
    </xf>
    <xf numFmtId="0" fontId="16" fillId="0" borderId="12" xfId="0" applyFont="1" applyBorder="1"/>
    <xf numFmtId="0" fontId="16" fillId="0" borderId="13" xfId="0" applyFont="1" applyBorder="1"/>
    <xf numFmtId="0" fontId="16" fillId="0" borderId="4" xfId="0" applyFont="1" applyBorder="1"/>
    <xf numFmtId="0" fontId="16" fillId="0" borderId="47" xfId="0" applyFont="1" applyBorder="1"/>
    <xf numFmtId="0" fontId="16" fillId="0" borderId="38" xfId="0" applyFont="1" applyBorder="1"/>
    <xf numFmtId="0" fontId="16" fillId="0" borderId="30" xfId="0" applyFont="1" applyBorder="1"/>
    <xf numFmtId="0" fontId="13" fillId="0" borderId="26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9" fillId="0" borderId="18" xfId="0" applyFont="1" applyBorder="1"/>
    <xf numFmtId="0" fontId="18" fillId="0" borderId="6" xfId="0" applyFont="1" applyBorder="1"/>
    <xf numFmtId="56" fontId="18" fillId="0" borderId="0" xfId="0" applyNumberFormat="1" applyFont="1"/>
    <xf numFmtId="0" fontId="18" fillId="0" borderId="15" xfId="0" applyFont="1" applyBorder="1"/>
    <xf numFmtId="0" fontId="18" fillId="0" borderId="48" xfId="0" applyFont="1" applyBorder="1"/>
    <xf numFmtId="0" fontId="18" fillId="0" borderId="0" xfId="0" applyFont="1"/>
    <xf numFmtId="0" fontId="18" fillId="0" borderId="26" xfId="0" applyFont="1" applyBorder="1" applyAlignment="1">
      <alignment horizontal="center" vertical="center"/>
    </xf>
    <xf numFmtId="0" fontId="18" fillId="0" borderId="35" xfId="0" applyFont="1" applyBorder="1"/>
    <xf numFmtId="0" fontId="18" fillId="0" borderId="40" xfId="0" applyFont="1" applyBorder="1"/>
    <xf numFmtId="0" fontId="18" fillId="0" borderId="41" xfId="0" applyFont="1" applyBorder="1"/>
    <xf numFmtId="0" fontId="0" fillId="0" borderId="5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6" xfId="0" applyFont="1" applyBorder="1"/>
    <xf numFmtId="0" fontId="19" fillId="0" borderId="30" xfId="0" applyFont="1" applyBorder="1"/>
    <xf numFmtId="56" fontId="19" fillId="0" borderId="0" xfId="0" applyNumberFormat="1" applyFont="1"/>
    <xf numFmtId="0" fontId="4" fillId="0" borderId="51" xfId="0" applyFont="1" applyBorder="1"/>
    <xf numFmtId="0" fontId="4" fillId="0" borderId="52" xfId="0" applyFont="1" applyBorder="1"/>
    <xf numFmtId="0" fontId="4" fillId="0" borderId="53" xfId="0" applyFont="1" applyBorder="1"/>
    <xf numFmtId="0" fontId="4" fillId="0" borderId="30" xfId="0" applyFont="1" applyBorder="1"/>
    <xf numFmtId="0" fontId="0" fillId="0" borderId="32" xfId="0" applyBorder="1"/>
    <xf numFmtId="0" fontId="0" fillId="0" borderId="18" xfId="0" applyBorder="1"/>
    <xf numFmtId="0" fontId="20" fillId="0" borderId="6" xfId="0" applyFont="1" applyBorder="1" applyAlignment="1">
      <alignment horizontal="center" vertical="center"/>
    </xf>
    <xf numFmtId="0" fontId="19" fillId="0" borderId="2" xfId="0" applyFont="1" applyBorder="1"/>
    <xf numFmtId="0" fontId="21" fillId="0" borderId="7" xfId="0" applyFont="1" applyBorder="1"/>
    <xf numFmtId="0" fontId="21" fillId="0" borderId="9" xfId="0" applyFont="1" applyBorder="1"/>
    <xf numFmtId="0" fontId="21" fillId="0" borderId="8" xfId="0" applyFont="1" applyBorder="1"/>
    <xf numFmtId="0" fontId="21" fillId="0" borderId="6" xfId="0" applyFont="1" applyBorder="1"/>
    <xf numFmtId="0" fontId="21" fillId="0" borderId="8" xfId="0" applyFont="1" applyBorder="1" applyAlignment="1">
      <alignment horizontal="center" vertical="center"/>
    </xf>
    <xf numFmtId="0" fontId="0" fillId="0" borderId="23" xfId="0" applyBorder="1"/>
    <xf numFmtId="0" fontId="0" fillId="0" borderId="54" xfId="0" applyBorder="1"/>
    <xf numFmtId="56" fontId="21" fillId="0" borderId="0" xfId="0" applyNumberFormat="1" applyFont="1"/>
    <xf numFmtId="0" fontId="25" fillId="0" borderId="7" xfId="0" applyFont="1" applyBorder="1"/>
    <xf numFmtId="0" fontId="25" fillId="0" borderId="9" xfId="0" applyFont="1" applyBorder="1"/>
    <xf numFmtId="0" fontId="25" fillId="0" borderId="6" xfId="0" applyFont="1" applyBorder="1"/>
    <xf numFmtId="56" fontId="25" fillId="0" borderId="0" xfId="0" applyNumberFormat="1" applyFont="1"/>
    <xf numFmtId="0" fontId="25" fillId="0" borderId="30" xfId="0" applyFont="1" applyBorder="1"/>
    <xf numFmtId="0" fontId="25" fillId="0" borderId="2" xfId="0" applyFont="1" applyBorder="1"/>
    <xf numFmtId="0" fontId="0" fillId="0" borderId="55" xfId="0" applyBorder="1"/>
    <xf numFmtId="0" fontId="0" fillId="0" borderId="56" xfId="0" applyBorder="1"/>
    <xf numFmtId="14" fontId="25" fillId="0" borderId="0" xfId="0" applyNumberFormat="1" applyFont="1"/>
    <xf numFmtId="0" fontId="25" fillId="0" borderId="8" xfId="0" applyFont="1" applyBorder="1"/>
    <xf numFmtId="0" fontId="26" fillId="0" borderId="6" xfId="0" applyFont="1" applyBorder="1" applyAlignment="1">
      <alignment horizontal="center" vertical="center"/>
    </xf>
    <xf numFmtId="0" fontId="25" fillId="0" borderId="0" xfId="0" applyFont="1"/>
    <xf numFmtId="0" fontId="5" fillId="0" borderId="17" xfId="0" applyFont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33" xfId="0" applyBorder="1"/>
    <xf numFmtId="0" fontId="7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5" fillId="0" borderId="47" xfId="0" applyFont="1" applyBorder="1"/>
    <xf numFmtId="0" fontId="25" fillId="0" borderId="38" xfId="0" applyFont="1" applyBorder="1"/>
    <xf numFmtId="0" fontId="25" fillId="0" borderId="4" xfId="0" applyFont="1" applyBorder="1"/>
    <xf numFmtId="0" fontId="25" fillId="0" borderId="12" xfId="0" applyFont="1" applyBorder="1"/>
    <xf numFmtId="0" fontId="25" fillId="0" borderId="13" xfId="0" applyFont="1" applyBorder="1"/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/>
    <xf numFmtId="0" fontId="27" fillId="0" borderId="9" xfId="0" applyFont="1" applyBorder="1"/>
    <xf numFmtId="0" fontId="27" fillId="0" borderId="8" xfId="0" applyFont="1" applyBorder="1"/>
    <xf numFmtId="0" fontId="27" fillId="0" borderId="6" xfId="0" applyFont="1" applyBorder="1"/>
    <xf numFmtId="56" fontId="27" fillId="0" borderId="0" xfId="0" applyNumberFormat="1" applyFont="1"/>
    <xf numFmtId="0" fontId="0" fillId="0" borderId="40" xfId="0" applyBorder="1"/>
    <xf numFmtId="0" fontId="0" fillId="0" borderId="51" xfId="0" applyBorder="1"/>
    <xf numFmtId="0" fontId="3" fillId="0" borderId="7" xfId="0" applyFont="1" applyBorder="1"/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0" xfId="0" applyFont="1"/>
    <xf numFmtId="0" fontId="0" fillId="0" borderId="3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3" fillId="0" borderId="0" xfId="0" applyFont="1"/>
    <xf numFmtId="0" fontId="3" fillId="0" borderId="0" xfId="0" applyFont="1"/>
    <xf numFmtId="0" fontId="25" fillId="0" borderId="6" xfId="0" applyFont="1" applyBorder="1" applyAlignment="1">
      <alignment horizontal="center" vertical="center"/>
    </xf>
    <xf numFmtId="0" fontId="25" fillId="0" borderId="23" xfId="0" applyFont="1" applyBorder="1"/>
    <xf numFmtId="0" fontId="25" fillId="0" borderId="54" xfId="0" applyFont="1" applyBorder="1"/>
    <xf numFmtId="0" fontId="15" fillId="0" borderId="59" xfId="0" applyFont="1" applyBorder="1"/>
    <xf numFmtId="0" fontId="0" fillId="0" borderId="60" xfId="0" applyBorder="1"/>
    <xf numFmtId="0" fontId="0" fillId="0" borderId="61" xfId="0" applyBorder="1"/>
    <xf numFmtId="0" fontId="25" fillId="0" borderId="53" xfId="0" applyFont="1" applyBorder="1"/>
    <xf numFmtId="0" fontId="15" fillId="0" borderId="4" xfId="0" applyFont="1" applyBorder="1"/>
    <xf numFmtId="0" fontId="0" fillId="0" borderId="52" xfId="0" applyBorder="1"/>
    <xf numFmtId="0" fontId="0" fillId="0" borderId="29" xfId="0" applyBorder="1"/>
    <xf numFmtId="0" fontId="0" fillId="0" borderId="58" xfId="0" applyBorder="1"/>
    <xf numFmtId="0" fontId="0" fillId="0" borderId="62" xfId="0" applyBorder="1"/>
    <xf numFmtId="0" fontId="28" fillId="0" borderId="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0" fillId="0" borderId="63" xfId="0" applyBorder="1"/>
    <xf numFmtId="0" fontId="0" fillId="0" borderId="22" xfId="0" applyBorder="1"/>
    <xf numFmtId="0" fontId="13" fillId="0" borderId="64" xfId="0" applyFont="1" applyBorder="1" applyAlignment="1">
      <alignment horizontal="center" vertical="center"/>
    </xf>
    <xf numFmtId="0" fontId="0" fillId="0" borderId="65" xfId="0" applyBorder="1"/>
    <xf numFmtId="0" fontId="0" fillId="0" borderId="17" xfId="0" applyBorder="1"/>
    <xf numFmtId="0" fontId="25" fillId="0" borderId="1" xfId="0" applyFont="1" applyBorder="1"/>
    <xf numFmtId="0" fontId="25" fillId="0" borderId="29" xfId="0" applyFont="1" applyBorder="1"/>
    <xf numFmtId="0" fontId="25" fillId="0" borderId="57" xfId="0" applyFont="1" applyBorder="1"/>
    <xf numFmtId="0" fontId="25" fillId="0" borderId="39" xfId="0" applyFont="1" applyBorder="1"/>
    <xf numFmtId="0" fontId="25" fillId="0" borderId="60" xfId="0" applyFont="1" applyBorder="1"/>
    <xf numFmtId="0" fontId="12" fillId="0" borderId="1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2" borderId="14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6" xfId="0" applyFill="1" applyBorder="1"/>
    <xf numFmtId="0" fontId="13" fillId="2" borderId="8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27" xfId="0" applyFill="1" applyBorder="1"/>
    <xf numFmtId="0" fontId="0" fillId="2" borderId="28" xfId="0" applyFill="1" applyBorder="1"/>
    <xf numFmtId="0" fontId="13" fillId="2" borderId="6" xfId="0" applyFont="1" applyFill="1" applyBorder="1" applyAlignment="1">
      <alignment horizontal="center" vertical="center"/>
    </xf>
    <xf numFmtId="0" fontId="24" fillId="0" borderId="39" xfId="0" applyFont="1" applyBorder="1" applyAlignment="1">
      <alignment vertical="center"/>
    </xf>
    <xf numFmtId="0" fontId="24" fillId="0" borderId="39" xfId="0" applyFont="1" applyBorder="1" applyAlignment="1">
      <alignment horizontal="center" vertical="center"/>
    </xf>
    <xf numFmtId="49" fontId="24" fillId="0" borderId="39" xfId="0" applyNumberFormat="1" applyFont="1" applyBorder="1" applyAlignment="1">
      <alignment horizontal="center" vertical="center"/>
    </xf>
    <xf numFmtId="0" fontId="24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right"/>
    </xf>
    <xf numFmtId="0" fontId="29" fillId="0" borderId="0" xfId="0" applyFont="1"/>
    <xf numFmtId="0" fontId="30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3" fillId="0" borderId="1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8" xfId="0" applyFont="1" applyBorder="1"/>
    <xf numFmtId="56" fontId="3" fillId="0" borderId="0" xfId="0" applyNumberFormat="1" applyFont="1"/>
    <xf numFmtId="0" fontId="0" fillId="0" borderId="56" xfId="0" applyBorder="1" applyAlignment="1">
      <alignment horizontal="center"/>
    </xf>
    <xf numFmtId="0" fontId="0" fillId="0" borderId="46" xfId="0" applyBorder="1" applyAlignment="1">
      <alignment horizontal="center"/>
    </xf>
    <xf numFmtId="56" fontId="0" fillId="0" borderId="0" xfId="0" applyNumberFormat="1" applyAlignment="1">
      <alignment horizontal="left"/>
    </xf>
    <xf numFmtId="0" fontId="30" fillId="0" borderId="8" xfId="0" applyFont="1" applyBorder="1"/>
    <xf numFmtId="56" fontId="30" fillId="0" borderId="0" xfId="0" applyNumberFormat="1" applyFont="1"/>
    <xf numFmtId="0" fontId="0" fillId="0" borderId="1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 shrinkToFit="1"/>
    </xf>
    <xf numFmtId="0" fontId="31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0" fillId="0" borderId="7" xfId="0" applyFont="1" applyBorder="1"/>
    <xf numFmtId="0" fontId="30" fillId="0" borderId="9" xfId="0" applyFont="1" applyBorder="1"/>
    <xf numFmtId="0" fontId="30" fillId="0" borderId="6" xfId="0" applyFont="1" applyBorder="1"/>
    <xf numFmtId="0" fontId="33" fillId="0" borderId="17" xfId="0" applyFont="1" applyBorder="1" applyAlignment="1">
      <alignment horizontal="center" vertical="center"/>
    </xf>
    <xf numFmtId="0" fontId="33" fillId="0" borderId="10" xfId="0" applyFont="1" applyBorder="1"/>
    <xf numFmtId="0" fontId="33" fillId="0" borderId="11" xfId="0" applyFont="1" applyBorder="1"/>
    <xf numFmtId="0" fontId="33" fillId="0" borderId="8" xfId="0" applyFont="1" applyBorder="1"/>
    <xf numFmtId="0" fontId="33" fillId="0" borderId="6" xfId="0" applyFont="1" applyBorder="1"/>
    <xf numFmtId="0" fontId="0" fillId="0" borderId="60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left"/>
    </xf>
    <xf numFmtId="0" fontId="29" fillId="0" borderId="14" xfId="0" applyFont="1" applyBorder="1" applyAlignment="1">
      <alignment horizontal="center" vertical="center"/>
    </xf>
    <xf numFmtId="0" fontId="30" fillId="0" borderId="39" xfId="0" applyFont="1" applyBorder="1"/>
    <xf numFmtId="0" fontId="30" fillId="0" borderId="60" xfId="0" applyFont="1" applyBorder="1"/>
    <xf numFmtId="0" fontId="0" fillId="0" borderId="28" xfId="0" applyBorder="1" applyAlignment="1">
      <alignment horizontal="right"/>
    </xf>
    <xf numFmtId="0" fontId="0" fillId="0" borderId="58" xfId="0" applyBorder="1" applyAlignment="1">
      <alignment horizontal="right"/>
    </xf>
    <xf numFmtId="0" fontId="0" fillId="0" borderId="57" xfId="0" applyBorder="1"/>
    <xf numFmtId="0" fontId="0" fillId="3" borderId="1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65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11" xfId="0" applyFill="1" applyBorder="1"/>
    <xf numFmtId="0" fontId="0" fillId="3" borderId="51" xfId="0" applyFill="1" applyBorder="1"/>
    <xf numFmtId="0" fontId="10" fillId="3" borderId="65" xfId="0" applyFont="1" applyFill="1" applyBorder="1" applyAlignment="1">
      <alignment horizontal="center"/>
    </xf>
    <xf numFmtId="0" fontId="0" fillId="3" borderId="17" xfId="0" applyFill="1" applyBorder="1"/>
    <xf numFmtId="0" fontId="0" fillId="4" borderId="20" xfId="0" applyFill="1" applyBorder="1"/>
    <xf numFmtId="0" fontId="0" fillId="4" borderId="3" xfId="0" applyFill="1" applyBorder="1"/>
    <xf numFmtId="0" fontId="0" fillId="4" borderId="5" xfId="0" applyFill="1" applyBorder="1"/>
    <xf numFmtId="0" fontId="9" fillId="4" borderId="1" xfId="0" applyFont="1" applyFill="1" applyBorder="1"/>
    <xf numFmtId="0" fontId="9" fillId="4" borderId="13" xfId="0" applyFont="1" applyFill="1" applyBorder="1"/>
    <xf numFmtId="0" fontId="9" fillId="4" borderId="29" xfId="0" applyFont="1" applyFill="1" applyBorder="1"/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56" fontId="25" fillId="0" borderId="0" xfId="0" applyNumberFormat="1" applyFont="1" applyAlignment="1">
      <alignment horizontal="left"/>
    </xf>
    <xf numFmtId="0" fontId="25" fillId="0" borderId="0" xfId="0" applyFont="1" applyAlignment="1">
      <alignment horizontal="left"/>
    </xf>
    <xf numFmtId="56" fontId="0" fillId="2" borderId="0" xfId="0" applyNumberFormat="1" applyFill="1" applyAlignment="1">
      <alignment horizontal="left"/>
    </xf>
    <xf numFmtId="56" fontId="30" fillId="0" borderId="0" xfId="0" applyNumberFormat="1" applyFont="1" applyAlignment="1">
      <alignment horizontal="left"/>
    </xf>
    <xf numFmtId="0" fontId="12" fillId="0" borderId="2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3" fillId="0" borderId="6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4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5.jpeg"/><Relationship Id="rId1" Type="http://schemas.openxmlformats.org/officeDocument/2006/relationships/image" Target="../media/image17.jpeg"/><Relationship Id="rId6" Type="http://schemas.openxmlformats.org/officeDocument/2006/relationships/image" Target="../media/image21.jpeg"/><Relationship Id="rId5" Type="http://schemas.openxmlformats.org/officeDocument/2006/relationships/image" Target="../media/image20.jpeg"/><Relationship Id="rId4" Type="http://schemas.openxmlformats.org/officeDocument/2006/relationships/image" Target="../media/image19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jpeg"/><Relationship Id="rId2" Type="http://schemas.openxmlformats.org/officeDocument/2006/relationships/image" Target="../media/image28.jpeg"/><Relationship Id="rId1" Type="http://schemas.openxmlformats.org/officeDocument/2006/relationships/image" Target="../media/image2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../media/image33.jpeg"/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28575</xdr:rowOff>
    </xdr:from>
    <xdr:to>
      <xdr:col>0</xdr:col>
      <xdr:colOff>1133475</xdr:colOff>
      <xdr:row>21</xdr:row>
      <xdr:rowOff>38100</xdr:rowOff>
    </xdr:to>
    <xdr:pic>
      <xdr:nvPicPr>
        <xdr:cNvPr id="75722" name="図 1">
          <a:extLst>
            <a:ext uri="{FF2B5EF4-FFF2-40B4-BE49-F238E27FC236}">
              <a16:creationId xmlns:a16="http://schemas.microsoft.com/office/drawing/2014/main" id="{F2E5C2CF-0482-4AC5-9311-5FDC2E7FD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8950"/>
          <a:ext cx="1133475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1095375</xdr:colOff>
      <xdr:row>10</xdr:row>
      <xdr:rowOff>85725</xdr:rowOff>
    </xdr:from>
    <xdr:to>
      <xdr:col>0</xdr:col>
      <xdr:colOff>2733675</xdr:colOff>
      <xdr:row>25</xdr:row>
      <xdr:rowOff>123825</xdr:rowOff>
    </xdr:to>
    <xdr:pic>
      <xdr:nvPicPr>
        <xdr:cNvPr id="75723" name="図 1">
          <a:extLst>
            <a:ext uri="{FF2B5EF4-FFF2-40B4-BE49-F238E27FC236}">
              <a16:creationId xmlns:a16="http://schemas.microsoft.com/office/drawing/2014/main" id="{044D3A61-C3C4-4F30-BDDB-1DA34B873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762250"/>
          <a:ext cx="1638300" cy="317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2705100</xdr:colOff>
      <xdr:row>11</xdr:row>
      <xdr:rowOff>28575</xdr:rowOff>
    </xdr:from>
    <xdr:to>
      <xdr:col>1</xdr:col>
      <xdr:colOff>933450</xdr:colOff>
      <xdr:row>24</xdr:row>
      <xdr:rowOff>171450</xdr:rowOff>
    </xdr:to>
    <xdr:pic>
      <xdr:nvPicPr>
        <xdr:cNvPr id="75724" name="図 1">
          <a:extLst>
            <a:ext uri="{FF2B5EF4-FFF2-40B4-BE49-F238E27FC236}">
              <a16:creationId xmlns:a16="http://schemas.microsoft.com/office/drawing/2014/main" id="{7CE4D8D7-A19F-4926-BA39-9F0E8473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3028950"/>
          <a:ext cx="1200150" cy="278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9</xdr:row>
      <xdr:rowOff>133350</xdr:rowOff>
    </xdr:from>
    <xdr:to>
      <xdr:col>0</xdr:col>
      <xdr:colOff>1295400</xdr:colOff>
      <xdr:row>20</xdr:row>
      <xdr:rowOff>28575</xdr:rowOff>
    </xdr:to>
    <xdr:pic>
      <xdr:nvPicPr>
        <xdr:cNvPr id="84213" name="図 1">
          <a:extLst>
            <a:ext uri="{FF2B5EF4-FFF2-40B4-BE49-F238E27FC236}">
              <a16:creationId xmlns:a16="http://schemas.microsoft.com/office/drawing/2014/main" id="{219D0D74-3A9F-4C6B-A472-9092448C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486025"/>
          <a:ext cx="123825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1295400</xdr:colOff>
      <xdr:row>9</xdr:row>
      <xdr:rowOff>104775</xdr:rowOff>
    </xdr:from>
    <xdr:to>
      <xdr:col>0</xdr:col>
      <xdr:colOff>2952750</xdr:colOff>
      <xdr:row>25</xdr:row>
      <xdr:rowOff>9525</xdr:rowOff>
    </xdr:to>
    <xdr:pic>
      <xdr:nvPicPr>
        <xdr:cNvPr id="84214" name="図 1">
          <a:extLst>
            <a:ext uri="{FF2B5EF4-FFF2-40B4-BE49-F238E27FC236}">
              <a16:creationId xmlns:a16="http://schemas.microsoft.com/office/drawing/2014/main" id="{0DD4C9F8-9B99-4BC6-A63A-59D024F61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457450"/>
          <a:ext cx="1657350" cy="320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1257300</xdr:colOff>
      <xdr:row>9</xdr:row>
      <xdr:rowOff>57150</xdr:rowOff>
    </xdr:from>
    <xdr:to>
      <xdr:col>1</xdr:col>
      <xdr:colOff>819150</xdr:colOff>
      <xdr:row>23</xdr:row>
      <xdr:rowOff>85725</xdr:rowOff>
    </xdr:to>
    <xdr:pic>
      <xdr:nvPicPr>
        <xdr:cNvPr id="87435" name="図 1">
          <a:extLst>
            <a:ext uri="{FF2B5EF4-FFF2-40B4-BE49-F238E27FC236}">
              <a16:creationId xmlns:a16="http://schemas.microsoft.com/office/drawing/2014/main" id="{905E8883-7D95-44EB-99DA-FA3F7D6E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2409825"/>
          <a:ext cx="1581150" cy="305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228600</xdr:rowOff>
    </xdr:from>
    <xdr:to>
      <xdr:col>0</xdr:col>
      <xdr:colOff>1276350</xdr:colOff>
      <xdr:row>22</xdr:row>
      <xdr:rowOff>85725</xdr:rowOff>
    </xdr:to>
    <xdr:pic>
      <xdr:nvPicPr>
        <xdr:cNvPr id="87436" name="図 1">
          <a:extLst>
            <a:ext uri="{FF2B5EF4-FFF2-40B4-BE49-F238E27FC236}">
              <a16:creationId xmlns:a16="http://schemas.microsoft.com/office/drawing/2014/main" id="{2D718298-F14C-4212-AE98-C57D7B6F4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5125"/>
          <a:ext cx="12763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857250</xdr:colOff>
      <xdr:row>10</xdr:row>
      <xdr:rowOff>209550</xdr:rowOff>
    </xdr:from>
    <xdr:to>
      <xdr:col>3</xdr:col>
      <xdr:colOff>47625</xdr:colOff>
      <xdr:row>20</xdr:row>
      <xdr:rowOff>180975</xdr:rowOff>
    </xdr:to>
    <xdr:pic>
      <xdr:nvPicPr>
        <xdr:cNvPr id="87437" name="図 2">
          <a:extLst>
            <a:ext uri="{FF2B5EF4-FFF2-40B4-BE49-F238E27FC236}">
              <a16:creationId xmlns:a16="http://schemas.microsoft.com/office/drawing/2014/main" id="{644DB469-2048-4258-9234-10F9C3BA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2886075"/>
          <a:ext cx="942975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1600200</xdr:colOff>
      <xdr:row>25</xdr:row>
      <xdr:rowOff>19050</xdr:rowOff>
    </xdr:from>
    <xdr:to>
      <xdr:col>2</xdr:col>
      <xdr:colOff>28575</xdr:colOff>
      <xdr:row>28</xdr:row>
      <xdr:rowOff>66675</xdr:rowOff>
    </xdr:to>
    <xdr:pic>
      <xdr:nvPicPr>
        <xdr:cNvPr id="87438" name="図 4">
          <a:extLst>
            <a:ext uri="{FF2B5EF4-FFF2-40B4-BE49-F238E27FC236}">
              <a16:creationId xmlns:a16="http://schemas.microsoft.com/office/drawing/2014/main" id="{6DBE9466-BC3C-4725-919A-B35350807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5753100"/>
          <a:ext cx="1323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1524000</xdr:colOff>
      <xdr:row>23</xdr:row>
      <xdr:rowOff>28575</xdr:rowOff>
    </xdr:from>
    <xdr:to>
      <xdr:col>0</xdr:col>
      <xdr:colOff>1809750</xdr:colOff>
      <xdr:row>25</xdr:row>
      <xdr:rowOff>57150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6253865F-1BB0-4E47-8EFC-31465C6ADAD8}"/>
            </a:ext>
          </a:extLst>
        </xdr:cNvPr>
        <xdr:cNvCxnSpPr/>
      </xdr:nvCxnSpPr>
      <xdr:spPr>
        <a:xfrm>
          <a:off x="1524000" y="5410200"/>
          <a:ext cx="285750" cy="3810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9</xdr:row>
      <xdr:rowOff>133350</xdr:rowOff>
    </xdr:from>
    <xdr:to>
      <xdr:col>0</xdr:col>
      <xdr:colOff>1295400</xdr:colOff>
      <xdr:row>20</xdr:row>
      <xdr:rowOff>28575</xdr:rowOff>
    </xdr:to>
    <xdr:pic>
      <xdr:nvPicPr>
        <xdr:cNvPr id="86929" name="図 1">
          <a:extLst>
            <a:ext uri="{FF2B5EF4-FFF2-40B4-BE49-F238E27FC236}">
              <a16:creationId xmlns:a16="http://schemas.microsoft.com/office/drawing/2014/main" id="{CDC942F2-1755-4913-B11B-9D72E82E7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486025"/>
          <a:ext cx="123825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1571625</xdr:colOff>
      <xdr:row>9</xdr:row>
      <xdr:rowOff>104775</xdr:rowOff>
    </xdr:from>
    <xdr:to>
      <xdr:col>0</xdr:col>
      <xdr:colOff>2809875</xdr:colOff>
      <xdr:row>20</xdr:row>
      <xdr:rowOff>85725</xdr:rowOff>
    </xdr:to>
    <xdr:pic>
      <xdr:nvPicPr>
        <xdr:cNvPr id="86930" name="図 1">
          <a:extLst>
            <a:ext uri="{FF2B5EF4-FFF2-40B4-BE49-F238E27FC236}">
              <a16:creationId xmlns:a16="http://schemas.microsoft.com/office/drawing/2014/main" id="{950ADA8D-B59E-4220-996C-CFBB376DA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2457450"/>
          <a:ext cx="12382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1657350</xdr:colOff>
      <xdr:row>14</xdr:row>
      <xdr:rowOff>142875</xdr:rowOff>
    </xdr:from>
    <xdr:to>
      <xdr:col>0</xdr:col>
      <xdr:colOff>2714625</xdr:colOff>
      <xdr:row>15</xdr:row>
      <xdr:rowOff>95250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13CBCBBB-2808-4190-B630-EDD07C539D44}"/>
            </a:ext>
          </a:extLst>
        </xdr:cNvPr>
        <xdr:cNvSpPr/>
      </xdr:nvSpPr>
      <xdr:spPr>
        <a:xfrm>
          <a:off x="1657350" y="3733800"/>
          <a:ext cx="1057275" cy="13335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0</xdr:col>
      <xdr:colOff>723900</xdr:colOff>
      <xdr:row>15</xdr:row>
      <xdr:rowOff>75721</xdr:rowOff>
    </xdr:from>
    <xdr:to>
      <xdr:col>0</xdr:col>
      <xdr:colOff>1812184</xdr:colOff>
      <xdr:row>20</xdr:row>
      <xdr:rowOff>104775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48320584-6F17-4648-A3F2-6EE75D7E5D72}"/>
            </a:ext>
          </a:extLst>
        </xdr:cNvPr>
        <xdr:cNvCxnSpPr>
          <a:stCxn id="4" idx="3"/>
        </xdr:cNvCxnSpPr>
      </xdr:nvCxnSpPr>
      <xdr:spPr>
        <a:xfrm flipH="1">
          <a:off x="723900" y="3847621"/>
          <a:ext cx="1088284" cy="1029179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1924051</xdr:colOff>
      <xdr:row>15</xdr:row>
      <xdr:rowOff>152400</xdr:rowOff>
    </xdr:from>
    <xdr:to>
      <xdr:col>0</xdr:col>
      <xdr:colOff>2714625</xdr:colOff>
      <xdr:row>17</xdr:row>
      <xdr:rowOff>133351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182C2B54-C590-442A-950C-34212D635BC5}"/>
            </a:ext>
          </a:extLst>
        </xdr:cNvPr>
        <xdr:cNvSpPr/>
      </xdr:nvSpPr>
      <xdr:spPr>
        <a:xfrm>
          <a:off x="1924051" y="3924300"/>
          <a:ext cx="790574" cy="33337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0</xdr:col>
      <xdr:colOff>1457325</xdr:colOff>
      <xdr:row>17</xdr:row>
      <xdr:rowOff>133350</xdr:rowOff>
    </xdr:from>
    <xdr:to>
      <xdr:col>0</xdr:col>
      <xdr:colOff>2164609</xdr:colOff>
      <xdr:row>24</xdr:row>
      <xdr:rowOff>104775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FDBF09AD-62D3-4FE8-BF23-0068A94E695C}"/>
            </a:ext>
          </a:extLst>
        </xdr:cNvPr>
        <xdr:cNvCxnSpPr/>
      </xdr:nvCxnSpPr>
      <xdr:spPr>
        <a:xfrm flipH="1">
          <a:off x="1457325" y="4257675"/>
          <a:ext cx="707284" cy="132397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1771650</xdr:colOff>
      <xdr:row>17</xdr:row>
      <xdr:rowOff>152400</xdr:rowOff>
    </xdr:from>
    <xdr:to>
      <xdr:col>0</xdr:col>
      <xdr:colOff>2562224</xdr:colOff>
      <xdr:row>19</xdr:row>
      <xdr:rowOff>76201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424FC77D-D8E2-4414-B2D3-4F0491972C9D}"/>
            </a:ext>
          </a:extLst>
        </xdr:cNvPr>
        <xdr:cNvSpPr/>
      </xdr:nvSpPr>
      <xdr:spPr>
        <a:xfrm>
          <a:off x="1771650" y="4276725"/>
          <a:ext cx="790574" cy="333376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0</xdr:col>
      <xdr:colOff>2095500</xdr:colOff>
      <xdr:row>19</xdr:row>
      <xdr:rowOff>66675</xdr:rowOff>
    </xdr:from>
    <xdr:to>
      <xdr:col>0</xdr:col>
      <xdr:colOff>2393210</xdr:colOff>
      <xdr:row>26</xdr:row>
      <xdr:rowOff>57150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98E84D11-01F4-4C9F-A6FE-BBB9D53BAE93}"/>
            </a:ext>
          </a:extLst>
        </xdr:cNvPr>
        <xdr:cNvCxnSpPr/>
      </xdr:nvCxnSpPr>
      <xdr:spPr>
        <a:xfrm flipH="1">
          <a:off x="2095500" y="4600575"/>
          <a:ext cx="297710" cy="128587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9</xdr:row>
      <xdr:rowOff>133350</xdr:rowOff>
    </xdr:from>
    <xdr:to>
      <xdr:col>0</xdr:col>
      <xdr:colOff>1295400</xdr:colOff>
      <xdr:row>20</xdr:row>
      <xdr:rowOff>19050</xdr:rowOff>
    </xdr:to>
    <xdr:pic>
      <xdr:nvPicPr>
        <xdr:cNvPr id="81456" name="図 1">
          <a:extLst>
            <a:ext uri="{FF2B5EF4-FFF2-40B4-BE49-F238E27FC236}">
              <a16:creationId xmlns:a16="http://schemas.microsoft.com/office/drawing/2014/main" id="{CA12A266-5231-411C-96FC-C57CD1F64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486025"/>
          <a:ext cx="123825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1200150</xdr:colOff>
      <xdr:row>9</xdr:row>
      <xdr:rowOff>123825</xdr:rowOff>
    </xdr:from>
    <xdr:to>
      <xdr:col>0</xdr:col>
      <xdr:colOff>2867025</xdr:colOff>
      <xdr:row>26</xdr:row>
      <xdr:rowOff>9525</xdr:rowOff>
    </xdr:to>
    <xdr:pic>
      <xdr:nvPicPr>
        <xdr:cNvPr id="81457" name="図 1">
          <a:extLst>
            <a:ext uri="{FF2B5EF4-FFF2-40B4-BE49-F238E27FC236}">
              <a16:creationId xmlns:a16="http://schemas.microsoft.com/office/drawing/2014/main" id="{63AC132D-73A7-4425-8C2B-CED84E3D9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76500"/>
          <a:ext cx="1666875" cy="338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2847975</xdr:colOff>
      <xdr:row>9</xdr:row>
      <xdr:rowOff>238125</xdr:rowOff>
    </xdr:from>
    <xdr:to>
      <xdr:col>2</xdr:col>
      <xdr:colOff>9525</xdr:colOff>
      <xdr:row>23</xdr:row>
      <xdr:rowOff>104775</xdr:rowOff>
    </xdr:to>
    <xdr:pic>
      <xdr:nvPicPr>
        <xdr:cNvPr id="81458" name="図 1">
          <a:extLst>
            <a:ext uri="{FF2B5EF4-FFF2-40B4-BE49-F238E27FC236}">
              <a16:creationId xmlns:a16="http://schemas.microsoft.com/office/drawing/2014/main" id="{A6D02CD1-679B-4F58-8810-D49CB6D02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2590800"/>
          <a:ext cx="1190625" cy="283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304800</xdr:rowOff>
    </xdr:from>
    <xdr:to>
      <xdr:col>0</xdr:col>
      <xdr:colOff>1076325</xdr:colOff>
      <xdr:row>20</xdr:row>
      <xdr:rowOff>152400</xdr:rowOff>
    </xdr:to>
    <xdr:pic>
      <xdr:nvPicPr>
        <xdr:cNvPr id="83313" name="図 1">
          <a:extLst>
            <a:ext uri="{FF2B5EF4-FFF2-40B4-BE49-F238E27FC236}">
              <a16:creationId xmlns:a16="http://schemas.microsoft.com/office/drawing/2014/main" id="{DC97AA57-1CCB-4CD4-949F-2637B4342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0"/>
          <a:ext cx="1076325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1009650</xdr:colOff>
      <xdr:row>9</xdr:row>
      <xdr:rowOff>104775</xdr:rowOff>
    </xdr:from>
    <xdr:to>
      <xdr:col>0</xdr:col>
      <xdr:colOff>2419350</xdr:colOff>
      <xdr:row>22</xdr:row>
      <xdr:rowOff>9525</xdr:rowOff>
    </xdr:to>
    <xdr:pic>
      <xdr:nvPicPr>
        <xdr:cNvPr id="83314" name="図 1">
          <a:extLst>
            <a:ext uri="{FF2B5EF4-FFF2-40B4-BE49-F238E27FC236}">
              <a16:creationId xmlns:a16="http://schemas.microsoft.com/office/drawing/2014/main" id="{E003BAEA-6AE9-4DD5-8F63-F2A9F4905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2590800"/>
          <a:ext cx="1409700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13</xdr:row>
      <xdr:rowOff>66675</xdr:rowOff>
    </xdr:from>
    <xdr:to>
      <xdr:col>0</xdr:col>
      <xdr:colOff>1381125</xdr:colOff>
      <xdr:row>25</xdr:row>
      <xdr:rowOff>85725</xdr:rowOff>
    </xdr:to>
    <xdr:pic>
      <xdr:nvPicPr>
        <xdr:cNvPr id="82294" name="図 1">
          <a:extLst>
            <a:ext uri="{FF2B5EF4-FFF2-40B4-BE49-F238E27FC236}">
              <a16:creationId xmlns:a16="http://schemas.microsoft.com/office/drawing/2014/main" id="{1ED283B7-19F5-4C3E-BB7A-80987D141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154706">
          <a:off x="66675" y="3409950"/>
          <a:ext cx="131445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1362075</xdr:colOff>
      <xdr:row>11</xdr:row>
      <xdr:rowOff>219075</xdr:rowOff>
    </xdr:from>
    <xdr:to>
      <xdr:col>0</xdr:col>
      <xdr:colOff>2914650</xdr:colOff>
      <xdr:row>26</xdr:row>
      <xdr:rowOff>95250</xdr:rowOff>
    </xdr:to>
    <xdr:pic>
      <xdr:nvPicPr>
        <xdr:cNvPr id="82295" name="図 1">
          <a:extLst>
            <a:ext uri="{FF2B5EF4-FFF2-40B4-BE49-F238E27FC236}">
              <a16:creationId xmlns:a16="http://schemas.microsoft.com/office/drawing/2014/main" id="{EADF7E08-A18F-4F93-9D13-9C05FBD9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067050"/>
          <a:ext cx="1552575" cy="299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1418930</xdr:colOff>
      <xdr:row>11</xdr:row>
      <xdr:rowOff>84711</xdr:rowOff>
    </xdr:from>
    <xdr:to>
      <xdr:col>0</xdr:col>
      <xdr:colOff>2548796</xdr:colOff>
      <xdr:row>20</xdr:row>
      <xdr:rowOff>167129</xdr:rowOff>
    </xdr:to>
    <xdr:pic>
      <xdr:nvPicPr>
        <xdr:cNvPr id="85692" name="図 1">
          <a:extLst>
            <a:ext uri="{FF2B5EF4-FFF2-40B4-BE49-F238E27FC236}">
              <a16:creationId xmlns:a16="http://schemas.microsoft.com/office/drawing/2014/main" id="{4F8DF2DA-4567-4A4E-9B52-33A2A11F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74567">
          <a:off x="1418930" y="2437386"/>
          <a:ext cx="1129866" cy="2035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12</xdr:row>
      <xdr:rowOff>171450</xdr:rowOff>
    </xdr:from>
    <xdr:to>
      <xdr:col>0</xdr:col>
      <xdr:colOff>1371600</xdr:colOff>
      <xdr:row>25</xdr:row>
      <xdr:rowOff>19050</xdr:rowOff>
    </xdr:to>
    <xdr:pic>
      <xdr:nvPicPr>
        <xdr:cNvPr id="85693" name="図 1">
          <a:extLst>
            <a:ext uri="{FF2B5EF4-FFF2-40B4-BE49-F238E27FC236}">
              <a16:creationId xmlns:a16="http://schemas.microsoft.com/office/drawing/2014/main" id="{E0DE656D-B28C-4354-A6A9-132B4B42D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154706">
          <a:off x="57150" y="3495675"/>
          <a:ext cx="131445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2838449</xdr:colOff>
      <xdr:row>11</xdr:row>
      <xdr:rowOff>285750</xdr:rowOff>
    </xdr:from>
    <xdr:to>
      <xdr:col>1</xdr:col>
      <xdr:colOff>882572</xdr:colOff>
      <xdr:row>24</xdr:row>
      <xdr:rowOff>114300</xdr:rowOff>
    </xdr:to>
    <xdr:pic>
      <xdr:nvPicPr>
        <xdr:cNvPr id="85694" name="図 3">
          <a:extLst>
            <a:ext uri="{FF2B5EF4-FFF2-40B4-BE49-F238E27FC236}">
              <a16:creationId xmlns:a16="http://schemas.microsoft.com/office/drawing/2014/main" id="{45ED9AF0-51DE-4B6B-8D78-F166F89F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49" y="2638425"/>
          <a:ext cx="1015923" cy="258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400050</xdr:colOff>
      <xdr:row>0</xdr:row>
      <xdr:rowOff>0</xdr:rowOff>
    </xdr:from>
    <xdr:to>
      <xdr:col>18</xdr:col>
      <xdr:colOff>19050</xdr:colOff>
      <xdr:row>16</xdr:row>
      <xdr:rowOff>19050</xdr:rowOff>
    </xdr:to>
    <xdr:pic>
      <xdr:nvPicPr>
        <xdr:cNvPr id="85695" name="図 1">
          <a:extLst>
            <a:ext uri="{FF2B5EF4-FFF2-40B4-BE49-F238E27FC236}">
              <a16:creationId xmlns:a16="http://schemas.microsoft.com/office/drawing/2014/main" id="{7177CC62-5480-4A79-A4C9-6001E6183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0"/>
          <a:ext cx="1676400" cy="3552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533400</xdr:colOff>
      <xdr:row>11</xdr:row>
      <xdr:rowOff>219075</xdr:rowOff>
    </xdr:from>
    <xdr:to>
      <xdr:col>12</xdr:col>
      <xdr:colOff>219075</xdr:colOff>
      <xdr:row>28</xdr:row>
      <xdr:rowOff>85725</xdr:rowOff>
    </xdr:to>
    <xdr:pic>
      <xdr:nvPicPr>
        <xdr:cNvPr id="85696" name="図 2">
          <a:extLst>
            <a:ext uri="{FF2B5EF4-FFF2-40B4-BE49-F238E27FC236}">
              <a16:creationId xmlns:a16="http://schemas.microsoft.com/office/drawing/2014/main" id="{0A1275B0-FB26-4628-B5FD-DF0A72497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2571750"/>
          <a:ext cx="1057275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1819276</xdr:colOff>
      <xdr:row>20</xdr:row>
      <xdr:rowOff>57149</xdr:rowOff>
    </xdr:from>
    <xdr:to>
      <xdr:col>0</xdr:col>
      <xdr:colOff>2812610</xdr:colOff>
      <xdr:row>31</xdr:row>
      <xdr:rowOff>8745</xdr:rowOff>
    </xdr:to>
    <xdr:pic>
      <xdr:nvPicPr>
        <xdr:cNvPr id="85697" name="図 1">
          <a:extLst>
            <a:ext uri="{FF2B5EF4-FFF2-40B4-BE49-F238E27FC236}">
              <a16:creationId xmlns:a16="http://schemas.microsoft.com/office/drawing/2014/main" id="{E4B0B319-5D89-4351-A94C-9DE6EB943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6" y="4362449"/>
          <a:ext cx="993334" cy="198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95250</xdr:rowOff>
    </xdr:from>
    <xdr:to>
      <xdr:col>0</xdr:col>
      <xdr:colOff>1190625</xdr:colOff>
      <xdr:row>20</xdr:row>
      <xdr:rowOff>152400</xdr:rowOff>
    </xdr:to>
    <xdr:pic>
      <xdr:nvPicPr>
        <xdr:cNvPr id="90236" name="図 1">
          <a:extLst>
            <a:ext uri="{FF2B5EF4-FFF2-40B4-BE49-F238E27FC236}">
              <a16:creationId xmlns:a16="http://schemas.microsoft.com/office/drawing/2014/main" id="{DA3658B6-C5B1-4609-B1F0-8AD325F33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119062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10</xdr:row>
      <xdr:rowOff>28575</xdr:rowOff>
    </xdr:from>
    <xdr:to>
      <xdr:col>2</xdr:col>
      <xdr:colOff>28575</xdr:colOff>
      <xdr:row>20</xdr:row>
      <xdr:rowOff>76200</xdr:rowOff>
    </xdr:to>
    <xdr:pic>
      <xdr:nvPicPr>
        <xdr:cNvPr id="90237" name="図 1">
          <a:extLst>
            <a:ext uri="{FF2B5EF4-FFF2-40B4-BE49-F238E27FC236}">
              <a16:creationId xmlns:a16="http://schemas.microsoft.com/office/drawing/2014/main" id="{39ADE77C-16D1-4C1B-BBA5-A489A26E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2676525"/>
          <a:ext cx="10191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1238250</xdr:colOff>
      <xdr:row>10</xdr:row>
      <xdr:rowOff>0</xdr:rowOff>
    </xdr:from>
    <xdr:to>
      <xdr:col>1</xdr:col>
      <xdr:colOff>66675</xdr:colOff>
      <xdr:row>26</xdr:row>
      <xdr:rowOff>66675</xdr:rowOff>
    </xdr:to>
    <xdr:pic>
      <xdr:nvPicPr>
        <xdr:cNvPr id="90238" name="図 1">
          <a:extLst>
            <a:ext uri="{FF2B5EF4-FFF2-40B4-BE49-F238E27FC236}">
              <a16:creationId xmlns:a16="http://schemas.microsoft.com/office/drawing/2014/main" id="{3AA1D883-BB83-4727-9A9A-81865E91A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647950"/>
          <a:ext cx="1800225" cy="331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1962150</xdr:colOff>
      <xdr:row>11</xdr:row>
      <xdr:rowOff>76200</xdr:rowOff>
    </xdr:from>
    <xdr:to>
      <xdr:col>1</xdr:col>
      <xdr:colOff>962025</xdr:colOff>
      <xdr:row>31</xdr:row>
      <xdr:rowOff>161925</xdr:rowOff>
    </xdr:to>
    <xdr:pic>
      <xdr:nvPicPr>
        <xdr:cNvPr id="79378" name="図 2">
          <a:extLst>
            <a:ext uri="{FF2B5EF4-FFF2-40B4-BE49-F238E27FC236}">
              <a16:creationId xmlns:a16="http://schemas.microsoft.com/office/drawing/2014/main" id="{C2DD17A4-1E6B-448C-8154-F58DBFAF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800350"/>
          <a:ext cx="1971675" cy="391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11</xdr:row>
      <xdr:rowOff>95250</xdr:rowOff>
    </xdr:from>
    <xdr:to>
      <xdr:col>0</xdr:col>
      <xdr:colOff>1714500</xdr:colOff>
      <xdr:row>28</xdr:row>
      <xdr:rowOff>38100</xdr:rowOff>
    </xdr:to>
    <xdr:pic>
      <xdr:nvPicPr>
        <xdr:cNvPr id="79379" name="図 3">
          <a:extLst>
            <a:ext uri="{FF2B5EF4-FFF2-40B4-BE49-F238E27FC236}">
              <a16:creationId xmlns:a16="http://schemas.microsoft.com/office/drawing/2014/main" id="{7135AB54-451B-4A10-A969-BCDD5FE2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19400"/>
          <a:ext cx="1628775" cy="325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1276350</xdr:colOff>
      <xdr:row>12</xdr:row>
      <xdr:rowOff>9525</xdr:rowOff>
    </xdr:from>
    <xdr:to>
      <xdr:col>1</xdr:col>
      <xdr:colOff>171450</xdr:colOff>
      <xdr:row>30</xdr:row>
      <xdr:rowOff>114300</xdr:rowOff>
    </xdr:to>
    <xdr:pic>
      <xdr:nvPicPr>
        <xdr:cNvPr id="89247" name="図 1">
          <a:extLst>
            <a:ext uri="{FF2B5EF4-FFF2-40B4-BE49-F238E27FC236}">
              <a16:creationId xmlns:a16="http://schemas.microsoft.com/office/drawing/2014/main" id="{D879D4D6-4F16-40AB-832F-EFA3F586F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3143250"/>
          <a:ext cx="186690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76200</xdr:rowOff>
    </xdr:from>
    <xdr:to>
      <xdr:col>0</xdr:col>
      <xdr:colOff>1304925</xdr:colOff>
      <xdr:row>27</xdr:row>
      <xdr:rowOff>47625</xdr:rowOff>
    </xdr:to>
    <xdr:pic>
      <xdr:nvPicPr>
        <xdr:cNvPr id="89248" name="図 3">
          <a:extLst>
            <a:ext uri="{FF2B5EF4-FFF2-40B4-BE49-F238E27FC236}">
              <a16:creationId xmlns:a16="http://schemas.microsoft.com/office/drawing/2014/main" id="{7BA2022E-C88B-4D30-9AB2-307E2AFA0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2825"/>
          <a:ext cx="1304925" cy="260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13</xdr:row>
      <xdr:rowOff>9525</xdr:rowOff>
    </xdr:from>
    <xdr:to>
      <xdr:col>2</xdr:col>
      <xdr:colOff>714375</xdr:colOff>
      <xdr:row>29</xdr:row>
      <xdr:rowOff>47625</xdr:rowOff>
    </xdr:to>
    <xdr:pic>
      <xdr:nvPicPr>
        <xdr:cNvPr id="89249" name="図 3">
          <a:extLst>
            <a:ext uri="{FF2B5EF4-FFF2-40B4-BE49-F238E27FC236}">
              <a16:creationId xmlns:a16="http://schemas.microsoft.com/office/drawing/2014/main" id="{87DEE979-D1E1-412E-9708-6CF83B286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3314700"/>
          <a:ext cx="1628775" cy="320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123825</xdr:rowOff>
    </xdr:from>
    <xdr:to>
      <xdr:col>0</xdr:col>
      <xdr:colOff>1276350</xdr:colOff>
      <xdr:row>22</xdr:row>
      <xdr:rowOff>228600</xdr:rowOff>
    </xdr:to>
    <xdr:pic>
      <xdr:nvPicPr>
        <xdr:cNvPr id="78648" name="図 1">
          <a:extLst>
            <a:ext uri="{FF2B5EF4-FFF2-40B4-BE49-F238E27FC236}">
              <a16:creationId xmlns:a16="http://schemas.microsoft.com/office/drawing/2014/main" id="{C1229E88-AAD2-45E6-AF89-EF92A4F30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7025"/>
          <a:ext cx="127635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1285875</xdr:colOff>
      <xdr:row>11</xdr:row>
      <xdr:rowOff>142875</xdr:rowOff>
    </xdr:from>
    <xdr:to>
      <xdr:col>1</xdr:col>
      <xdr:colOff>590550</xdr:colOff>
      <xdr:row>26</xdr:row>
      <xdr:rowOff>0</xdr:rowOff>
    </xdr:to>
    <xdr:pic>
      <xdr:nvPicPr>
        <xdr:cNvPr id="78649" name="図 1">
          <a:extLst>
            <a:ext uri="{FF2B5EF4-FFF2-40B4-BE49-F238E27FC236}">
              <a16:creationId xmlns:a16="http://schemas.microsoft.com/office/drawing/2014/main" id="{397657E9-6EA9-45E3-923D-683FB1EA3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2886075"/>
          <a:ext cx="15335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11</xdr:row>
      <xdr:rowOff>28575</xdr:rowOff>
    </xdr:from>
    <xdr:to>
      <xdr:col>3</xdr:col>
      <xdr:colOff>400050</xdr:colOff>
      <xdr:row>29</xdr:row>
      <xdr:rowOff>85725</xdr:rowOff>
    </xdr:to>
    <xdr:pic>
      <xdr:nvPicPr>
        <xdr:cNvPr id="78650" name="図 1">
          <a:extLst>
            <a:ext uri="{FF2B5EF4-FFF2-40B4-BE49-F238E27FC236}">
              <a16:creationId xmlns:a16="http://schemas.microsoft.com/office/drawing/2014/main" id="{6906E8CA-371F-4B6D-8EF3-327E44E73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771775"/>
          <a:ext cx="1219200" cy="380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2809875</xdr:colOff>
      <xdr:row>10</xdr:row>
      <xdr:rowOff>28575</xdr:rowOff>
    </xdr:from>
    <xdr:to>
      <xdr:col>1</xdr:col>
      <xdr:colOff>952500</xdr:colOff>
      <xdr:row>22</xdr:row>
      <xdr:rowOff>104775</xdr:rowOff>
    </xdr:to>
    <xdr:pic>
      <xdr:nvPicPr>
        <xdr:cNvPr id="88284" name="図 1">
          <a:extLst>
            <a:ext uri="{FF2B5EF4-FFF2-40B4-BE49-F238E27FC236}">
              <a16:creationId xmlns:a16="http://schemas.microsoft.com/office/drawing/2014/main" id="{A1664CFD-1AA3-413B-B5CD-1A33AE4F6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686050"/>
          <a:ext cx="11144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514350</xdr:colOff>
      <xdr:row>13</xdr:row>
      <xdr:rowOff>95250</xdr:rowOff>
    </xdr:from>
    <xdr:to>
      <xdr:col>0</xdr:col>
      <xdr:colOff>2400300</xdr:colOff>
      <xdr:row>29</xdr:row>
      <xdr:rowOff>161925</xdr:rowOff>
    </xdr:to>
    <xdr:pic>
      <xdr:nvPicPr>
        <xdr:cNvPr id="88285" name="図 4">
          <a:extLst>
            <a:ext uri="{FF2B5EF4-FFF2-40B4-BE49-F238E27FC236}">
              <a16:creationId xmlns:a16="http://schemas.microsoft.com/office/drawing/2014/main" id="{CCB54427-732C-4032-8DDC-C6E40894C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3295650"/>
          <a:ext cx="1885950" cy="309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6</xdr:row>
      <xdr:rowOff>161925</xdr:rowOff>
    </xdr:from>
    <xdr:to>
      <xdr:col>0</xdr:col>
      <xdr:colOff>2800350</xdr:colOff>
      <xdr:row>13</xdr:row>
      <xdr:rowOff>123825</xdr:rowOff>
    </xdr:to>
    <xdr:pic>
      <xdr:nvPicPr>
        <xdr:cNvPr id="88286" name="図 5">
          <a:extLst>
            <a:ext uri="{FF2B5EF4-FFF2-40B4-BE49-F238E27FC236}">
              <a16:creationId xmlns:a16="http://schemas.microsoft.com/office/drawing/2014/main" id="{F115F32A-F92D-42B9-B90B-B63477A7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924050"/>
          <a:ext cx="26384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45"/>
  <sheetViews>
    <sheetView tabSelected="1" topLeftCell="A2101" zoomScale="80" zoomScaleNormal="80" workbookViewId="0">
      <selection activeCell="D2124" sqref="D2124"/>
    </sheetView>
  </sheetViews>
  <sheetFormatPr defaultRowHeight="13.5" x14ac:dyDescent="0.15"/>
  <cols>
    <col min="1" max="1" width="24.625" customWidth="1"/>
    <col min="2" max="12" width="7.375" customWidth="1"/>
    <col min="13" max="13" width="11.625" style="301" customWidth="1"/>
    <col min="14" max="14" width="33.25" customWidth="1"/>
    <col min="15" max="25" width="7.375" customWidth="1"/>
    <col min="26" max="26" width="12.25" bestFit="1" customWidth="1"/>
  </cols>
  <sheetData>
    <row r="1" spans="1:26" ht="19.5" thickBot="1" x14ac:dyDescent="0.25">
      <c r="A1" s="1" t="s">
        <v>24</v>
      </c>
      <c r="N1" s="1" t="s">
        <v>23</v>
      </c>
    </row>
    <row r="2" spans="1:26" ht="29.25" customHeight="1" thickBot="1" x14ac:dyDescent="0.2">
      <c r="A2" s="13" t="s">
        <v>10</v>
      </c>
      <c r="B2" s="344" t="s">
        <v>16</v>
      </c>
      <c r="C2" s="345"/>
      <c r="D2" s="345"/>
      <c r="E2" s="345"/>
      <c r="F2" s="346"/>
      <c r="G2" s="344" t="s">
        <v>18</v>
      </c>
      <c r="H2" s="345"/>
      <c r="I2" s="345"/>
      <c r="J2" s="345"/>
      <c r="K2" s="346"/>
      <c r="L2" s="340" t="s">
        <v>17</v>
      </c>
      <c r="N2" s="77"/>
      <c r="O2" s="344" t="s">
        <v>16</v>
      </c>
      <c r="P2" s="345"/>
      <c r="Q2" s="345"/>
      <c r="R2" s="345"/>
      <c r="S2" s="346"/>
      <c r="T2" s="344" t="s">
        <v>18</v>
      </c>
      <c r="U2" s="345"/>
      <c r="V2" s="345"/>
      <c r="W2" s="345"/>
      <c r="X2" s="346"/>
      <c r="Y2" s="340" t="s">
        <v>17</v>
      </c>
    </row>
    <row r="3" spans="1:26" ht="23.25" customHeight="1" thickBot="1" x14ac:dyDescent="0.2">
      <c r="A3" s="3" t="s">
        <v>11</v>
      </c>
      <c r="B3" s="2" t="s">
        <v>35</v>
      </c>
      <c r="C3" s="27" t="s">
        <v>36</v>
      </c>
      <c r="D3" s="27" t="s">
        <v>37</v>
      </c>
      <c r="E3" s="32" t="s">
        <v>38</v>
      </c>
      <c r="F3" s="3" t="s">
        <v>0</v>
      </c>
      <c r="G3" s="2" t="s">
        <v>35</v>
      </c>
      <c r="H3" s="27" t="s">
        <v>36</v>
      </c>
      <c r="I3" s="27" t="s">
        <v>37</v>
      </c>
      <c r="J3" s="32" t="s">
        <v>38</v>
      </c>
      <c r="K3" s="3" t="s">
        <v>0</v>
      </c>
      <c r="L3" s="341"/>
      <c r="N3" s="81" t="s">
        <v>57</v>
      </c>
      <c r="O3" s="2" t="s">
        <v>35</v>
      </c>
      <c r="P3" s="27" t="s">
        <v>36</v>
      </c>
      <c r="Q3" s="27" t="s">
        <v>37</v>
      </c>
      <c r="R3" s="32" t="s">
        <v>38</v>
      </c>
      <c r="S3" s="3" t="s">
        <v>0</v>
      </c>
      <c r="T3" s="2" t="s">
        <v>35</v>
      </c>
      <c r="U3" s="27" t="s">
        <v>36</v>
      </c>
      <c r="V3" s="27" t="s">
        <v>37</v>
      </c>
      <c r="W3" s="32" t="s">
        <v>38</v>
      </c>
      <c r="X3" s="3" t="s">
        <v>0</v>
      </c>
      <c r="Y3" s="341"/>
    </row>
    <row r="4" spans="1:26" ht="14.25" x14ac:dyDescent="0.15">
      <c r="A4" s="118" t="s">
        <v>51</v>
      </c>
      <c r="B4" s="72">
        <v>10</v>
      </c>
      <c r="C4" s="59">
        <v>10</v>
      </c>
      <c r="D4" s="59">
        <v>10</v>
      </c>
      <c r="E4" s="59">
        <v>10</v>
      </c>
      <c r="F4" s="21">
        <f t="shared" ref="F4:F11" si="0">SUM(B4:E4)</f>
        <v>40</v>
      </c>
      <c r="G4" s="72">
        <v>10</v>
      </c>
      <c r="H4" s="59">
        <v>10</v>
      </c>
      <c r="I4" s="59">
        <v>10</v>
      </c>
      <c r="J4" s="59">
        <v>10</v>
      </c>
      <c r="K4" s="21">
        <f t="shared" ref="K4:K11" si="1">SUM(G4:J4)</f>
        <v>40</v>
      </c>
      <c r="L4" s="145">
        <f>F4+K4</f>
        <v>80</v>
      </c>
      <c r="M4" s="283">
        <v>41605</v>
      </c>
      <c r="N4" s="130" t="s">
        <v>27</v>
      </c>
      <c r="O4" s="72">
        <v>294</v>
      </c>
      <c r="P4" s="59">
        <v>297</v>
      </c>
      <c r="Q4" s="59">
        <v>149</v>
      </c>
      <c r="R4" s="59">
        <v>100</v>
      </c>
      <c r="S4" s="21">
        <f t="shared" ref="S4:S11" si="2">SUM(O4:R4)</f>
        <v>840</v>
      </c>
      <c r="T4" s="72">
        <v>197</v>
      </c>
      <c r="U4" s="59">
        <v>199</v>
      </c>
      <c r="V4" s="59">
        <v>98</v>
      </c>
      <c r="W4" s="59">
        <v>79</v>
      </c>
      <c r="X4" s="21">
        <f t="shared" ref="X4:X11" si="3">SUM(T4:W4)</f>
        <v>573</v>
      </c>
      <c r="Y4" s="145">
        <f>S4+X4</f>
        <v>1413</v>
      </c>
      <c r="Z4" s="71">
        <v>41282</v>
      </c>
    </row>
    <row r="5" spans="1:26" ht="14.25" x14ac:dyDescent="0.15">
      <c r="A5" s="76" t="s">
        <v>5</v>
      </c>
      <c r="B5" s="22">
        <v>10</v>
      </c>
      <c r="C5" s="24">
        <v>10</v>
      </c>
      <c r="D5" s="24">
        <v>10</v>
      </c>
      <c r="E5" s="24">
        <v>10</v>
      </c>
      <c r="F5" s="73">
        <f t="shared" si="0"/>
        <v>40</v>
      </c>
      <c r="G5" s="22"/>
      <c r="H5" s="24"/>
      <c r="I5" s="24"/>
      <c r="J5" s="24"/>
      <c r="K5" s="73">
        <f t="shared" si="1"/>
        <v>0</v>
      </c>
      <c r="L5" s="145">
        <f t="shared" ref="L5:L37" si="4">F5+K5</f>
        <v>40</v>
      </c>
      <c r="M5" s="283">
        <v>41283</v>
      </c>
      <c r="N5" s="76" t="s">
        <v>5</v>
      </c>
      <c r="O5" s="8"/>
      <c r="P5" s="10"/>
      <c r="Q5" s="10"/>
      <c r="R5" s="10"/>
      <c r="S5" s="7">
        <f t="shared" si="2"/>
        <v>0</v>
      </c>
      <c r="T5" s="8"/>
      <c r="U5" s="10"/>
      <c r="V5" s="10"/>
      <c r="W5" s="10"/>
      <c r="X5" s="7">
        <f t="shared" si="3"/>
        <v>0</v>
      </c>
      <c r="Y5" s="145">
        <f t="shared" ref="Y5:Y37" si="5">S5+X5</f>
        <v>0</v>
      </c>
    </row>
    <row r="6" spans="1:26" ht="14.25" x14ac:dyDescent="0.15">
      <c r="A6" s="76" t="s">
        <v>6</v>
      </c>
      <c r="B6" s="22">
        <v>10</v>
      </c>
      <c r="C6" s="24">
        <v>5</v>
      </c>
      <c r="D6" s="24"/>
      <c r="E6" s="24">
        <v>5</v>
      </c>
      <c r="F6" s="73">
        <f t="shared" si="0"/>
        <v>20</v>
      </c>
      <c r="G6" s="22"/>
      <c r="H6" s="24"/>
      <c r="I6" s="24"/>
      <c r="J6" s="24"/>
      <c r="K6" s="73">
        <f t="shared" si="1"/>
        <v>0</v>
      </c>
      <c r="L6" s="145">
        <f t="shared" si="4"/>
        <v>20</v>
      </c>
      <c r="M6" s="283">
        <v>41664</v>
      </c>
      <c r="N6" s="76" t="s">
        <v>6</v>
      </c>
      <c r="O6" s="22"/>
      <c r="P6" s="24"/>
      <c r="Q6" s="24"/>
      <c r="R6" s="24"/>
      <c r="S6" s="73">
        <f t="shared" si="2"/>
        <v>0</v>
      </c>
      <c r="T6" s="22"/>
      <c r="U6" s="24"/>
      <c r="V6" s="24"/>
      <c r="W6" s="24"/>
      <c r="X6" s="73">
        <f t="shared" si="3"/>
        <v>0</v>
      </c>
      <c r="Y6" s="145">
        <f t="shared" si="5"/>
        <v>0</v>
      </c>
      <c r="Z6" s="71"/>
    </row>
    <row r="7" spans="1:26" ht="14.25" x14ac:dyDescent="0.15">
      <c r="A7" s="76" t="s">
        <v>7</v>
      </c>
      <c r="B7" s="22"/>
      <c r="C7" s="24">
        <v>5</v>
      </c>
      <c r="D7" s="24"/>
      <c r="E7" s="24"/>
      <c r="F7" s="73">
        <f t="shared" si="0"/>
        <v>5</v>
      </c>
      <c r="G7" s="22">
        <v>10</v>
      </c>
      <c r="H7" s="24"/>
      <c r="I7" s="24"/>
      <c r="J7" s="24"/>
      <c r="K7" s="73">
        <f t="shared" si="1"/>
        <v>10</v>
      </c>
      <c r="L7" s="145">
        <f t="shared" si="4"/>
        <v>15</v>
      </c>
      <c r="M7" s="283">
        <v>41674</v>
      </c>
      <c r="N7" s="76" t="s">
        <v>7</v>
      </c>
      <c r="O7" s="8"/>
      <c r="P7" s="10"/>
      <c r="Q7" s="10"/>
      <c r="R7" s="10"/>
      <c r="S7" s="7">
        <f t="shared" si="2"/>
        <v>0</v>
      </c>
      <c r="T7" s="8"/>
      <c r="U7" s="10"/>
      <c r="V7" s="10"/>
      <c r="W7" s="10"/>
      <c r="X7" s="7">
        <f t="shared" si="3"/>
        <v>0</v>
      </c>
      <c r="Y7" s="145">
        <f t="shared" si="5"/>
        <v>0</v>
      </c>
    </row>
    <row r="8" spans="1:26" ht="15" thickBot="1" x14ac:dyDescent="0.2">
      <c r="A8" s="76" t="s">
        <v>8</v>
      </c>
      <c r="B8" s="22">
        <v>30</v>
      </c>
      <c r="C8" s="24">
        <v>30</v>
      </c>
      <c r="D8" s="24">
        <v>30</v>
      </c>
      <c r="E8" s="24">
        <v>30</v>
      </c>
      <c r="F8" s="73">
        <f t="shared" si="0"/>
        <v>120</v>
      </c>
      <c r="G8" s="22"/>
      <c r="H8" s="24"/>
      <c r="I8" s="24"/>
      <c r="J8" s="24"/>
      <c r="K8" s="73">
        <f t="shared" si="1"/>
        <v>0</v>
      </c>
      <c r="L8" s="146">
        <f t="shared" si="4"/>
        <v>120</v>
      </c>
      <c r="M8" s="283">
        <v>41691</v>
      </c>
      <c r="N8" s="76" t="s">
        <v>8</v>
      </c>
      <c r="O8" s="8"/>
      <c r="P8" s="10"/>
      <c r="Q8" s="10"/>
      <c r="R8" s="10"/>
      <c r="S8" s="7">
        <f t="shared" si="2"/>
        <v>0</v>
      </c>
      <c r="T8" s="8"/>
      <c r="U8" s="10"/>
      <c r="V8" s="10"/>
      <c r="W8" s="10"/>
      <c r="X8" s="7">
        <f t="shared" si="3"/>
        <v>0</v>
      </c>
      <c r="Y8" s="146">
        <f t="shared" si="5"/>
        <v>0</v>
      </c>
    </row>
    <row r="9" spans="1:26" ht="15" thickBot="1" x14ac:dyDescent="0.2">
      <c r="A9" s="77" t="s">
        <v>9</v>
      </c>
      <c r="B9" s="29">
        <f>SUM(B4:B8)</f>
        <v>60</v>
      </c>
      <c r="C9" s="14">
        <f>SUM(C4:C8)</f>
        <v>60</v>
      </c>
      <c r="D9" s="14">
        <f>SUM(D4:D8)</f>
        <v>50</v>
      </c>
      <c r="E9" s="14">
        <f>SUM(E4:E8)</f>
        <v>55</v>
      </c>
      <c r="F9" s="5">
        <f t="shared" si="0"/>
        <v>225</v>
      </c>
      <c r="G9" s="29">
        <f>SUM(G4:G8)</f>
        <v>20</v>
      </c>
      <c r="H9" s="14">
        <f>SUM(H4:H8)</f>
        <v>10</v>
      </c>
      <c r="I9" s="14">
        <f>SUM(I4:I8)</f>
        <v>10</v>
      </c>
      <c r="J9" s="14">
        <f>SUM(J4:J8)</f>
        <v>10</v>
      </c>
      <c r="K9" s="5">
        <f t="shared" si="1"/>
        <v>50</v>
      </c>
      <c r="L9" s="155">
        <f t="shared" si="4"/>
        <v>275</v>
      </c>
      <c r="N9" s="77" t="s">
        <v>9</v>
      </c>
      <c r="O9" s="29">
        <f>SUM(O4:O8)</f>
        <v>294</v>
      </c>
      <c r="P9" s="14">
        <f>SUM(P4:P8)</f>
        <v>297</v>
      </c>
      <c r="Q9" s="14">
        <f>SUM(Q4:Q8)</f>
        <v>149</v>
      </c>
      <c r="R9" s="14">
        <f>SUM(R4:R8)</f>
        <v>100</v>
      </c>
      <c r="S9" s="5">
        <f t="shared" si="2"/>
        <v>840</v>
      </c>
      <c r="T9" s="29">
        <f>SUM(T4:T8)</f>
        <v>197</v>
      </c>
      <c r="U9" s="14">
        <f>SUM(U4:U8)</f>
        <v>199</v>
      </c>
      <c r="V9" s="14">
        <f>SUM(V4:V8)</f>
        <v>98</v>
      </c>
      <c r="W9" s="14">
        <f>SUM(W4:W8)</f>
        <v>79</v>
      </c>
      <c r="X9" s="5">
        <f t="shared" si="3"/>
        <v>573</v>
      </c>
      <c r="Y9" s="155">
        <f t="shared" si="5"/>
        <v>1413</v>
      </c>
    </row>
    <row r="10" spans="1:26" ht="14.25" x14ac:dyDescent="0.15">
      <c r="A10" s="78" t="s">
        <v>56</v>
      </c>
      <c r="B10" s="20">
        <v>5</v>
      </c>
      <c r="C10" s="28">
        <v>5</v>
      </c>
      <c r="D10" s="28">
        <v>5</v>
      </c>
      <c r="E10" s="28">
        <v>5</v>
      </c>
      <c r="F10" s="21">
        <f t="shared" si="0"/>
        <v>20</v>
      </c>
      <c r="G10" s="20">
        <v>5</v>
      </c>
      <c r="H10" s="28">
        <v>5</v>
      </c>
      <c r="I10" s="28">
        <v>5</v>
      </c>
      <c r="J10" s="28">
        <v>5</v>
      </c>
      <c r="K10" s="21">
        <f t="shared" si="1"/>
        <v>20</v>
      </c>
      <c r="L10" s="145">
        <f t="shared" si="4"/>
        <v>40</v>
      </c>
      <c r="M10" s="283">
        <v>41606</v>
      </c>
      <c r="N10" s="78" t="s">
        <v>52</v>
      </c>
      <c r="O10" s="20">
        <v>10</v>
      </c>
      <c r="P10" s="28">
        <v>10</v>
      </c>
      <c r="Q10" s="28">
        <v>10</v>
      </c>
      <c r="R10" s="28">
        <v>10</v>
      </c>
      <c r="S10" s="21">
        <f t="shared" si="2"/>
        <v>40</v>
      </c>
      <c r="T10" s="20">
        <v>10</v>
      </c>
      <c r="U10" s="28">
        <v>10</v>
      </c>
      <c r="V10" s="28">
        <v>10</v>
      </c>
      <c r="W10" s="28">
        <v>10</v>
      </c>
      <c r="X10" s="21">
        <f t="shared" si="3"/>
        <v>40</v>
      </c>
      <c r="Y10" s="73">
        <f t="shared" si="5"/>
        <v>80</v>
      </c>
      <c r="Z10" s="71" t="s">
        <v>50</v>
      </c>
    </row>
    <row r="11" spans="1:26" ht="14.25" x14ac:dyDescent="0.15">
      <c r="A11" s="79" t="s">
        <v>53</v>
      </c>
      <c r="B11" s="8">
        <v>1</v>
      </c>
      <c r="C11" s="10"/>
      <c r="D11" s="10"/>
      <c r="E11" s="10"/>
      <c r="F11" s="9">
        <f t="shared" si="0"/>
        <v>1</v>
      </c>
      <c r="G11" s="8">
        <v>1</v>
      </c>
      <c r="H11" s="10"/>
      <c r="I11" s="10"/>
      <c r="J11" s="10"/>
      <c r="K11" s="9">
        <f t="shared" si="1"/>
        <v>1</v>
      </c>
      <c r="L11" s="145">
        <f t="shared" si="4"/>
        <v>2</v>
      </c>
      <c r="M11" s="283">
        <v>41605</v>
      </c>
      <c r="N11" s="78" t="s">
        <v>52</v>
      </c>
      <c r="O11" s="22">
        <v>10</v>
      </c>
      <c r="P11" s="24">
        <v>10</v>
      </c>
      <c r="Q11" s="24">
        <v>10</v>
      </c>
      <c r="R11" s="24">
        <v>10</v>
      </c>
      <c r="S11" s="23">
        <f t="shared" si="2"/>
        <v>40</v>
      </c>
      <c r="T11" s="22"/>
      <c r="U11" s="24"/>
      <c r="V11" s="24"/>
      <c r="W11" s="24"/>
      <c r="X11" s="23">
        <f t="shared" si="3"/>
        <v>0</v>
      </c>
      <c r="Y11" s="73">
        <f t="shared" si="5"/>
        <v>40</v>
      </c>
      <c r="Z11" s="71">
        <v>41284</v>
      </c>
    </row>
    <row r="12" spans="1:26" ht="14.25" x14ac:dyDescent="0.15">
      <c r="A12" s="79" t="s">
        <v>54</v>
      </c>
      <c r="B12" s="8"/>
      <c r="C12" s="10">
        <v>1</v>
      </c>
      <c r="D12" s="10"/>
      <c r="E12" s="10"/>
      <c r="F12" s="9">
        <f t="shared" ref="F12:F35" si="6">SUM(B12:E12)</f>
        <v>1</v>
      </c>
      <c r="G12" s="8"/>
      <c r="H12" s="10"/>
      <c r="I12" s="10"/>
      <c r="J12" s="10"/>
      <c r="K12" s="9">
        <f t="shared" ref="K12:K35" si="7">SUM(G12:J12)</f>
        <v>0</v>
      </c>
      <c r="L12" s="145">
        <f t="shared" si="4"/>
        <v>1</v>
      </c>
      <c r="M12" s="283">
        <v>41617</v>
      </c>
      <c r="N12" s="78" t="s">
        <v>61</v>
      </c>
      <c r="O12" s="22">
        <v>2</v>
      </c>
      <c r="P12" s="24">
        <v>2</v>
      </c>
      <c r="Q12" s="24">
        <v>2</v>
      </c>
      <c r="R12" s="24">
        <v>7</v>
      </c>
      <c r="S12" s="23">
        <f t="shared" ref="S12:S35" si="8">SUM(O12:R12)</f>
        <v>13</v>
      </c>
      <c r="T12" s="22"/>
      <c r="U12" s="24"/>
      <c r="V12" s="24"/>
      <c r="W12" s="24"/>
      <c r="X12" s="23">
        <f t="shared" ref="X12:X35" si="9">SUM(T12:W12)</f>
        <v>0</v>
      </c>
      <c r="Y12" s="73">
        <f t="shared" si="5"/>
        <v>13</v>
      </c>
      <c r="Z12" s="71">
        <v>41649</v>
      </c>
    </row>
    <row r="13" spans="1:26" ht="14.25" x14ac:dyDescent="0.15">
      <c r="A13" s="79" t="s">
        <v>55</v>
      </c>
      <c r="B13" s="8">
        <v>1</v>
      </c>
      <c r="C13" s="10"/>
      <c r="D13" s="10"/>
      <c r="E13" s="10"/>
      <c r="F13" s="9">
        <f t="shared" si="6"/>
        <v>1</v>
      </c>
      <c r="G13" s="8">
        <v>1</v>
      </c>
      <c r="H13" s="10"/>
      <c r="I13" s="10"/>
      <c r="J13" s="10"/>
      <c r="K13" s="9">
        <f t="shared" si="7"/>
        <v>1</v>
      </c>
      <c r="L13" s="145">
        <f t="shared" si="4"/>
        <v>2</v>
      </c>
      <c r="M13" s="283">
        <v>41618</v>
      </c>
      <c r="N13" s="78" t="s">
        <v>61</v>
      </c>
      <c r="O13" s="22"/>
      <c r="P13" s="24"/>
      <c r="Q13" s="24">
        <v>5</v>
      </c>
      <c r="R13" s="24">
        <v>5</v>
      </c>
      <c r="S13" s="23">
        <f t="shared" si="8"/>
        <v>10</v>
      </c>
      <c r="T13" s="22"/>
      <c r="U13" s="24"/>
      <c r="V13" s="24"/>
      <c r="W13" s="24"/>
      <c r="X13" s="23">
        <f t="shared" si="9"/>
        <v>0</v>
      </c>
      <c r="Y13" s="73">
        <f t="shared" si="5"/>
        <v>10</v>
      </c>
      <c r="Z13" s="71">
        <v>41649</v>
      </c>
    </row>
    <row r="14" spans="1:26" ht="14.25" x14ac:dyDescent="0.15">
      <c r="A14" s="86" t="s">
        <v>58</v>
      </c>
      <c r="B14" s="8">
        <v>-1</v>
      </c>
      <c r="C14" s="10"/>
      <c r="D14" s="10"/>
      <c r="E14" s="10"/>
      <c r="F14" s="9">
        <f t="shared" si="6"/>
        <v>-1</v>
      </c>
      <c r="G14" s="8">
        <v>-1</v>
      </c>
      <c r="H14" s="10"/>
      <c r="I14" s="10"/>
      <c r="J14" s="10"/>
      <c r="K14" s="9">
        <f t="shared" si="7"/>
        <v>-1</v>
      </c>
      <c r="L14" s="145">
        <f t="shared" si="4"/>
        <v>-2</v>
      </c>
      <c r="M14" s="283">
        <v>41621</v>
      </c>
      <c r="N14" s="78" t="s">
        <v>52</v>
      </c>
      <c r="O14" s="22">
        <v>10</v>
      </c>
      <c r="P14" s="24">
        <v>5</v>
      </c>
      <c r="Q14" s="24"/>
      <c r="R14" s="24">
        <v>5</v>
      </c>
      <c r="S14" s="23">
        <f t="shared" si="8"/>
        <v>20</v>
      </c>
      <c r="T14" s="22"/>
      <c r="U14" s="24"/>
      <c r="V14" s="24"/>
      <c r="W14" s="24"/>
      <c r="X14" s="23">
        <f t="shared" si="9"/>
        <v>0</v>
      </c>
      <c r="Y14" s="73">
        <f t="shared" si="5"/>
        <v>20</v>
      </c>
      <c r="Z14" s="71">
        <v>41664</v>
      </c>
    </row>
    <row r="15" spans="1:26" ht="14.25" x14ac:dyDescent="0.15">
      <c r="A15" s="78" t="s">
        <v>28</v>
      </c>
      <c r="B15" s="22">
        <v>3</v>
      </c>
      <c r="C15" s="24">
        <v>3</v>
      </c>
      <c r="D15" s="24">
        <v>3</v>
      </c>
      <c r="E15" s="24">
        <v>3</v>
      </c>
      <c r="F15" s="23">
        <f t="shared" si="6"/>
        <v>12</v>
      </c>
      <c r="G15" s="22"/>
      <c r="H15" s="24"/>
      <c r="I15" s="24"/>
      <c r="J15" s="24"/>
      <c r="K15" s="23">
        <f t="shared" si="7"/>
        <v>0</v>
      </c>
      <c r="L15" s="145">
        <f t="shared" si="4"/>
        <v>12</v>
      </c>
      <c r="M15" s="283">
        <v>41633</v>
      </c>
      <c r="N15" s="78" t="s">
        <v>52</v>
      </c>
      <c r="O15" s="22"/>
      <c r="P15" s="24">
        <v>5</v>
      </c>
      <c r="Q15" s="24"/>
      <c r="R15" s="24"/>
      <c r="S15" s="23">
        <f t="shared" si="8"/>
        <v>5</v>
      </c>
      <c r="T15" s="22">
        <v>10</v>
      </c>
      <c r="U15" s="24"/>
      <c r="V15" s="24"/>
      <c r="W15" s="24"/>
      <c r="X15" s="23">
        <f t="shared" si="9"/>
        <v>10</v>
      </c>
      <c r="Y15" s="73">
        <f t="shared" si="5"/>
        <v>15</v>
      </c>
      <c r="Z15" s="71">
        <v>41674</v>
      </c>
    </row>
    <row r="16" spans="1:26" ht="14.25" x14ac:dyDescent="0.15">
      <c r="A16" s="78" t="s">
        <v>54</v>
      </c>
      <c r="B16" s="22">
        <v>1</v>
      </c>
      <c r="C16" s="24"/>
      <c r="D16" s="24"/>
      <c r="E16" s="24"/>
      <c r="F16" s="23">
        <f t="shared" si="6"/>
        <v>1</v>
      </c>
      <c r="G16" s="22"/>
      <c r="H16" s="24">
        <v>1</v>
      </c>
      <c r="I16" s="24"/>
      <c r="J16" s="24"/>
      <c r="K16" s="23">
        <f t="shared" si="7"/>
        <v>1</v>
      </c>
      <c r="L16" s="145">
        <f t="shared" si="4"/>
        <v>2</v>
      </c>
      <c r="M16" s="283">
        <v>41657</v>
      </c>
      <c r="N16" s="78" t="s">
        <v>52</v>
      </c>
      <c r="O16" s="22">
        <v>30</v>
      </c>
      <c r="P16" s="24">
        <v>30</v>
      </c>
      <c r="Q16" s="24">
        <v>30</v>
      </c>
      <c r="R16" s="24">
        <v>30</v>
      </c>
      <c r="S16" s="23">
        <f t="shared" si="8"/>
        <v>120</v>
      </c>
      <c r="T16" s="22"/>
      <c r="U16" s="24"/>
      <c r="V16" s="24"/>
      <c r="W16" s="24"/>
      <c r="X16" s="23">
        <f t="shared" si="9"/>
        <v>0</v>
      </c>
      <c r="Y16" s="73">
        <f t="shared" si="5"/>
        <v>120</v>
      </c>
      <c r="Z16" s="71">
        <v>41691</v>
      </c>
    </row>
    <row r="17" spans="1:26" ht="14.25" x14ac:dyDescent="0.15">
      <c r="A17" s="78" t="s">
        <v>28</v>
      </c>
      <c r="B17" s="22">
        <v>10</v>
      </c>
      <c r="C17" s="24">
        <v>5</v>
      </c>
      <c r="D17" s="24"/>
      <c r="E17" s="24">
        <v>5</v>
      </c>
      <c r="F17" s="23">
        <f t="shared" si="6"/>
        <v>20</v>
      </c>
      <c r="G17" s="22"/>
      <c r="H17" s="24"/>
      <c r="I17" s="24"/>
      <c r="J17" s="24"/>
      <c r="K17" s="23">
        <f t="shared" si="7"/>
        <v>0</v>
      </c>
      <c r="L17" s="145">
        <f t="shared" si="4"/>
        <v>20</v>
      </c>
      <c r="M17" s="283">
        <v>41668</v>
      </c>
      <c r="N17" s="78" t="s">
        <v>52</v>
      </c>
      <c r="O17" s="22"/>
      <c r="P17" s="24"/>
      <c r="Q17" s="24"/>
      <c r="R17" s="24"/>
      <c r="S17" s="23">
        <f t="shared" si="8"/>
        <v>0</v>
      </c>
      <c r="T17" s="22"/>
      <c r="U17" s="24"/>
      <c r="V17" s="24"/>
      <c r="W17" s="24"/>
      <c r="X17" s="23">
        <f t="shared" si="9"/>
        <v>0</v>
      </c>
      <c r="Y17" s="73">
        <f t="shared" si="5"/>
        <v>0</v>
      </c>
      <c r="Z17" s="71">
        <v>41702</v>
      </c>
    </row>
    <row r="18" spans="1:26" ht="14.25" x14ac:dyDescent="0.15">
      <c r="A18" s="79" t="s">
        <v>62</v>
      </c>
      <c r="B18" s="8"/>
      <c r="C18" s="10"/>
      <c r="D18" s="10">
        <v>1</v>
      </c>
      <c r="E18" s="10"/>
      <c r="F18" s="9">
        <f t="shared" si="6"/>
        <v>1</v>
      </c>
      <c r="G18" s="8"/>
      <c r="H18" s="10"/>
      <c r="I18" s="10"/>
      <c r="J18" s="10"/>
      <c r="K18" s="9">
        <f t="shared" si="7"/>
        <v>0</v>
      </c>
      <c r="L18" s="145">
        <f t="shared" si="4"/>
        <v>1</v>
      </c>
      <c r="M18" s="283">
        <v>41666</v>
      </c>
      <c r="N18" s="78" t="s">
        <v>52</v>
      </c>
      <c r="O18" s="22">
        <v>30</v>
      </c>
      <c r="P18" s="24">
        <v>30</v>
      </c>
      <c r="Q18" s="24">
        <v>30</v>
      </c>
      <c r="R18" s="24"/>
      <c r="S18" s="23">
        <f t="shared" si="8"/>
        <v>90</v>
      </c>
      <c r="T18" s="22"/>
      <c r="U18" s="24"/>
      <c r="V18" s="24">
        <v>7</v>
      </c>
      <c r="W18" s="24"/>
      <c r="X18" s="23">
        <f t="shared" si="9"/>
        <v>7</v>
      </c>
      <c r="Y18" s="73">
        <f t="shared" si="5"/>
        <v>97</v>
      </c>
      <c r="Z18" s="71">
        <v>41705</v>
      </c>
    </row>
    <row r="19" spans="1:26" ht="14.25" x14ac:dyDescent="0.15">
      <c r="A19" s="79" t="s">
        <v>63</v>
      </c>
      <c r="B19" s="11"/>
      <c r="C19" s="12"/>
      <c r="D19" s="12"/>
      <c r="E19" s="12"/>
      <c r="F19" s="9">
        <f t="shared" si="6"/>
        <v>0</v>
      </c>
      <c r="G19" s="11"/>
      <c r="H19" s="12">
        <v>-1</v>
      </c>
      <c r="I19" s="12"/>
      <c r="J19" s="12"/>
      <c r="K19" s="9">
        <f t="shared" si="7"/>
        <v>-1</v>
      </c>
      <c r="L19" s="145">
        <f t="shared" si="4"/>
        <v>-1</v>
      </c>
      <c r="M19" s="283">
        <v>41661</v>
      </c>
      <c r="N19" s="78" t="s">
        <v>52</v>
      </c>
      <c r="O19" s="52"/>
      <c r="P19" s="53"/>
      <c r="Q19" s="53"/>
      <c r="R19" s="53">
        <v>33</v>
      </c>
      <c r="S19" s="23">
        <f t="shared" si="8"/>
        <v>33</v>
      </c>
      <c r="T19" s="52"/>
      <c r="U19" s="53">
        <v>10</v>
      </c>
      <c r="V19" s="53">
        <v>5</v>
      </c>
      <c r="W19" s="53">
        <v>10</v>
      </c>
      <c r="X19" s="23">
        <f t="shared" si="9"/>
        <v>25</v>
      </c>
      <c r="Y19" s="73">
        <f t="shared" si="5"/>
        <v>58</v>
      </c>
      <c r="Z19" s="71">
        <v>41733</v>
      </c>
    </row>
    <row r="20" spans="1:26" ht="14.25" x14ac:dyDescent="0.15">
      <c r="A20" s="78" t="s">
        <v>28</v>
      </c>
      <c r="B20" s="22"/>
      <c r="C20" s="24">
        <v>5</v>
      </c>
      <c r="D20" s="24"/>
      <c r="E20" s="24"/>
      <c r="F20" s="23">
        <f t="shared" si="6"/>
        <v>5</v>
      </c>
      <c r="G20" s="22">
        <v>5</v>
      </c>
      <c r="H20" s="24"/>
      <c r="I20" s="24"/>
      <c r="J20" s="24"/>
      <c r="K20" s="23">
        <f t="shared" si="7"/>
        <v>5</v>
      </c>
      <c r="L20" s="145">
        <f t="shared" si="4"/>
        <v>10</v>
      </c>
      <c r="M20" s="283">
        <v>41675</v>
      </c>
      <c r="N20" s="78"/>
      <c r="O20" s="22"/>
      <c r="P20" s="24"/>
      <c r="Q20" s="24"/>
      <c r="R20" s="24"/>
      <c r="S20" s="23">
        <f t="shared" si="8"/>
        <v>0</v>
      </c>
      <c r="T20" s="22"/>
      <c r="U20" s="24"/>
      <c r="V20" s="24"/>
      <c r="W20" s="24"/>
      <c r="X20" s="23">
        <f t="shared" si="9"/>
        <v>0</v>
      </c>
      <c r="Y20" s="73">
        <f t="shared" si="5"/>
        <v>0</v>
      </c>
      <c r="Z20" s="71"/>
    </row>
    <row r="21" spans="1:26" ht="14.25" x14ac:dyDescent="0.15">
      <c r="A21" s="78" t="s">
        <v>28</v>
      </c>
      <c r="B21" s="22"/>
      <c r="C21" s="24"/>
      <c r="D21" s="24"/>
      <c r="E21" s="24">
        <v>10</v>
      </c>
      <c r="F21" s="23">
        <f t="shared" si="6"/>
        <v>10</v>
      </c>
      <c r="G21" s="22"/>
      <c r="H21" s="24"/>
      <c r="I21" s="24"/>
      <c r="J21" s="24"/>
      <c r="K21" s="23">
        <f t="shared" si="7"/>
        <v>0</v>
      </c>
      <c r="L21" s="145">
        <f t="shared" si="4"/>
        <v>10</v>
      </c>
      <c r="M21" s="283">
        <v>41682</v>
      </c>
      <c r="N21" s="79"/>
      <c r="O21" s="8"/>
      <c r="P21" s="10"/>
      <c r="Q21" s="10"/>
      <c r="R21" s="10"/>
      <c r="S21" s="9">
        <f t="shared" si="8"/>
        <v>0</v>
      </c>
      <c r="T21" s="8"/>
      <c r="U21" s="10"/>
      <c r="V21" s="10"/>
      <c r="W21" s="10"/>
      <c r="X21" s="9">
        <f t="shared" si="9"/>
        <v>0</v>
      </c>
      <c r="Y21" s="73">
        <f t="shared" si="5"/>
        <v>0</v>
      </c>
    </row>
    <row r="22" spans="1:26" ht="12.75" customHeight="1" x14ac:dyDescent="0.15">
      <c r="A22" s="78" t="s">
        <v>28</v>
      </c>
      <c r="B22" s="22"/>
      <c r="C22" s="24">
        <v>5</v>
      </c>
      <c r="D22" s="24"/>
      <c r="E22" s="24"/>
      <c r="F22" s="23">
        <f t="shared" si="6"/>
        <v>5</v>
      </c>
      <c r="G22" s="22"/>
      <c r="H22" s="24"/>
      <c r="I22" s="24"/>
      <c r="J22" s="24"/>
      <c r="K22" s="23">
        <f t="shared" si="7"/>
        <v>0</v>
      </c>
      <c r="L22" s="145">
        <f t="shared" si="4"/>
        <v>5</v>
      </c>
      <c r="M22" s="283">
        <v>41689</v>
      </c>
      <c r="N22" s="79"/>
      <c r="O22" s="8"/>
      <c r="P22" s="10"/>
      <c r="Q22" s="10"/>
      <c r="R22" s="10"/>
      <c r="S22" s="9">
        <f t="shared" si="8"/>
        <v>0</v>
      </c>
      <c r="T22" s="8"/>
      <c r="U22" s="10"/>
      <c r="V22" s="10"/>
      <c r="W22" s="10"/>
      <c r="X22" s="9">
        <f t="shared" si="9"/>
        <v>0</v>
      </c>
      <c r="Y22" s="73">
        <f t="shared" si="5"/>
        <v>0</v>
      </c>
    </row>
    <row r="23" spans="1:26" ht="14.25" x14ac:dyDescent="0.15">
      <c r="A23" s="79" t="s">
        <v>68</v>
      </c>
      <c r="B23" s="8"/>
      <c r="C23" s="10"/>
      <c r="D23" s="10"/>
      <c r="E23" s="10"/>
      <c r="F23" s="9">
        <f t="shared" si="6"/>
        <v>0</v>
      </c>
      <c r="G23" s="8">
        <v>1</v>
      </c>
      <c r="H23" s="10"/>
      <c r="I23" s="10"/>
      <c r="J23" s="10"/>
      <c r="K23" s="9">
        <f t="shared" si="7"/>
        <v>1</v>
      </c>
      <c r="L23" s="145">
        <f t="shared" si="4"/>
        <v>1</v>
      </c>
      <c r="M23" s="283">
        <v>41689</v>
      </c>
      <c r="N23" s="79"/>
      <c r="O23" s="8"/>
      <c r="P23" s="10"/>
      <c r="Q23" s="10"/>
      <c r="R23" s="10"/>
      <c r="S23" s="9">
        <f t="shared" si="8"/>
        <v>0</v>
      </c>
      <c r="T23" s="8"/>
      <c r="U23" s="10"/>
      <c r="V23" s="10"/>
      <c r="W23" s="10"/>
      <c r="X23" s="9">
        <f t="shared" si="9"/>
        <v>0</v>
      </c>
      <c r="Y23" s="73">
        <f t="shared" si="5"/>
        <v>0</v>
      </c>
    </row>
    <row r="24" spans="1:26" ht="14.25" x14ac:dyDescent="0.15">
      <c r="A24" s="78" t="s">
        <v>28</v>
      </c>
      <c r="B24" s="22">
        <v>5</v>
      </c>
      <c r="C24" s="24"/>
      <c r="D24" s="24"/>
      <c r="E24" s="24"/>
      <c r="F24" s="23">
        <f t="shared" si="6"/>
        <v>5</v>
      </c>
      <c r="G24" s="22"/>
      <c r="H24" s="24"/>
      <c r="I24" s="24"/>
      <c r="J24" s="24"/>
      <c r="K24" s="23">
        <f t="shared" si="7"/>
        <v>0</v>
      </c>
      <c r="L24" s="145">
        <f t="shared" si="4"/>
        <v>5</v>
      </c>
      <c r="M24" s="283">
        <v>41696</v>
      </c>
      <c r="N24" s="79"/>
      <c r="O24" s="8"/>
      <c r="P24" s="10"/>
      <c r="Q24" s="10"/>
      <c r="R24" s="10"/>
      <c r="S24" s="9">
        <f t="shared" si="8"/>
        <v>0</v>
      </c>
      <c r="T24" s="8"/>
      <c r="U24" s="10"/>
      <c r="V24" s="10"/>
      <c r="W24" s="10"/>
      <c r="X24" s="9">
        <f t="shared" si="9"/>
        <v>0</v>
      </c>
      <c r="Y24" s="73">
        <f t="shared" si="5"/>
        <v>0</v>
      </c>
    </row>
    <row r="25" spans="1:26" ht="14.25" x14ac:dyDescent="0.15">
      <c r="A25" s="79" t="s">
        <v>69</v>
      </c>
      <c r="B25" s="22"/>
      <c r="C25" s="24"/>
      <c r="D25" s="24"/>
      <c r="E25" s="24"/>
      <c r="F25" s="23">
        <f t="shared" si="6"/>
        <v>0</v>
      </c>
      <c r="G25" s="22">
        <v>2</v>
      </c>
      <c r="H25" s="24"/>
      <c r="I25" s="24"/>
      <c r="J25" s="24"/>
      <c r="K25" s="23">
        <f t="shared" si="7"/>
        <v>2</v>
      </c>
      <c r="L25" s="145">
        <f t="shared" si="4"/>
        <v>2</v>
      </c>
      <c r="M25" s="283">
        <v>41696</v>
      </c>
      <c r="N25" s="79"/>
      <c r="O25" s="8"/>
      <c r="P25" s="10"/>
      <c r="Q25" s="10"/>
      <c r="R25" s="10"/>
      <c r="S25" s="9">
        <f t="shared" si="8"/>
        <v>0</v>
      </c>
      <c r="T25" s="8"/>
      <c r="U25" s="10"/>
      <c r="V25" s="10"/>
      <c r="W25" s="10"/>
      <c r="X25" s="9">
        <f t="shared" si="9"/>
        <v>0</v>
      </c>
      <c r="Y25" s="73">
        <f t="shared" si="5"/>
        <v>0</v>
      </c>
    </row>
    <row r="26" spans="1:26" ht="14.25" x14ac:dyDescent="0.15">
      <c r="A26" s="79" t="s">
        <v>64</v>
      </c>
      <c r="B26" s="8">
        <v>1</v>
      </c>
      <c r="C26" s="10"/>
      <c r="D26" s="10"/>
      <c r="E26" s="10"/>
      <c r="F26" s="9">
        <f t="shared" si="6"/>
        <v>1</v>
      </c>
      <c r="G26" s="8"/>
      <c r="H26" s="10"/>
      <c r="I26" s="10"/>
      <c r="J26" s="10"/>
      <c r="K26" s="9">
        <f t="shared" si="7"/>
        <v>0</v>
      </c>
      <c r="L26" s="145">
        <f t="shared" si="4"/>
        <v>1</v>
      </c>
      <c r="M26" s="283">
        <v>41689</v>
      </c>
      <c r="N26" s="79"/>
      <c r="O26" s="8"/>
      <c r="P26" s="10"/>
      <c r="Q26" s="10"/>
      <c r="R26" s="10"/>
      <c r="S26" s="9">
        <f t="shared" si="8"/>
        <v>0</v>
      </c>
      <c r="T26" s="8"/>
      <c r="U26" s="10"/>
      <c r="V26" s="10"/>
      <c r="W26" s="10"/>
      <c r="X26" s="9">
        <f t="shared" si="9"/>
        <v>0</v>
      </c>
      <c r="Y26" s="73">
        <f t="shared" si="5"/>
        <v>0</v>
      </c>
    </row>
    <row r="27" spans="1:26" ht="14.25" x14ac:dyDescent="0.15">
      <c r="A27" s="78" t="s">
        <v>28</v>
      </c>
      <c r="B27" s="22"/>
      <c r="C27" s="24">
        <v>15</v>
      </c>
      <c r="D27" s="24">
        <v>5</v>
      </c>
      <c r="E27" s="24"/>
      <c r="F27" s="23">
        <f t="shared" si="6"/>
        <v>20</v>
      </c>
      <c r="G27" s="22"/>
      <c r="H27" s="24"/>
      <c r="I27" s="24"/>
      <c r="J27" s="24"/>
      <c r="K27" s="23">
        <f t="shared" si="7"/>
        <v>0</v>
      </c>
      <c r="L27" s="145">
        <f t="shared" si="4"/>
        <v>20</v>
      </c>
      <c r="M27" s="283">
        <v>41704</v>
      </c>
      <c r="N27" s="79"/>
      <c r="O27" s="8"/>
      <c r="P27" s="10"/>
      <c r="Q27" s="10"/>
      <c r="R27" s="10"/>
      <c r="S27" s="9">
        <f t="shared" si="8"/>
        <v>0</v>
      </c>
      <c r="T27" s="8"/>
      <c r="U27" s="10"/>
      <c r="V27" s="10"/>
      <c r="W27" s="10"/>
      <c r="X27" s="9">
        <f t="shared" si="9"/>
        <v>0</v>
      </c>
      <c r="Y27" s="73">
        <f t="shared" si="5"/>
        <v>0</v>
      </c>
    </row>
    <row r="28" spans="1:26" ht="14.25" x14ac:dyDescent="0.15">
      <c r="A28" s="79"/>
      <c r="B28" s="8"/>
      <c r="C28" s="10"/>
      <c r="D28" s="10"/>
      <c r="E28" s="10"/>
      <c r="F28" s="9">
        <f t="shared" si="6"/>
        <v>0</v>
      </c>
      <c r="G28" s="8"/>
      <c r="H28" s="10"/>
      <c r="I28" s="10"/>
      <c r="J28" s="10"/>
      <c r="K28" s="9">
        <f t="shared" si="7"/>
        <v>0</v>
      </c>
      <c r="L28" s="145">
        <f t="shared" si="4"/>
        <v>0</v>
      </c>
      <c r="N28" s="79"/>
      <c r="O28" s="8"/>
      <c r="P28" s="10"/>
      <c r="Q28" s="10"/>
      <c r="R28" s="10"/>
      <c r="S28" s="9">
        <f t="shared" si="8"/>
        <v>0</v>
      </c>
      <c r="T28" s="8"/>
      <c r="U28" s="10"/>
      <c r="V28" s="10"/>
      <c r="W28" s="10"/>
      <c r="X28" s="9">
        <f t="shared" si="9"/>
        <v>0</v>
      </c>
      <c r="Y28" s="73">
        <f t="shared" si="5"/>
        <v>0</v>
      </c>
    </row>
    <row r="29" spans="1:26" ht="14.25" x14ac:dyDescent="0.15">
      <c r="A29" s="79"/>
      <c r="B29" s="8"/>
      <c r="C29" s="10"/>
      <c r="D29" s="10"/>
      <c r="E29" s="10"/>
      <c r="F29" s="9">
        <f t="shared" si="6"/>
        <v>0</v>
      </c>
      <c r="G29" s="8"/>
      <c r="H29" s="10"/>
      <c r="I29" s="10"/>
      <c r="J29" s="10"/>
      <c r="K29" s="9">
        <f t="shared" si="7"/>
        <v>0</v>
      </c>
      <c r="L29" s="145">
        <f t="shared" si="4"/>
        <v>0</v>
      </c>
      <c r="N29" s="79"/>
      <c r="O29" s="8"/>
      <c r="P29" s="10"/>
      <c r="Q29" s="10"/>
      <c r="R29" s="10"/>
      <c r="S29" s="9">
        <f t="shared" si="8"/>
        <v>0</v>
      </c>
      <c r="T29" s="8"/>
      <c r="U29" s="10"/>
      <c r="V29" s="10"/>
      <c r="W29" s="10"/>
      <c r="X29" s="9">
        <f t="shared" si="9"/>
        <v>0</v>
      </c>
      <c r="Y29" s="73">
        <f t="shared" si="5"/>
        <v>0</v>
      </c>
    </row>
    <row r="30" spans="1:26" ht="14.25" x14ac:dyDescent="0.15">
      <c r="A30" s="79"/>
      <c r="B30" s="8"/>
      <c r="C30" s="10"/>
      <c r="D30" s="10"/>
      <c r="E30" s="10"/>
      <c r="F30" s="9">
        <f t="shared" si="6"/>
        <v>0</v>
      </c>
      <c r="G30" s="8"/>
      <c r="H30" s="10"/>
      <c r="I30" s="10"/>
      <c r="J30" s="10"/>
      <c r="K30" s="9">
        <f t="shared" si="7"/>
        <v>0</v>
      </c>
      <c r="L30" s="145">
        <f t="shared" si="4"/>
        <v>0</v>
      </c>
      <c r="N30" s="79"/>
      <c r="O30" s="8"/>
      <c r="P30" s="10"/>
      <c r="Q30" s="10"/>
      <c r="R30" s="10"/>
      <c r="S30" s="9">
        <f t="shared" si="8"/>
        <v>0</v>
      </c>
      <c r="T30" s="8"/>
      <c r="U30" s="10"/>
      <c r="V30" s="10"/>
      <c r="W30" s="10"/>
      <c r="X30" s="9">
        <f t="shared" si="9"/>
        <v>0</v>
      </c>
      <c r="Y30" s="73">
        <f t="shared" si="5"/>
        <v>0</v>
      </c>
    </row>
    <row r="31" spans="1:26" ht="14.25" x14ac:dyDescent="0.15">
      <c r="A31" s="79"/>
      <c r="B31" s="11"/>
      <c r="C31" s="12"/>
      <c r="D31" s="12"/>
      <c r="E31" s="12"/>
      <c r="F31" s="9">
        <f t="shared" si="6"/>
        <v>0</v>
      </c>
      <c r="G31" s="11"/>
      <c r="H31" s="12"/>
      <c r="I31" s="12"/>
      <c r="J31" s="12"/>
      <c r="K31" s="9">
        <f t="shared" si="7"/>
        <v>0</v>
      </c>
      <c r="L31" s="145">
        <f t="shared" si="4"/>
        <v>0</v>
      </c>
      <c r="N31" s="79"/>
      <c r="O31" s="52"/>
      <c r="P31" s="53"/>
      <c r="Q31" s="53"/>
      <c r="R31" s="53"/>
      <c r="S31" s="23">
        <f t="shared" si="8"/>
        <v>0</v>
      </c>
      <c r="T31" s="52"/>
      <c r="U31" s="53"/>
      <c r="V31" s="53"/>
      <c r="W31" s="53"/>
      <c r="X31" s="23">
        <f t="shared" si="9"/>
        <v>0</v>
      </c>
      <c r="Y31" s="73">
        <f t="shared" si="5"/>
        <v>0</v>
      </c>
    </row>
    <row r="32" spans="1:26" ht="14.25" x14ac:dyDescent="0.15">
      <c r="A32" s="79"/>
      <c r="B32" s="8"/>
      <c r="C32" s="10"/>
      <c r="D32" s="10"/>
      <c r="E32" s="10"/>
      <c r="F32" s="9">
        <f t="shared" si="6"/>
        <v>0</v>
      </c>
      <c r="G32" s="8"/>
      <c r="H32" s="10"/>
      <c r="I32" s="10"/>
      <c r="J32" s="10"/>
      <c r="K32" s="9">
        <f t="shared" si="7"/>
        <v>0</v>
      </c>
      <c r="L32" s="145">
        <f t="shared" si="4"/>
        <v>0</v>
      </c>
      <c r="N32" s="79"/>
      <c r="O32" s="22"/>
      <c r="P32" s="24"/>
      <c r="Q32" s="24"/>
      <c r="R32" s="24"/>
      <c r="S32" s="23">
        <f t="shared" si="8"/>
        <v>0</v>
      </c>
      <c r="T32" s="22"/>
      <c r="U32" s="24"/>
      <c r="V32" s="24"/>
      <c r="W32" s="24"/>
      <c r="X32" s="23">
        <f t="shared" si="9"/>
        <v>0</v>
      </c>
      <c r="Y32" s="73">
        <f t="shared" si="5"/>
        <v>0</v>
      </c>
    </row>
    <row r="33" spans="1:26" ht="14.25" x14ac:dyDescent="0.15">
      <c r="A33" s="79"/>
      <c r="B33" s="8"/>
      <c r="C33" s="10"/>
      <c r="D33" s="10"/>
      <c r="E33" s="10"/>
      <c r="F33" s="9">
        <f t="shared" si="6"/>
        <v>0</v>
      </c>
      <c r="G33" s="8"/>
      <c r="H33" s="10"/>
      <c r="I33" s="10"/>
      <c r="J33" s="10"/>
      <c r="K33" s="9">
        <f t="shared" si="7"/>
        <v>0</v>
      </c>
      <c r="L33" s="145">
        <f t="shared" si="4"/>
        <v>0</v>
      </c>
      <c r="N33" s="79"/>
      <c r="O33" s="22"/>
      <c r="P33" s="24"/>
      <c r="Q33" s="24"/>
      <c r="R33" s="24"/>
      <c r="S33" s="23">
        <f t="shared" si="8"/>
        <v>0</v>
      </c>
      <c r="T33" s="22"/>
      <c r="U33" s="24"/>
      <c r="V33" s="24"/>
      <c r="W33" s="24"/>
      <c r="X33" s="23">
        <f t="shared" si="9"/>
        <v>0</v>
      </c>
      <c r="Y33" s="73">
        <f t="shared" si="5"/>
        <v>0</v>
      </c>
    </row>
    <row r="34" spans="1:26" ht="14.25" x14ac:dyDescent="0.15">
      <c r="A34" s="79"/>
      <c r="B34" s="8"/>
      <c r="C34" s="10"/>
      <c r="D34" s="10"/>
      <c r="E34" s="10"/>
      <c r="F34" s="9">
        <f t="shared" si="6"/>
        <v>0</v>
      </c>
      <c r="G34" s="8"/>
      <c r="H34" s="10"/>
      <c r="I34" s="10"/>
      <c r="J34" s="10"/>
      <c r="K34" s="9">
        <f t="shared" si="7"/>
        <v>0</v>
      </c>
      <c r="L34" s="145">
        <f t="shared" si="4"/>
        <v>0</v>
      </c>
      <c r="N34" s="79"/>
      <c r="O34" s="22"/>
      <c r="P34" s="24"/>
      <c r="Q34" s="24"/>
      <c r="R34" s="24"/>
      <c r="S34" s="23">
        <f t="shared" si="8"/>
        <v>0</v>
      </c>
      <c r="T34" s="22"/>
      <c r="U34" s="24"/>
      <c r="V34" s="24"/>
      <c r="W34" s="24"/>
      <c r="X34" s="23">
        <f t="shared" si="9"/>
        <v>0</v>
      </c>
      <c r="Y34" s="73">
        <f t="shared" si="5"/>
        <v>0</v>
      </c>
    </row>
    <row r="35" spans="1:26" ht="15" thickBot="1" x14ac:dyDescent="0.2">
      <c r="A35" s="80"/>
      <c r="B35" s="11"/>
      <c r="C35" s="12"/>
      <c r="D35" s="12"/>
      <c r="E35" s="12"/>
      <c r="F35" s="9">
        <f t="shared" si="6"/>
        <v>0</v>
      </c>
      <c r="G35" s="11"/>
      <c r="H35" s="12"/>
      <c r="I35" s="12"/>
      <c r="J35" s="12"/>
      <c r="K35" s="9">
        <f t="shared" si="7"/>
        <v>0</v>
      </c>
      <c r="L35" s="146">
        <f t="shared" si="4"/>
        <v>0</v>
      </c>
      <c r="M35" s="324"/>
      <c r="N35" s="80"/>
      <c r="O35" s="52"/>
      <c r="P35" s="53"/>
      <c r="Q35" s="53"/>
      <c r="R35" s="53"/>
      <c r="S35" s="23">
        <f t="shared" si="8"/>
        <v>0</v>
      </c>
      <c r="T35" s="52"/>
      <c r="U35" s="53"/>
      <c r="V35" s="53"/>
      <c r="W35" s="53"/>
      <c r="X35" s="23">
        <f t="shared" si="9"/>
        <v>0</v>
      </c>
      <c r="Y35" s="75">
        <f t="shared" si="5"/>
        <v>0</v>
      </c>
    </row>
    <row r="36" spans="1:26" ht="15" thickBot="1" x14ac:dyDescent="0.2">
      <c r="A36" s="81" t="s">
        <v>1</v>
      </c>
      <c r="B36" s="30">
        <f>SUM(B10:B35)</f>
        <v>26</v>
      </c>
      <c r="C36" s="4">
        <f>SUM(C10:C35)</f>
        <v>39</v>
      </c>
      <c r="D36" s="4">
        <f>SUM(D10:D35)</f>
        <v>14</v>
      </c>
      <c r="E36" s="6">
        <f>SUM(E10:E35)</f>
        <v>23</v>
      </c>
      <c r="F36" s="5">
        <f>SUM(B36:E36)</f>
        <v>102</v>
      </c>
      <c r="G36" s="30">
        <f>SUM(G10:G35)</f>
        <v>14</v>
      </c>
      <c r="H36" s="4">
        <f>SUM(H10:H35)</f>
        <v>5</v>
      </c>
      <c r="I36" s="4">
        <f>SUM(I10:I35)</f>
        <v>5</v>
      </c>
      <c r="J36" s="6">
        <f>SUM(J10:J35)</f>
        <v>5</v>
      </c>
      <c r="K36" s="5">
        <f>SUM(G36:J36)</f>
        <v>29</v>
      </c>
      <c r="L36" s="155">
        <f t="shared" si="4"/>
        <v>131</v>
      </c>
      <c r="N36" s="81" t="s">
        <v>1</v>
      </c>
      <c r="O36" s="30">
        <f>SUM(O10:O35)</f>
        <v>92</v>
      </c>
      <c r="P36" s="4">
        <f>SUM(P10:P35)</f>
        <v>92</v>
      </c>
      <c r="Q36" s="4">
        <f>SUM(Q10:Q35)</f>
        <v>87</v>
      </c>
      <c r="R36" s="6">
        <f>SUM(R10:R35)</f>
        <v>100</v>
      </c>
      <c r="S36" s="5">
        <f>SUM(O36:R36)</f>
        <v>371</v>
      </c>
      <c r="T36" s="30">
        <f>SUM(T10:T35)</f>
        <v>20</v>
      </c>
      <c r="U36" s="4">
        <f>SUM(U10:U35)</f>
        <v>20</v>
      </c>
      <c r="V36" s="4">
        <f>SUM(V10:V35)</f>
        <v>22</v>
      </c>
      <c r="W36" s="6">
        <f>SUM(W10:W35)</f>
        <v>20</v>
      </c>
      <c r="X36" s="5">
        <f>SUM(T36:W36)</f>
        <v>82</v>
      </c>
      <c r="Y36" s="155">
        <f t="shared" si="5"/>
        <v>453</v>
      </c>
    </row>
    <row r="37" spans="1:26" ht="15" thickBot="1" x14ac:dyDescent="0.2">
      <c r="A37" s="42" t="s">
        <v>2</v>
      </c>
      <c r="B37" s="43">
        <f t="shared" ref="B37:K37" si="10">B9-B36</f>
        <v>34</v>
      </c>
      <c r="C37" s="44">
        <f t="shared" si="10"/>
        <v>21</v>
      </c>
      <c r="D37" s="44">
        <f t="shared" si="10"/>
        <v>36</v>
      </c>
      <c r="E37" s="45">
        <f t="shared" si="10"/>
        <v>32</v>
      </c>
      <c r="F37" s="45">
        <f t="shared" si="10"/>
        <v>123</v>
      </c>
      <c r="G37" s="43">
        <f t="shared" si="10"/>
        <v>6</v>
      </c>
      <c r="H37" s="44">
        <f t="shared" si="10"/>
        <v>5</v>
      </c>
      <c r="I37" s="44">
        <f t="shared" si="10"/>
        <v>5</v>
      </c>
      <c r="J37" s="45">
        <f t="shared" si="10"/>
        <v>5</v>
      </c>
      <c r="K37" s="45">
        <f t="shared" si="10"/>
        <v>21</v>
      </c>
      <c r="L37" s="155">
        <f t="shared" si="4"/>
        <v>144</v>
      </c>
      <c r="M37" s="325"/>
      <c r="N37" s="83" t="s">
        <v>2</v>
      </c>
      <c r="O37" s="43">
        <f t="shared" ref="O37:X37" si="11">O9-O36</f>
        <v>202</v>
      </c>
      <c r="P37" s="44">
        <f t="shared" si="11"/>
        <v>205</v>
      </c>
      <c r="Q37" s="44">
        <f t="shared" si="11"/>
        <v>62</v>
      </c>
      <c r="R37" s="45">
        <f t="shared" si="11"/>
        <v>0</v>
      </c>
      <c r="S37" s="45">
        <f t="shared" si="11"/>
        <v>469</v>
      </c>
      <c r="T37" s="43">
        <f t="shared" si="11"/>
        <v>177</v>
      </c>
      <c r="U37" s="44">
        <f t="shared" si="11"/>
        <v>179</v>
      </c>
      <c r="V37" s="44">
        <f t="shared" si="11"/>
        <v>76</v>
      </c>
      <c r="W37" s="45">
        <f t="shared" si="11"/>
        <v>59</v>
      </c>
      <c r="X37" s="45">
        <f t="shared" si="11"/>
        <v>491</v>
      </c>
      <c r="Y37" s="155">
        <f t="shared" si="5"/>
        <v>960</v>
      </c>
    </row>
    <row r="38" spans="1:26" ht="14.25" x14ac:dyDescent="0.15">
      <c r="N38" s="84"/>
    </row>
    <row r="39" spans="1:26" ht="19.5" thickBot="1" x14ac:dyDescent="0.25">
      <c r="A39" s="1" t="s">
        <v>24</v>
      </c>
      <c r="N39" s="1" t="s">
        <v>23</v>
      </c>
    </row>
    <row r="40" spans="1:26" ht="15" thickBot="1" x14ac:dyDescent="0.2">
      <c r="A40" s="13" t="s">
        <v>10</v>
      </c>
      <c r="B40" s="344" t="s">
        <v>16</v>
      </c>
      <c r="C40" s="345"/>
      <c r="D40" s="345"/>
      <c r="E40" s="345"/>
      <c r="F40" s="346"/>
      <c r="G40" s="344" t="s">
        <v>18</v>
      </c>
      <c r="H40" s="345"/>
      <c r="I40" s="345"/>
      <c r="J40" s="345"/>
      <c r="K40" s="346"/>
      <c r="L40" s="340" t="s">
        <v>17</v>
      </c>
      <c r="N40" s="77"/>
      <c r="O40" s="344" t="s">
        <v>16</v>
      </c>
      <c r="P40" s="345"/>
      <c r="Q40" s="345"/>
      <c r="R40" s="345"/>
      <c r="S40" s="346"/>
      <c r="T40" s="344" t="s">
        <v>18</v>
      </c>
      <c r="U40" s="345"/>
      <c r="V40" s="345"/>
      <c r="W40" s="345"/>
      <c r="X40" s="346"/>
      <c r="Y40" s="340" t="s">
        <v>17</v>
      </c>
    </row>
    <row r="41" spans="1:26" ht="15" thickBot="1" x14ac:dyDescent="0.2">
      <c r="A41" s="3" t="s">
        <v>11</v>
      </c>
      <c r="B41" s="90" t="s">
        <v>35</v>
      </c>
      <c r="C41" s="91" t="s">
        <v>36</v>
      </c>
      <c r="D41" s="91" t="s">
        <v>37</v>
      </c>
      <c r="E41" s="92" t="s">
        <v>38</v>
      </c>
      <c r="F41" s="3" t="s">
        <v>0</v>
      </c>
      <c r="G41" s="2" t="s">
        <v>35</v>
      </c>
      <c r="H41" s="27" t="s">
        <v>36</v>
      </c>
      <c r="I41" s="27" t="s">
        <v>37</v>
      </c>
      <c r="J41" s="32" t="s">
        <v>38</v>
      </c>
      <c r="K41" s="3" t="s">
        <v>0</v>
      </c>
      <c r="L41" s="341"/>
      <c r="N41" s="81" t="s">
        <v>11</v>
      </c>
      <c r="O41" s="90" t="s">
        <v>35</v>
      </c>
      <c r="P41" s="91" t="s">
        <v>36</v>
      </c>
      <c r="Q41" s="91" t="s">
        <v>37</v>
      </c>
      <c r="R41" s="92" t="s">
        <v>38</v>
      </c>
      <c r="S41" s="3" t="s">
        <v>0</v>
      </c>
      <c r="T41" s="2" t="s">
        <v>35</v>
      </c>
      <c r="U41" s="27" t="s">
        <v>36</v>
      </c>
      <c r="V41" s="27" t="s">
        <v>37</v>
      </c>
      <c r="W41" s="32" t="s">
        <v>38</v>
      </c>
      <c r="X41" s="3" t="s">
        <v>0</v>
      </c>
      <c r="Y41" s="341"/>
    </row>
    <row r="42" spans="1:26" ht="14.25" x14ac:dyDescent="0.15">
      <c r="A42" s="112" t="s">
        <v>59</v>
      </c>
      <c r="B42" s="114">
        <f>B37</f>
        <v>34</v>
      </c>
      <c r="C42" s="115">
        <f>C37</f>
        <v>21</v>
      </c>
      <c r="D42" s="115">
        <f>D37</f>
        <v>36</v>
      </c>
      <c r="E42" s="116">
        <f>E37</f>
        <v>32</v>
      </c>
      <c r="F42" s="113">
        <f t="shared" ref="F42:F73" si="12">SUM(B42:E42)</f>
        <v>123</v>
      </c>
      <c r="G42" s="114">
        <f>G37</f>
        <v>6</v>
      </c>
      <c r="H42" s="115">
        <f>H37</f>
        <v>5</v>
      </c>
      <c r="I42" s="115">
        <f>I37</f>
        <v>5</v>
      </c>
      <c r="J42" s="116">
        <f>J37</f>
        <v>5</v>
      </c>
      <c r="K42" s="85">
        <f t="shared" ref="K42:K73" si="13">SUM(G42:J42)</f>
        <v>21</v>
      </c>
      <c r="L42" s="145">
        <f>F42+K42</f>
        <v>144</v>
      </c>
      <c r="N42" s="82" t="s">
        <v>59</v>
      </c>
      <c r="O42" s="95">
        <f>O37</f>
        <v>202</v>
      </c>
      <c r="P42" s="96">
        <f>P37</f>
        <v>205</v>
      </c>
      <c r="Q42" s="96">
        <f>Q37</f>
        <v>62</v>
      </c>
      <c r="R42" s="97">
        <f>R37</f>
        <v>0</v>
      </c>
      <c r="S42" s="89">
        <f t="shared" ref="S42:S73" si="14">SUM(O42:R42)</f>
        <v>469</v>
      </c>
      <c r="T42" s="95">
        <f>T37</f>
        <v>177</v>
      </c>
      <c r="U42" s="96">
        <f>U37</f>
        <v>179</v>
      </c>
      <c r="V42" s="96">
        <f>V37</f>
        <v>76</v>
      </c>
      <c r="W42" s="97">
        <f>W37</f>
        <v>59</v>
      </c>
      <c r="X42" s="40">
        <f t="shared" ref="X42:X73" si="15">SUM(T42:W42)</f>
        <v>491</v>
      </c>
      <c r="Y42" s="145">
        <f>S42+X42</f>
        <v>960</v>
      </c>
    </row>
    <row r="43" spans="1:26" ht="14.25" x14ac:dyDescent="0.15">
      <c r="A43" s="76" t="s">
        <v>60</v>
      </c>
      <c r="B43" s="22"/>
      <c r="C43" s="24"/>
      <c r="D43" s="24"/>
      <c r="E43" s="24"/>
      <c r="F43" s="23">
        <f t="shared" si="12"/>
        <v>0</v>
      </c>
      <c r="G43" s="22"/>
      <c r="H43" s="24"/>
      <c r="I43" s="24"/>
      <c r="J43" s="24"/>
      <c r="K43" s="23">
        <f t="shared" si="13"/>
        <v>0</v>
      </c>
      <c r="L43" s="145">
        <f t="shared" ref="L43:L75" si="16">F43+K43</f>
        <v>0</v>
      </c>
      <c r="M43" s="283">
        <v>41702</v>
      </c>
      <c r="N43" s="76" t="s">
        <v>60</v>
      </c>
      <c r="O43" s="8"/>
      <c r="P43" s="106"/>
      <c r="Q43" s="106"/>
      <c r="R43" s="107"/>
      <c r="S43" s="104">
        <f t="shared" si="14"/>
        <v>0</v>
      </c>
      <c r="T43" s="8"/>
      <c r="U43" s="10"/>
      <c r="V43" s="10"/>
      <c r="W43" s="10"/>
      <c r="X43" s="7">
        <f t="shared" si="15"/>
        <v>0</v>
      </c>
      <c r="Y43" s="145">
        <f t="shared" ref="Y43:Y75" si="17">S43+X43</f>
        <v>0</v>
      </c>
    </row>
    <row r="44" spans="1:26" ht="14.25" x14ac:dyDescent="0.15">
      <c r="A44" s="76" t="s">
        <v>5</v>
      </c>
      <c r="B44" s="22">
        <v>30</v>
      </c>
      <c r="C44" s="94">
        <v>30</v>
      </c>
      <c r="D44" s="94">
        <v>30</v>
      </c>
      <c r="E44" s="98"/>
      <c r="F44" s="117">
        <f t="shared" si="12"/>
        <v>90</v>
      </c>
      <c r="G44" s="22"/>
      <c r="H44" s="24"/>
      <c r="I44" s="24">
        <v>7</v>
      </c>
      <c r="J44" s="24"/>
      <c r="K44" s="73">
        <f t="shared" si="13"/>
        <v>7</v>
      </c>
      <c r="L44" s="145">
        <f t="shared" si="16"/>
        <v>97</v>
      </c>
      <c r="M44" s="283">
        <v>41705</v>
      </c>
      <c r="N44" s="76" t="s">
        <v>5</v>
      </c>
      <c r="O44" s="22"/>
      <c r="P44" s="94"/>
      <c r="Q44" s="94">
        <v>30</v>
      </c>
      <c r="R44" s="98">
        <v>30</v>
      </c>
      <c r="S44" s="117">
        <f t="shared" si="14"/>
        <v>60</v>
      </c>
      <c r="T44" s="22"/>
      <c r="U44" s="24"/>
      <c r="V44" s="24"/>
      <c r="W44" s="24"/>
      <c r="X44" s="73">
        <f t="shared" si="15"/>
        <v>0</v>
      </c>
      <c r="Y44" s="145">
        <f t="shared" si="17"/>
        <v>60</v>
      </c>
      <c r="Z44" s="71">
        <v>41737</v>
      </c>
    </row>
    <row r="45" spans="1:26" ht="14.25" x14ac:dyDescent="0.15">
      <c r="A45" s="76" t="s">
        <v>72</v>
      </c>
      <c r="B45" s="22">
        <v>3</v>
      </c>
      <c r="C45" s="94">
        <v>3</v>
      </c>
      <c r="D45" s="94">
        <v>1</v>
      </c>
      <c r="E45" s="98">
        <v>2</v>
      </c>
      <c r="F45" s="117">
        <f t="shared" si="12"/>
        <v>9</v>
      </c>
      <c r="G45" s="22">
        <v>1</v>
      </c>
      <c r="H45" s="24">
        <v>1</v>
      </c>
      <c r="I45" s="24"/>
      <c r="J45" s="24"/>
      <c r="K45" s="73">
        <f t="shared" si="13"/>
        <v>2</v>
      </c>
      <c r="L45" s="145">
        <f t="shared" si="16"/>
        <v>11</v>
      </c>
      <c r="M45" s="283">
        <v>41710</v>
      </c>
      <c r="N45" s="76" t="s">
        <v>6</v>
      </c>
      <c r="O45" s="22"/>
      <c r="P45" s="94"/>
      <c r="Q45" s="94"/>
      <c r="R45" s="98"/>
      <c r="S45" s="117">
        <f t="shared" si="14"/>
        <v>0</v>
      </c>
      <c r="T45" s="22"/>
      <c r="U45" s="24"/>
      <c r="V45" s="24"/>
      <c r="W45" s="24"/>
      <c r="X45" s="73">
        <f t="shared" si="15"/>
        <v>0</v>
      </c>
      <c r="Y45" s="145">
        <f t="shared" si="17"/>
        <v>0</v>
      </c>
    </row>
    <row r="46" spans="1:26" ht="15" thickBot="1" x14ac:dyDescent="0.2">
      <c r="A46" s="25" t="s">
        <v>77</v>
      </c>
      <c r="B46" s="99"/>
      <c r="C46" s="100"/>
      <c r="D46" s="100">
        <v>1</v>
      </c>
      <c r="E46" s="101"/>
      <c r="F46" s="117">
        <f t="shared" si="12"/>
        <v>1</v>
      </c>
      <c r="G46" s="22"/>
      <c r="H46" s="24"/>
      <c r="I46" s="24"/>
      <c r="J46" s="24"/>
      <c r="K46" s="73">
        <f t="shared" si="13"/>
        <v>0</v>
      </c>
      <c r="L46" s="146">
        <f t="shared" si="16"/>
        <v>1</v>
      </c>
      <c r="M46" s="283">
        <v>41725</v>
      </c>
      <c r="N46" s="76" t="s">
        <v>7</v>
      </c>
      <c r="O46" s="11"/>
      <c r="P46" s="148"/>
      <c r="Q46" s="148"/>
      <c r="R46" s="149"/>
      <c r="S46" s="150">
        <f t="shared" si="14"/>
        <v>0</v>
      </c>
      <c r="T46" s="11"/>
      <c r="U46" s="12"/>
      <c r="V46" s="12"/>
      <c r="W46" s="12"/>
      <c r="X46" s="151">
        <f t="shared" si="15"/>
        <v>0</v>
      </c>
      <c r="Y46" s="146">
        <f t="shared" si="17"/>
        <v>0</v>
      </c>
    </row>
    <row r="47" spans="1:26" ht="15" thickBot="1" x14ac:dyDescent="0.2">
      <c r="A47" s="77" t="s">
        <v>9</v>
      </c>
      <c r="B47" s="105">
        <f>SUM(B42:B46)</f>
        <v>67</v>
      </c>
      <c r="C47" s="93">
        <f>SUM(C42:C46)</f>
        <v>54</v>
      </c>
      <c r="D47" s="93">
        <f>SUM(D42:D46)</f>
        <v>68</v>
      </c>
      <c r="E47" s="93">
        <f>SUM(E42:E46)</f>
        <v>34</v>
      </c>
      <c r="F47" s="5">
        <f t="shared" si="12"/>
        <v>223</v>
      </c>
      <c r="G47" s="29">
        <f>SUM(G42:G46)</f>
        <v>7</v>
      </c>
      <c r="H47" s="14">
        <f>SUM(H42:H46)</f>
        <v>6</v>
      </c>
      <c r="I47" s="14">
        <f>SUM(I42:I46)</f>
        <v>12</v>
      </c>
      <c r="J47" s="14">
        <f>SUM(J42:J46)</f>
        <v>5</v>
      </c>
      <c r="K47" s="5">
        <f t="shared" si="13"/>
        <v>30</v>
      </c>
      <c r="L47" s="155">
        <f t="shared" si="16"/>
        <v>253</v>
      </c>
      <c r="N47" s="77" t="s">
        <v>9</v>
      </c>
      <c r="O47" s="56">
        <f>SUM(O42:O46)</f>
        <v>202</v>
      </c>
      <c r="P47" s="14">
        <f>SUM(P42:P46)</f>
        <v>205</v>
      </c>
      <c r="Q47" s="14">
        <f>SUM(Q42:Q46)</f>
        <v>92</v>
      </c>
      <c r="R47" s="152">
        <f>SUM(R42:R46)</f>
        <v>30</v>
      </c>
      <c r="S47" s="15">
        <f t="shared" si="14"/>
        <v>529</v>
      </c>
      <c r="T47" s="153">
        <f>SUM(T42:T46)</f>
        <v>177</v>
      </c>
      <c r="U47" s="14">
        <f>SUM(U42:U46)</f>
        <v>179</v>
      </c>
      <c r="V47" s="14">
        <f>SUM(V42:V46)</f>
        <v>76</v>
      </c>
      <c r="W47" s="152">
        <f>SUM(W42:W46)</f>
        <v>59</v>
      </c>
      <c r="X47" s="15">
        <f t="shared" si="15"/>
        <v>491</v>
      </c>
      <c r="Y47" s="155">
        <f t="shared" si="17"/>
        <v>1020</v>
      </c>
    </row>
    <row r="48" spans="1:26" ht="14.25" x14ac:dyDescent="0.15">
      <c r="A48" s="78" t="s">
        <v>66</v>
      </c>
      <c r="B48" s="20">
        <v>8</v>
      </c>
      <c r="C48" s="28">
        <v>7</v>
      </c>
      <c r="D48" s="28">
        <v>4</v>
      </c>
      <c r="E48" s="28">
        <v>2</v>
      </c>
      <c r="F48" s="21">
        <f t="shared" si="12"/>
        <v>21</v>
      </c>
      <c r="G48" s="20"/>
      <c r="H48" s="28"/>
      <c r="I48" s="28"/>
      <c r="J48" s="28"/>
      <c r="K48" s="21">
        <f t="shared" si="13"/>
        <v>0</v>
      </c>
      <c r="L48" s="145">
        <f t="shared" si="16"/>
        <v>21</v>
      </c>
      <c r="M48" s="283">
        <v>41705</v>
      </c>
      <c r="N48" s="78" t="s">
        <v>52</v>
      </c>
      <c r="O48" s="72"/>
      <c r="P48" s="59"/>
      <c r="Q48" s="59"/>
      <c r="R48" s="59"/>
      <c r="S48" s="73">
        <f t="shared" si="14"/>
        <v>0</v>
      </c>
      <c r="T48" s="72">
        <v>5</v>
      </c>
      <c r="U48" s="59"/>
      <c r="V48" s="59"/>
      <c r="W48" s="59"/>
      <c r="X48" s="73">
        <f t="shared" si="15"/>
        <v>5</v>
      </c>
      <c r="Y48" s="73">
        <f t="shared" si="17"/>
        <v>5</v>
      </c>
      <c r="Z48" s="71">
        <v>41740</v>
      </c>
    </row>
    <row r="49" spans="1:26" ht="14.25" x14ac:dyDescent="0.15">
      <c r="A49" s="78" t="s">
        <v>67</v>
      </c>
      <c r="B49" s="22">
        <v>3</v>
      </c>
      <c r="C49" s="24">
        <v>2</v>
      </c>
      <c r="D49" s="24">
        <v>2</v>
      </c>
      <c r="E49" s="24">
        <v>1</v>
      </c>
      <c r="F49" s="23">
        <f t="shared" si="12"/>
        <v>8</v>
      </c>
      <c r="G49" s="22"/>
      <c r="H49" s="24"/>
      <c r="I49" s="24"/>
      <c r="J49" s="24"/>
      <c r="K49" s="23">
        <f t="shared" si="13"/>
        <v>0</v>
      </c>
      <c r="L49" s="145">
        <f t="shared" si="16"/>
        <v>8</v>
      </c>
      <c r="M49" s="283">
        <v>41705</v>
      </c>
      <c r="N49" s="78" t="s">
        <v>52</v>
      </c>
      <c r="O49" s="22"/>
      <c r="P49" s="24"/>
      <c r="Q49" s="24"/>
      <c r="R49" s="24"/>
      <c r="S49" s="23">
        <f t="shared" si="14"/>
        <v>0</v>
      </c>
      <c r="T49" s="22"/>
      <c r="U49" s="24"/>
      <c r="V49" s="24"/>
      <c r="W49" s="24"/>
      <c r="X49" s="23">
        <f t="shared" si="15"/>
        <v>0</v>
      </c>
      <c r="Y49" s="73">
        <f t="shared" si="17"/>
        <v>0</v>
      </c>
      <c r="Z49" s="71">
        <v>41750</v>
      </c>
    </row>
    <row r="50" spans="1:26" ht="14.25" x14ac:dyDescent="0.15">
      <c r="A50" s="79" t="s">
        <v>69</v>
      </c>
      <c r="B50" s="22">
        <v>2</v>
      </c>
      <c r="C50" s="24">
        <v>2</v>
      </c>
      <c r="D50" s="24">
        <v>2</v>
      </c>
      <c r="E50" s="24">
        <v>2</v>
      </c>
      <c r="F50" s="23">
        <f t="shared" si="12"/>
        <v>8</v>
      </c>
      <c r="G50" s="22"/>
      <c r="H50" s="24"/>
      <c r="I50" s="24"/>
      <c r="J50" s="24"/>
      <c r="K50" s="23">
        <f t="shared" si="13"/>
        <v>0</v>
      </c>
      <c r="L50" s="145">
        <f t="shared" si="16"/>
        <v>8</v>
      </c>
      <c r="M50" s="283">
        <v>41706</v>
      </c>
      <c r="N50" s="78" t="s">
        <v>52</v>
      </c>
      <c r="O50" s="22"/>
      <c r="P50" s="24">
        <v>30</v>
      </c>
      <c r="Q50" s="24">
        <v>30</v>
      </c>
      <c r="R50" s="24"/>
      <c r="S50" s="23">
        <f t="shared" si="14"/>
        <v>60</v>
      </c>
      <c r="T50" s="22">
        <v>5</v>
      </c>
      <c r="U50" s="24"/>
      <c r="V50" s="24"/>
      <c r="W50" s="24"/>
      <c r="X50" s="23">
        <f t="shared" si="15"/>
        <v>5</v>
      </c>
      <c r="Y50" s="73">
        <f t="shared" si="17"/>
        <v>65</v>
      </c>
      <c r="Z50" s="71">
        <v>41755</v>
      </c>
    </row>
    <row r="51" spans="1:26" ht="14.25" x14ac:dyDescent="0.15">
      <c r="A51" s="79" t="s">
        <v>71</v>
      </c>
      <c r="B51" s="22">
        <v>5</v>
      </c>
      <c r="C51" s="24">
        <v>5</v>
      </c>
      <c r="D51" s="24">
        <v>20</v>
      </c>
      <c r="E51" s="24"/>
      <c r="F51" s="23">
        <f t="shared" si="12"/>
        <v>30</v>
      </c>
      <c r="G51" s="22"/>
      <c r="H51" s="24"/>
      <c r="I51" s="24">
        <v>5</v>
      </c>
      <c r="J51" s="24"/>
      <c r="K51" s="23">
        <f t="shared" si="13"/>
        <v>5</v>
      </c>
      <c r="L51" s="145">
        <f t="shared" si="16"/>
        <v>35</v>
      </c>
      <c r="M51" s="283">
        <v>41708</v>
      </c>
      <c r="N51" s="79"/>
      <c r="O51" s="22"/>
      <c r="P51" s="24"/>
      <c r="Q51" s="24"/>
      <c r="R51" s="24"/>
      <c r="S51" s="23">
        <f t="shared" si="14"/>
        <v>0</v>
      </c>
      <c r="T51" s="22"/>
      <c r="U51" s="24"/>
      <c r="V51" s="24"/>
      <c r="W51" s="24"/>
      <c r="X51" s="23">
        <f t="shared" si="15"/>
        <v>0</v>
      </c>
      <c r="Y51" s="73">
        <f t="shared" si="17"/>
        <v>0</v>
      </c>
    </row>
    <row r="52" spans="1:26" ht="14.25" x14ac:dyDescent="0.15">
      <c r="A52" s="79" t="s">
        <v>69</v>
      </c>
      <c r="B52" s="22"/>
      <c r="C52" s="24"/>
      <c r="D52" s="24">
        <v>1</v>
      </c>
      <c r="E52" s="24"/>
      <c r="F52" s="23">
        <f t="shared" si="12"/>
        <v>1</v>
      </c>
      <c r="G52" s="22"/>
      <c r="H52" s="24"/>
      <c r="I52" s="24">
        <v>2</v>
      </c>
      <c r="J52" s="24"/>
      <c r="K52" s="23">
        <f t="shared" si="13"/>
        <v>2</v>
      </c>
      <c r="L52" s="145">
        <f t="shared" si="16"/>
        <v>3</v>
      </c>
      <c r="M52" s="283">
        <v>41710</v>
      </c>
      <c r="N52" s="79"/>
      <c r="O52" s="22"/>
      <c r="P52" s="24"/>
      <c r="Q52" s="24"/>
      <c r="R52" s="24"/>
      <c r="S52" s="23">
        <f t="shared" si="14"/>
        <v>0</v>
      </c>
      <c r="T52" s="22"/>
      <c r="U52" s="24"/>
      <c r="V52" s="24"/>
      <c r="W52" s="24"/>
      <c r="X52" s="23">
        <f t="shared" si="15"/>
        <v>0</v>
      </c>
      <c r="Y52" s="73">
        <f t="shared" si="17"/>
        <v>0</v>
      </c>
    </row>
    <row r="53" spans="1:26" ht="14.25" x14ac:dyDescent="0.15">
      <c r="A53" s="79" t="s">
        <v>28</v>
      </c>
      <c r="B53" s="22">
        <v>5</v>
      </c>
      <c r="C53" s="24"/>
      <c r="D53" s="24"/>
      <c r="E53" s="24">
        <v>5</v>
      </c>
      <c r="F53" s="23">
        <f t="shared" si="12"/>
        <v>10</v>
      </c>
      <c r="G53" s="22"/>
      <c r="H53" s="24"/>
      <c r="I53" s="24"/>
      <c r="J53" s="24"/>
      <c r="K53" s="23">
        <f t="shared" si="13"/>
        <v>0</v>
      </c>
      <c r="L53" s="145">
        <f t="shared" si="16"/>
        <v>10</v>
      </c>
      <c r="M53" s="283">
        <v>41717</v>
      </c>
      <c r="N53" s="78"/>
      <c r="O53" s="22"/>
      <c r="P53" s="24"/>
      <c r="Q53" s="24"/>
      <c r="R53" s="24"/>
      <c r="S53" s="23">
        <f t="shared" si="14"/>
        <v>0</v>
      </c>
      <c r="T53" s="22"/>
      <c r="U53" s="24"/>
      <c r="V53" s="24"/>
      <c r="W53" s="24"/>
      <c r="X53" s="23">
        <f t="shared" si="15"/>
        <v>0</v>
      </c>
      <c r="Y53" s="73">
        <f t="shared" si="17"/>
        <v>0</v>
      </c>
    </row>
    <row r="54" spans="1:26" ht="14.25" x14ac:dyDescent="0.15">
      <c r="A54" s="79" t="s">
        <v>69</v>
      </c>
      <c r="B54" s="22"/>
      <c r="C54" s="24">
        <v>2</v>
      </c>
      <c r="D54" s="24"/>
      <c r="E54" s="24"/>
      <c r="F54" s="23">
        <f t="shared" si="12"/>
        <v>2</v>
      </c>
      <c r="G54" s="22"/>
      <c r="H54" s="24"/>
      <c r="I54" s="24"/>
      <c r="J54" s="24"/>
      <c r="K54" s="23">
        <f t="shared" si="13"/>
        <v>0</v>
      </c>
      <c r="L54" s="145">
        <f t="shared" si="16"/>
        <v>2</v>
      </c>
      <c r="M54" s="283">
        <v>41720</v>
      </c>
      <c r="N54" s="79"/>
      <c r="O54" s="22"/>
      <c r="P54" s="24"/>
      <c r="Q54" s="24"/>
      <c r="R54" s="24"/>
      <c r="S54" s="23">
        <f t="shared" si="14"/>
        <v>0</v>
      </c>
      <c r="T54" s="22"/>
      <c r="U54" s="24"/>
      <c r="V54" s="24"/>
      <c r="W54" s="24"/>
      <c r="X54" s="23">
        <f t="shared" si="15"/>
        <v>0</v>
      </c>
      <c r="Y54" s="73">
        <f t="shared" si="17"/>
        <v>0</v>
      </c>
    </row>
    <row r="55" spans="1:26" ht="14.25" x14ac:dyDescent="0.15">
      <c r="A55" s="79" t="s">
        <v>69</v>
      </c>
      <c r="B55" s="22">
        <v>1</v>
      </c>
      <c r="C55" s="24"/>
      <c r="D55" s="24"/>
      <c r="E55" s="24"/>
      <c r="F55" s="23">
        <f t="shared" si="12"/>
        <v>1</v>
      </c>
      <c r="G55" s="22"/>
      <c r="H55" s="24"/>
      <c r="I55" s="24"/>
      <c r="J55" s="24"/>
      <c r="K55" s="23">
        <f t="shared" si="13"/>
        <v>0</v>
      </c>
      <c r="L55" s="145">
        <f t="shared" si="16"/>
        <v>1</v>
      </c>
      <c r="M55" s="283">
        <v>41720</v>
      </c>
      <c r="N55" s="79"/>
      <c r="O55" s="22"/>
      <c r="P55" s="24"/>
      <c r="Q55" s="24"/>
      <c r="R55" s="24"/>
      <c r="S55" s="23">
        <f t="shared" si="14"/>
        <v>0</v>
      </c>
      <c r="T55" s="22"/>
      <c r="U55" s="24"/>
      <c r="V55" s="24"/>
      <c r="W55" s="24"/>
      <c r="X55" s="23">
        <f t="shared" si="15"/>
        <v>0</v>
      </c>
      <c r="Y55" s="73">
        <f t="shared" si="17"/>
        <v>0</v>
      </c>
    </row>
    <row r="56" spans="1:26" ht="14.25" x14ac:dyDescent="0.15">
      <c r="A56" s="79" t="s">
        <v>69</v>
      </c>
      <c r="B56" s="22"/>
      <c r="C56" s="24"/>
      <c r="D56" s="24"/>
      <c r="E56" s="24"/>
      <c r="F56" s="23">
        <f t="shared" si="12"/>
        <v>0</v>
      </c>
      <c r="G56" s="22"/>
      <c r="H56" s="24">
        <v>1</v>
      </c>
      <c r="I56" s="24"/>
      <c r="J56" s="24"/>
      <c r="K56" s="23">
        <f t="shared" si="13"/>
        <v>1</v>
      </c>
      <c r="L56" s="145">
        <f t="shared" si="16"/>
        <v>1</v>
      </c>
      <c r="M56" s="283">
        <v>41720</v>
      </c>
      <c r="N56" s="79"/>
      <c r="O56" s="22"/>
      <c r="P56" s="24"/>
      <c r="Q56" s="24"/>
      <c r="R56" s="24"/>
      <c r="S56" s="23">
        <f t="shared" si="14"/>
        <v>0</v>
      </c>
      <c r="T56" s="22"/>
      <c r="U56" s="24"/>
      <c r="V56" s="24"/>
      <c r="W56" s="24"/>
      <c r="X56" s="23">
        <f t="shared" si="15"/>
        <v>0</v>
      </c>
      <c r="Y56" s="73">
        <f t="shared" si="17"/>
        <v>0</v>
      </c>
    </row>
    <row r="57" spans="1:26" ht="14.25" x14ac:dyDescent="0.15">
      <c r="A57" s="79" t="s">
        <v>28</v>
      </c>
      <c r="B57" s="52">
        <v>5</v>
      </c>
      <c r="C57" s="53"/>
      <c r="D57" s="53"/>
      <c r="E57" s="53">
        <v>5</v>
      </c>
      <c r="F57" s="23">
        <f t="shared" si="12"/>
        <v>10</v>
      </c>
      <c r="G57" s="52"/>
      <c r="H57" s="53"/>
      <c r="I57" s="53"/>
      <c r="J57" s="53"/>
      <c r="K57" s="23">
        <f t="shared" si="13"/>
        <v>0</v>
      </c>
      <c r="L57" s="145">
        <f t="shared" si="16"/>
        <v>10</v>
      </c>
      <c r="M57" s="283">
        <v>41724</v>
      </c>
      <c r="N57" s="80"/>
      <c r="O57" s="52"/>
      <c r="P57" s="53"/>
      <c r="Q57" s="53"/>
      <c r="R57" s="53"/>
      <c r="S57" s="23">
        <f t="shared" si="14"/>
        <v>0</v>
      </c>
      <c r="T57" s="52"/>
      <c r="U57" s="53"/>
      <c r="V57" s="53"/>
      <c r="W57" s="53"/>
      <c r="X57" s="23">
        <f t="shared" si="15"/>
        <v>0</v>
      </c>
      <c r="Y57" s="73">
        <f t="shared" si="17"/>
        <v>0</v>
      </c>
    </row>
    <row r="58" spans="1:26" ht="14.25" x14ac:dyDescent="0.15">
      <c r="A58" s="78" t="s">
        <v>67</v>
      </c>
      <c r="B58" s="22"/>
      <c r="C58" s="24"/>
      <c r="D58" s="24"/>
      <c r="E58" s="24">
        <v>2</v>
      </c>
      <c r="F58" s="23">
        <f t="shared" si="12"/>
        <v>2</v>
      </c>
      <c r="G58" s="22"/>
      <c r="H58" s="24"/>
      <c r="I58" s="24"/>
      <c r="J58" s="24"/>
      <c r="K58" s="23">
        <f t="shared" si="13"/>
        <v>0</v>
      </c>
      <c r="L58" s="145">
        <f t="shared" si="16"/>
        <v>2</v>
      </c>
      <c r="M58" s="283">
        <v>41724</v>
      </c>
      <c r="N58" s="79"/>
      <c r="O58" s="22"/>
      <c r="P58" s="24"/>
      <c r="Q58" s="24"/>
      <c r="R58" s="24"/>
      <c r="S58" s="23">
        <f t="shared" si="14"/>
        <v>0</v>
      </c>
      <c r="T58" s="22"/>
      <c r="U58" s="24"/>
      <c r="V58" s="24"/>
      <c r="W58" s="24"/>
      <c r="X58" s="23">
        <f t="shared" si="15"/>
        <v>0</v>
      </c>
      <c r="Y58" s="73">
        <f t="shared" si="17"/>
        <v>0</v>
      </c>
    </row>
    <row r="59" spans="1:26" ht="14.25" x14ac:dyDescent="0.15">
      <c r="A59" s="79" t="s">
        <v>69</v>
      </c>
      <c r="B59" s="22">
        <v>2</v>
      </c>
      <c r="C59" s="24"/>
      <c r="D59" s="24"/>
      <c r="E59" s="24"/>
      <c r="F59" s="23">
        <f t="shared" si="12"/>
        <v>2</v>
      </c>
      <c r="G59" s="22"/>
      <c r="H59" s="24"/>
      <c r="I59" s="24"/>
      <c r="J59" s="24"/>
      <c r="K59" s="23">
        <f t="shared" si="13"/>
        <v>0</v>
      </c>
      <c r="L59" s="145">
        <f t="shared" si="16"/>
        <v>2</v>
      </c>
      <c r="M59" s="283">
        <v>41724</v>
      </c>
      <c r="N59" s="79"/>
      <c r="O59" s="22"/>
      <c r="P59" s="24"/>
      <c r="Q59" s="24"/>
      <c r="R59" s="24"/>
      <c r="S59" s="23">
        <f t="shared" si="14"/>
        <v>0</v>
      </c>
      <c r="T59" s="22"/>
      <c r="U59" s="24"/>
      <c r="V59" s="24"/>
      <c r="W59" s="24"/>
      <c r="X59" s="23">
        <f t="shared" si="15"/>
        <v>0</v>
      </c>
      <c r="Y59" s="73">
        <f t="shared" si="17"/>
        <v>0</v>
      </c>
    </row>
    <row r="60" spans="1:26" ht="14.25" x14ac:dyDescent="0.15">
      <c r="A60" s="79" t="s">
        <v>74</v>
      </c>
      <c r="B60" s="22">
        <v>2</v>
      </c>
      <c r="C60" s="24">
        <v>2</v>
      </c>
      <c r="D60" s="24">
        <v>2</v>
      </c>
      <c r="E60" s="24">
        <v>2</v>
      </c>
      <c r="F60" s="23">
        <f t="shared" si="12"/>
        <v>8</v>
      </c>
      <c r="G60" s="22">
        <v>2</v>
      </c>
      <c r="H60" s="24">
        <v>2</v>
      </c>
      <c r="I60" s="24">
        <v>2</v>
      </c>
      <c r="J60" s="24">
        <v>2</v>
      </c>
      <c r="K60" s="23">
        <f t="shared" si="13"/>
        <v>8</v>
      </c>
      <c r="L60" s="145">
        <f t="shared" si="16"/>
        <v>16</v>
      </c>
      <c r="M60" s="283">
        <v>41724</v>
      </c>
      <c r="N60" s="79"/>
      <c r="O60" s="22"/>
      <c r="P60" s="24"/>
      <c r="Q60" s="24"/>
      <c r="R60" s="24"/>
      <c r="S60" s="23">
        <f t="shared" si="14"/>
        <v>0</v>
      </c>
      <c r="T60" s="22"/>
      <c r="U60" s="24"/>
      <c r="V60" s="24"/>
      <c r="W60" s="24"/>
      <c r="X60" s="23">
        <f t="shared" si="15"/>
        <v>0</v>
      </c>
      <c r="Y60" s="73">
        <f t="shared" si="17"/>
        <v>0</v>
      </c>
    </row>
    <row r="61" spans="1:26" ht="14.25" x14ac:dyDescent="0.15">
      <c r="A61" s="79" t="s">
        <v>75</v>
      </c>
      <c r="B61" s="22">
        <v>2</v>
      </c>
      <c r="C61" s="24">
        <v>2</v>
      </c>
      <c r="D61" s="24">
        <v>2</v>
      </c>
      <c r="E61" s="24">
        <v>2</v>
      </c>
      <c r="F61" s="23">
        <f t="shared" si="12"/>
        <v>8</v>
      </c>
      <c r="G61" s="22">
        <v>2</v>
      </c>
      <c r="H61" s="24">
        <v>2</v>
      </c>
      <c r="I61" s="24">
        <v>2</v>
      </c>
      <c r="J61" s="24">
        <v>2</v>
      </c>
      <c r="K61" s="23">
        <f t="shared" si="13"/>
        <v>8</v>
      </c>
      <c r="L61" s="145">
        <f t="shared" si="16"/>
        <v>16</v>
      </c>
      <c r="M61" s="283">
        <v>41724</v>
      </c>
      <c r="N61" s="79"/>
      <c r="O61" s="22"/>
      <c r="P61" s="24"/>
      <c r="Q61" s="24"/>
      <c r="R61" s="24"/>
      <c r="S61" s="23">
        <f t="shared" si="14"/>
        <v>0</v>
      </c>
      <c r="T61" s="22"/>
      <c r="U61" s="24"/>
      <c r="V61" s="24"/>
      <c r="W61" s="24"/>
      <c r="X61" s="23">
        <f t="shared" si="15"/>
        <v>0</v>
      </c>
      <c r="Y61" s="73">
        <f t="shared" si="17"/>
        <v>0</v>
      </c>
    </row>
    <row r="62" spans="1:26" ht="14.25" x14ac:dyDescent="0.15">
      <c r="A62" s="16" t="s">
        <v>73</v>
      </c>
      <c r="B62" s="22">
        <v>2</v>
      </c>
      <c r="C62" s="24">
        <v>1</v>
      </c>
      <c r="D62" s="24">
        <v>1</v>
      </c>
      <c r="E62" s="24"/>
      <c r="F62" s="23">
        <f t="shared" si="12"/>
        <v>4</v>
      </c>
      <c r="G62" s="22"/>
      <c r="H62" s="24"/>
      <c r="I62" s="24"/>
      <c r="J62" s="24"/>
      <c r="K62" s="23">
        <f t="shared" si="13"/>
        <v>0</v>
      </c>
      <c r="L62" s="145">
        <f t="shared" si="16"/>
        <v>4</v>
      </c>
      <c r="M62" s="283">
        <v>41725</v>
      </c>
      <c r="N62" s="79"/>
      <c r="O62" s="22"/>
      <c r="P62" s="24"/>
      <c r="Q62" s="24"/>
      <c r="R62" s="24"/>
      <c r="S62" s="23">
        <f t="shared" si="14"/>
        <v>0</v>
      </c>
      <c r="T62" s="22"/>
      <c r="U62" s="24"/>
      <c r="V62" s="24"/>
      <c r="W62" s="24"/>
      <c r="X62" s="23">
        <f t="shared" si="15"/>
        <v>0</v>
      </c>
      <c r="Y62" s="73">
        <f t="shared" si="17"/>
        <v>0</v>
      </c>
    </row>
    <row r="63" spans="1:26" ht="14.25" x14ac:dyDescent="0.15">
      <c r="A63" s="79"/>
      <c r="B63" s="22"/>
      <c r="C63" s="24"/>
      <c r="D63" s="24"/>
      <c r="E63" s="24"/>
      <c r="F63" s="23">
        <f t="shared" si="12"/>
        <v>0</v>
      </c>
      <c r="G63" s="22"/>
      <c r="H63" s="24"/>
      <c r="I63" s="24"/>
      <c r="J63" s="24"/>
      <c r="K63" s="23">
        <f t="shared" si="13"/>
        <v>0</v>
      </c>
      <c r="L63" s="145">
        <f t="shared" si="16"/>
        <v>0</v>
      </c>
      <c r="M63" s="283"/>
      <c r="N63" s="79"/>
      <c r="O63" s="22"/>
      <c r="P63" s="24"/>
      <c r="Q63" s="24"/>
      <c r="R63" s="24"/>
      <c r="S63" s="23">
        <f t="shared" si="14"/>
        <v>0</v>
      </c>
      <c r="T63" s="22"/>
      <c r="U63" s="24"/>
      <c r="V63" s="24"/>
      <c r="W63" s="24"/>
      <c r="X63" s="23">
        <f t="shared" si="15"/>
        <v>0</v>
      </c>
      <c r="Y63" s="73">
        <f t="shared" si="17"/>
        <v>0</v>
      </c>
    </row>
    <row r="64" spans="1:26" ht="14.25" x14ac:dyDescent="0.15">
      <c r="A64" s="79" t="s">
        <v>72</v>
      </c>
      <c r="B64" s="22"/>
      <c r="C64" s="24">
        <v>-1</v>
      </c>
      <c r="D64" s="24">
        <v>-2</v>
      </c>
      <c r="E64" s="24">
        <v>-1</v>
      </c>
      <c r="F64" s="23">
        <f t="shared" si="12"/>
        <v>-4</v>
      </c>
      <c r="G64" s="22">
        <v>-1</v>
      </c>
      <c r="H64" s="24"/>
      <c r="I64" s="24">
        <v>-1</v>
      </c>
      <c r="J64" s="24"/>
      <c r="K64" s="23">
        <f t="shared" si="13"/>
        <v>-2</v>
      </c>
      <c r="L64" s="145">
        <f t="shared" si="16"/>
        <v>-6</v>
      </c>
      <c r="M64" s="283">
        <v>41729</v>
      </c>
      <c r="N64" s="79"/>
      <c r="O64" s="22"/>
      <c r="P64" s="24"/>
      <c r="Q64" s="24"/>
      <c r="R64" s="24"/>
      <c r="S64" s="23">
        <f t="shared" si="14"/>
        <v>0</v>
      </c>
      <c r="T64" s="22"/>
      <c r="U64" s="24"/>
      <c r="V64" s="24"/>
      <c r="W64" s="24"/>
      <c r="X64" s="23">
        <f t="shared" si="15"/>
        <v>0</v>
      </c>
      <c r="Y64" s="73">
        <f t="shared" si="17"/>
        <v>0</v>
      </c>
    </row>
    <row r="65" spans="1:26" ht="14.25" x14ac:dyDescent="0.15">
      <c r="A65" s="79"/>
      <c r="B65" s="22"/>
      <c r="C65" s="24"/>
      <c r="D65" s="24"/>
      <c r="E65" s="24"/>
      <c r="F65" s="23"/>
      <c r="G65" s="22"/>
      <c r="H65" s="24"/>
      <c r="I65" s="24"/>
      <c r="J65" s="24"/>
      <c r="K65" s="23">
        <f t="shared" si="13"/>
        <v>0</v>
      </c>
      <c r="L65" s="145">
        <f t="shared" si="16"/>
        <v>0</v>
      </c>
      <c r="M65" s="283"/>
      <c r="N65" s="79"/>
      <c r="O65" s="22"/>
      <c r="P65" s="24"/>
      <c r="Q65" s="24"/>
      <c r="R65" s="24"/>
      <c r="S65" s="23">
        <f t="shared" si="14"/>
        <v>0</v>
      </c>
      <c r="T65" s="22"/>
      <c r="U65" s="24"/>
      <c r="V65" s="24"/>
      <c r="W65" s="24"/>
      <c r="X65" s="23">
        <f t="shared" si="15"/>
        <v>0</v>
      </c>
      <c r="Y65" s="73">
        <f t="shared" si="17"/>
        <v>0</v>
      </c>
    </row>
    <row r="66" spans="1:26" ht="14.25" x14ac:dyDescent="0.15">
      <c r="A66" s="79"/>
      <c r="B66" s="22"/>
      <c r="C66" s="24"/>
      <c r="D66" s="24"/>
      <c r="E66" s="24"/>
      <c r="F66" s="23">
        <f t="shared" si="12"/>
        <v>0</v>
      </c>
      <c r="G66" s="22"/>
      <c r="H66" s="24"/>
      <c r="I66" s="24"/>
      <c r="J66" s="24"/>
      <c r="K66" s="23">
        <f t="shared" si="13"/>
        <v>0</v>
      </c>
      <c r="L66" s="145">
        <f t="shared" si="16"/>
        <v>0</v>
      </c>
      <c r="N66" s="79"/>
      <c r="O66" s="22"/>
      <c r="P66" s="24"/>
      <c r="Q66" s="24"/>
      <c r="R66" s="24"/>
      <c r="S66" s="23">
        <f t="shared" si="14"/>
        <v>0</v>
      </c>
      <c r="T66" s="22"/>
      <c r="U66" s="24"/>
      <c r="V66" s="24"/>
      <c r="W66" s="24"/>
      <c r="X66" s="23">
        <f t="shared" si="15"/>
        <v>0</v>
      </c>
      <c r="Y66" s="73">
        <f t="shared" si="17"/>
        <v>0</v>
      </c>
    </row>
    <row r="67" spans="1:26" ht="14.25" x14ac:dyDescent="0.15">
      <c r="A67" s="79"/>
      <c r="B67" s="22"/>
      <c r="C67" s="24"/>
      <c r="D67" s="24"/>
      <c r="E67" s="24"/>
      <c r="F67" s="23">
        <f t="shared" si="12"/>
        <v>0</v>
      </c>
      <c r="G67" s="22"/>
      <c r="H67" s="24"/>
      <c r="I67" s="24"/>
      <c r="J67" s="24"/>
      <c r="K67" s="23">
        <f t="shared" si="13"/>
        <v>0</v>
      </c>
      <c r="L67" s="145">
        <f t="shared" si="16"/>
        <v>0</v>
      </c>
      <c r="N67" s="79"/>
      <c r="O67" s="22"/>
      <c r="P67" s="24"/>
      <c r="Q67" s="24"/>
      <c r="R67" s="24"/>
      <c r="S67" s="23">
        <f t="shared" si="14"/>
        <v>0</v>
      </c>
      <c r="T67" s="22"/>
      <c r="U67" s="24"/>
      <c r="V67" s="24"/>
      <c r="W67" s="24"/>
      <c r="X67" s="23">
        <f t="shared" si="15"/>
        <v>0</v>
      </c>
      <c r="Y67" s="73">
        <f t="shared" si="17"/>
        <v>0</v>
      </c>
    </row>
    <row r="68" spans="1:26" ht="14.25" x14ac:dyDescent="0.15">
      <c r="A68" s="79"/>
      <c r="B68" s="22"/>
      <c r="C68" s="24"/>
      <c r="D68" s="24"/>
      <c r="E68" s="24"/>
      <c r="F68" s="23">
        <f t="shared" si="12"/>
        <v>0</v>
      </c>
      <c r="G68" s="22"/>
      <c r="H68" s="24"/>
      <c r="I68" s="24"/>
      <c r="J68" s="24"/>
      <c r="K68" s="23">
        <f t="shared" si="13"/>
        <v>0</v>
      </c>
      <c r="L68" s="145">
        <f t="shared" si="16"/>
        <v>0</v>
      </c>
      <c r="N68" s="79"/>
      <c r="O68" s="22"/>
      <c r="P68" s="24"/>
      <c r="Q68" s="24"/>
      <c r="R68" s="24"/>
      <c r="S68" s="23">
        <f t="shared" si="14"/>
        <v>0</v>
      </c>
      <c r="T68" s="22"/>
      <c r="U68" s="24"/>
      <c r="V68" s="24"/>
      <c r="W68" s="24"/>
      <c r="X68" s="23">
        <f t="shared" si="15"/>
        <v>0</v>
      </c>
      <c r="Y68" s="73">
        <f t="shared" si="17"/>
        <v>0</v>
      </c>
      <c r="Z68" s="71"/>
    </row>
    <row r="69" spans="1:26" ht="14.25" x14ac:dyDescent="0.15">
      <c r="A69" s="79"/>
      <c r="B69" s="52"/>
      <c r="C69" s="53"/>
      <c r="D69" s="53"/>
      <c r="E69" s="53"/>
      <c r="F69" s="23">
        <f t="shared" si="12"/>
        <v>0</v>
      </c>
      <c r="G69" s="52"/>
      <c r="H69" s="53"/>
      <c r="I69" s="53"/>
      <c r="J69" s="53"/>
      <c r="K69" s="23">
        <f t="shared" si="13"/>
        <v>0</v>
      </c>
      <c r="L69" s="145">
        <f t="shared" si="16"/>
        <v>0</v>
      </c>
      <c r="N69" s="79"/>
      <c r="O69" s="52"/>
      <c r="P69" s="53"/>
      <c r="Q69" s="53"/>
      <c r="R69" s="53"/>
      <c r="S69" s="23">
        <f t="shared" si="14"/>
        <v>0</v>
      </c>
      <c r="T69" s="52"/>
      <c r="U69" s="53"/>
      <c r="V69" s="53"/>
      <c r="W69" s="53"/>
      <c r="X69" s="23">
        <f t="shared" si="15"/>
        <v>0</v>
      </c>
      <c r="Y69" s="73">
        <f t="shared" si="17"/>
        <v>0</v>
      </c>
      <c r="Z69" s="71"/>
    </row>
    <row r="70" spans="1:26" ht="14.25" x14ac:dyDescent="0.15">
      <c r="A70" s="79"/>
      <c r="B70" s="22"/>
      <c r="C70" s="24"/>
      <c r="D70" s="24"/>
      <c r="E70" s="24"/>
      <c r="F70" s="23">
        <f t="shared" si="12"/>
        <v>0</v>
      </c>
      <c r="G70" s="22"/>
      <c r="H70" s="24"/>
      <c r="I70" s="24"/>
      <c r="J70" s="24"/>
      <c r="K70" s="23">
        <f t="shared" si="13"/>
        <v>0</v>
      </c>
      <c r="L70" s="145">
        <f t="shared" si="16"/>
        <v>0</v>
      </c>
      <c r="M70" s="283"/>
      <c r="N70" s="79"/>
      <c r="O70" s="52"/>
      <c r="P70" s="53"/>
      <c r="Q70" s="53"/>
      <c r="R70" s="53"/>
      <c r="S70" s="23">
        <f>SUM(O70:R70)</f>
        <v>0</v>
      </c>
      <c r="T70" s="52"/>
      <c r="U70" s="53"/>
      <c r="V70" s="53"/>
      <c r="W70" s="53"/>
      <c r="X70" s="23">
        <f>SUM(T70:W70)</f>
        <v>0</v>
      </c>
      <c r="Y70" s="73">
        <f t="shared" si="17"/>
        <v>0</v>
      </c>
    </row>
    <row r="71" spans="1:26" ht="14.25" x14ac:dyDescent="0.15">
      <c r="A71" s="78"/>
      <c r="B71" s="22"/>
      <c r="C71" s="24"/>
      <c r="D71" s="24"/>
      <c r="E71" s="24"/>
      <c r="F71" s="23">
        <f t="shared" si="12"/>
        <v>0</v>
      </c>
      <c r="G71" s="22"/>
      <c r="H71" s="24"/>
      <c r="I71" s="24"/>
      <c r="J71" s="24"/>
      <c r="K71" s="23">
        <f t="shared" si="13"/>
        <v>0</v>
      </c>
      <c r="L71" s="145">
        <f t="shared" si="16"/>
        <v>0</v>
      </c>
      <c r="M71" s="283"/>
      <c r="N71" s="79"/>
      <c r="O71" s="22"/>
      <c r="P71" s="24"/>
      <c r="Q71" s="24"/>
      <c r="R71" s="24"/>
      <c r="S71" s="23">
        <f t="shared" si="14"/>
        <v>0</v>
      </c>
      <c r="T71" s="22"/>
      <c r="U71" s="24"/>
      <c r="V71" s="24"/>
      <c r="W71" s="24"/>
      <c r="X71" s="23">
        <f t="shared" si="15"/>
        <v>0</v>
      </c>
      <c r="Y71" s="73">
        <f t="shared" si="17"/>
        <v>0</v>
      </c>
    </row>
    <row r="72" spans="1:26" ht="14.25" x14ac:dyDescent="0.15">
      <c r="A72" s="79"/>
      <c r="B72" s="8"/>
      <c r="C72" s="10"/>
      <c r="D72" s="10"/>
      <c r="E72" s="10"/>
      <c r="F72" s="9">
        <f t="shared" si="12"/>
        <v>0</v>
      </c>
      <c r="G72" s="8"/>
      <c r="H72" s="10"/>
      <c r="I72" s="10"/>
      <c r="J72" s="10"/>
      <c r="K72" s="9">
        <f t="shared" si="13"/>
        <v>0</v>
      </c>
      <c r="L72" s="145">
        <f t="shared" si="16"/>
        <v>0</v>
      </c>
      <c r="N72" s="79"/>
      <c r="O72" s="22"/>
      <c r="P72" s="24"/>
      <c r="Q72" s="24"/>
      <c r="R72" s="24"/>
      <c r="S72" s="23">
        <f t="shared" si="14"/>
        <v>0</v>
      </c>
      <c r="T72" s="22"/>
      <c r="U72" s="24"/>
      <c r="V72" s="24"/>
      <c r="W72" s="24"/>
      <c r="X72" s="23">
        <f t="shared" si="15"/>
        <v>0</v>
      </c>
      <c r="Y72" s="73">
        <f t="shared" si="17"/>
        <v>0</v>
      </c>
    </row>
    <row r="73" spans="1:26" ht="15" thickBot="1" x14ac:dyDescent="0.2">
      <c r="A73" s="80"/>
      <c r="B73" s="11"/>
      <c r="C73" s="12"/>
      <c r="D73" s="12"/>
      <c r="E73" s="12"/>
      <c r="F73" s="9">
        <f t="shared" si="12"/>
        <v>0</v>
      </c>
      <c r="G73" s="11"/>
      <c r="H73" s="12"/>
      <c r="I73" s="12"/>
      <c r="J73" s="12"/>
      <c r="K73" s="9">
        <f t="shared" si="13"/>
        <v>0</v>
      </c>
      <c r="L73" s="146">
        <f t="shared" si="16"/>
        <v>0</v>
      </c>
      <c r="N73" s="80"/>
      <c r="O73" s="52"/>
      <c r="P73" s="53"/>
      <c r="Q73" s="53"/>
      <c r="R73" s="53"/>
      <c r="S73" s="23">
        <f t="shared" si="14"/>
        <v>0</v>
      </c>
      <c r="T73" s="52"/>
      <c r="U73" s="53"/>
      <c r="V73" s="53"/>
      <c r="W73" s="53"/>
      <c r="X73" s="23">
        <f t="shared" si="15"/>
        <v>0</v>
      </c>
      <c r="Y73" s="75">
        <f t="shared" si="17"/>
        <v>0</v>
      </c>
    </row>
    <row r="74" spans="1:26" ht="15" thickBot="1" x14ac:dyDescent="0.2">
      <c r="A74" s="81" t="s">
        <v>1</v>
      </c>
      <c r="B74" s="30">
        <f>SUM(B48:B73)</f>
        <v>37</v>
      </c>
      <c r="C74" s="4">
        <f>SUM(C48:C73)</f>
        <v>22</v>
      </c>
      <c r="D74" s="4">
        <f>SUM(D48:D73)</f>
        <v>32</v>
      </c>
      <c r="E74" s="6">
        <f>SUM(E48:E73)</f>
        <v>20</v>
      </c>
      <c r="F74" s="5">
        <f>SUM(B74:E74)</f>
        <v>111</v>
      </c>
      <c r="G74" s="30">
        <f>SUM(G48:G73)</f>
        <v>3</v>
      </c>
      <c r="H74" s="4">
        <f>SUM(H48:H73)</f>
        <v>5</v>
      </c>
      <c r="I74" s="4">
        <f>SUM(I48:I73)</f>
        <v>10</v>
      </c>
      <c r="J74" s="6">
        <f>SUM(J48:J73)</f>
        <v>4</v>
      </c>
      <c r="K74" s="5">
        <f>SUM(G74:J74)</f>
        <v>22</v>
      </c>
      <c r="L74" s="155">
        <f t="shared" si="16"/>
        <v>133</v>
      </c>
      <c r="N74" s="81" t="s">
        <v>1</v>
      </c>
      <c r="O74" s="30">
        <f>SUM(O48:O73)</f>
        <v>0</v>
      </c>
      <c r="P74" s="4">
        <f>SUM(P48:P73)</f>
        <v>30</v>
      </c>
      <c r="Q74" s="4">
        <f>SUM(Q48:Q73)</f>
        <v>30</v>
      </c>
      <c r="R74" s="6">
        <f>SUM(R48:R73)</f>
        <v>0</v>
      </c>
      <c r="S74" s="5">
        <f>SUM(O74:R74)</f>
        <v>60</v>
      </c>
      <c r="T74" s="30">
        <f>SUM(T48:T73)</f>
        <v>10</v>
      </c>
      <c r="U74" s="4">
        <f>SUM(U48:U73)</f>
        <v>0</v>
      </c>
      <c r="V74" s="4">
        <f>SUM(V48:V73)</f>
        <v>0</v>
      </c>
      <c r="W74" s="6">
        <f>SUM(W48:W73)</f>
        <v>0</v>
      </c>
      <c r="X74" s="5">
        <f>SUM(T74:W74)</f>
        <v>10</v>
      </c>
      <c r="Y74" s="155">
        <f t="shared" si="17"/>
        <v>70</v>
      </c>
    </row>
    <row r="75" spans="1:26" ht="15" thickBot="1" x14ac:dyDescent="0.2">
      <c r="A75" s="42" t="s">
        <v>2</v>
      </c>
      <c r="B75" s="43">
        <f t="shared" ref="B75:K75" si="18">B47-B74</f>
        <v>30</v>
      </c>
      <c r="C75" s="44">
        <f t="shared" si="18"/>
        <v>32</v>
      </c>
      <c r="D75" s="44">
        <f t="shared" si="18"/>
        <v>36</v>
      </c>
      <c r="E75" s="45">
        <f t="shared" si="18"/>
        <v>14</v>
      </c>
      <c r="F75" s="45">
        <f t="shared" si="18"/>
        <v>112</v>
      </c>
      <c r="G75" s="43">
        <f t="shared" si="18"/>
        <v>4</v>
      </c>
      <c r="H75" s="44">
        <f t="shared" si="18"/>
        <v>1</v>
      </c>
      <c r="I75" s="44">
        <f t="shared" si="18"/>
        <v>2</v>
      </c>
      <c r="J75" s="45">
        <f t="shared" si="18"/>
        <v>1</v>
      </c>
      <c r="K75" s="45">
        <f t="shared" si="18"/>
        <v>8</v>
      </c>
      <c r="L75" s="155">
        <f t="shared" si="16"/>
        <v>120</v>
      </c>
      <c r="N75" s="83" t="s">
        <v>2</v>
      </c>
      <c r="O75" s="43">
        <f t="shared" ref="O75:X75" si="19">O47-O74</f>
        <v>202</v>
      </c>
      <c r="P75" s="44">
        <f t="shared" si="19"/>
        <v>175</v>
      </c>
      <c r="Q75" s="44">
        <f t="shared" si="19"/>
        <v>62</v>
      </c>
      <c r="R75" s="45">
        <f t="shared" si="19"/>
        <v>30</v>
      </c>
      <c r="S75" s="45">
        <f t="shared" si="19"/>
        <v>469</v>
      </c>
      <c r="T75" s="43">
        <f t="shared" si="19"/>
        <v>167</v>
      </c>
      <c r="U75" s="44">
        <f t="shared" si="19"/>
        <v>179</v>
      </c>
      <c r="V75" s="44">
        <f t="shared" si="19"/>
        <v>76</v>
      </c>
      <c r="W75" s="45">
        <f t="shared" si="19"/>
        <v>59</v>
      </c>
      <c r="X75" s="45">
        <f t="shared" si="19"/>
        <v>481</v>
      </c>
      <c r="Y75" s="155">
        <f t="shared" si="17"/>
        <v>950</v>
      </c>
    </row>
    <row r="77" spans="1:26" ht="19.5" thickBot="1" x14ac:dyDescent="0.25">
      <c r="A77" s="1" t="s">
        <v>24</v>
      </c>
      <c r="N77" s="1" t="s">
        <v>23</v>
      </c>
    </row>
    <row r="78" spans="1:26" ht="15.75" customHeight="1" thickBot="1" x14ac:dyDescent="0.2">
      <c r="A78" s="13" t="s">
        <v>10</v>
      </c>
      <c r="B78" s="342" t="s">
        <v>84</v>
      </c>
      <c r="C78" s="339"/>
      <c r="D78" s="339"/>
      <c r="E78" s="339"/>
      <c r="F78" s="343"/>
      <c r="G78" s="342" t="s">
        <v>85</v>
      </c>
      <c r="H78" s="339"/>
      <c r="I78" s="339"/>
      <c r="J78" s="339"/>
      <c r="K78" s="343"/>
      <c r="L78" s="340" t="s">
        <v>17</v>
      </c>
      <c r="N78" s="77"/>
      <c r="O78" s="342" t="s">
        <v>84</v>
      </c>
      <c r="P78" s="339"/>
      <c r="Q78" s="339"/>
      <c r="R78" s="339"/>
      <c r="S78" s="343"/>
      <c r="T78" s="342" t="s">
        <v>85</v>
      </c>
      <c r="U78" s="339"/>
      <c r="V78" s="339"/>
      <c r="W78" s="339"/>
      <c r="X78" s="343"/>
      <c r="Y78" s="340" t="s">
        <v>17</v>
      </c>
    </row>
    <row r="79" spans="1:26" ht="15.75" customHeight="1" thickBot="1" x14ac:dyDescent="0.2">
      <c r="A79" s="3" t="s">
        <v>11</v>
      </c>
      <c r="B79" s="90" t="s">
        <v>35</v>
      </c>
      <c r="C79" s="91" t="s">
        <v>36</v>
      </c>
      <c r="D79" s="91" t="s">
        <v>37</v>
      </c>
      <c r="E79" s="92" t="s">
        <v>38</v>
      </c>
      <c r="F79" s="3" t="s">
        <v>0</v>
      </c>
      <c r="G79" s="2" t="s">
        <v>35</v>
      </c>
      <c r="H79" s="27" t="s">
        <v>36</v>
      </c>
      <c r="I79" s="27" t="s">
        <v>37</v>
      </c>
      <c r="J79" s="32" t="s">
        <v>38</v>
      </c>
      <c r="K79" s="3" t="s">
        <v>0</v>
      </c>
      <c r="L79" s="341"/>
      <c r="N79" s="81" t="s">
        <v>11</v>
      </c>
      <c r="O79" s="90" t="s">
        <v>35</v>
      </c>
      <c r="P79" s="91" t="s">
        <v>36</v>
      </c>
      <c r="Q79" s="91" t="s">
        <v>37</v>
      </c>
      <c r="R79" s="92" t="s">
        <v>38</v>
      </c>
      <c r="S79" s="3" t="s">
        <v>0</v>
      </c>
      <c r="T79" s="2" t="s">
        <v>35</v>
      </c>
      <c r="U79" s="27" t="s">
        <v>36</v>
      </c>
      <c r="V79" s="27" t="s">
        <v>37</v>
      </c>
      <c r="W79" s="32" t="s">
        <v>38</v>
      </c>
      <c r="X79" s="3" t="s">
        <v>0</v>
      </c>
      <c r="Y79" s="341"/>
    </row>
    <row r="80" spans="1:26" ht="15.75" customHeight="1" x14ac:dyDescent="0.15">
      <c r="A80" s="112" t="s">
        <v>59</v>
      </c>
      <c r="B80" s="114">
        <f>B75</f>
        <v>30</v>
      </c>
      <c r="C80" s="115">
        <f>C75</f>
        <v>32</v>
      </c>
      <c r="D80" s="115">
        <f>D75</f>
        <v>36</v>
      </c>
      <c r="E80" s="116">
        <f>E75</f>
        <v>14</v>
      </c>
      <c r="F80" s="113">
        <f t="shared" ref="F80:F110" si="20">SUM(B80:E80)</f>
        <v>112</v>
      </c>
      <c r="G80" s="114">
        <f>G75</f>
        <v>4</v>
      </c>
      <c r="H80" s="115">
        <f>H75</f>
        <v>1</v>
      </c>
      <c r="I80" s="115">
        <f>I75</f>
        <v>2</v>
      </c>
      <c r="J80" s="116">
        <f>J75</f>
        <v>1</v>
      </c>
      <c r="K80" s="85">
        <f t="shared" ref="K80:K110" si="21">SUM(G80:J80)</f>
        <v>8</v>
      </c>
      <c r="L80" s="145">
        <f>F80+K80</f>
        <v>120</v>
      </c>
      <c r="N80" s="82" t="s">
        <v>59</v>
      </c>
      <c r="O80" s="95">
        <f>O75</f>
        <v>202</v>
      </c>
      <c r="P80" s="96">
        <f>P75</f>
        <v>175</v>
      </c>
      <c r="Q80" s="96">
        <f>Q75</f>
        <v>62</v>
      </c>
      <c r="R80" s="97">
        <f>R75</f>
        <v>30</v>
      </c>
      <c r="S80" s="89">
        <f t="shared" ref="S80:S107" si="22">SUM(O80:R80)</f>
        <v>469</v>
      </c>
      <c r="T80" s="95">
        <f>T75</f>
        <v>167</v>
      </c>
      <c r="U80" s="96">
        <f>U75</f>
        <v>179</v>
      </c>
      <c r="V80" s="96">
        <f>V75</f>
        <v>76</v>
      </c>
      <c r="W80" s="97">
        <f>W75</f>
        <v>59</v>
      </c>
      <c r="X80" s="40">
        <f t="shared" ref="X80:X107" si="23">SUM(T80:W80)</f>
        <v>481</v>
      </c>
      <c r="Y80" s="145">
        <f>S80+X80</f>
        <v>950</v>
      </c>
    </row>
    <row r="81" spans="1:26" ht="15.75" customHeight="1" x14ac:dyDescent="0.15">
      <c r="A81" s="76" t="s">
        <v>60</v>
      </c>
      <c r="B81" s="22"/>
      <c r="C81" s="24"/>
      <c r="D81" s="24"/>
      <c r="E81" s="24">
        <v>33</v>
      </c>
      <c r="F81" s="23">
        <f t="shared" si="20"/>
        <v>33</v>
      </c>
      <c r="G81" s="22"/>
      <c r="H81" s="24">
        <v>10</v>
      </c>
      <c r="I81" s="24">
        <v>5</v>
      </c>
      <c r="J81" s="24">
        <v>10</v>
      </c>
      <c r="K81" s="23">
        <f t="shared" si="21"/>
        <v>25</v>
      </c>
      <c r="L81" s="73">
        <f t="shared" ref="L81:L113" si="24">F81+K81</f>
        <v>58</v>
      </c>
      <c r="M81" s="283">
        <v>41733</v>
      </c>
      <c r="N81" s="76" t="s">
        <v>60</v>
      </c>
      <c r="O81" s="8"/>
      <c r="P81" s="106"/>
      <c r="Q81" s="106"/>
      <c r="R81" s="107"/>
      <c r="S81" s="104">
        <f t="shared" si="22"/>
        <v>0</v>
      </c>
      <c r="T81" s="8"/>
      <c r="U81" s="10"/>
      <c r="V81" s="10"/>
      <c r="W81" s="10"/>
      <c r="X81" s="7">
        <f t="shared" si="23"/>
        <v>0</v>
      </c>
      <c r="Y81" s="145">
        <f t="shared" ref="Y81:Y113" si="25">S81+X81</f>
        <v>0</v>
      </c>
    </row>
    <row r="82" spans="1:26" ht="15.75" customHeight="1" x14ac:dyDescent="0.15">
      <c r="A82" s="76" t="s">
        <v>5</v>
      </c>
      <c r="B82" s="22"/>
      <c r="C82" s="94"/>
      <c r="D82" s="94"/>
      <c r="E82" s="98"/>
      <c r="F82" s="117">
        <f t="shared" si="20"/>
        <v>0</v>
      </c>
      <c r="G82" s="22">
        <v>5</v>
      </c>
      <c r="H82" s="24"/>
      <c r="I82" s="24"/>
      <c r="J82" s="24"/>
      <c r="K82" s="73">
        <f t="shared" si="21"/>
        <v>5</v>
      </c>
      <c r="L82" s="73">
        <f t="shared" si="24"/>
        <v>5</v>
      </c>
      <c r="M82" s="283">
        <v>41740</v>
      </c>
      <c r="N82" s="76" t="s">
        <v>5</v>
      </c>
      <c r="O82" s="22">
        <v>198</v>
      </c>
      <c r="P82" s="94">
        <v>200</v>
      </c>
      <c r="Q82" s="94">
        <v>220</v>
      </c>
      <c r="R82" s="98">
        <v>167</v>
      </c>
      <c r="S82" s="117">
        <f t="shared" si="22"/>
        <v>785</v>
      </c>
      <c r="T82" s="22"/>
      <c r="U82" s="24"/>
      <c r="V82" s="24"/>
      <c r="W82" s="24"/>
      <c r="X82" s="73">
        <f t="shared" si="23"/>
        <v>0</v>
      </c>
      <c r="Y82" s="73">
        <f t="shared" si="25"/>
        <v>785</v>
      </c>
      <c r="Z82" s="71">
        <v>41749</v>
      </c>
    </row>
    <row r="83" spans="1:26" ht="15.75" customHeight="1" x14ac:dyDescent="0.15">
      <c r="A83" s="76" t="s">
        <v>6</v>
      </c>
      <c r="B83" s="22"/>
      <c r="C83" s="94"/>
      <c r="D83" s="94"/>
      <c r="E83" s="98"/>
      <c r="F83" s="117">
        <f t="shared" si="20"/>
        <v>0</v>
      </c>
      <c r="G83" s="22"/>
      <c r="H83" s="24"/>
      <c r="I83" s="24"/>
      <c r="J83" s="24"/>
      <c r="K83" s="73">
        <f t="shared" si="21"/>
        <v>0</v>
      </c>
      <c r="L83" s="145">
        <f t="shared" si="24"/>
        <v>0</v>
      </c>
      <c r="M83" s="283"/>
      <c r="N83" s="76" t="s">
        <v>6</v>
      </c>
      <c r="O83" s="22"/>
      <c r="P83" s="94"/>
      <c r="Q83" s="94"/>
      <c r="R83" s="98"/>
      <c r="S83" s="117">
        <f t="shared" si="22"/>
        <v>0</v>
      </c>
      <c r="T83" s="22"/>
      <c r="U83" s="24"/>
      <c r="V83" s="24"/>
      <c r="W83" s="24"/>
      <c r="X83" s="7">
        <f t="shared" si="23"/>
        <v>0</v>
      </c>
      <c r="Y83" s="145">
        <f t="shared" si="25"/>
        <v>0</v>
      </c>
    </row>
    <row r="84" spans="1:26" ht="15.75" customHeight="1" thickBot="1" x14ac:dyDescent="0.2">
      <c r="A84" s="76" t="s">
        <v>7</v>
      </c>
      <c r="B84" s="99"/>
      <c r="C84" s="100">
        <v>30</v>
      </c>
      <c r="D84" s="100">
        <v>30</v>
      </c>
      <c r="E84" s="101"/>
      <c r="F84" s="117">
        <f t="shared" si="20"/>
        <v>60</v>
      </c>
      <c r="G84" s="22">
        <v>5</v>
      </c>
      <c r="H84" s="24"/>
      <c r="I84" s="24"/>
      <c r="J84" s="24"/>
      <c r="K84" s="73">
        <f t="shared" si="21"/>
        <v>5</v>
      </c>
      <c r="L84" s="75">
        <f t="shared" si="24"/>
        <v>65</v>
      </c>
      <c r="M84" s="283">
        <v>41755</v>
      </c>
      <c r="N84" s="76" t="s">
        <v>7</v>
      </c>
      <c r="O84" s="99"/>
      <c r="P84" s="100"/>
      <c r="Q84" s="100"/>
      <c r="R84" s="101"/>
      <c r="S84" s="117">
        <f t="shared" si="22"/>
        <v>0</v>
      </c>
      <c r="T84" s="22"/>
      <c r="U84" s="24"/>
      <c r="V84" s="24"/>
      <c r="W84" s="24"/>
      <c r="X84" s="73">
        <f t="shared" si="23"/>
        <v>0</v>
      </c>
      <c r="Y84" s="146">
        <f t="shared" si="25"/>
        <v>0</v>
      </c>
      <c r="Z84" s="71"/>
    </row>
    <row r="85" spans="1:26" ht="15.75" customHeight="1" thickBot="1" x14ac:dyDescent="0.2">
      <c r="A85" s="77" t="s">
        <v>9</v>
      </c>
      <c r="B85" s="105">
        <f>SUM(B80:B84)</f>
        <v>30</v>
      </c>
      <c r="C85" s="93">
        <f>SUM(C80:C84)</f>
        <v>62</v>
      </c>
      <c r="D85" s="93">
        <f>SUM(D80:D84)</f>
        <v>66</v>
      </c>
      <c r="E85" s="93">
        <f>SUM(E80:E84)</f>
        <v>47</v>
      </c>
      <c r="F85" s="5">
        <f t="shared" si="20"/>
        <v>205</v>
      </c>
      <c r="G85" s="29">
        <f>SUM(G80:G84)</f>
        <v>14</v>
      </c>
      <c r="H85" s="14">
        <f>SUM(H80:H84)</f>
        <v>11</v>
      </c>
      <c r="I85" s="14">
        <f>SUM(I80:I84)</f>
        <v>7</v>
      </c>
      <c r="J85" s="14">
        <f>SUM(J80:J84)</f>
        <v>11</v>
      </c>
      <c r="K85" s="5">
        <f t="shared" si="21"/>
        <v>43</v>
      </c>
      <c r="L85" s="155">
        <f t="shared" si="24"/>
        <v>248</v>
      </c>
      <c r="N85" s="77" t="s">
        <v>9</v>
      </c>
      <c r="O85" s="105">
        <f>SUM(O80:O84)</f>
        <v>400</v>
      </c>
      <c r="P85" s="93">
        <f>SUM(P80:P84)</f>
        <v>375</v>
      </c>
      <c r="Q85" s="93">
        <f>SUM(Q80:Q84)</f>
        <v>282</v>
      </c>
      <c r="R85" s="93">
        <f>SUM(R80:R84)</f>
        <v>197</v>
      </c>
      <c r="S85" s="5">
        <f t="shared" si="22"/>
        <v>1254</v>
      </c>
      <c r="T85" s="29">
        <f>SUM(T80:T84)</f>
        <v>167</v>
      </c>
      <c r="U85" s="14">
        <f>SUM(U80:U84)</f>
        <v>179</v>
      </c>
      <c r="V85" s="14">
        <f>SUM(V80:V84)</f>
        <v>76</v>
      </c>
      <c r="W85" s="14">
        <f>SUM(W80:W84)</f>
        <v>59</v>
      </c>
      <c r="X85" s="5">
        <f t="shared" si="23"/>
        <v>481</v>
      </c>
      <c r="Y85" s="155">
        <f t="shared" si="25"/>
        <v>1735</v>
      </c>
    </row>
    <row r="86" spans="1:26" ht="15.75" customHeight="1" x14ac:dyDescent="0.15">
      <c r="A86" s="79" t="s">
        <v>28</v>
      </c>
      <c r="B86" s="20"/>
      <c r="C86" s="28"/>
      <c r="D86" s="28">
        <v>10</v>
      </c>
      <c r="E86" s="28">
        <v>10</v>
      </c>
      <c r="F86" s="21">
        <f t="shared" si="20"/>
        <v>20</v>
      </c>
      <c r="G86" s="20"/>
      <c r="H86" s="28">
        <v>5</v>
      </c>
      <c r="I86" s="28"/>
      <c r="J86" s="28">
        <v>5</v>
      </c>
      <c r="K86" s="21">
        <f t="shared" si="21"/>
        <v>10</v>
      </c>
      <c r="L86" s="73">
        <f t="shared" si="24"/>
        <v>30</v>
      </c>
      <c r="M86" s="283">
        <v>41736</v>
      </c>
      <c r="N86" s="78" t="s">
        <v>52</v>
      </c>
      <c r="O86" s="20"/>
      <c r="P86" s="28"/>
      <c r="Q86" s="28"/>
      <c r="R86" s="28"/>
      <c r="S86" s="21">
        <f t="shared" si="22"/>
        <v>0</v>
      </c>
      <c r="T86" s="20">
        <v>5</v>
      </c>
      <c r="U86" s="28">
        <v>5</v>
      </c>
      <c r="V86" s="28">
        <v>10</v>
      </c>
      <c r="W86" s="28">
        <v>5</v>
      </c>
      <c r="X86" s="21">
        <f t="shared" si="23"/>
        <v>25</v>
      </c>
      <c r="Y86" s="73">
        <f t="shared" si="25"/>
        <v>25</v>
      </c>
      <c r="Z86" s="71">
        <v>41761</v>
      </c>
    </row>
    <row r="87" spans="1:26" ht="15.75" customHeight="1" x14ac:dyDescent="0.15">
      <c r="A87" s="79" t="s">
        <v>66</v>
      </c>
      <c r="B87" s="22"/>
      <c r="C87" s="24"/>
      <c r="D87" s="24"/>
      <c r="E87" s="24"/>
      <c r="F87" s="23">
        <f t="shared" si="20"/>
        <v>0</v>
      </c>
      <c r="G87" s="22"/>
      <c r="H87" s="24"/>
      <c r="I87" s="24"/>
      <c r="J87" s="24"/>
      <c r="K87" s="23">
        <f t="shared" si="21"/>
        <v>0</v>
      </c>
      <c r="L87" s="145">
        <f t="shared" si="24"/>
        <v>0</v>
      </c>
      <c r="M87" s="283">
        <v>41738</v>
      </c>
      <c r="N87" s="78" t="s">
        <v>52</v>
      </c>
      <c r="O87" s="22">
        <v>30</v>
      </c>
      <c r="P87" s="24"/>
      <c r="Q87" s="24"/>
      <c r="R87" s="24">
        <v>30</v>
      </c>
      <c r="S87" s="23">
        <f t="shared" si="22"/>
        <v>60</v>
      </c>
      <c r="T87" s="22"/>
      <c r="U87" s="24"/>
      <c r="V87" s="24"/>
      <c r="W87" s="24"/>
      <c r="X87" s="23">
        <f t="shared" si="23"/>
        <v>0</v>
      </c>
      <c r="Y87" s="73">
        <f t="shared" si="25"/>
        <v>60</v>
      </c>
      <c r="Z87" s="71">
        <v>41776</v>
      </c>
    </row>
    <row r="88" spans="1:26" ht="15.75" customHeight="1" x14ac:dyDescent="0.15">
      <c r="A88" s="78" t="s">
        <v>67</v>
      </c>
      <c r="B88" s="22"/>
      <c r="C88" s="24"/>
      <c r="D88" s="24"/>
      <c r="E88" s="24"/>
      <c r="F88" s="23">
        <f t="shared" si="20"/>
        <v>0</v>
      </c>
      <c r="G88" s="22"/>
      <c r="H88" s="24"/>
      <c r="I88" s="24"/>
      <c r="J88" s="24"/>
      <c r="K88" s="23">
        <f t="shared" si="21"/>
        <v>0</v>
      </c>
      <c r="L88" s="145">
        <f t="shared" si="24"/>
        <v>0</v>
      </c>
      <c r="M88" s="283">
        <v>41738</v>
      </c>
      <c r="N88" s="78" t="s">
        <v>52</v>
      </c>
      <c r="O88" s="22">
        <v>30</v>
      </c>
      <c r="P88" s="24"/>
      <c r="Q88" s="24"/>
      <c r="R88" s="24"/>
      <c r="S88" s="23">
        <f t="shared" si="22"/>
        <v>30</v>
      </c>
      <c r="T88" s="22"/>
      <c r="U88" s="24"/>
      <c r="V88" s="24"/>
      <c r="W88" s="24"/>
      <c r="X88" s="23">
        <f t="shared" si="23"/>
        <v>0</v>
      </c>
      <c r="Y88" s="73">
        <f t="shared" si="25"/>
        <v>30</v>
      </c>
      <c r="Z88" s="71">
        <v>41783</v>
      </c>
    </row>
    <row r="89" spans="1:26" ht="15.75" customHeight="1" x14ac:dyDescent="0.15">
      <c r="A89" s="79" t="s">
        <v>66</v>
      </c>
      <c r="B89" s="22">
        <v>8</v>
      </c>
      <c r="C89" s="24">
        <v>7</v>
      </c>
      <c r="D89" s="24">
        <v>4</v>
      </c>
      <c r="E89" s="24">
        <v>2</v>
      </c>
      <c r="F89" s="23">
        <f t="shared" si="20"/>
        <v>21</v>
      </c>
      <c r="G89" s="22"/>
      <c r="H89" s="24"/>
      <c r="I89" s="24"/>
      <c r="J89" s="24"/>
      <c r="K89" s="23">
        <f t="shared" si="21"/>
        <v>0</v>
      </c>
      <c r="L89" s="73">
        <f t="shared" si="24"/>
        <v>21</v>
      </c>
      <c r="M89" s="283">
        <v>41736</v>
      </c>
      <c r="N89" s="78"/>
      <c r="O89" s="22"/>
      <c r="P89" s="24"/>
      <c r="Q89" s="24"/>
      <c r="R89" s="24"/>
      <c r="S89" s="23">
        <f t="shared" si="22"/>
        <v>0</v>
      </c>
      <c r="T89" s="22"/>
      <c r="U89" s="24"/>
      <c r="V89" s="24"/>
      <c r="W89" s="24"/>
      <c r="X89" s="23">
        <f t="shared" si="23"/>
        <v>0</v>
      </c>
      <c r="Y89" s="73">
        <f t="shared" si="25"/>
        <v>0</v>
      </c>
      <c r="Z89" s="71"/>
    </row>
    <row r="90" spans="1:26" ht="15.75" customHeight="1" x14ac:dyDescent="0.15">
      <c r="A90" s="78" t="s">
        <v>67</v>
      </c>
      <c r="B90" s="22">
        <v>3</v>
      </c>
      <c r="C90" s="24">
        <v>2</v>
      </c>
      <c r="D90" s="24">
        <v>2</v>
      </c>
      <c r="E90" s="24">
        <v>1</v>
      </c>
      <c r="F90" s="23">
        <f t="shared" si="20"/>
        <v>8</v>
      </c>
      <c r="G90" s="22"/>
      <c r="H90" s="24"/>
      <c r="I90" s="24"/>
      <c r="J90" s="24"/>
      <c r="K90" s="23">
        <f t="shared" si="21"/>
        <v>0</v>
      </c>
      <c r="L90" s="73">
        <f t="shared" si="24"/>
        <v>8</v>
      </c>
      <c r="M90" s="283">
        <v>41736</v>
      </c>
      <c r="N90" s="78"/>
      <c r="O90" s="22"/>
      <c r="P90" s="24"/>
      <c r="Q90" s="24"/>
      <c r="R90" s="24"/>
      <c r="S90" s="23">
        <f t="shared" si="22"/>
        <v>0</v>
      </c>
      <c r="T90" s="22"/>
      <c r="U90" s="24"/>
      <c r="V90" s="24"/>
      <c r="W90" s="24"/>
      <c r="X90" s="23">
        <f t="shared" si="23"/>
        <v>0</v>
      </c>
      <c r="Y90" s="73">
        <f t="shared" si="25"/>
        <v>0</v>
      </c>
      <c r="Z90" s="71"/>
    </row>
    <row r="91" spans="1:26" ht="15.75" customHeight="1" x14ac:dyDescent="0.15">
      <c r="A91" s="79" t="s">
        <v>69</v>
      </c>
      <c r="B91" s="22"/>
      <c r="C91" s="24"/>
      <c r="D91" s="24"/>
      <c r="E91" s="24"/>
      <c r="F91" s="23">
        <f t="shared" si="20"/>
        <v>0</v>
      </c>
      <c r="G91" s="22"/>
      <c r="H91" s="24">
        <v>1</v>
      </c>
      <c r="I91" s="24">
        <v>2</v>
      </c>
      <c r="J91" s="24"/>
      <c r="K91" s="23">
        <f t="shared" si="21"/>
        <v>3</v>
      </c>
      <c r="L91" s="73">
        <f t="shared" si="24"/>
        <v>3</v>
      </c>
      <c r="M91" s="283">
        <v>41739</v>
      </c>
      <c r="N91" s="78"/>
      <c r="O91" s="22"/>
      <c r="P91" s="24"/>
      <c r="Q91" s="24"/>
      <c r="R91" s="24"/>
      <c r="S91" s="23">
        <f t="shared" si="22"/>
        <v>0</v>
      </c>
      <c r="T91" s="22"/>
      <c r="U91" s="24"/>
      <c r="V91" s="24"/>
      <c r="W91" s="24"/>
      <c r="X91" s="23">
        <f t="shared" si="23"/>
        <v>0</v>
      </c>
      <c r="Y91" s="73">
        <f t="shared" si="25"/>
        <v>0</v>
      </c>
    </row>
    <row r="92" spans="1:26" ht="15.75" customHeight="1" x14ac:dyDescent="0.15">
      <c r="A92" s="79" t="s">
        <v>69</v>
      </c>
      <c r="B92" s="22"/>
      <c r="C92" s="24"/>
      <c r="D92" s="24"/>
      <c r="E92" s="24"/>
      <c r="F92" s="23">
        <f t="shared" si="20"/>
        <v>0</v>
      </c>
      <c r="G92" s="22">
        <v>1</v>
      </c>
      <c r="H92" s="24"/>
      <c r="I92" s="24"/>
      <c r="J92" s="24">
        <v>1</v>
      </c>
      <c r="K92" s="23">
        <f t="shared" si="21"/>
        <v>2</v>
      </c>
      <c r="L92" s="73">
        <f t="shared" si="24"/>
        <v>2</v>
      </c>
      <c r="M92" s="283">
        <v>41739</v>
      </c>
      <c r="N92" s="79"/>
      <c r="O92" s="22"/>
      <c r="P92" s="24"/>
      <c r="Q92" s="24"/>
      <c r="R92" s="24"/>
      <c r="S92" s="23">
        <f t="shared" si="22"/>
        <v>0</v>
      </c>
      <c r="T92" s="22"/>
      <c r="U92" s="24"/>
      <c r="V92" s="24"/>
      <c r="W92" s="24"/>
      <c r="X92" s="23">
        <f t="shared" si="23"/>
        <v>0</v>
      </c>
      <c r="Y92" s="73">
        <f t="shared" si="25"/>
        <v>0</v>
      </c>
    </row>
    <row r="93" spans="1:26" ht="15.75" customHeight="1" x14ac:dyDescent="0.15">
      <c r="A93" s="79" t="s">
        <v>69</v>
      </c>
      <c r="B93" s="22"/>
      <c r="C93" s="24">
        <v>3</v>
      </c>
      <c r="D93" s="24">
        <v>2</v>
      </c>
      <c r="E93" s="24"/>
      <c r="F93" s="23">
        <f t="shared" si="20"/>
        <v>5</v>
      </c>
      <c r="G93" s="22">
        <v>3</v>
      </c>
      <c r="H93" s="24"/>
      <c r="I93" s="24">
        <v>1</v>
      </c>
      <c r="J93" s="24"/>
      <c r="K93" s="23">
        <f t="shared" si="21"/>
        <v>4</v>
      </c>
      <c r="L93" s="73">
        <f t="shared" si="24"/>
        <v>9</v>
      </c>
      <c r="M93" s="283">
        <v>41746</v>
      </c>
      <c r="N93" s="79"/>
      <c r="O93" s="22"/>
      <c r="P93" s="24"/>
      <c r="Q93" s="24"/>
      <c r="R93" s="24"/>
      <c r="S93" s="23">
        <f t="shared" si="22"/>
        <v>0</v>
      </c>
      <c r="T93" s="22"/>
      <c r="U93" s="24"/>
      <c r="V93" s="24"/>
      <c r="W93" s="24"/>
      <c r="X93" s="23">
        <f t="shared" si="23"/>
        <v>0</v>
      </c>
      <c r="Y93" s="73">
        <f t="shared" si="25"/>
        <v>0</v>
      </c>
    </row>
    <row r="94" spans="1:26" ht="15.75" customHeight="1" x14ac:dyDescent="0.15">
      <c r="A94" s="79" t="s">
        <v>69</v>
      </c>
      <c r="B94" s="22"/>
      <c r="C94" s="24"/>
      <c r="D94" s="24"/>
      <c r="E94" s="24">
        <v>1</v>
      </c>
      <c r="F94" s="23">
        <f t="shared" si="20"/>
        <v>1</v>
      </c>
      <c r="G94" s="22"/>
      <c r="H94" s="24"/>
      <c r="I94" s="24"/>
      <c r="J94" s="24"/>
      <c r="K94" s="23">
        <f t="shared" si="21"/>
        <v>0</v>
      </c>
      <c r="L94" s="73">
        <f t="shared" si="24"/>
        <v>1</v>
      </c>
      <c r="M94" s="283">
        <v>41746</v>
      </c>
      <c r="N94" s="79"/>
      <c r="O94" s="22"/>
      <c r="P94" s="24"/>
      <c r="Q94" s="24"/>
      <c r="R94" s="24"/>
      <c r="S94" s="23">
        <f t="shared" si="22"/>
        <v>0</v>
      </c>
      <c r="T94" s="22"/>
      <c r="U94" s="24"/>
      <c r="V94" s="24"/>
      <c r="W94" s="24"/>
      <c r="X94" s="23">
        <f t="shared" si="23"/>
        <v>0</v>
      </c>
      <c r="Y94" s="73">
        <f t="shared" si="25"/>
        <v>0</v>
      </c>
    </row>
    <row r="95" spans="1:26" ht="15.75" customHeight="1" x14ac:dyDescent="0.15">
      <c r="A95" s="79" t="s">
        <v>66</v>
      </c>
      <c r="B95" s="52"/>
      <c r="C95" s="53"/>
      <c r="D95" s="53">
        <v>2</v>
      </c>
      <c r="E95" s="53"/>
      <c r="F95" s="23">
        <f t="shared" si="20"/>
        <v>2</v>
      </c>
      <c r="G95" s="52"/>
      <c r="H95" s="53"/>
      <c r="I95" s="53"/>
      <c r="J95" s="53"/>
      <c r="K95" s="23">
        <f t="shared" si="21"/>
        <v>0</v>
      </c>
      <c r="L95" s="73">
        <f t="shared" si="24"/>
        <v>2</v>
      </c>
      <c r="M95" s="283">
        <v>41744</v>
      </c>
      <c r="N95" s="80"/>
      <c r="O95" s="52"/>
      <c r="P95" s="53"/>
      <c r="Q95" s="53"/>
      <c r="R95" s="53"/>
      <c r="S95" s="23">
        <f t="shared" si="22"/>
        <v>0</v>
      </c>
      <c r="T95" s="52"/>
      <c r="U95" s="53"/>
      <c r="V95" s="53"/>
      <c r="W95" s="53"/>
      <c r="X95" s="23">
        <f t="shared" si="23"/>
        <v>0</v>
      </c>
      <c r="Y95" s="73">
        <f t="shared" si="25"/>
        <v>0</v>
      </c>
    </row>
    <row r="96" spans="1:26" ht="15.75" customHeight="1" x14ac:dyDescent="0.15">
      <c r="A96" s="78" t="s">
        <v>67</v>
      </c>
      <c r="B96" s="22">
        <v>3</v>
      </c>
      <c r="C96" s="24"/>
      <c r="D96" s="24"/>
      <c r="E96" s="24"/>
      <c r="F96" s="23">
        <f t="shared" si="20"/>
        <v>3</v>
      </c>
      <c r="G96" s="22"/>
      <c r="H96" s="24"/>
      <c r="I96" s="24"/>
      <c r="J96" s="24"/>
      <c r="K96" s="23">
        <f t="shared" si="21"/>
        <v>0</v>
      </c>
      <c r="L96" s="73">
        <f t="shared" si="24"/>
        <v>3</v>
      </c>
      <c r="M96" s="283">
        <v>41744</v>
      </c>
      <c r="N96" s="79"/>
      <c r="O96" s="22"/>
      <c r="P96" s="24"/>
      <c r="Q96" s="24"/>
      <c r="R96" s="24"/>
      <c r="S96" s="23">
        <f t="shared" si="22"/>
        <v>0</v>
      </c>
      <c r="T96" s="22"/>
      <c r="U96" s="24"/>
      <c r="V96" s="24"/>
      <c r="W96" s="24"/>
      <c r="X96" s="23">
        <f t="shared" si="23"/>
        <v>0</v>
      </c>
      <c r="Y96" s="73">
        <f t="shared" si="25"/>
        <v>0</v>
      </c>
    </row>
    <row r="97" spans="1:26" ht="15.75" customHeight="1" x14ac:dyDescent="0.15">
      <c r="A97" s="79" t="s">
        <v>69</v>
      </c>
      <c r="B97" s="22">
        <v>1</v>
      </c>
      <c r="C97" s="24">
        <v>2</v>
      </c>
      <c r="D97" s="24">
        <v>1</v>
      </c>
      <c r="E97" s="24">
        <v>1</v>
      </c>
      <c r="F97" s="23">
        <f t="shared" si="20"/>
        <v>5</v>
      </c>
      <c r="G97" s="22">
        <v>1</v>
      </c>
      <c r="H97" s="24"/>
      <c r="I97" s="24"/>
      <c r="J97" s="24"/>
      <c r="K97" s="23">
        <f t="shared" si="21"/>
        <v>1</v>
      </c>
      <c r="L97" s="73">
        <f t="shared" si="24"/>
        <v>6</v>
      </c>
      <c r="M97" s="283">
        <v>41746</v>
      </c>
      <c r="N97" s="79"/>
      <c r="O97" s="22"/>
      <c r="P97" s="24"/>
      <c r="Q97" s="24"/>
      <c r="R97" s="24"/>
      <c r="S97" s="23">
        <f t="shared" si="22"/>
        <v>0</v>
      </c>
      <c r="T97" s="22"/>
      <c r="U97" s="24"/>
      <c r="V97" s="24"/>
      <c r="W97" s="24"/>
      <c r="X97" s="23">
        <f t="shared" si="23"/>
        <v>0</v>
      </c>
      <c r="Y97" s="73">
        <f t="shared" si="25"/>
        <v>0</v>
      </c>
    </row>
    <row r="98" spans="1:26" ht="15.75" customHeight="1" x14ac:dyDescent="0.15">
      <c r="A98" s="79" t="s">
        <v>69</v>
      </c>
      <c r="B98" s="22"/>
      <c r="C98" s="24"/>
      <c r="D98" s="24"/>
      <c r="E98" s="24"/>
      <c r="F98" s="23">
        <f t="shared" si="20"/>
        <v>0</v>
      </c>
      <c r="G98" s="22"/>
      <c r="H98" s="24">
        <v>1</v>
      </c>
      <c r="I98" s="24"/>
      <c r="J98" s="24"/>
      <c r="K98" s="23">
        <f t="shared" si="21"/>
        <v>1</v>
      </c>
      <c r="L98" s="73">
        <f t="shared" si="24"/>
        <v>1</v>
      </c>
      <c r="M98" s="283">
        <v>41748</v>
      </c>
      <c r="N98" s="79"/>
      <c r="O98" s="22"/>
      <c r="P98" s="24"/>
      <c r="Q98" s="24"/>
      <c r="R98" s="24"/>
      <c r="S98" s="23">
        <f t="shared" si="22"/>
        <v>0</v>
      </c>
      <c r="T98" s="22"/>
      <c r="U98" s="24"/>
      <c r="V98" s="24"/>
      <c r="W98" s="24"/>
      <c r="X98" s="23">
        <f t="shared" si="23"/>
        <v>0</v>
      </c>
      <c r="Y98" s="73">
        <f t="shared" si="25"/>
        <v>0</v>
      </c>
    </row>
    <row r="99" spans="1:26" ht="15.75" customHeight="1" x14ac:dyDescent="0.15">
      <c r="A99" s="79" t="s">
        <v>69</v>
      </c>
      <c r="B99" s="22"/>
      <c r="C99" s="24">
        <v>2</v>
      </c>
      <c r="D99" s="24">
        <v>2</v>
      </c>
      <c r="E99" s="24">
        <v>1</v>
      </c>
      <c r="F99" s="23">
        <f t="shared" si="20"/>
        <v>5</v>
      </c>
      <c r="G99" s="22">
        <v>2</v>
      </c>
      <c r="H99" s="24"/>
      <c r="I99" s="24"/>
      <c r="J99" s="24"/>
      <c r="K99" s="23">
        <f t="shared" si="21"/>
        <v>2</v>
      </c>
      <c r="L99" s="73">
        <f t="shared" si="24"/>
        <v>7</v>
      </c>
      <c r="M99" s="283">
        <v>41754</v>
      </c>
      <c r="N99" s="79"/>
      <c r="O99" s="22"/>
      <c r="P99" s="24"/>
      <c r="Q99" s="24"/>
      <c r="R99" s="24"/>
      <c r="S99" s="23">
        <f t="shared" si="22"/>
        <v>0</v>
      </c>
      <c r="T99" s="22"/>
      <c r="U99" s="24"/>
      <c r="V99" s="24"/>
      <c r="W99" s="24"/>
      <c r="X99" s="23">
        <f t="shared" si="23"/>
        <v>0</v>
      </c>
      <c r="Y99" s="73">
        <f t="shared" si="25"/>
        <v>0</v>
      </c>
    </row>
    <row r="100" spans="1:26" ht="15.75" customHeight="1" x14ac:dyDescent="0.15">
      <c r="A100" s="79" t="s">
        <v>66</v>
      </c>
      <c r="B100" s="22"/>
      <c r="C100" s="24">
        <v>6</v>
      </c>
      <c r="D100" s="24">
        <v>3</v>
      </c>
      <c r="E100" s="24">
        <v>6</v>
      </c>
      <c r="F100" s="23">
        <f t="shared" si="20"/>
        <v>15</v>
      </c>
      <c r="G100" s="22"/>
      <c r="H100" s="24"/>
      <c r="I100" s="24"/>
      <c r="J100" s="24"/>
      <c r="K100" s="23">
        <f t="shared" si="21"/>
        <v>0</v>
      </c>
      <c r="L100" s="73">
        <f t="shared" si="24"/>
        <v>15</v>
      </c>
      <c r="M100" s="283">
        <v>41754</v>
      </c>
      <c r="N100" s="79"/>
      <c r="O100" s="22"/>
      <c r="P100" s="24"/>
      <c r="Q100" s="24"/>
      <c r="R100" s="24"/>
      <c r="S100" s="23">
        <f t="shared" si="22"/>
        <v>0</v>
      </c>
      <c r="T100" s="22"/>
      <c r="U100" s="24"/>
      <c r="V100" s="24"/>
      <c r="W100" s="24"/>
      <c r="X100" s="23">
        <f t="shared" si="23"/>
        <v>0</v>
      </c>
      <c r="Y100" s="73">
        <f t="shared" si="25"/>
        <v>0</v>
      </c>
    </row>
    <row r="101" spans="1:26" ht="15.75" customHeight="1" x14ac:dyDescent="0.15">
      <c r="A101" s="78" t="s">
        <v>67</v>
      </c>
      <c r="B101" s="22"/>
      <c r="C101" s="24">
        <v>3</v>
      </c>
      <c r="D101" s="24">
        <v>5</v>
      </c>
      <c r="E101" s="24">
        <v>5</v>
      </c>
      <c r="F101" s="23">
        <f t="shared" si="20"/>
        <v>13</v>
      </c>
      <c r="G101" s="22"/>
      <c r="H101" s="24"/>
      <c r="I101" s="24"/>
      <c r="J101" s="24"/>
      <c r="K101" s="23">
        <f t="shared" si="21"/>
        <v>0</v>
      </c>
      <c r="L101" s="73">
        <f t="shared" si="24"/>
        <v>13</v>
      </c>
      <c r="M101" s="283">
        <v>41754</v>
      </c>
      <c r="N101" s="79"/>
      <c r="O101" s="22"/>
      <c r="P101" s="24"/>
      <c r="Q101" s="24"/>
      <c r="R101" s="24"/>
      <c r="S101" s="23">
        <f t="shared" si="22"/>
        <v>0</v>
      </c>
      <c r="T101" s="22"/>
      <c r="U101" s="24"/>
      <c r="V101" s="24"/>
      <c r="W101" s="24"/>
      <c r="X101" s="23">
        <f t="shared" si="23"/>
        <v>0</v>
      </c>
      <c r="Y101" s="73">
        <f t="shared" si="25"/>
        <v>0</v>
      </c>
    </row>
    <row r="102" spans="1:26" ht="15.75" customHeight="1" x14ac:dyDescent="0.15">
      <c r="A102" s="79" t="s">
        <v>69</v>
      </c>
      <c r="B102" s="22">
        <v>2</v>
      </c>
      <c r="C102" s="24">
        <v>2</v>
      </c>
      <c r="D102" s="24">
        <v>2</v>
      </c>
      <c r="E102" s="24"/>
      <c r="F102" s="23">
        <f t="shared" si="20"/>
        <v>6</v>
      </c>
      <c r="G102" s="22">
        <v>4</v>
      </c>
      <c r="H102" s="24"/>
      <c r="I102" s="24"/>
      <c r="J102" s="24"/>
      <c r="K102" s="23">
        <f t="shared" si="21"/>
        <v>4</v>
      </c>
      <c r="L102" s="73">
        <f t="shared" si="24"/>
        <v>10</v>
      </c>
      <c r="M102" s="283">
        <v>41758</v>
      </c>
      <c r="N102" s="79"/>
      <c r="O102" s="22"/>
      <c r="P102" s="24"/>
      <c r="Q102" s="24"/>
      <c r="R102" s="24"/>
      <c r="S102" s="23">
        <f t="shared" si="22"/>
        <v>0</v>
      </c>
      <c r="T102" s="22"/>
      <c r="U102" s="24"/>
      <c r="V102" s="24"/>
      <c r="W102" s="24"/>
      <c r="X102" s="23">
        <f t="shared" si="23"/>
        <v>0</v>
      </c>
      <c r="Y102" s="73">
        <f t="shared" si="25"/>
        <v>0</v>
      </c>
    </row>
    <row r="103" spans="1:26" ht="15.75" customHeight="1" x14ac:dyDescent="0.15">
      <c r="A103" s="79" t="s">
        <v>78</v>
      </c>
      <c r="B103" s="22"/>
      <c r="C103" s="24"/>
      <c r="D103" s="24">
        <v>10</v>
      </c>
      <c r="E103" s="24">
        <v>8</v>
      </c>
      <c r="F103" s="23">
        <f t="shared" si="20"/>
        <v>18</v>
      </c>
      <c r="G103" s="22"/>
      <c r="H103" s="24"/>
      <c r="I103" s="24"/>
      <c r="J103" s="24"/>
      <c r="K103" s="23">
        <f t="shared" si="21"/>
        <v>0</v>
      </c>
      <c r="L103" s="73">
        <f t="shared" si="24"/>
        <v>18</v>
      </c>
      <c r="M103" s="283">
        <v>41760</v>
      </c>
      <c r="N103" s="79"/>
      <c r="O103" s="22"/>
      <c r="P103" s="24"/>
      <c r="Q103" s="24"/>
      <c r="R103" s="24"/>
      <c r="S103" s="23">
        <f t="shared" si="22"/>
        <v>0</v>
      </c>
      <c r="T103" s="22"/>
      <c r="U103" s="24"/>
      <c r="V103" s="24"/>
      <c r="W103" s="24"/>
      <c r="X103" s="23">
        <f t="shared" si="23"/>
        <v>0</v>
      </c>
      <c r="Y103" s="73">
        <f t="shared" si="25"/>
        <v>0</v>
      </c>
    </row>
    <row r="104" spans="1:26" ht="15.75" customHeight="1" x14ac:dyDescent="0.15">
      <c r="A104" s="79" t="s">
        <v>79</v>
      </c>
      <c r="B104" s="22"/>
      <c r="C104" s="24"/>
      <c r="D104" s="24"/>
      <c r="E104" s="24"/>
      <c r="F104" s="23">
        <f t="shared" si="20"/>
        <v>0</v>
      </c>
      <c r="G104" s="22"/>
      <c r="H104" s="24"/>
      <c r="I104" s="24"/>
      <c r="J104" s="24"/>
      <c r="K104" s="23">
        <f t="shared" si="21"/>
        <v>0</v>
      </c>
      <c r="L104" s="145">
        <f t="shared" si="24"/>
        <v>0</v>
      </c>
      <c r="M104" s="283">
        <v>41760</v>
      </c>
      <c r="N104" s="79"/>
      <c r="O104" s="22"/>
      <c r="P104" s="24"/>
      <c r="Q104" s="24"/>
      <c r="R104" s="24"/>
      <c r="S104" s="23">
        <f t="shared" si="22"/>
        <v>0</v>
      </c>
      <c r="T104" s="22"/>
      <c r="U104" s="24"/>
      <c r="V104" s="24"/>
      <c r="W104" s="24"/>
      <c r="X104" s="23">
        <f t="shared" si="23"/>
        <v>0</v>
      </c>
      <c r="Y104" s="73">
        <f t="shared" si="25"/>
        <v>0</v>
      </c>
    </row>
    <row r="105" spans="1:26" ht="15.75" customHeight="1" x14ac:dyDescent="0.15">
      <c r="A105" s="79" t="s">
        <v>81</v>
      </c>
      <c r="B105" s="22"/>
      <c r="C105" s="24"/>
      <c r="D105" s="24"/>
      <c r="E105" s="24"/>
      <c r="F105" s="23">
        <f t="shared" si="20"/>
        <v>0</v>
      </c>
      <c r="G105" s="22"/>
      <c r="H105" s="24"/>
      <c r="I105" s="24"/>
      <c r="J105" s="24"/>
      <c r="K105" s="23">
        <f t="shared" si="21"/>
        <v>0</v>
      </c>
      <c r="L105" s="145">
        <f t="shared" si="24"/>
        <v>0</v>
      </c>
      <c r="M105" s="283">
        <v>41759</v>
      </c>
      <c r="N105" s="79"/>
      <c r="O105" s="22"/>
      <c r="P105" s="24"/>
      <c r="Q105" s="24"/>
      <c r="R105" s="24"/>
      <c r="S105" s="23">
        <f t="shared" si="22"/>
        <v>0</v>
      </c>
      <c r="T105" s="22"/>
      <c r="U105" s="24"/>
      <c r="V105" s="24"/>
      <c r="W105" s="24"/>
      <c r="X105" s="23">
        <f t="shared" si="23"/>
        <v>0</v>
      </c>
      <c r="Y105" s="73">
        <f t="shared" si="25"/>
        <v>0</v>
      </c>
    </row>
    <row r="106" spans="1:26" ht="15.75" customHeight="1" x14ac:dyDescent="0.15">
      <c r="A106" s="79" t="s">
        <v>28</v>
      </c>
      <c r="B106" s="22"/>
      <c r="C106" s="24"/>
      <c r="D106" s="24"/>
      <c r="E106" s="24">
        <v>5</v>
      </c>
      <c r="F106" s="23">
        <f t="shared" si="20"/>
        <v>5</v>
      </c>
      <c r="G106" s="22"/>
      <c r="H106" s="24"/>
      <c r="I106" s="24">
        <v>5</v>
      </c>
      <c r="J106" s="24"/>
      <c r="K106" s="23">
        <f t="shared" si="21"/>
        <v>5</v>
      </c>
      <c r="L106" s="73">
        <f t="shared" si="24"/>
        <v>10</v>
      </c>
      <c r="M106" s="283">
        <v>41768</v>
      </c>
      <c r="N106" s="79"/>
      <c r="O106" s="22"/>
      <c r="P106" s="24"/>
      <c r="Q106" s="24"/>
      <c r="R106" s="24"/>
      <c r="S106" s="23">
        <f t="shared" si="22"/>
        <v>0</v>
      </c>
      <c r="T106" s="22"/>
      <c r="U106" s="24"/>
      <c r="V106" s="24"/>
      <c r="W106" s="24"/>
      <c r="X106" s="23">
        <f t="shared" si="23"/>
        <v>0</v>
      </c>
      <c r="Y106" s="73">
        <f t="shared" si="25"/>
        <v>0</v>
      </c>
      <c r="Z106" s="71"/>
    </row>
    <row r="107" spans="1:26" ht="15.75" customHeight="1" x14ac:dyDescent="0.15">
      <c r="A107" s="79"/>
      <c r="B107" s="52"/>
      <c r="C107" s="53"/>
      <c r="D107" s="53"/>
      <c r="E107" s="53"/>
      <c r="F107" s="23">
        <f t="shared" si="20"/>
        <v>0</v>
      </c>
      <c r="G107" s="52"/>
      <c r="H107" s="53"/>
      <c r="I107" s="53"/>
      <c r="J107" s="53"/>
      <c r="K107" s="23">
        <f t="shared" si="21"/>
        <v>0</v>
      </c>
      <c r="L107" s="145">
        <f t="shared" si="24"/>
        <v>0</v>
      </c>
      <c r="N107" s="79"/>
      <c r="O107" s="52"/>
      <c r="P107" s="53"/>
      <c r="Q107" s="53"/>
      <c r="R107" s="53"/>
      <c r="S107" s="23">
        <f t="shared" si="22"/>
        <v>0</v>
      </c>
      <c r="T107" s="52"/>
      <c r="U107" s="53"/>
      <c r="V107" s="53"/>
      <c r="W107" s="53"/>
      <c r="X107" s="23">
        <f t="shared" si="23"/>
        <v>0</v>
      </c>
      <c r="Y107" s="73">
        <f t="shared" si="25"/>
        <v>0</v>
      </c>
      <c r="Z107" s="71"/>
    </row>
    <row r="108" spans="1:26" ht="15.75" customHeight="1" x14ac:dyDescent="0.15">
      <c r="A108" s="79"/>
      <c r="B108" s="22"/>
      <c r="C108" s="24"/>
      <c r="D108" s="24"/>
      <c r="E108" s="24"/>
      <c r="F108" s="23">
        <f t="shared" si="20"/>
        <v>0</v>
      </c>
      <c r="G108" s="22"/>
      <c r="H108" s="24"/>
      <c r="I108" s="24"/>
      <c r="J108" s="24"/>
      <c r="K108" s="23">
        <f t="shared" si="21"/>
        <v>0</v>
      </c>
      <c r="L108" s="145">
        <f t="shared" si="24"/>
        <v>0</v>
      </c>
      <c r="N108" s="79"/>
      <c r="O108" s="52"/>
      <c r="P108" s="53"/>
      <c r="Q108" s="53"/>
      <c r="R108" s="53"/>
      <c r="S108" s="23">
        <f>SUM(O108:R108)</f>
        <v>0</v>
      </c>
      <c r="T108" s="52"/>
      <c r="U108" s="53"/>
      <c r="V108" s="53"/>
      <c r="W108" s="53"/>
      <c r="X108" s="23">
        <f>SUM(T108:W108)</f>
        <v>0</v>
      </c>
      <c r="Y108" s="73">
        <f t="shared" si="25"/>
        <v>0</v>
      </c>
    </row>
    <row r="109" spans="1:26" ht="15.75" customHeight="1" x14ac:dyDescent="0.15">
      <c r="A109" s="78"/>
      <c r="B109" s="22"/>
      <c r="C109" s="24"/>
      <c r="D109" s="24"/>
      <c r="E109" s="24"/>
      <c r="F109" s="23">
        <f t="shared" si="20"/>
        <v>0</v>
      </c>
      <c r="G109" s="22"/>
      <c r="H109" s="24"/>
      <c r="I109" s="24"/>
      <c r="J109" s="24"/>
      <c r="K109" s="23">
        <f t="shared" si="21"/>
        <v>0</v>
      </c>
      <c r="L109" s="145">
        <f t="shared" si="24"/>
        <v>0</v>
      </c>
      <c r="N109" s="79"/>
      <c r="O109" s="22"/>
      <c r="P109" s="24"/>
      <c r="Q109" s="24"/>
      <c r="R109" s="24"/>
      <c r="S109" s="23">
        <f>SUM(O109:R109)</f>
        <v>0</v>
      </c>
      <c r="T109" s="22"/>
      <c r="U109" s="24"/>
      <c r="V109" s="24"/>
      <c r="W109" s="24"/>
      <c r="X109" s="23">
        <f>SUM(T109:W109)</f>
        <v>0</v>
      </c>
      <c r="Y109" s="73">
        <f t="shared" si="25"/>
        <v>0</v>
      </c>
    </row>
    <row r="110" spans="1:26" ht="15.75" customHeight="1" x14ac:dyDescent="0.15">
      <c r="A110" s="79"/>
      <c r="B110" s="22"/>
      <c r="C110" s="24"/>
      <c r="D110" s="24"/>
      <c r="E110" s="24"/>
      <c r="F110" s="23">
        <f t="shared" si="20"/>
        <v>0</v>
      </c>
      <c r="G110" s="22"/>
      <c r="H110" s="24"/>
      <c r="I110" s="24"/>
      <c r="J110" s="24"/>
      <c r="K110" s="23">
        <f t="shared" si="21"/>
        <v>0</v>
      </c>
      <c r="L110" s="145">
        <f t="shared" si="24"/>
        <v>0</v>
      </c>
      <c r="N110" s="79"/>
      <c r="O110" s="22"/>
      <c r="P110" s="24"/>
      <c r="Q110" s="24"/>
      <c r="R110" s="24"/>
      <c r="S110" s="23">
        <f>SUM(O110:R110)</f>
        <v>0</v>
      </c>
      <c r="T110" s="22"/>
      <c r="U110" s="24"/>
      <c r="V110" s="24"/>
      <c r="W110" s="24"/>
      <c r="X110" s="23">
        <f>SUM(T110:W110)</f>
        <v>0</v>
      </c>
      <c r="Y110" s="73">
        <f t="shared" si="25"/>
        <v>0</v>
      </c>
    </row>
    <row r="111" spans="1:26" ht="15.75" customHeight="1" thickBot="1" x14ac:dyDescent="0.2">
      <c r="A111" s="79"/>
      <c r="B111" s="22"/>
      <c r="C111" s="24"/>
      <c r="D111" s="24"/>
      <c r="E111" s="24"/>
      <c r="F111" s="23">
        <f>SUM(B111:E111)</f>
        <v>0</v>
      </c>
      <c r="G111" s="22"/>
      <c r="H111" s="24"/>
      <c r="I111" s="24"/>
      <c r="J111" s="24"/>
      <c r="K111" s="23">
        <f>SUM(G111:J111)</f>
        <v>0</v>
      </c>
      <c r="L111" s="146">
        <f t="shared" si="24"/>
        <v>0</v>
      </c>
      <c r="M111" s="283"/>
      <c r="N111" s="80"/>
      <c r="O111" s="52"/>
      <c r="P111" s="53"/>
      <c r="Q111" s="53"/>
      <c r="R111" s="53"/>
      <c r="S111" s="23">
        <f>SUM(O111:R111)</f>
        <v>0</v>
      </c>
      <c r="T111" s="52"/>
      <c r="U111" s="53"/>
      <c r="V111" s="53"/>
      <c r="W111" s="53"/>
      <c r="X111" s="23">
        <f>SUM(T111:W111)</f>
        <v>0</v>
      </c>
      <c r="Y111" s="75">
        <f t="shared" si="25"/>
        <v>0</v>
      </c>
    </row>
    <row r="112" spans="1:26" ht="15.75" customHeight="1" thickBot="1" x14ac:dyDescent="0.2">
      <c r="A112" s="81" t="s">
        <v>1</v>
      </c>
      <c r="B112" s="30">
        <f>SUM(B86:B111)</f>
        <v>17</v>
      </c>
      <c r="C112" s="4">
        <f>SUM(C86:C111)</f>
        <v>27</v>
      </c>
      <c r="D112" s="4">
        <f>SUM(D86:D111)</f>
        <v>43</v>
      </c>
      <c r="E112" s="6">
        <f>SUM(E86:E111)</f>
        <v>40</v>
      </c>
      <c r="F112" s="5">
        <f>SUM(B112:E112)</f>
        <v>127</v>
      </c>
      <c r="G112" s="30">
        <f>SUM(G86:G111)</f>
        <v>11</v>
      </c>
      <c r="H112" s="4">
        <f>SUM(H86:H111)</f>
        <v>7</v>
      </c>
      <c r="I112" s="4">
        <f>SUM(I86:I111)</f>
        <v>8</v>
      </c>
      <c r="J112" s="6">
        <f>SUM(J86:J111)</f>
        <v>6</v>
      </c>
      <c r="K112" s="5">
        <f>SUM(G112:J112)</f>
        <v>32</v>
      </c>
      <c r="L112" s="155">
        <f t="shared" si="24"/>
        <v>159</v>
      </c>
      <c r="N112" s="81" t="s">
        <v>1</v>
      </c>
      <c r="O112" s="30">
        <f>SUM(O86:O111)</f>
        <v>60</v>
      </c>
      <c r="P112" s="4">
        <f>SUM(P86:P111)</f>
        <v>0</v>
      </c>
      <c r="Q112" s="4">
        <f>SUM(Q86:Q111)</f>
        <v>0</v>
      </c>
      <c r="R112" s="6">
        <f>SUM(R86:R111)</f>
        <v>30</v>
      </c>
      <c r="S112" s="5">
        <f>SUM(O112:R112)</f>
        <v>90</v>
      </c>
      <c r="T112" s="30">
        <f>SUM(T86:T111)</f>
        <v>5</v>
      </c>
      <c r="U112" s="4">
        <f>SUM(U86:U111)</f>
        <v>5</v>
      </c>
      <c r="V112" s="4">
        <f>SUM(V86:V111)</f>
        <v>10</v>
      </c>
      <c r="W112" s="6">
        <f>SUM(W86:W111)</f>
        <v>5</v>
      </c>
      <c r="X112" s="5">
        <f>SUM(T112:W112)</f>
        <v>25</v>
      </c>
      <c r="Y112" s="155">
        <f t="shared" si="25"/>
        <v>115</v>
      </c>
    </row>
    <row r="113" spans="1:26" ht="15.75" customHeight="1" thickBot="1" x14ac:dyDescent="0.2">
      <c r="A113" s="42" t="s">
        <v>2</v>
      </c>
      <c r="B113" s="43">
        <f t="shared" ref="B113:K113" si="26">B85-B112</f>
        <v>13</v>
      </c>
      <c r="C113" s="44">
        <f t="shared" si="26"/>
        <v>35</v>
      </c>
      <c r="D113" s="44">
        <f t="shared" si="26"/>
        <v>23</v>
      </c>
      <c r="E113" s="45">
        <f t="shared" si="26"/>
        <v>7</v>
      </c>
      <c r="F113" s="45">
        <f t="shared" si="26"/>
        <v>78</v>
      </c>
      <c r="G113" s="43">
        <f t="shared" si="26"/>
        <v>3</v>
      </c>
      <c r="H113" s="44">
        <f t="shared" si="26"/>
        <v>4</v>
      </c>
      <c r="I113" s="44">
        <f t="shared" si="26"/>
        <v>-1</v>
      </c>
      <c r="J113" s="45">
        <f t="shared" si="26"/>
        <v>5</v>
      </c>
      <c r="K113" s="45">
        <f t="shared" si="26"/>
        <v>11</v>
      </c>
      <c r="L113" s="155">
        <f t="shared" si="24"/>
        <v>89</v>
      </c>
      <c r="N113" s="83" t="s">
        <v>2</v>
      </c>
      <c r="O113" s="43">
        <f t="shared" ref="O113:X113" si="27">O85-O112</f>
        <v>340</v>
      </c>
      <c r="P113" s="44">
        <f t="shared" si="27"/>
        <v>375</v>
      </c>
      <c r="Q113" s="44">
        <f t="shared" si="27"/>
        <v>282</v>
      </c>
      <c r="R113" s="45">
        <f t="shared" si="27"/>
        <v>167</v>
      </c>
      <c r="S113" s="45">
        <f t="shared" si="27"/>
        <v>1164</v>
      </c>
      <c r="T113" s="43">
        <f t="shared" si="27"/>
        <v>162</v>
      </c>
      <c r="U113" s="44">
        <f t="shared" si="27"/>
        <v>174</v>
      </c>
      <c r="V113" s="44">
        <f t="shared" si="27"/>
        <v>66</v>
      </c>
      <c r="W113" s="45">
        <f t="shared" si="27"/>
        <v>54</v>
      </c>
      <c r="X113" s="45">
        <f t="shared" si="27"/>
        <v>456</v>
      </c>
      <c r="Y113" s="155">
        <f t="shared" si="25"/>
        <v>1620</v>
      </c>
    </row>
    <row r="115" spans="1:26" ht="19.5" thickBot="1" x14ac:dyDescent="0.25">
      <c r="A115" s="1" t="s">
        <v>24</v>
      </c>
      <c r="N115" s="1" t="s">
        <v>23</v>
      </c>
    </row>
    <row r="116" spans="1:26" ht="15.75" customHeight="1" thickBot="1" x14ac:dyDescent="0.2">
      <c r="A116" s="13" t="s">
        <v>10</v>
      </c>
      <c r="B116" s="342" t="s">
        <v>84</v>
      </c>
      <c r="C116" s="339"/>
      <c r="D116" s="339"/>
      <c r="E116" s="339"/>
      <c r="F116" s="343"/>
      <c r="G116" s="342" t="s">
        <v>85</v>
      </c>
      <c r="H116" s="339"/>
      <c r="I116" s="339"/>
      <c r="J116" s="339"/>
      <c r="K116" s="343"/>
      <c r="L116" s="340" t="s">
        <v>17</v>
      </c>
      <c r="N116" s="77"/>
      <c r="O116" s="342" t="s">
        <v>84</v>
      </c>
      <c r="P116" s="339"/>
      <c r="Q116" s="339"/>
      <c r="R116" s="339"/>
      <c r="S116" s="343"/>
      <c r="T116" s="342" t="s">
        <v>85</v>
      </c>
      <c r="U116" s="339"/>
      <c r="V116" s="339"/>
      <c r="W116" s="339"/>
      <c r="X116" s="343"/>
      <c r="Y116" s="340" t="s">
        <v>17</v>
      </c>
    </row>
    <row r="117" spans="1:26" ht="15.75" customHeight="1" thickBot="1" x14ac:dyDescent="0.2">
      <c r="A117" s="3" t="s">
        <v>11</v>
      </c>
      <c r="B117" s="90" t="s">
        <v>35</v>
      </c>
      <c r="C117" s="91" t="s">
        <v>36</v>
      </c>
      <c r="D117" s="91" t="s">
        <v>37</v>
      </c>
      <c r="E117" s="92" t="s">
        <v>38</v>
      </c>
      <c r="F117" s="3" t="s">
        <v>0</v>
      </c>
      <c r="G117" s="2" t="s">
        <v>35</v>
      </c>
      <c r="H117" s="27" t="s">
        <v>36</v>
      </c>
      <c r="I117" s="27" t="s">
        <v>37</v>
      </c>
      <c r="J117" s="32" t="s">
        <v>38</v>
      </c>
      <c r="K117" s="3" t="s">
        <v>0</v>
      </c>
      <c r="L117" s="341"/>
      <c r="N117" s="81" t="s">
        <v>11</v>
      </c>
      <c r="O117" s="90" t="s">
        <v>35</v>
      </c>
      <c r="P117" s="91" t="s">
        <v>36</v>
      </c>
      <c r="Q117" s="91" t="s">
        <v>37</v>
      </c>
      <c r="R117" s="92" t="s">
        <v>38</v>
      </c>
      <c r="S117" s="3" t="s">
        <v>0</v>
      </c>
      <c r="T117" s="2" t="s">
        <v>35</v>
      </c>
      <c r="U117" s="27" t="s">
        <v>36</v>
      </c>
      <c r="V117" s="27" t="s">
        <v>37</v>
      </c>
      <c r="W117" s="32" t="s">
        <v>38</v>
      </c>
      <c r="X117" s="3" t="s">
        <v>0</v>
      </c>
      <c r="Y117" s="341"/>
    </row>
    <row r="118" spans="1:26" ht="15.75" customHeight="1" x14ac:dyDescent="0.15">
      <c r="A118" s="112" t="s">
        <v>59</v>
      </c>
      <c r="B118" s="114">
        <f>B113</f>
        <v>13</v>
      </c>
      <c r="C118" s="115">
        <f>C113</f>
        <v>35</v>
      </c>
      <c r="D118" s="115">
        <f>D113</f>
        <v>23</v>
      </c>
      <c r="E118" s="116">
        <f>E113</f>
        <v>7</v>
      </c>
      <c r="F118" s="113">
        <f t="shared" ref="F118:F148" si="28">SUM(B118:E118)</f>
        <v>78</v>
      </c>
      <c r="G118" s="114">
        <f>G113</f>
        <v>3</v>
      </c>
      <c r="H118" s="115">
        <f>H113</f>
        <v>4</v>
      </c>
      <c r="I118" s="115">
        <f>I113</f>
        <v>-1</v>
      </c>
      <c r="J118" s="116">
        <f>J113</f>
        <v>5</v>
      </c>
      <c r="K118" s="85">
        <f t="shared" ref="K118:K148" si="29">SUM(G118:J118)</f>
        <v>11</v>
      </c>
      <c r="L118" s="145">
        <f>F118+K118</f>
        <v>89</v>
      </c>
      <c r="N118" s="82" t="s">
        <v>59</v>
      </c>
      <c r="O118" s="95">
        <f>O113</f>
        <v>340</v>
      </c>
      <c r="P118" s="96">
        <f>P113</f>
        <v>375</v>
      </c>
      <c r="Q118" s="96">
        <f>Q113</f>
        <v>282</v>
      </c>
      <c r="R118" s="97">
        <f>R113</f>
        <v>167</v>
      </c>
      <c r="S118" s="89">
        <f t="shared" ref="S118:S145" si="30">SUM(O118:R118)</f>
        <v>1164</v>
      </c>
      <c r="T118" s="95">
        <f>T113</f>
        <v>162</v>
      </c>
      <c r="U118" s="96">
        <f>U113</f>
        <v>174</v>
      </c>
      <c r="V118" s="96">
        <f>V113</f>
        <v>66</v>
      </c>
      <c r="W118" s="97">
        <f>W113</f>
        <v>54</v>
      </c>
      <c r="X118" s="40">
        <f t="shared" ref="X118:X145" si="31">SUM(T118:W118)</f>
        <v>456</v>
      </c>
      <c r="Y118" s="145">
        <f>S118+X118</f>
        <v>1620</v>
      </c>
    </row>
    <row r="119" spans="1:26" ht="15.75" customHeight="1" x14ac:dyDescent="0.15">
      <c r="A119" s="76" t="s">
        <v>60</v>
      </c>
      <c r="B119" s="22"/>
      <c r="C119" s="24"/>
      <c r="D119" s="24"/>
      <c r="E119" s="24"/>
      <c r="F119" s="23">
        <f t="shared" si="28"/>
        <v>0</v>
      </c>
      <c r="G119" s="22">
        <v>5</v>
      </c>
      <c r="H119" s="24">
        <v>5</v>
      </c>
      <c r="I119" s="24">
        <v>10</v>
      </c>
      <c r="J119" s="24">
        <v>5</v>
      </c>
      <c r="K119" s="23">
        <f t="shared" si="29"/>
        <v>25</v>
      </c>
      <c r="L119" s="145">
        <f t="shared" ref="L119:L151" si="32">F119+K119</f>
        <v>25</v>
      </c>
      <c r="M119" s="283">
        <v>41761</v>
      </c>
      <c r="N119" s="76" t="s">
        <v>60</v>
      </c>
      <c r="O119" s="8"/>
      <c r="P119" s="106"/>
      <c r="Q119" s="106"/>
      <c r="R119" s="107"/>
      <c r="S119" s="104">
        <f t="shared" si="30"/>
        <v>0</v>
      </c>
      <c r="T119" s="8"/>
      <c r="U119" s="10"/>
      <c r="V119" s="10"/>
      <c r="W119" s="10"/>
      <c r="X119" s="7">
        <f t="shared" si="31"/>
        <v>0</v>
      </c>
      <c r="Y119" s="145">
        <f t="shared" ref="Y119:Y151" si="33">S119+X119</f>
        <v>0</v>
      </c>
    </row>
    <row r="120" spans="1:26" ht="15.75" customHeight="1" x14ac:dyDescent="0.15">
      <c r="A120" s="76" t="s">
        <v>5</v>
      </c>
      <c r="B120" s="22">
        <v>30</v>
      </c>
      <c r="C120" s="94"/>
      <c r="D120" s="94"/>
      <c r="E120" s="98">
        <v>30</v>
      </c>
      <c r="F120" s="117">
        <f t="shared" si="28"/>
        <v>60</v>
      </c>
      <c r="G120" s="22"/>
      <c r="H120" s="24"/>
      <c r="I120" s="24"/>
      <c r="J120" s="24"/>
      <c r="K120" s="73">
        <f t="shared" si="29"/>
        <v>0</v>
      </c>
      <c r="L120" s="73">
        <f t="shared" si="32"/>
        <v>60</v>
      </c>
      <c r="M120" s="283">
        <v>41776</v>
      </c>
      <c r="N120" s="76" t="s">
        <v>5</v>
      </c>
      <c r="O120" s="22"/>
      <c r="P120" s="94"/>
      <c r="Q120" s="94"/>
      <c r="R120" s="98"/>
      <c r="S120" s="117">
        <f t="shared" si="30"/>
        <v>0</v>
      </c>
      <c r="T120" s="22"/>
      <c r="U120" s="24"/>
      <c r="V120" s="24"/>
      <c r="W120" s="24"/>
      <c r="X120" s="73">
        <f t="shared" si="31"/>
        <v>0</v>
      </c>
      <c r="Y120" s="145">
        <f t="shared" si="33"/>
        <v>0</v>
      </c>
    </row>
    <row r="121" spans="1:26" ht="15.75" customHeight="1" x14ac:dyDescent="0.15">
      <c r="A121" s="76" t="s">
        <v>90</v>
      </c>
      <c r="B121" s="22"/>
      <c r="C121" s="94">
        <v>1</v>
      </c>
      <c r="D121" s="94"/>
      <c r="E121" s="98">
        <v>1</v>
      </c>
      <c r="F121" s="117">
        <f t="shared" si="28"/>
        <v>2</v>
      </c>
      <c r="G121" s="22"/>
      <c r="H121" s="24"/>
      <c r="I121" s="24"/>
      <c r="J121" s="24"/>
      <c r="K121" s="73">
        <f t="shared" si="29"/>
        <v>0</v>
      </c>
      <c r="L121" s="73">
        <f t="shared" si="32"/>
        <v>2</v>
      </c>
      <c r="M121" s="283">
        <v>41775</v>
      </c>
      <c r="N121" s="76" t="s">
        <v>6</v>
      </c>
      <c r="O121" s="8"/>
      <c r="P121" s="106"/>
      <c r="Q121" s="106"/>
      <c r="R121" s="107"/>
      <c r="S121" s="104">
        <f t="shared" si="30"/>
        <v>0</v>
      </c>
      <c r="T121" s="8"/>
      <c r="U121" s="10"/>
      <c r="V121" s="10"/>
      <c r="W121" s="10"/>
      <c r="X121" s="7">
        <f t="shared" si="31"/>
        <v>0</v>
      </c>
      <c r="Y121" s="145">
        <f t="shared" si="33"/>
        <v>0</v>
      </c>
    </row>
    <row r="122" spans="1:26" ht="15.75" customHeight="1" thickBot="1" x14ac:dyDescent="0.2">
      <c r="A122" s="76" t="s">
        <v>7</v>
      </c>
      <c r="B122" s="99">
        <v>30</v>
      </c>
      <c r="C122" s="100"/>
      <c r="D122" s="100"/>
      <c r="E122" s="101"/>
      <c r="F122" s="117">
        <f t="shared" si="28"/>
        <v>30</v>
      </c>
      <c r="G122" s="22"/>
      <c r="H122" s="24"/>
      <c r="I122" s="24"/>
      <c r="J122" s="24"/>
      <c r="K122" s="73">
        <f t="shared" si="29"/>
        <v>0</v>
      </c>
      <c r="L122" s="75">
        <f t="shared" si="32"/>
        <v>30</v>
      </c>
      <c r="M122" s="283">
        <v>41783</v>
      </c>
      <c r="N122" s="76" t="s">
        <v>7</v>
      </c>
      <c r="O122" s="99"/>
      <c r="P122" s="100"/>
      <c r="Q122" s="100"/>
      <c r="R122" s="101"/>
      <c r="S122" s="117">
        <f t="shared" si="30"/>
        <v>0</v>
      </c>
      <c r="T122" s="22"/>
      <c r="U122" s="24"/>
      <c r="V122" s="24"/>
      <c r="W122" s="24"/>
      <c r="X122" s="73">
        <f t="shared" si="31"/>
        <v>0</v>
      </c>
      <c r="Y122" s="146">
        <f t="shared" si="33"/>
        <v>0</v>
      </c>
    </row>
    <row r="123" spans="1:26" ht="15.75" customHeight="1" thickBot="1" x14ac:dyDescent="0.2">
      <c r="A123" s="77" t="s">
        <v>9</v>
      </c>
      <c r="B123" s="105">
        <f>SUM(B118:B122)</f>
        <v>73</v>
      </c>
      <c r="C123" s="93">
        <f>SUM(C118:C122)</f>
        <v>36</v>
      </c>
      <c r="D123" s="93">
        <f>SUM(D118:D122)</f>
        <v>23</v>
      </c>
      <c r="E123" s="93">
        <f>SUM(E118:E122)</f>
        <v>38</v>
      </c>
      <c r="F123" s="5">
        <f t="shared" si="28"/>
        <v>170</v>
      </c>
      <c r="G123" s="29">
        <f>SUM(G118:G122)</f>
        <v>8</v>
      </c>
      <c r="H123" s="14">
        <f>SUM(H118:H122)</f>
        <v>9</v>
      </c>
      <c r="I123" s="14">
        <f>SUM(I118:I122)</f>
        <v>9</v>
      </c>
      <c r="J123" s="14">
        <f>SUM(J118:J122)</f>
        <v>10</v>
      </c>
      <c r="K123" s="5">
        <f t="shared" si="29"/>
        <v>36</v>
      </c>
      <c r="L123" s="155">
        <f t="shared" si="32"/>
        <v>206</v>
      </c>
      <c r="N123" s="77" t="s">
        <v>9</v>
      </c>
      <c r="O123" s="105">
        <f>SUM(O118:O122)</f>
        <v>340</v>
      </c>
      <c r="P123" s="93">
        <f>SUM(P118:P122)</f>
        <v>375</v>
      </c>
      <c r="Q123" s="93">
        <f>SUM(Q118:Q122)</f>
        <v>282</v>
      </c>
      <c r="R123" s="93">
        <f>SUM(R118:R122)</f>
        <v>167</v>
      </c>
      <c r="S123" s="15">
        <f t="shared" si="30"/>
        <v>1164</v>
      </c>
      <c r="T123" s="29">
        <f>SUM(T118:T122)</f>
        <v>162</v>
      </c>
      <c r="U123" s="14">
        <f>SUM(U118:U122)</f>
        <v>174</v>
      </c>
      <c r="V123" s="14">
        <f>SUM(V118:V122)</f>
        <v>66</v>
      </c>
      <c r="W123" s="14">
        <f>SUM(W118:W122)</f>
        <v>54</v>
      </c>
      <c r="X123" s="15">
        <f t="shared" si="31"/>
        <v>456</v>
      </c>
      <c r="Y123" s="155">
        <f t="shared" si="33"/>
        <v>1620</v>
      </c>
    </row>
    <row r="124" spans="1:26" ht="15.75" customHeight="1" x14ac:dyDescent="0.15">
      <c r="A124" s="79" t="s">
        <v>69</v>
      </c>
      <c r="B124" s="20"/>
      <c r="C124" s="28">
        <v>2</v>
      </c>
      <c r="D124" s="28"/>
      <c r="E124" s="28"/>
      <c r="F124" s="21">
        <f t="shared" si="28"/>
        <v>2</v>
      </c>
      <c r="G124" s="20"/>
      <c r="H124" s="28">
        <v>1</v>
      </c>
      <c r="I124" s="28"/>
      <c r="J124" s="28">
        <v>2</v>
      </c>
      <c r="K124" s="21">
        <f t="shared" si="29"/>
        <v>3</v>
      </c>
      <c r="L124" s="73">
        <f t="shared" si="32"/>
        <v>5</v>
      </c>
      <c r="M124" s="283">
        <v>41768</v>
      </c>
      <c r="N124" s="78" t="s">
        <v>52</v>
      </c>
      <c r="O124" s="22"/>
      <c r="P124" s="24"/>
      <c r="Q124" s="24"/>
      <c r="R124" s="24"/>
      <c r="S124" s="73">
        <f t="shared" si="30"/>
        <v>0</v>
      </c>
      <c r="T124" s="22">
        <v>5</v>
      </c>
      <c r="U124" s="24"/>
      <c r="V124" s="24"/>
      <c r="W124" s="24"/>
      <c r="X124" s="73">
        <f t="shared" si="31"/>
        <v>5</v>
      </c>
      <c r="Y124" s="73">
        <f t="shared" si="33"/>
        <v>5</v>
      </c>
      <c r="Z124" s="71">
        <v>41795</v>
      </c>
    </row>
    <row r="125" spans="1:26" ht="15.75" customHeight="1" x14ac:dyDescent="0.15">
      <c r="A125" s="79" t="s">
        <v>91</v>
      </c>
      <c r="B125" s="22"/>
      <c r="C125" s="24"/>
      <c r="D125" s="24"/>
      <c r="E125" s="24"/>
      <c r="F125" s="23">
        <f t="shared" si="28"/>
        <v>0</v>
      </c>
      <c r="G125" s="22"/>
      <c r="H125" s="24"/>
      <c r="I125" s="24"/>
      <c r="J125" s="24"/>
      <c r="K125" s="23">
        <f t="shared" si="29"/>
        <v>0</v>
      </c>
      <c r="L125" s="73">
        <f t="shared" si="32"/>
        <v>0</v>
      </c>
      <c r="M125" s="283">
        <v>41768</v>
      </c>
      <c r="N125" s="78" t="s">
        <v>52</v>
      </c>
      <c r="O125" s="22">
        <v>30</v>
      </c>
      <c r="P125" s="24">
        <v>30</v>
      </c>
      <c r="Q125" s="24">
        <v>30</v>
      </c>
      <c r="R125" s="24">
        <v>30</v>
      </c>
      <c r="S125" s="23">
        <f t="shared" si="30"/>
        <v>120</v>
      </c>
      <c r="T125" s="22"/>
      <c r="U125" s="24"/>
      <c r="V125" s="24"/>
      <c r="W125" s="24"/>
      <c r="X125" s="23">
        <f t="shared" si="31"/>
        <v>0</v>
      </c>
      <c r="Y125" s="73">
        <f t="shared" si="33"/>
        <v>120</v>
      </c>
      <c r="Z125" s="71">
        <v>41795</v>
      </c>
    </row>
    <row r="126" spans="1:26" ht="15.75" customHeight="1" x14ac:dyDescent="0.15">
      <c r="A126" s="79" t="s">
        <v>92</v>
      </c>
      <c r="B126" s="22">
        <v>3</v>
      </c>
      <c r="C126" s="24"/>
      <c r="D126" s="24"/>
      <c r="E126" s="24"/>
      <c r="F126" s="23">
        <f t="shared" si="28"/>
        <v>3</v>
      </c>
      <c r="G126" s="22"/>
      <c r="H126" s="24"/>
      <c r="I126" s="24"/>
      <c r="J126" s="24"/>
      <c r="K126" s="23">
        <f t="shared" si="29"/>
        <v>0</v>
      </c>
      <c r="L126" s="73">
        <f t="shared" si="32"/>
        <v>3</v>
      </c>
      <c r="M126" s="283">
        <v>41768</v>
      </c>
      <c r="N126" s="78" t="s">
        <v>52</v>
      </c>
      <c r="O126" s="22"/>
      <c r="P126" s="24">
        <v>30</v>
      </c>
      <c r="Q126" s="24"/>
      <c r="R126" s="24"/>
      <c r="S126" s="23">
        <f t="shared" si="30"/>
        <v>30</v>
      </c>
      <c r="T126" s="22">
        <v>5</v>
      </c>
      <c r="U126" s="24"/>
      <c r="V126" s="24"/>
      <c r="W126" s="24"/>
      <c r="X126" s="23">
        <f t="shared" si="31"/>
        <v>5</v>
      </c>
      <c r="Y126" s="73">
        <f t="shared" si="33"/>
        <v>35</v>
      </c>
      <c r="Z126" s="71">
        <v>41806</v>
      </c>
    </row>
    <row r="127" spans="1:26" ht="15.75" customHeight="1" x14ac:dyDescent="0.15">
      <c r="A127" s="79" t="s">
        <v>83</v>
      </c>
      <c r="B127" s="22"/>
      <c r="C127" s="24"/>
      <c r="D127" s="24"/>
      <c r="E127" s="24">
        <v>1</v>
      </c>
      <c r="F127" s="23">
        <f t="shared" si="28"/>
        <v>1</v>
      </c>
      <c r="G127" s="22"/>
      <c r="H127" s="24"/>
      <c r="I127" s="24"/>
      <c r="J127" s="24"/>
      <c r="K127" s="23">
        <f t="shared" si="29"/>
        <v>0</v>
      </c>
      <c r="L127" s="73">
        <f t="shared" si="32"/>
        <v>1</v>
      </c>
      <c r="M127" s="283">
        <v>41771</v>
      </c>
      <c r="N127" s="78" t="s">
        <v>52</v>
      </c>
      <c r="O127" s="22"/>
      <c r="P127" s="24"/>
      <c r="Q127" s="24">
        <v>30</v>
      </c>
      <c r="R127" s="24"/>
      <c r="S127" s="23">
        <f t="shared" si="30"/>
        <v>30</v>
      </c>
      <c r="T127" s="22"/>
      <c r="U127" s="24"/>
      <c r="V127" s="24"/>
      <c r="W127" s="24"/>
      <c r="X127" s="23">
        <f t="shared" si="31"/>
        <v>0</v>
      </c>
      <c r="Y127" s="73">
        <f t="shared" si="33"/>
        <v>30</v>
      </c>
      <c r="Z127" s="71">
        <v>41810</v>
      </c>
    </row>
    <row r="128" spans="1:26" ht="15.75" customHeight="1" x14ac:dyDescent="0.15">
      <c r="A128" s="79" t="s">
        <v>69</v>
      </c>
      <c r="B128" s="22"/>
      <c r="C128" s="24"/>
      <c r="D128" s="24"/>
      <c r="E128" s="24">
        <v>1</v>
      </c>
      <c r="F128" s="23">
        <f t="shared" si="28"/>
        <v>1</v>
      </c>
      <c r="G128" s="22"/>
      <c r="H128" s="24"/>
      <c r="I128" s="24"/>
      <c r="J128" s="24">
        <v>1</v>
      </c>
      <c r="K128" s="23">
        <f t="shared" si="29"/>
        <v>1</v>
      </c>
      <c r="L128" s="73">
        <f t="shared" si="32"/>
        <v>2</v>
      </c>
      <c r="M128" s="283">
        <v>41774</v>
      </c>
      <c r="N128" s="78" t="s">
        <v>52</v>
      </c>
      <c r="O128" s="22"/>
      <c r="P128" s="24">
        <v>30</v>
      </c>
      <c r="Q128" s="24"/>
      <c r="R128" s="24"/>
      <c r="S128" s="23">
        <f t="shared" si="30"/>
        <v>30</v>
      </c>
      <c r="T128" s="22"/>
      <c r="U128" s="24"/>
      <c r="V128" s="24"/>
      <c r="W128" s="24"/>
      <c r="X128" s="23">
        <f t="shared" si="31"/>
        <v>0</v>
      </c>
      <c r="Y128" s="73">
        <f t="shared" si="33"/>
        <v>30</v>
      </c>
      <c r="Z128" s="71">
        <v>41818</v>
      </c>
    </row>
    <row r="129" spans="1:26" ht="15.75" customHeight="1" x14ac:dyDescent="0.15">
      <c r="A129" s="79" t="s">
        <v>78</v>
      </c>
      <c r="B129" s="22">
        <v>6</v>
      </c>
      <c r="C129" s="24"/>
      <c r="D129" s="24"/>
      <c r="E129" s="24"/>
      <c r="F129" s="23">
        <f t="shared" si="28"/>
        <v>6</v>
      </c>
      <c r="G129" s="22"/>
      <c r="H129" s="24"/>
      <c r="I129" s="24"/>
      <c r="J129" s="24"/>
      <c r="K129" s="23">
        <f t="shared" si="29"/>
        <v>0</v>
      </c>
      <c r="L129" s="73">
        <f t="shared" si="32"/>
        <v>6</v>
      </c>
      <c r="M129" s="283">
        <v>41781</v>
      </c>
      <c r="N129" s="78"/>
      <c r="O129" s="22"/>
      <c r="P129" s="24"/>
      <c r="Q129" s="24"/>
      <c r="R129" s="24"/>
      <c r="S129" s="9">
        <f t="shared" si="30"/>
        <v>0</v>
      </c>
      <c r="T129" s="22"/>
      <c r="U129" s="24"/>
      <c r="V129" s="24"/>
      <c r="W129" s="24"/>
      <c r="X129" s="23">
        <f t="shared" si="31"/>
        <v>0</v>
      </c>
      <c r="Y129" s="73">
        <f t="shared" si="33"/>
        <v>0</v>
      </c>
    </row>
    <row r="130" spans="1:26" ht="15.75" customHeight="1" x14ac:dyDescent="0.15">
      <c r="A130" s="79" t="s">
        <v>79</v>
      </c>
      <c r="B130" s="22">
        <v>6</v>
      </c>
      <c r="C130" s="24"/>
      <c r="D130" s="24"/>
      <c r="E130" s="24">
        <v>4</v>
      </c>
      <c r="F130" s="23">
        <f t="shared" si="28"/>
        <v>10</v>
      </c>
      <c r="G130" s="22"/>
      <c r="H130" s="24"/>
      <c r="I130" s="24"/>
      <c r="J130" s="24"/>
      <c r="K130" s="23">
        <f t="shared" si="29"/>
        <v>0</v>
      </c>
      <c r="L130" s="73">
        <f t="shared" si="32"/>
        <v>10</v>
      </c>
      <c r="M130" s="283">
        <v>41781</v>
      </c>
      <c r="N130" s="79"/>
      <c r="O130" s="8"/>
      <c r="P130" s="10"/>
      <c r="Q130" s="10"/>
      <c r="R130" s="10"/>
      <c r="S130" s="9">
        <f t="shared" si="30"/>
        <v>0</v>
      </c>
      <c r="T130" s="8"/>
      <c r="U130" s="10"/>
      <c r="V130" s="10"/>
      <c r="W130" s="10"/>
      <c r="X130" s="23">
        <f t="shared" si="31"/>
        <v>0</v>
      </c>
      <c r="Y130" s="73">
        <f t="shared" si="33"/>
        <v>0</v>
      </c>
    </row>
    <row r="131" spans="1:26" ht="15.75" customHeight="1" x14ac:dyDescent="0.15">
      <c r="A131" s="79" t="s">
        <v>86</v>
      </c>
      <c r="B131" s="22"/>
      <c r="C131" s="24">
        <v>5</v>
      </c>
      <c r="D131" s="24"/>
      <c r="E131" s="24"/>
      <c r="F131" s="23">
        <f t="shared" si="28"/>
        <v>5</v>
      </c>
      <c r="G131" s="22"/>
      <c r="H131" s="24"/>
      <c r="I131" s="24"/>
      <c r="J131" s="24"/>
      <c r="K131" s="23">
        <f t="shared" si="29"/>
        <v>0</v>
      </c>
      <c r="L131" s="73">
        <f t="shared" si="32"/>
        <v>5</v>
      </c>
      <c r="M131" s="283">
        <v>41780</v>
      </c>
      <c r="N131" s="79"/>
      <c r="O131" s="8"/>
      <c r="P131" s="10"/>
      <c r="Q131" s="10"/>
      <c r="R131" s="10"/>
      <c r="S131" s="9">
        <f t="shared" si="30"/>
        <v>0</v>
      </c>
      <c r="T131" s="8"/>
      <c r="U131" s="10"/>
      <c r="V131" s="10"/>
      <c r="W131" s="10"/>
      <c r="X131" s="23">
        <f t="shared" si="31"/>
        <v>0</v>
      </c>
      <c r="Y131" s="73">
        <f t="shared" si="33"/>
        <v>0</v>
      </c>
    </row>
    <row r="132" spans="1:26" ht="15.75" customHeight="1" x14ac:dyDescent="0.15">
      <c r="A132" s="79" t="s">
        <v>88</v>
      </c>
      <c r="B132" s="22"/>
      <c r="C132" s="24"/>
      <c r="D132" s="24">
        <v>1</v>
      </c>
      <c r="E132" s="24">
        <v>1</v>
      </c>
      <c r="F132" s="23">
        <f t="shared" si="28"/>
        <v>2</v>
      </c>
      <c r="G132" s="22"/>
      <c r="H132" s="24"/>
      <c r="I132" s="24"/>
      <c r="J132" s="24"/>
      <c r="K132" s="23">
        <f t="shared" si="29"/>
        <v>0</v>
      </c>
      <c r="L132" s="73">
        <f t="shared" si="32"/>
        <v>2</v>
      </c>
      <c r="M132" s="283">
        <v>41779</v>
      </c>
      <c r="N132" s="79"/>
      <c r="O132" s="8"/>
      <c r="P132" s="10"/>
      <c r="Q132" s="10"/>
      <c r="R132" s="10"/>
      <c r="S132" s="9">
        <f t="shared" si="30"/>
        <v>0</v>
      </c>
      <c r="T132" s="8"/>
      <c r="U132" s="10"/>
      <c r="V132" s="10"/>
      <c r="W132" s="10"/>
      <c r="X132" s="23">
        <f t="shared" si="31"/>
        <v>0</v>
      </c>
      <c r="Y132" s="73">
        <f t="shared" si="33"/>
        <v>0</v>
      </c>
    </row>
    <row r="133" spans="1:26" ht="15.75" customHeight="1" x14ac:dyDescent="0.15">
      <c r="A133" s="79" t="s">
        <v>78</v>
      </c>
      <c r="B133" s="52">
        <v>12</v>
      </c>
      <c r="C133" s="53"/>
      <c r="D133" s="53"/>
      <c r="E133" s="53"/>
      <c r="F133" s="23">
        <f t="shared" si="28"/>
        <v>12</v>
      </c>
      <c r="G133" s="52"/>
      <c r="H133" s="53"/>
      <c r="I133" s="53"/>
      <c r="J133" s="53"/>
      <c r="K133" s="23">
        <f t="shared" si="29"/>
        <v>0</v>
      </c>
      <c r="L133" s="73">
        <f t="shared" si="32"/>
        <v>12</v>
      </c>
      <c r="M133" s="283">
        <v>41782</v>
      </c>
      <c r="N133" s="80"/>
      <c r="O133" s="11"/>
      <c r="P133" s="12"/>
      <c r="Q133" s="12"/>
      <c r="R133" s="12"/>
      <c r="S133" s="9">
        <f t="shared" si="30"/>
        <v>0</v>
      </c>
      <c r="T133" s="11"/>
      <c r="U133" s="12"/>
      <c r="V133" s="12"/>
      <c r="W133" s="12"/>
      <c r="X133" s="23">
        <f t="shared" si="31"/>
        <v>0</v>
      </c>
      <c r="Y133" s="73">
        <f t="shared" si="33"/>
        <v>0</v>
      </c>
    </row>
    <row r="134" spans="1:26" ht="15.75" customHeight="1" x14ac:dyDescent="0.15">
      <c r="A134" s="78" t="s">
        <v>93</v>
      </c>
      <c r="B134" s="22"/>
      <c r="C134" s="24">
        <v>6</v>
      </c>
      <c r="D134" s="24"/>
      <c r="E134" s="24"/>
      <c r="F134" s="23">
        <f t="shared" si="28"/>
        <v>6</v>
      </c>
      <c r="G134" s="22"/>
      <c r="H134" s="24"/>
      <c r="I134" s="24"/>
      <c r="J134" s="24"/>
      <c r="K134" s="23">
        <f t="shared" si="29"/>
        <v>0</v>
      </c>
      <c r="L134" s="73">
        <f t="shared" si="32"/>
        <v>6</v>
      </c>
      <c r="M134" s="283">
        <v>41782</v>
      </c>
      <c r="N134" s="79"/>
      <c r="O134" s="8"/>
      <c r="P134" s="10"/>
      <c r="Q134" s="10"/>
      <c r="R134" s="10"/>
      <c r="S134" s="9">
        <f t="shared" si="30"/>
        <v>0</v>
      </c>
      <c r="T134" s="8"/>
      <c r="U134" s="10"/>
      <c r="V134" s="10"/>
      <c r="W134" s="10"/>
      <c r="X134" s="23">
        <f t="shared" si="31"/>
        <v>0</v>
      </c>
      <c r="Y134" s="73">
        <f t="shared" si="33"/>
        <v>0</v>
      </c>
    </row>
    <row r="135" spans="1:26" ht="15.75" customHeight="1" x14ac:dyDescent="0.15">
      <c r="A135" s="79" t="s">
        <v>69</v>
      </c>
      <c r="B135" s="22">
        <v>1</v>
      </c>
      <c r="C135" s="24"/>
      <c r="D135" s="24"/>
      <c r="E135" s="24"/>
      <c r="F135" s="23">
        <f t="shared" si="28"/>
        <v>1</v>
      </c>
      <c r="G135" s="22"/>
      <c r="H135" s="24"/>
      <c r="I135" s="24">
        <v>1</v>
      </c>
      <c r="J135" s="24"/>
      <c r="K135" s="23">
        <f t="shared" si="29"/>
        <v>1</v>
      </c>
      <c r="L135" s="73">
        <f t="shared" si="32"/>
        <v>2</v>
      </c>
      <c r="M135" s="283">
        <v>41785</v>
      </c>
      <c r="N135" s="79"/>
      <c r="O135" s="8"/>
      <c r="P135" s="10"/>
      <c r="Q135" s="10"/>
      <c r="R135" s="10"/>
      <c r="S135" s="9">
        <f t="shared" si="30"/>
        <v>0</v>
      </c>
      <c r="T135" s="8"/>
      <c r="U135" s="10"/>
      <c r="V135" s="10"/>
      <c r="W135" s="10"/>
      <c r="X135" s="23">
        <f t="shared" si="31"/>
        <v>0</v>
      </c>
      <c r="Y135" s="73">
        <f t="shared" si="33"/>
        <v>0</v>
      </c>
    </row>
    <row r="136" spans="1:26" ht="15.75" customHeight="1" x14ac:dyDescent="0.15">
      <c r="A136" s="79" t="s">
        <v>28</v>
      </c>
      <c r="B136" s="22">
        <v>5</v>
      </c>
      <c r="C136" s="24">
        <v>5</v>
      </c>
      <c r="D136" s="24"/>
      <c r="E136" s="24">
        <v>5</v>
      </c>
      <c r="F136" s="23">
        <f t="shared" si="28"/>
        <v>15</v>
      </c>
      <c r="G136" s="22">
        <v>5</v>
      </c>
      <c r="H136" s="24"/>
      <c r="I136" s="24"/>
      <c r="J136" s="24"/>
      <c r="K136" s="23">
        <f t="shared" si="29"/>
        <v>5</v>
      </c>
      <c r="L136" s="73">
        <f t="shared" si="32"/>
        <v>20</v>
      </c>
      <c r="M136" s="283">
        <v>41787</v>
      </c>
      <c r="N136" s="79"/>
      <c r="O136" s="8"/>
      <c r="P136" s="10"/>
      <c r="Q136" s="10"/>
      <c r="R136" s="10"/>
      <c r="S136" s="9">
        <f t="shared" si="30"/>
        <v>0</v>
      </c>
      <c r="T136" s="8"/>
      <c r="U136" s="10"/>
      <c r="V136" s="10"/>
      <c r="W136" s="10"/>
      <c r="X136" s="23">
        <f t="shared" si="31"/>
        <v>0</v>
      </c>
      <c r="Y136" s="73">
        <f t="shared" si="33"/>
        <v>0</v>
      </c>
    </row>
    <row r="137" spans="1:26" ht="15.75" customHeight="1" x14ac:dyDescent="0.15">
      <c r="A137" s="79" t="s">
        <v>78</v>
      </c>
      <c r="B137" s="22"/>
      <c r="C137" s="24">
        <v>6</v>
      </c>
      <c r="D137" s="24"/>
      <c r="E137" s="24"/>
      <c r="F137" s="23">
        <f t="shared" si="28"/>
        <v>6</v>
      </c>
      <c r="G137" s="22"/>
      <c r="H137" s="24"/>
      <c r="I137" s="24"/>
      <c r="J137" s="24"/>
      <c r="K137" s="23">
        <f t="shared" si="29"/>
        <v>0</v>
      </c>
      <c r="L137" s="73">
        <f t="shared" si="32"/>
        <v>6</v>
      </c>
      <c r="M137" s="283">
        <v>41794</v>
      </c>
      <c r="N137" s="79"/>
      <c r="O137" s="8"/>
      <c r="P137" s="10"/>
      <c r="Q137" s="10"/>
      <c r="R137" s="10"/>
      <c r="S137" s="9">
        <f t="shared" si="30"/>
        <v>0</v>
      </c>
      <c r="T137" s="8"/>
      <c r="U137" s="10"/>
      <c r="V137" s="10"/>
      <c r="W137" s="10"/>
      <c r="X137" s="23">
        <f t="shared" si="31"/>
        <v>0</v>
      </c>
      <c r="Y137" s="73">
        <f t="shared" si="33"/>
        <v>0</v>
      </c>
    </row>
    <row r="138" spans="1:26" ht="15.75" customHeight="1" x14ac:dyDescent="0.15">
      <c r="A138" s="78" t="s">
        <v>79</v>
      </c>
      <c r="B138" s="22">
        <v>12</v>
      </c>
      <c r="C138" s="24"/>
      <c r="D138" s="24"/>
      <c r="E138" s="24"/>
      <c r="F138" s="23">
        <f t="shared" si="28"/>
        <v>12</v>
      </c>
      <c r="G138" s="22"/>
      <c r="H138" s="24"/>
      <c r="I138" s="24"/>
      <c r="J138" s="24"/>
      <c r="K138" s="23">
        <f t="shared" si="29"/>
        <v>0</v>
      </c>
      <c r="L138" s="73">
        <f t="shared" si="32"/>
        <v>12</v>
      </c>
      <c r="M138" s="283">
        <v>41787</v>
      </c>
      <c r="N138" s="79"/>
      <c r="O138" s="8"/>
      <c r="P138" s="10"/>
      <c r="Q138" s="10"/>
      <c r="R138" s="10"/>
      <c r="S138" s="9">
        <f t="shared" si="30"/>
        <v>0</v>
      </c>
      <c r="T138" s="8"/>
      <c r="U138" s="10"/>
      <c r="V138" s="10"/>
      <c r="W138" s="10"/>
      <c r="X138" s="23">
        <f t="shared" si="31"/>
        <v>0</v>
      </c>
      <c r="Y138" s="73">
        <f t="shared" si="33"/>
        <v>0</v>
      </c>
    </row>
    <row r="139" spans="1:26" ht="15.75" customHeight="1" x14ac:dyDescent="0.15">
      <c r="A139" s="79" t="s">
        <v>69</v>
      </c>
      <c r="B139" s="22">
        <v>1</v>
      </c>
      <c r="C139" s="24"/>
      <c r="D139" s="24"/>
      <c r="E139" s="24"/>
      <c r="F139" s="23">
        <f t="shared" si="28"/>
        <v>1</v>
      </c>
      <c r="G139" s="22"/>
      <c r="H139" s="24"/>
      <c r="I139" s="24"/>
      <c r="J139" s="24"/>
      <c r="K139" s="23">
        <f t="shared" si="29"/>
        <v>0</v>
      </c>
      <c r="L139" s="73">
        <f t="shared" si="32"/>
        <v>1</v>
      </c>
      <c r="M139" s="283">
        <v>41786</v>
      </c>
      <c r="N139" s="79"/>
      <c r="O139" s="8"/>
      <c r="P139" s="10"/>
      <c r="Q139" s="10"/>
      <c r="R139" s="10"/>
      <c r="S139" s="9">
        <f t="shared" si="30"/>
        <v>0</v>
      </c>
      <c r="T139" s="8"/>
      <c r="U139" s="10"/>
      <c r="V139" s="10"/>
      <c r="W139" s="10"/>
      <c r="X139" s="23">
        <f t="shared" si="31"/>
        <v>0</v>
      </c>
      <c r="Y139" s="73">
        <f t="shared" si="33"/>
        <v>0</v>
      </c>
    </row>
    <row r="140" spans="1:26" ht="15.75" customHeight="1" x14ac:dyDescent="0.15">
      <c r="A140" s="79" t="s">
        <v>96</v>
      </c>
      <c r="B140" s="22"/>
      <c r="C140" s="24"/>
      <c r="D140" s="24"/>
      <c r="E140" s="24">
        <v>1</v>
      </c>
      <c r="F140" s="23">
        <f t="shared" si="28"/>
        <v>1</v>
      </c>
      <c r="G140" s="22"/>
      <c r="H140" s="24"/>
      <c r="I140" s="24"/>
      <c r="J140" s="24"/>
      <c r="K140" s="23">
        <f t="shared" si="29"/>
        <v>0</v>
      </c>
      <c r="L140" s="73">
        <f t="shared" si="32"/>
        <v>1</v>
      </c>
      <c r="M140" s="283">
        <v>41782</v>
      </c>
      <c r="N140" s="79"/>
      <c r="O140" s="8"/>
      <c r="P140" s="10"/>
      <c r="Q140" s="10"/>
      <c r="R140" s="10"/>
      <c r="S140" s="9">
        <f t="shared" si="30"/>
        <v>0</v>
      </c>
      <c r="T140" s="8"/>
      <c r="U140" s="10"/>
      <c r="V140" s="10"/>
      <c r="W140" s="10"/>
      <c r="X140" s="23">
        <f t="shared" si="31"/>
        <v>0</v>
      </c>
      <c r="Y140" s="73">
        <f t="shared" si="33"/>
        <v>0</v>
      </c>
    </row>
    <row r="141" spans="1:26" ht="15.75" customHeight="1" x14ac:dyDescent="0.15">
      <c r="A141" s="79" t="s">
        <v>97</v>
      </c>
      <c r="B141" s="22">
        <v>1</v>
      </c>
      <c r="C141" s="24"/>
      <c r="D141" s="24"/>
      <c r="E141" s="24"/>
      <c r="F141" s="23">
        <f t="shared" si="28"/>
        <v>1</v>
      </c>
      <c r="G141" s="22"/>
      <c r="H141" s="24"/>
      <c r="I141" s="24"/>
      <c r="J141" s="24"/>
      <c r="K141" s="23">
        <f t="shared" si="29"/>
        <v>0</v>
      </c>
      <c r="L141" s="73">
        <f t="shared" si="32"/>
        <v>1</v>
      </c>
      <c r="M141" s="283">
        <v>41782</v>
      </c>
      <c r="N141" s="79"/>
      <c r="O141" s="8"/>
      <c r="P141" s="10"/>
      <c r="Q141" s="10"/>
      <c r="R141" s="10"/>
      <c r="S141" s="9">
        <f t="shared" si="30"/>
        <v>0</v>
      </c>
      <c r="T141" s="8"/>
      <c r="U141" s="10"/>
      <c r="V141" s="10"/>
      <c r="W141" s="10"/>
      <c r="X141" s="23">
        <f t="shared" si="31"/>
        <v>0</v>
      </c>
      <c r="Y141" s="73">
        <f t="shared" si="33"/>
        <v>0</v>
      </c>
    </row>
    <row r="142" spans="1:26" ht="15.75" customHeight="1" x14ac:dyDescent="0.15">
      <c r="A142" s="79" t="s">
        <v>72</v>
      </c>
      <c r="B142" s="22">
        <v>-1</v>
      </c>
      <c r="C142" s="24">
        <v>-1</v>
      </c>
      <c r="D142" s="24">
        <v>-4</v>
      </c>
      <c r="E142" s="24">
        <v>-4</v>
      </c>
      <c r="F142" s="23">
        <f t="shared" si="28"/>
        <v>-10</v>
      </c>
      <c r="G142" s="22"/>
      <c r="H142" s="24"/>
      <c r="I142" s="24"/>
      <c r="J142" s="24">
        <v>-1</v>
      </c>
      <c r="K142" s="23">
        <f t="shared" si="29"/>
        <v>-1</v>
      </c>
      <c r="L142" s="73">
        <f t="shared" si="32"/>
        <v>-11</v>
      </c>
      <c r="M142" s="283">
        <v>41783</v>
      </c>
      <c r="N142" s="79"/>
      <c r="O142" s="8"/>
      <c r="P142" s="10"/>
      <c r="Q142" s="10"/>
      <c r="R142" s="10"/>
      <c r="S142" s="9">
        <f t="shared" si="30"/>
        <v>0</v>
      </c>
      <c r="T142" s="8"/>
      <c r="U142" s="10"/>
      <c r="V142" s="10"/>
      <c r="W142" s="10"/>
      <c r="X142" s="23">
        <f t="shared" si="31"/>
        <v>0</v>
      </c>
      <c r="Y142" s="73">
        <f t="shared" si="33"/>
        <v>0</v>
      </c>
    </row>
    <row r="143" spans="1:26" ht="15.75" customHeight="1" x14ac:dyDescent="0.15">
      <c r="A143" s="79" t="s">
        <v>98</v>
      </c>
      <c r="B143" s="22">
        <v>2</v>
      </c>
      <c r="C143" s="24"/>
      <c r="D143" s="24">
        <v>1</v>
      </c>
      <c r="E143" s="24"/>
      <c r="F143" s="23">
        <f t="shared" si="28"/>
        <v>3</v>
      </c>
      <c r="G143" s="22">
        <v>2</v>
      </c>
      <c r="H143" s="24"/>
      <c r="I143" s="24"/>
      <c r="J143" s="24"/>
      <c r="K143" s="23">
        <f t="shared" si="29"/>
        <v>2</v>
      </c>
      <c r="L143" s="73">
        <f t="shared" si="32"/>
        <v>5</v>
      </c>
      <c r="M143" s="283">
        <v>41788</v>
      </c>
      <c r="N143" s="79"/>
      <c r="O143" s="8"/>
      <c r="P143" s="10"/>
      <c r="Q143" s="10"/>
      <c r="R143" s="10"/>
      <c r="S143" s="9">
        <f t="shared" si="30"/>
        <v>0</v>
      </c>
      <c r="T143" s="8"/>
      <c r="U143" s="10"/>
      <c r="V143" s="10"/>
      <c r="W143" s="10"/>
      <c r="X143" s="23">
        <f t="shared" si="31"/>
        <v>0</v>
      </c>
      <c r="Y143" s="73">
        <f t="shared" si="33"/>
        <v>0</v>
      </c>
    </row>
    <row r="144" spans="1:26" ht="15.75" customHeight="1" x14ac:dyDescent="0.15">
      <c r="A144" s="79" t="s">
        <v>96</v>
      </c>
      <c r="B144" s="22">
        <v>1</v>
      </c>
      <c r="C144" s="24"/>
      <c r="D144" s="24"/>
      <c r="E144" s="24"/>
      <c r="F144" s="23">
        <f t="shared" si="28"/>
        <v>1</v>
      </c>
      <c r="G144" s="22"/>
      <c r="H144" s="24"/>
      <c r="I144" s="24"/>
      <c r="J144" s="24"/>
      <c r="K144" s="23">
        <f t="shared" si="29"/>
        <v>0</v>
      </c>
      <c r="L144" s="73">
        <f t="shared" si="32"/>
        <v>1</v>
      </c>
      <c r="M144" s="283">
        <v>41786</v>
      </c>
      <c r="N144" s="79"/>
      <c r="O144" s="22"/>
      <c r="P144" s="24"/>
      <c r="Q144" s="24"/>
      <c r="R144" s="24"/>
      <c r="S144" s="23">
        <f t="shared" si="30"/>
        <v>0</v>
      </c>
      <c r="T144" s="22"/>
      <c r="U144" s="24"/>
      <c r="V144" s="24"/>
      <c r="W144" s="24"/>
      <c r="X144" s="23">
        <f t="shared" si="31"/>
        <v>0</v>
      </c>
      <c r="Y144" s="73">
        <f t="shared" si="33"/>
        <v>0</v>
      </c>
      <c r="Z144" s="71"/>
    </row>
    <row r="145" spans="1:26" ht="15.75" customHeight="1" x14ac:dyDescent="0.15">
      <c r="A145" s="79" t="s">
        <v>28</v>
      </c>
      <c r="B145" s="52">
        <v>5</v>
      </c>
      <c r="C145" s="53">
        <v>5</v>
      </c>
      <c r="D145" s="53">
        <v>5</v>
      </c>
      <c r="E145" s="53">
        <v>10</v>
      </c>
      <c r="F145" s="23">
        <f t="shared" si="28"/>
        <v>25</v>
      </c>
      <c r="G145" s="52"/>
      <c r="H145" s="53"/>
      <c r="I145" s="53"/>
      <c r="J145" s="53"/>
      <c r="K145" s="23">
        <f t="shared" si="29"/>
        <v>0</v>
      </c>
      <c r="L145" s="73">
        <f t="shared" si="32"/>
        <v>25</v>
      </c>
      <c r="M145" s="283">
        <v>41792</v>
      </c>
      <c r="N145" s="79"/>
      <c r="O145" s="52"/>
      <c r="P145" s="53"/>
      <c r="Q145" s="53"/>
      <c r="R145" s="53"/>
      <c r="S145" s="23">
        <f t="shared" si="30"/>
        <v>0</v>
      </c>
      <c r="T145" s="52"/>
      <c r="U145" s="53"/>
      <c r="V145" s="53"/>
      <c r="W145" s="53"/>
      <c r="X145" s="23">
        <f t="shared" si="31"/>
        <v>0</v>
      </c>
      <c r="Y145" s="73">
        <f t="shared" si="33"/>
        <v>0</v>
      </c>
      <c r="Z145" s="71"/>
    </row>
    <row r="146" spans="1:26" ht="15.75" customHeight="1" x14ac:dyDescent="0.15">
      <c r="A146" s="79" t="s">
        <v>99</v>
      </c>
      <c r="B146" s="22">
        <v>3</v>
      </c>
      <c r="C146" s="24"/>
      <c r="D146" s="24">
        <v>3</v>
      </c>
      <c r="E146" s="24"/>
      <c r="F146" s="23">
        <f t="shared" si="28"/>
        <v>6</v>
      </c>
      <c r="G146" s="22"/>
      <c r="H146" s="24"/>
      <c r="I146" s="24"/>
      <c r="J146" s="24"/>
      <c r="K146" s="23">
        <f t="shared" si="29"/>
        <v>0</v>
      </c>
      <c r="L146" s="73">
        <f t="shared" si="32"/>
        <v>6</v>
      </c>
      <c r="M146" s="283">
        <v>41788</v>
      </c>
      <c r="N146" s="79"/>
      <c r="O146" s="52"/>
      <c r="P146" s="53"/>
      <c r="Q146" s="53"/>
      <c r="R146" s="53"/>
      <c r="S146" s="23">
        <f>SUM(O146:R146)</f>
        <v>0</v>
      </c>
      <c r="T146" s="52"/>
      <c r="U146" s="53"/>
      <c r="V146" s="53"/>
      <c r="W146" s="53"/>
      <c r="X146" s="23">
        <f>SUM(T146:W146)</f>
        <v>0</v>
      </c>
      <c r="Y146" s="73">
        <f t="shared" si="33"/>
        <v>0</v>
      </c>
    </row>
    <row r="147" spans="1:26" ht="15.75" customHeight="1" x14ac:dyDescent="0.15">
      <c r="A147" s="78" t="s">
        <v>100</v>
      </c>
      <c r="B147" s="22">
        <v>1</v>
      </c>
      <c r="C147" s="24">
        <v>1</v>
      </c>
      <c r="D147" s="24"/>
      <c r="E147" s="24"/>
      <c r="F147" s="23">
        <f t="shared" si="28"/>
        <v>2</v>
      </c>
      <c r="G147" s="22">
        <v>1</v>
      </c>
      <c r="H147" s="24"/>
      <c r="I147" s="24"/>
      <c r="J147" s="24"/>
      <c r="K147" s="23">
        <f t="shared" si="29"/>
        <v>1</v>
      </c>
      <c r="L147" s="73">
        <f t="shared" si="32"/>
        <v>3</v>
      </c>
      <c r="M147" s="283">
        <v>41795</v>
      </c>
      <c r="N147" s="79"/>
      <c r="O147" s="22"/>
      <c r="P147" s="24"/>
      <c r="Q147" s="24"/>
      <c r="R147" s="24"/>
      <c r="S147" s="23">
        <f>SUM(O147:R147)</f>
        <v>0</v>
      </c>
      <c r="T147" s="22"/>
      <c r="U147" s="24"/>
      <c r="V147" s="24"/>
      <c r="W147" s="24"/>
      <c r="X147" s="23">
        <f>SUM(T147:W147)</f>
        <v>0</v>
      </c>
      <c r="Y147" s="73">
        <f t="shared" si="33"/>
        <v>0</v>
      </c>
    </row>
    <row r="148" spans="1:26" ht="15.75" customHeight="1" x14ac:dyDescent="0.15">
      <c r="A148" s="79" t="s">
        <v>87</v>
      </c>
      <c r="B148" s="22"/>
      <c r="C148" s="24">
        <v>5</v>
      </c>
      <c r="D148" s="24"/>
      <c r="E148" s="24"/>
      <c r="F148" s="23">
        <f t="shared" si="28"/>
        <v>5</v>
      </c>
      <c r="G148" s="22"/>
      <c r="H148" s="24"/>
      <c r="I148" s="24"/>
      <c r="J148" s="24"/>
      <c r="K148" s="23">
        <f t="shared" si="29"/>
        <v>0</v>
      </c>
      <c r="L148" s="73">
        <f t="shared" si="32"/>
        <v>5</v>
      </c>
      <c r="M148" s="283">
        <v>41789</v>
      </c>
      <c r="N148" s="79"/>
      <c r="O148" s="22"/>
      <c r="P148" s="24"/>
      <c r="Q148" s="24"/>
      <c r="R148" s="24"/>
      <c r="S148" s="23">
        <f>SUM(O148:R148)</f>
        <v>0</v>
      </c>
      <c r="T148" s="22"/>
      <c r="U148" s="24"/>
      <c r="V148" s="24"/>
      <c r="W148" s="24"/>
      <c r="X148" s="23">
        <f>SUM(T148:W148)</f>
        <v>0</v>
      </c>
      <c r="Y148" s="73">
        <f t="shared" si="33"/>
        <v>0</v>
      </c>
    </row>
    <row r="149" spans="1:26" ht="15.75" customHeight="1" thickBot="1" x14ac:dyDescent="0.2">
      <c r="A149" s="78" t="s">
        <v>79</v>
      </c>
      <c r="B149" s="22"/>
      <c r="C149" s="24"/>
      <c r="D149" s="24">
        <v>4</v>
      </c>
      <c r="E149" s="24"/>
      <c r="F149" s="23">
        <f>SUM(B149:E149)</f>
        <v>4</v>
      </c>
      <c r="G149" s="22"/>
      <c r="H149" s="24"/>
      <c r="I149" s="24"/>
      <c r="J149" s="24"/>
      <c r="K149" s="23">
        <f>SUM(G149:J149)</f>
        <v>0</v>
      </c>
      <c r="L149" s="75">
        <f t="shared" si="32"/>
        <v>4</v>
      </c>
      <c r="M149" s="283">
        <v>41796</v>
      </c>
      <c r="N149" s="80"/>
      <c r="O149" s="52"/>
      <c r="P149" s="53"/>
      <c r="Q149" s="53"/>
      <c r="R149" s="53"/>
      <c r="S149" s="23">
        <f>SUM(O149:R149)</f>
        <v>0</v>
      </c>
      <c r="T149" s="52"/>
      <c r="U149" s="53"/>
      <c r="V149" s="53"/>
      <c r="W149" s="53"/>
      <c r="X149" s="23">
        <f>SUM(T149:W149)</f>
        <v>0</v>
      </c>
      <c r="Y149" s="75">
        <f t="shared" si="33"/>
        <v>0</v>
      </c>
    </row>
    <row r="150" spans="1:26" ht="15.75" customHeight="1" thickBot="1" x14ac:dyDescent="0.2">
      <c r="A150" s="81" t="s">
        <v>1</v>
      </c>
      <c r="B150" s="30">
        <f>SUM(B124:B149)</f>
        <v>58</v>
      </c>
      <c r="C150" s="4">
        <f>SUM(C124:C149)</f>
        <v>34</v>
      </c>
      <c r="D150" s="4">
        <f>SUM(D124:D149)</f>
        <v>10</v>
      </c>
      <c r="E150" s="6">
        <f>SUM(E124:E149)</f>
        <v>19</v>
      </c>
      <c r="F150" s="5">
        <f>SUM(B150:E150)</f>
        <v>121</v>
      </c>
      <c r="G150" s="30">
        <f>SUM(G124:G149)</f>
        <v>8</v>
      </c>
      <c r="H150" s="4">
        <f>SUM(H124:H149)</f>
        <v>1</v>
      </c>
      <c r="I150" s="4">
        <f>SUM(I124:I149)</f>
        <v>1</v>
      </c>
      <c r="J150" s="6">
        <f>SUM(J124:J149)</f>
        <v>2</v>
      </c>
      <c r="K150" s="5">
        <f>SUM(G150:J150)</f>
        <v>12</v>
      </c>
      <c r="L150" s="155">
        <f t="shared" si="32"/>
        <v>133</v>
      </c>
      <c r="N150" s="81" t="s">
        <v>1</v>
      </c>
      <c r="O150" s="30">
        <f>SUM(O124:O149)</f>
        <v>30</v>
      </c>
      <c r="P150" s="4">
        <f>SUM(P124:P149)</f>
        <v>90</v>
      </c>
      <c r="Q150" s="4">
        <f>SUM(Q124:Q149)</f>
        <v>60</v>
      </c>
      <c r="R150" s="6">
        <f>SUM(R124:R149)</f>
        <v>30</v>
      </c>
      <c r="S150" s="5">
        <f>SUM(O150:R150)</f>
        <v>210</v>
      </c>
      <c r="T150" s="30">
        <f>SUM(T124:T149)</f>
        <v>10</v>
      </c>
      <c r="U150" s="4">
        <f>SUM(U124:U149)</f>
        <v>0</v>
      </c>
      <c r="V150" s="4">
        <f>SUM(V124:V149)</f>
        <v>0</v>
      </c>
      <c r="W150" s="6">
        <f>SUM(W124:W149)</f>
        <v>0</v>
      </c>
      <c r="X150" s="5">
        <f>SUM(T150:W150)</f>
        <v>10</v>
      </c>
      <c r="Y150" s="155">
        <f t="shared" si="33"/>
        <v>220</v>
      </c>
    </row>
    <row r="151" spans="1:26" ht="15.75" customHeight="1" thickBot="1" x14ac:dyDescent="0.2">
      <c r="A151" s="42" t="s">
        <v>2</v>
      </c>
      <c r="B151" s="43">
        <f t="shared" ref="B151:K151" si="34">B123-B150</f>
        <v>15</v>
      </c>
      <c r="C151" s="44">
        <f t="shared" si="34"/>
        <v>2</v>
      </c>
      <c r="D151" s="44">
        <f t="shared" si="34"/>
        <v>13</v>
      </c>
      <c r="E151" s="45">
        <f t="shared" si="34"/>
        <v>19</v>
      </c>
      <c r="F151" s="45">
        <f t="shared" si="34"/>
        <v>49</v>
      </c>
      <c r="G151" s="43">
        <f t="shared" si="34"/>
        <v>0</v>
      </c>
      <c r="H151" s="44">
        <f t="shared" si="34"/>
        <v>8</v>
      </c>
      <c r="I151" s="44">
        <f t="shared" si="34"/>
        <v>8</v>
      </c>
      <c r="J151" s="45">
        <f t="shared" si="34"/>
        <v>8</v>
      </c>
      <c r="K151" s="45">
        <f t="shared" si="34"/>
        <v>24</v>
      </c>
      <c r="L151" s="155">
        <f t="shared" si="32"/>
        <v>73</v>
      </c>
      <c r="N151" s="83" t="s">
        <v>2</v>
      </c>
      <c r="O151" s="43">
        <f t="shared" ref="O151:X151" si="35">O123-O150</f>
        <v>310</v>
      </c>
      <c r="P151" s="44">
        <f t="shared" si="35"/>
        <v>285</v>
      </c>
      <c r="Q151" s="44">
        <f t="shared" si="35"/>
        <v>222</v>
      </c>
      <c r="R151" s="45">
        <f t="shared" si="35"/>
        <v>137</v>
      </c>
      <c r="S151" s="45">
        <f t="shared" si="35"/>
        <v>954</v>
      </c>
      <c r="T151" s="43">
        <f t="shared" si="35"/>
        <v>152</v>
      </c>
      <c r="U151" s="44">
        <f t="shared" si="35"/>
        <v>174</v>
      </c>
      <c r="V151" s="44">
        <f t="shared" si="35"/>
        <v>66</v>
      </c>
      <c r="W151" s="45">
        <f t="shared" si="35"/>
        <v>54</v>
      </c>
      <c r="X151" s="45">
        <f t="shared" si="35"/>
        <v>446</v>
      </c>
      <c r="Y151" s="155">
        <f t="shared" si="33"/>
        <v>1400</v>
      </c>
    </row>
    <row r="153" spans="1:26" ht="19.5" thickBot="1" x14ac:dyDescent="0.25">
      <c r="A153" s="1" t="s">
        <v>24</v>
      </c>
      <c r="N153" s="1" t="s">
        <v>23</v>
      </c>
    </row>
    <row r="154" spans="1:26" ht="15" thickBot="1" x14ac:dyDescent="0.2">
      <c r="A154" s="13" t="s">
        <v>10</v>
      </c>
      <c r="B154" s="342" t="s">
        <v>16</v>
      </c>
      <c r="C154" s="339"/>
      <c r="D154" s="339"/>
      <c r="E154" s="339"/>
      <c r="F154" s="343"/>
      <c r="G154" s="342" t="s">
        <v>18</v>
      </c>
      <c r="H154" s="339"/>
      <c r="I154" s="339"/>
      <c r="J154" s="339"/>
      <c r="K154" s="343"/>
      <c r="L154" s="340" t="s">
        <v>17</v>
      </c>
      <c r="N154" s="77"/>
      <c r="O154" s="342" t="s">
        <v>16</v>
      </c>
      <c r="P154" s="339"/>
      <c r="Q154" s="339"/>
      <c r="R154" s="339"/>
      <c r="S154" s="343"/>
      <c r="T154" s="342" t="s">
        <v>18</v>
      </c>
      <c r="U154" s="339"/>
      <c r="V154" s="339"/>
      <c r="W154" s="339"/>
      <c r="X154" s="343"/>
      <c r="Y154" s="340" t="s">
        <v>17</v>
      </c>
    </row>
    <row r="155" spans="1:26" ht="15" thickBot="1" x14ac:dyDescent="0.2">
      <c r="A155" s="3" t="s">
        <v>11</v>
      </c>
      <c r="B155" s="90" t="s">
        <v>35</v>
      </c>
      <c r="C155" s="91" t="s">
        <v>36</v>
      </c>
      <c r="D155" s="91" t="s">
        <v>37</v>
      </c>
      <c r="E155" s="92" t="s">
        <v>38</v>
      </c>
      <c r="F155" s="3" t="s">
        <v>0</v>
      </c>
      <c r="G155" s="2" t="s">
        <v>35</v>
      </c>
      <c r="H155" s="27" t="s">
        <v>36</v>
      </c>
      <c r="I155" s="27" t="s">
        <v>37</v>
      </c>
      <c r="J155" s="32" t="s">
        <v>38</v>
      </c>
      <c r="K155" s="3" t="s">
        <v>0</v>
      </c>
      <c r="L155" s="341"/>
      <c r="N155" s="81" t="s">
        <v>11</v>
      </c>
      <c r="O155" s="90" t="s">
        <v>35</v>
      </c>
      <c r="P155" s="91" t="s">
        <v>36</v>
      </c>
      <c r="Q155" s="91" t="s">
        <v>37</v>
      </c>
      <c r="R155" s="92" t="s">
        <v>38</v>
      </c>
      <c r="S155" s="3" t="s">
        <v>0</v>
      </c>
      <c r="T155" s="2" t="s">
        <v>35</v>
      </c>
      <c r="U155" s="27" t="s">
        <v>36</v>
      </c>
      <c r="V155" s="27" t="s">
        <v>37</v>
      </c>
      <c r="W155" s="32" t="s">
        <v>38</v>
      </c>
      <c r="X155" s="3" t="s">
        <v>0</v>
      </c>
      <c r="Y155" s="341"/>
    </row>
    <row r="156" spans="1:26" ht="14.25" x14ac:dyDescent="0.15">
      <c r="A156" s="112" t="s">
        <v>59</v>
      </c>
      <c r="B156" s="114">
        <f>B151</f>
        <v>15</v>
      </c>
      <c r="C156" s="115">
        <f>C151</f>
        <v>2</v>
      </c>
      <c r="D156" s="115">
        <f>D151</f>
        <v>13</v>
      </c>
      <c r="E156" s="116">
        <f>E151</f>
        <v>19</v>
      </c>
      <c r="F156" s="113">
        <f t="shared" ref="F156:F186" si="36">SUM(B156:E156)</f>
        <v>49</v>
      </c>
      <c r="G156" s="114">
        <f>G151</f>
        <v>0</v>
      </c>
      <c r="H156" s="115">
        <f>H151</f>
        <v>8</v>
      </c>
      <c r="I156" s="115">
        <f>I151</f>
        <v>8</v>
      </c>
      <c r="J156" s="116">
        <f>J151</f>
        <v>8</v>
      </c>
      <c r="K156" s="85">
        <f t="shared" ref="K156:K186" si="37">SUM(G156:J156)</f>
        <v>24</v>
      </c>
      <c r="L156" s="145">
        <f>F156+K156</f>
        <v>73</v>
      </c>
      <c r="N156" s="82" t="s">
        <v>59</v>
      </c>
      <c r="O156" s="95">
        <f>O151</f>
        <v>310</v>
      </c>
      <c r="P156" s="96">
        <f>P151</f>
        <v>285</v>
      </c>
      <c r="Q156" s="96">
        <f>Q151</f>
        <v>222</v>
      </c>
      <c r="R156" s="97">
        <f>R151</f>
        <v>137</v>
      </c>
      <c r="S156" s="89">
        <f t="shared" ref="S156:S183" si="38">SUM(O156:R156)</f>
        <v>954</v>
      </c>
      <c r="T156" s="95">
        <f>T151</f>
        <v>152</v>
      </c>
      <c r="U156" s="96">
        <f>U151</f>
        <v>174</v>
      </c>
      <c r="V156" s="96">
        <f>V151</f>
        <v>66</v>
      </c>
      <c r="W156" s="97">
        <f>W151</f>
        <v>54</v>
      </c>
      <c r="X156" s="40">
        <f t="shared" ref="X156:X183" si="39">SUM(T156:W156)</f>
        <v>446</v>
      </c>
      <c r="Y156" s="145">
        <f>S156+X156</f>
        <v>1400</v>
      </c>
    </row>
    <row r="157" spans="1:26" ht="14.25" x14ac:dyDescent="0.15">
      <c r="A157" s="76" t="s">
        <v>60</v>
      </c>
      <c r="B157" s="22"/>
      <c r="C157" s="24"/>
      <c r="D157" s="24"/>
      <c r="E157" s="24"/>
      <c r="F157" s="23">
        <f t="shared" si="36"/>
        <v>0</v>
      </c>
      <c r="G157" s="22">
        <v>5</v>
      </c>
      <c r="H157" s="24"/>
      <c r="I157" s="24"/>
      <c r="J157" s="24"/>
      <c r="K157" s="23">
        <f t="shared" si="37"/>
        <v>5</v>
      </c>
      <c r="L157" s="73">
        <f t="shared" ref="L157:L189" si="40">F157+K157</f>
        <v>5</v>
      </c>
      <c r="M157" s="283">
        <v>41795</v>
      </c>
      <c r="N157" s="76" t="s">
        <v>60</v>
      </c>
      <c r="O157" s="8"/>
      <c r="P157" s="106"/>
      <c r="Q157" s="106"/>
      <c r="R157" s="107"/>
      <c r="S157" s="104">
        <f t="shared" si="38"/>
        <v>0</v>
      </c>
      <c r="T157" s="8"/>
      <c r="U157" s="10"/>
      <c r="V157" s="10"/>
      <c r="W157" s="10"/>
      <c r="X157" s="7">
        <f t="shared" si="39"/>
        <v>0</v>
      </c>
      <c r="Y157" s="145">
        <f t="shared" ref="Y157:Y189" si="41">S157+X157</f>
        <v>0</v>
      </c>
    </row>
    <row r="158" spans="1:26" ht="14.25" x14ac:dyDescent="0.15">
      <c r="A158" s="76" t="s">
        <v>5</v>
      </c>
      <c r="B158" s="22">
        <v>30</v>
      </c>
      <c r="C158" s="94">
        <v>30</v>
      </c>
      <c r="D158" s="94">
        <v>30</v>
      </c>
      <c r="E158" s="98">
        <v>30</v>
      </c>
      <c r="F158" s="117">
        <f t="shared" si="36"/>
        <v>120</v>
      </c>
      <c r="G158" s="22"/>
      <c r="H158" s="24"/>
      <c r="I158" s="24"/>
      <c r="J158" s="24"/>
      <c r="K158" s="73">
        <f t="shared" si="37"/>
        <v>0</v>
      </c>
      <c r="L158" s="73">
        <f t="shared" si="40"/>
        <v>120</v>
      </c>
      <c r="M158" s="283">
        <v>41795</v>
      </c>
      <c r="N158" s="76" t="s">
        <v>5</v>
      </c>
      <c r="O158" s="22"/>
      <c r="P158" s="94"/>
      <c r="Q158" s="94"/>
      <c r="R158" s="98"/>
      <c r="S158" s="117">
        <f t="shared" si="38"/>
        <v>0</v>
      </c>
      <c r="T158" s="22"/>
      <c r="U158" s="24"/>
      <c r="V158" s="24"/>
      <c r="W158" s="24"/>
      <c r="X158" s="73">
        <f t="shared" si="39"/>
        <v>0</v>
      </c>
      <c r="Y158" s="145">
        <f t="shared" si="41"/>
        <v>0</v>
      </c>
    </row>
    <row r="159" spans="1:26" ht="14.25" x14ac:dyDescent="0.15">
      <c r="A159" s="76" t="s">
        <v>103</v>
      </c>
      <c r="B159" s="22"/>
      <c r="C159" s="94"/>
      <c r="D159" s="94"/>
      <c r="E159" s="98"/>
      <c r="F159" s="117">
        <f t="shared" si="36"/>
        <v>0</v>
      </c>
      <c r="G159" s="22">
        <v>1</v>
      </c>
      <c r="H159" s="24"/>
      <c r="I159" s="24"/>
      <c r="J159" s="24"/>
      <c r="K159" s="73">
        <f t="shared" si="37"/>
        <v>1</v>
      </c>
      <c r="L159" s="73">
        <f t="shared" si="40"/>
        <v>1</v>
      </c>
      <c r="M159" s="283">
        <v>41794</v>
      </c>
      <c r="N159" s="76" t="s">
        <v>6</v>
      </c>
      <c r="O159" s="8"/>
      <c r="P159" s="106"/>
      <c r="Q159" s="106"/>
      <c r="R159" s="107"/>
      <c r="S159" s="104">
        <f t="shared" si="38"/>
        <v>0</v>
      </c>
      <c r="T159" s="8"/>
      <c r="U159" s="10"/>
      <c r="V159" s="10"/>
      <c r="W159" s="10"/>
      <c r="X159" s="7">
        <f t="shared" si="39"/>
        <v>0</v>
      </c>
      <c r="Y159" s="145">
        <f t="shared" si="41"/>
        <v>0</v>
      </c>
    </row>
    <row r="160" spans="1:26" ht="15" thickBot="1" x14ac:dyDescent="0.2">
      <c r="A160" s="76" t="s">
        <v>7</v>
      </c>
      <c r="B160" s="99"/>
      <c r="C160" s="100">
        <v>30</v>
      </c>
      <c r="D160" s="100"/>
      <c r="E160" s="101"/>
      <c r="F160" s="117">
        <f t="shared" si="36"/>
        <v>30</v>
      </c>
      <c r="G160" s="22">
        <v>5</v>
      </c>
      <c r="H160" s="24"/>
      <c r="I160" s="24"/>
      <c r="J160" s="24"/>
      <c r="K160" s="73">
        <f t="shared" si="37"/>
        <v>5</v>
      </c>
      <c r="L160" s="75">
        <f t="shared" si="40"/>
        <v>35</v>
      </c>
      <c r="M160" s="283">
        <v>41806</v>
      </c>
      <c r="N160" s="76" t="s">
        <v>7</v>
      </c>
      <c r="O160" s="99"/>
      <c r="P160" s="100"/>
      <c r="Q160" s="100"/>
      <c r="R160" s="101"/>
      <c r="S160" s="117">
        <f t="shared" si="38"/>
        <v>0</v>
      </c>
      <c r="T160" s="22"/>
      <c r="U160" s="24"/>
      <c r="V160" s="24"/>
      <c r="W160" s="24"/>
      <c r="X160" s="73">
        <f t="shared" si="39"/>
        <v>0</v>
      </c>
      <c r="Y160" s="146">
        <f t="shared" si="41"/>
        <v>0</v>
      </c>
    </row>
    <row r="161" spans="1:26" ht="15" thickBot="1" x14ac:dyDescent="0.2">
      <c r="A161" s="77" t="s">
        <v>9</v>
      </c>
      <c r="B161" s="105">
        <f>SUM(B156:B160)</f>
        <v>45</v>
      </c>
      <c r="C161" s="93">
        <f>SUM(C156:C160)</f>
        <v>62</v>
      </c>
      <c r="D161" s="93">
        <f>SUM(D156:D160)</f>
        <v>43</v>
      </c>
      <c r="E161" s="93">
        <f>SUM(E156:E160)</f>
        <v>49</v>
      </c>
      <c r="F161" s="5">
        <f t="shared" si="36"/>
        <v>199</v>
      </c>
      <c r="G161" s="29">
        <f>SUM(G156:G160)</f>
        <v>11</v>
      </c>
      <c r="H161" s="14">
        <f>SUM(H156:H160)</f>
        <v>8</v>
      </c>
      <c r="I161" s="14">
        <f>SUM(I156:I160)</f>
        <v>8</v>
      </c>
      <c r="J161" s="14">
        <f>SUM(J156:J160)</f>
        <v>8</v>
      </c>
      <c r="K161" s="5">
        <f t="shared" si="37"/>
        <v>35</v>
      </c>
      <c r="L161" s="155">
        <f t="shared" si="40"/>
        <v>234</v>
      </c>
      <c r="N161" s="77" t="s">
        <v>9</v>
      </c>
      <c r="O161" s="105">
        <f>SUM(O156:O160)</f>
        <v>310</v>
      </c>
      <c r="P161" s="93">
        <f>SUM(P156:P160)</f>
        <v>285</v>
      </c>
      <c r="Q161" s="93">
        <f>SUM(Q156:Q160)</f>
        <v>222</v>
      </c>
      <c r="R161" s="93">
        <f>SUM(R156:R160)</f>
        <v>137</v>
      </c>
      <c r="S161" s="5">
        <f t="shared" si="38"/>
        <v>954</v>
      </c>
      <c r="T161" s="29">
        <f>SUM(T156:T160)</f>
        <v>152</v>
      </c>
      <c r="U161" s="14">
        <f>SUM(U156:U160)</f>
        <v>174</v>
      </c>
      <c r="V161" s="14">
        <f>SUM(V156:V160)</f>
        <v>66</v>
      </c>
      <c r="W161" s="14">
        <f>SUM(W156:W160)</f>
        <v>54</v>
      </c>
      <c r="X161" s="5">
        <f t="shared" si="39"/>
        <v>446</v>
      </c>
      <c r="Y161" s="155">
        <f t="shared" si="41"/>
        <v>1400</v>
      </c>
    </row>
    <row r="162" spans="1:26" ht="14.25" x14ac:dyDescent="0.15">
      <c r="A162" s="79" t="s">
        <v>78</v>
      </c>
      <c r="B162" s="20"/>
      <c r="C162" s="28"/>
      <c r="D162" s="28"/>
      <c r="E162" s="28">
        <v>4</v>
      </c>
      <c r="F162" s="21">
        <f t="shared" si="36"/>
        <v>4</v>
      </c>
      <c r="G162" s="20"/>
      <c r="H162" s="28"/>
      <c r="I162" s="28"/>
      <c r="J162" s="28"/>
      <c r="K162" s="21">
        <f t="shared" si="37"/>
        <v>0</v>
      </c>
      <c r="L162" s="73">
        <f t="shared" si="40"/>
        <v>4</v>
      </c>
      <c r="M162" s="283">
        <v>41800</v>
      </c>
      <c r="N162" s="78" t="s">
        <v>49</v>
      </c>
      <c r="O162" s="20">
        <v>30</v>
      </c>
      <c r="P162" s="28"/>
      <c r="Q162" s="28"/>
      <c r="R162" s="28">
        <v>30</v>
      </c>
      <c r="S162" s="21">
        <f t="shared" si="38"/>
        <v>60</v>
      </c>
      <c r="T162" s="20"/>
      <c r="U162" s="28"/>
      <c r="V162" s="28"/>
      <c r="W162" s="28"/>
      <c r="X162" s="21">
        <f t="shared" si="39"/>
        <v>0</v>
      </c>
      <c r="Y162" s="73">
        <f t="shared" si="41"/>
        <v>60</v>
      </c>
      <c r="Z162" s="71">
        <v>41821</v>
      </c>
    </row>
    <row r="163" spans="1:26" ht="14.25" x14ac:dyDescent="0.15">
      <c r="A163" s="78" t="s">
        <v>69</v>
      </c>
      <c r="B163" s="22">
        <v>1</v>
      </c>
      <c r="C163" s="24"/>
      <c r="D163" s="24"/>
      <c r="E163" s="24"/>
      <c r="F163" s="23">
        <f t="shared" si="36"/>
        <v>1</v>
      </c>
      <c r="G163" s="22">
        <v>2</v>
      </c>
      <c r="H163" s="24"/>
      <c r="I163" s="24"/>
      <c r="J163" s="24"/>
      <c r="K163" s="23">
        <f t="shared" si="37"/>
        <v>2</v>
      </c>
      <c r="L163" s="73">
        <f t="shared" si="40"/>
        <v>3</v>
      </c>
      <c r="M163" s="283">
        <v>41797</v>
      </c>
      <c r="N163" s="78"/>
      <c r="O163" s="22"/>
      <c r="P163" s="24"/>
      <c r="Q163" s="24"/>
      <c r="R163" s="24"/>
      <c r="S163" s="23">
        <f t="shared" si="38"/>
        <v>0</v>
      </c>
      <c r="T163" s="22"/>
      <c r="U163" s="24"/>
      <c r="V163" s="24"/>
      <c r="W163" s="24"/>
      <c r="X163" s="23">
        <f t="shared" si="39"/>
        <v>0</v>
      </c>
      <c r="Y163" s="73">
        <f t="shared" si="41"/>
        <v>0</v>
      </c>
    </row>
    <row r="164" spans="1:26" ht="14.25" x14ac:dyDescent="0.15">
      <c r="A164" s="79" t="s">
        <v>78</v>
      </c>
      <c r="B164" s="22"/>
      <c r="C164" s="24"/>
      <c r="D164" s="24"/>
      <c r="E164" s="24">
        <v>10</v>
      </c>
      <c r="F164" s="23">
        <f t="shared" si="36"/>
        <v>10</v>
      </c>
      <c r="G164" s="22"/>
      <c r="H164" s="24"/>
      <c r="I164" s="24"/>
      <c r="J164" s="24"/>
      <c r="K164" s="23">
        <f t="shared" si="37"/>
        <v>0</v>
      </c>
      <c r="L164" s="73">
        <f t="shared" si="40"/>
        <v>10</v>
      </c>
      <c r="M164" s="283">
        <v>41800</v>
      </c>
      <c r="N164" s="79"/>
      <c r="O164" s="8"/>
      <c r="P164" s="10"/>
      <c r="Q164" s="10"/>
      <c r="R164" s="10"/>
      <c r="S164" s="9">
        <f t="shared" si="38"/>
        <v>0</v>
      </c>
      <c r="T164" s="8"/>
      <c r="U164" s="10"/>
      <c r="V164" s="10"/>
      <c r="W164" s="10"/>
      <c r="X164" s="23">
        <f t="shared" si="39"/>
        <v>0</v>
      </c>
      <c r="Y164" s="73">
        <f t="shared" si="41"/>
        <v>0</v>
      </c>
    </row>
    <row r="165" spans="1:26" ht="14.25" x14ac:dyDescent="0.15">
      <c r="A165" s="79" t="s">
        <v>102</v>
      </c>
      <c r="B165" s="22">
        <v>30</v>
      </c>
      <c r="C165" s="24">
        <v>5</v>
      </c>
      <c r="D165" s="24">
        <v>10</v>
      </c>
      <c r="E165" s="24"/>
      <c r="F165" s="23">
        <f t="shared" si="36"/>
        <v>45</v>
      </c>
      <c r="G165" s="22"/>
      <c r="H165" s="24"/>
      <c r="I165" s="24"/>
      <c r="J165" s="24"/>
      <c r="K165" s="23">
        <f t="shared" si="37"/>
        <v>0</v>
      </c>
      <c r="L165" s="73">
        <f t="shared" si="40"/>
        <v>45</v>
      </c>
      <c r="M165" s="283">
        <v>41799</v>
      </c>
      <c r="N165" s="79"/>
      <c r="O165" s="8"/>
      <c r="P165" s="10"/>
      <c r="Q165" s="10"/>
      <c r="R165" s="10"/>
      <c r="S165" s="9">
        <f t="shared" si="38"/>
        <v>0</v>
      </c>
      <c r="T165" s="8"/>
      <c r="U165" s="10"/>
      <c r="V165" s="10"/>
      <c r="W165" s="10"/>
      <c r="X165" s="23">
        <f t="shared" si="39"/>
        <v>0</v>
      </c>
      <c r="Y165" s="73">
        <f t="shared" si="41"/>
        <v>0</v>
      </c>
    </row>
    <row r="166" spans="1:26" ht="14.25" x14ac:dyDescent="0.15">
      <c r="A166" s="78" t="s">
        <v>79</v>
      </c>
      <c r="B166" s="22"/>
      <c r="C166" s="24">
        <v>6</v>
      </c>
      <c r="D166" s="24"/>
      <c r="E166" s="24"/>
      <c r="F166" s="23">
        <f t="shared" si="36"/>
        <v>6</v>
      </c>
      <c r="G166" s="22"/>
      <c r="H166" s="24"/>
      <c r="I166" s="24"/>
      <c r="J166" s="24"/>
      <c r="K166" s="23">
        <f t="shared" si="37"/>
        <v>0</v>
      </c>
      <c r="L166" s="73">
        <f t="shared" si="40"/>
        <v>6</v>
      </c>
      <c r="M166" s="283">
        <v>41801</v>
      </c>
      <c r="N166" s="79"/>
      <c r="O166" s="8"/>
      <c r="P166" s="10"/>
      <c r="Q166" s="10"/>
      <c r="R166" s="10"/>
      <c r="S166" s="9">
        <f t="shared" si="38"/>
        <v>0</v>
      </c>
      <c r="T166" s="8"/>
      <c r="U166" s="10"/>
      <c r="V166" s="10"/>
      <c r="W166" s="10"/>
      <c r="X166" s="23">
        <f t="shared" si="39"/>
        <v>0</v>
      </c>
      <c r="Y166" s="73">
        <f t="shared" si="41"/>
        <v>0</v>
      </c>
    </row>
    <row r="167" spans="1:26" ht="14.25" x14ac:dyDescent="0.15">
      <c r="A167" s="79" t="s">
        <v>49</v>
      </c>
      <c r="B167" s="22"/>
      <c r="C167" s="24"/>
      <c r="D167" s="24"/>
      <c r="E167" s="24"/>
      <c r="F167" s="23">
        <f t="shared" si="36"/>
        <v>0</v>
      </c>
      <c r="G167" s="22">
        <v>1</v>
      </c>
      <c r="H167" s="24"/>
      <c r="I167" s="24"/>
      <c r="J167" s="24"/>
      <c r="K167" s="23">
        <f t="shared" si="37"/>
        <v>1</v>
      </c>
      <c r="L167" s="73">
        <f t="shared" si="40"/>
        <v>1</v>
      </c>
      <c r="M167" s="283">
        <v>41795</v>
      </c>
      <c r="N167" s="78"/>
      <c r="O167" s="22"/>
      <c r="P167" s="24"/>
      <c r="Q167" s="24"/>
      <c r="R167" s="24"/>
      <c r="S167" s="9">
        <f t="shared" si="38"/>
        <v>0</v>
      </c>
      <c r="T167" s="22"/>
      <c r="U167" s="24"/>
      <c r="V167" s="24"/>
      <c r="W167" s="24"/>
      <c r="X167" s="23">
        <f t="shared" si="39"/>
        <v>0</v>
      </c>
      <c r="Y167" s="73">
        <f t="shared" si="41"/>
        <v>0</v>
      </c>
    </row>
    <row r="168" spans="1:26" ht="14.25" x14ac:dyDescent="0.15">
      <c r="A168" s="79" t="s">
        <v>81</v>
      </c>
      <c r="B168" s="22"/>
      <c r="C168" s="24">
        <v>-1</v>
      </c>
      <c r="D168" s="24"/>
      <c r="E168" s="24"/>
      <c r="F168" s="23">
        <f t="shared" si="36"/>
        <v>-1</v>
      </c>
      <c r="G168" s="22"/>
      <c r="H168" s="24"/>
      <c r="I168" s="24"/>
      <c r="J168" s="24"/>
      <c r="K168" s="23">
        <f t="shared" si="37"/>
        <v>0</v>
      </c>
      <c r="L168" s="73">
        <f t="shared" si="40"/>
        <v>-1</v>
      </c>
      <c r="M168" s="283">
        <v>41797</v>
      </c>
      <c r="N168" s="79"/>
      <c r="O168" s="8"/>
      <c r="P168" s="10"/>
      <c r="Q168" s="10"/>
      <c r="R168" s="10"/>
      <c r="S168" s="9">
        <f t="shared" si="38"/>
        <v>0</v>
      </c>
      <c r="T168" s="8"/>
      <c r="U168" s="10"/>
      <c r="V168" s="10"/>
      <c r="W168" s="10"/>
      <c r="X168" s="23">
        <f t="shared" si="39"/>
        <v>0</v>
      </c>
      <c r="Y168" s="73">
        <f t="shared" si="41"/>
        <v>0</v>
      </c>
    </row>
    <row r="169" spans="1:26" ht="14.25" x14ac:dyDescent="0.15">
      <c r="A169" s="78" t="s">
        <v>69</v>
      </c>
      <c r="B169" s="22"/>
      <c r="C169" s="24"/>
      <c r="D169" s="24"/>
      <c r="E169" s="24"/>
      <c r="F169" s="23">
        <f t="shared" si="36"/>
        <v>0</v>
      </c>
      <c r="G169" s="22">
        <v>1</v>
      </c>
      <c r="H169" s="24"/>
      <c r="I169" s="24"/>
      <c r="J169" s="24"/>
      <c r="K169" s="23">
        <f t="shared" si="37"/>
        <v>1</v>
      </c>
      <c r="L169" s="73">
        <f t="shared" si="40"/>
        <v>1</v>
      </c>
      <c r="M169" s="283">
        <v>41807</v>
      </c>
      <c r="N169" s="79"/>
      <c r="O169" s="8"/>
      <c r="P169" s="10"/>
      <c r="Q169" s="10"/>
      <c r="R169" s="10"/>
      <c r="S169" s="9">
        <f t="shared" si="38"/>
        <v>0</v>
      </c>
      <c r="T169" s="8"/>
      <c r="U169" s="10"/>
      <c r="V169" s="10"/>
      <c r="W169" s="10"/>
      <c r="X169" s="23">
        <f t="shared" si="39"/>
        <v>0</v>
      </c>
      <c r="Y169" s="73">
        <f t="shared" si="41"/>
        <v>0</v>
      </c>
    </row>
    <row r="170" spans="1:26" ht="14.25" x14ac:dyDescent="0.15">
      <c r="A170" s="78" t="s">
        <v>79</v>
      </c>
      <c r="B170" s="22"/>
      <c r="C170" s="24"/>
      <c r="D170" s="24"/>
      <c r="E170" s="24">
        <v>5</v>
      </c>
      <c r="F170" s="23">
        <f t="shared" si="36"/>
        <v>5</v>
      </c>
      <c r="G170" s="22"/>
      <c r="H170" s="24"/>
      <c r="I170" s="24"/>
      <c r="J170" s="24"/>
      <c r="K170" s="23">
        <f t="shared" si="37"/>
        <v>0</v>
      </c>
      <c r="L170" s="73">
        <f t="shared" si="40"/>
        <v>5</v>
      </c>
      <c r="M170" s="283">
        <v>41803</v>
      </c>
      <c r="N170" s="79"/>
      <c r="O170" s="8"/>
      <c r="P170" s="10"/>
      <c r="Q170" s="10"/>
      <c r="R170" s="10"/>
      <c r="S170" s="9">
        <f t="shared" si="38"/>
        <v>0</v>
      </c>
      <c r="T170" s="8"/>
      <c r="U170" s="10"/>
      <c r="V170" s="10"/>
      <c r="W170" s="10"/>
      <c r="X170" s="23">
        <f t="shared" si="39"/>
        <v>0</v>
      </c>
      <c r="Y170" s="73">
        <f t="shared" si="41"/>
        <v>0</v>
      </c>
    </row>
    <row r="171" spans="1:26" ht="14.25" x14ac:dyDescent="0.15">
      <c r="A171" s="79" t="s">
        <v>104</v>
      </c>
      <c r="B171" s="52"/>
      <c r="C171" s="53">
        <v>15</v>
      </c>
      <c r="D171" s="53">
        <v>20</v>
      </c>
      <c r="E171" s="53"/>
      <c r="F171" s="23">
        <f t="shared" si="36"/>
        <v>35</v>
      </c>
      <c r="G171" s="52"/>
      <c r="H171" s="53"/>
      <c r="I171" s="53"/>
      <c r="J171" s="53"/>
      <c r="K171" s="23">
        <f t="shared" si="37"/>
        <v>0</v>
      </c>
      <c r="L171" s="73">
        <f t="shared" si="40"/>
        <v>35</v>
      </c>
      <c r="M171" s="283">
        <v>41806</v>
      </c>
      <c r="N171" s="80"/>
      <c r="O171" s="11"/>
      <c r="P171" s="12"/>
      <c r="Q171" s="12"/>
      <c r="R171" s="12"/>
      <c r="S171" s="9">
        <f t="shared" si="38"/>
        <v>0</v>
      </c>
      <c r="T171" s="11"/>
      <c r="U171" s="12"/>
      <c r="V171" s="12"/>
      <c r="W171" s="12"/>
      <c r="X171" s="23">
        <f t="shared" si="39"/>
        <v>0</v>
      </c>
      <c r="Y171" s="73">
        <f t="shared" si="41"/>
        <v>0</v>
      </c>
    </row>
    <row r="172" spans="1:26" ht="14.25" x14ac:dyDescent="0.15">
      <c r="A172" s="78" t="s">
        <v>105</v>
      </c>
      <c r="B172" s="22"/>
      <c r="C172" s="24"/>
      <c r="D172" s="24"/>
      <c r="E172" s="24"/>
      <c r="F172" s="23">
        <f t="shared" si="36"/>
        <v>0</v>
      </c>
      <c r="G172" s="22">
        <v>2</v>
      </c>
      <c r="H172" s="24"/>
      <c r="I172" s="24"/>
      <c r="J172" s="24"/>
      <c r="K172" s="23">
        <f t="shared" si="37"/>
        <v>2</v>
      </c>
      <c r="L172" s="73">
        <f t="shared" si="40"/>
        <v>2</v>
      </c>
      <c r="M172" s="283">
        <v>41811</v>
      </c>
      <c r="N172" s="79"/>
      <c r="O172" s="8"/>
      <c r="P172" s="10"/>
      <c r="Q172" s="10"/>
      <c r="R172" s="10"/>
      <c r="S172" s="9">
        <f t="shared" si="38"/>
        <v>0</v>
      </c>
      <c r="T172" s="8"/>
      <c r="U172" s="10"/>
      <c r="V172" s="10"/>
      <c r="W172" s="10"/>
      <c r="X172" s="23">
        <f t="shared" si="39"/>
        <v>0</v>
      </c>
      <c r="Y172" s="73">
        <f t="shared" si="41"/>
        <v>0</v>
      </c>
    </row>
    <row r="173" spans="1:26" ht="14.25" x14ac:dyDescent="0.15">
      <c r="A173" s="79" t="s">
        <v>67</v>
      </c>
      <c r="B173" s="22"/>
      <c r="C173" s="24"/>
      <c r="D173" s="24"/>
      <c r="E173" s="24">
        <v>5</v>
      </c>
      <c r="F173" s="23">
        <f t="shared" si="36"/>
        <v>5</v>
      </c>
      <c r="G173" s="22"/>
      <c r="H173" s="24"/>
      <c r="I173" s="24"/>
      <c r="J173" s="24"/>
      <c r="K173" s="23">
        <f t="shared" si="37"/>
        <v>0</v>
      </c>
      <c r="L173" s="73">
        <f t="shared" si="40"/>
        <v>5</v>
      </c>
      <c r="M173" s="283">
        <v>41809</v>
      </c>
      <c r="N173" s="79"/>
      <c r="O173" s="8"/>
      <c r="P173" s="10"/>
      <c r="Q173" s="10"/>
      <c r="R173" s="10"/>
      <c r="S173" s="9">
        <f t="shared" si="38"/>
        <v>0</v>
      </c>
      <c r="T173" s="8"/>
      <c r="U173" s="10"/>
      <c r="V173" s="10"/>
      <c r="W173" s="10"/>
      <c r="X173" s="23">
        <f t="shared" si="39"/>
        <v>0</v>
      </c>
      <c r="Y173" s="73">
        <f t="shared" si="41"/>
        <v>0</v>
      </c>
    </row>
    <row r="174" spans="1:26" ht="14.25" x14ac:dyDescent="0.15">
      <c r="A174" s="79" t="s">
        <v>108</v>
      </c>
      <c r="B174" s="22"/>
      <c r="C174" s="24">
        <v>2</v>
      </c>
      <c r="D174" s="24"/>
      <c r="E174" s="24"/>
      <c r="F174" s="23">
        <f t="shared" si="36"/>
        <v>2</v>
      </c>
      <c r="G174" s="22"/>
      <c r="H174" s="24"/>
      <c r="I174" s="24"/>
      <c r="J174" s="24"/>
      <c r="K174" s="23">
        <f t="shared" si="37"/>
        <v>0</v>
      </c>
      <c r="L174" s="73">
        <f t="shared" si="40"/>
        <v>2</v>
      </c>
      <c r="M174" s="283">
        <v>41801</v>
      </c>
      <c r="N174" s="79"/>
      <c r="O174" s="8"/>
      <c r="P174" s="10"/>
      <c r="Q174" s="10"/>
      <c r="R174" s="10"/>
      <c r="S174" s="9">
        <f t="shared" si="38"/>
        <v>0</v>
      </c>
      <c r="T174" s="8"/>
      <c r="U174" s="10"/>
      <c r="V174" s="10"/>
      <c r="W174" s="10"/>
      <c r="X174" s="23">
        <f t="shared" si="39"/>
        <v>0</v>
      </c>
      <c r="Y174" s="73">
        <f t="shared" si="41"/>
        <v>0</v>
      </c>
    </row>
    <row r="175" spans="1:26" ht="14.25" x14ac:dyDescent="0.15">
      <c r="A175" s="76" t="s">
        <v>81</v>
      </c>
      <c r="B175" s="22"/>
      <c r="C175" s="94"/>
      <c r="D175" s="94"/>
      <c r="E175" s="98">
        <v>-1</v>
      </c>
      <c r="F175" s="117">
        <f>SUM(B175:E175)</f>
        <v>-1</v>
      </c>
      <c r="G175" s="22"/>
      <c r="H175" s="24"/>
      <c r="I175" s="24"/>
      <c r="J175" s="24"/>
      <c r="K175" s="73">
        <f>SUM(G175:J175)</f>
        <v>0</v>
      </c>
      <c r="L175" s="23">
        <f>F175+K175</f>
        <v>-1</v>
      </c>
      <c r="M175" s="283">
        <v>41802</v>
      </c>
      <c r="N175" s="79"/>
      <c r="O175" s="8"/>
      <c r="P175" s="10"/>
      <c r="Q175" s="10"/>
      <c r="R175" s="10"/>
      <c r="S175" s="9">
        <f t="shared" si="38"/>
        <v>0</v>
      </c>
      <c r="T175" s="8"/>
      <c r="U175" s="10"/>
      <c r="V175" s="10"/>
      <c r="W175" s="10"/>
      <c r="X175" s="23">
        <f t="shared" si="39"/>
        <v>0</v>
      </c>
      <c r="Y175" s="73">
        <f t="shared" si="41"/>
        <v>0</v>
      </c>
    </row>
    <row r="176" spans="1:26" ht="14.25" x14ac:dyDescent="0.15">
      <c r="A176" s="78" t="s">
        <v>109</v>
      </c>
      <c r="B176" s="72"/>
      <c r="C176" s="59"/>
      <c r="D176" s="59">
        <v>1</v>
      </c>
      <c r="E176" s="59"/>
      <c r="F176" s="23">
        <f t="shared" si="36"/>
        <v>1</v>
      </c>
      <c r="G176" s="22">
        <v>1</v>
      </c>
      <c r="H176" s="24"/>
      <c r="I176" s="24"/>
      <c r="J176" s="24"/>
      <c r="K176" s="23">
        <f t="shared" si="37"/>
        <v>1</v>
      </c>
      <c r="L176" s="73">
        <f t="shared" si="40"/>
        <v>2</v>
      </c>
      <c r="M176" s="283">
        <v>41807</v>
      </c>
      <c r="N176" s="79"/>
      <c r="O176" s="8"/>
      <c r="P176" s="10"/>
      <c r="Q176" s="10"/>
      <c r="R176" s="10"/>
      <c r="S176" s="9">
        <f t="shared" si="38"/>
        <v>0</v>
      </c>
      <c r="T176" s="8"/>
      <c r="U176" s="10"/>
      <c r="V176" s="10"/>
      <c r="W176" s="10"/>
      <c r="X176" s="23">
        <f t="shared" si="39"/>
        <v>0</v>
      </c>
      <c r="Y176" s="73">
        <f t="shared" si="41"/>
        <v>0</v>
      </c>
    </row>
    <row r="177" spans="1:26" ht="14.25" x14ac:dyDescent="0.15">
      <c r="A177" s="79" t="s">
        <v>67</v>
      </c>
      <c r="B177" s="22"/>
      <c r="C177" s="24"/>
      <c r="D177" s="24">
        <v>5</v>
      </c>
      <c r="E177" s="24"/>
      <c r="F177" s="23">
        <f t="shared" si="36"/>
        <v>5</v>
      </c>
      <c r="G177" s="22"/>
      <c r="H177" s="24"/>
      <c r="I177" s="24"/>
      <c r="J177" s="24"/>
      <c r="K177" s="23">
        <f t="shared" si="37"/>
        <v>0</v>
      </c>
      <c r="L177" s="73">
        <f t="shared" si="40"/>
        <v>5</v>
      </c>
      <c r="M177" s="283">
        <v>41810</v>
      </c>
      <c r="N177" s="79"/>
      <c r="O177" s="8"/>
      <c r="P177" s="10"/>
      <c r="Q177" s="10"/>
      <c r="R177" s="10"/>
      <c r="S177" s="9">
        <f t="shared" si="38"/>
        <v>0</v>
      </c>
      <c r="T177" s="8"/>
      <c r="U177" s="10"/>
      <c r="V177" s="10"/>
      <c r="W177" s="10"/>
      <c r="X177" s="23">
        <f t="shared" si="39"/>
        <v>0</v>
      </c>
      <c r="Y177" s="73">
        <f t="shared" si="41"/>
        <v>0</v>
      </c>
    </row>
    <row r="178" spans="1:26" ht="14.25" x14ac:dyDescent="0.15">
      <c r="A178" s="79" t="s">
        <v>28</v>
      </c>
      <c r="B178" s="22"/>
      <c r="C178" s="24"/>
      <c r="D178" s="24"/>
      <c r="E178" s="24">
        <v>5</v>
      </c>
      <c r="F178" s="23">
        <f t="shared" si="36"/>
        <v>5</v>
      </c>
      <c r="G178" s="22"/>
      <c r="H178" s="24"/>
      <c r="I178" s="24"/>
      <c r="J178" s="24"/>
      <c r="K178" s="23">
        <f t="shared" si="37"/>
        <v>0</v>
      </c>
      <c r="L178" s="73">
        <f t="shared" si="40"/>
        <v>5</v>
      </c>
      <c r="M178" s="283">
        <v>41815</v>
      </c>
      <c r="N178" s="79"/>
      <c r="O178" s="8"/>
      <c r="P178" s="10"/>
      <c r="Q178" s="10"/>
      <c r="R178" s="10"/>
      <c r="S178" s="9">
        <f t="shared" si="38"/>
        <v>0</v>
      </c>
      <c r="T178" s="8"/>
      <c r="U178" s="10"/>
      <c r="V178" s="10"/>
      <c r="W178" s="10"/>
      <c r="X178" s="23">
        <f t="shared" si="39"/>
        <v>0</v>
      </c>
      <c r="Y178" s="73">
        <f t="shared" si="41"/>
        <v>0</v>
      </c>
    </row>
    <row r="179" spans="1:26" ht="14.25" x14ac:dyDescent="0.15">
      <c r="A179" s="79" t="s">
        <v>78</v>
      </c>
      <c r="B179" s="22">
        <v>5</v>
      </c>
      <c r="C179" s="24">
        <v>5</v>
      </c>
      <c r="D179" s="24">
        <v>10</v>
      </c>
      <c r="E179" s="24"/>
      <c r="F179" s="23">
        <f t="shared" si="36"/>
        <v>20</v>
      </c>
      <c r="G179" s="22"/>
      <c r="H179" s="24"/>
      <c r="I179" s="24"/>
      <c r="J179" s="24"/>
      <c r="K179" s="23">
        <f t="shared" si="37"/>
        <v>0</v>
      </c>
      <c r="L179" s="73">
        <f t="shared" si="40"/>
        <v>20</v>
      </c>
      <c r="M179" s="283">
        <v>41815</v>
      </c>
      <c r="N179" s="79"/>
      <c r="O179" s="8"/>
      <c r="P179" s="10"/>
      <c r="Q179" s="10"/>
      <c r="R179" s="10"/>
      <c r="S179" s="9">
        <f t="shared" si="38"/>
        <v>0</v>
      </c>
      <c r="T179" s="8"/>
      <c r="U179" s="10"/>
      <c r="V179" s="10"/>
      <c r="W179" s="10"/>
      <c r="X179" s="23">
        <f t="shared" si="39"/>
        <v>0</v>
      </c>
      <c r="Y179" s="73">
        <f t="shared" si="41"/>
        <v>0</v>
      </c>
    </row>
    <row r="180" spans="1:26" ht="14.25" x14ac:dyDescent="0.15">
      <c r="A180" s="78" t="s">
        <v>79</v>
      </c>
      <c r="B180" s="22"/>
      <c r="C180" s="24">
        <v>10</v>
      </c>
      <c r="D180" s="24"/>
      <c r="E180" s="24"/>
      <c r="F180" s="23">
        <f t="shared" si="36"/>
        <v>10</v>
      </c>
      <c r="G180" s="22"/>
      <c r="H180" s="24"/>
      <c r="I180" s="24"/>
      <c r="J180" s="24"/>
      <c r="K180" s="23">
        <f t="shared" si="37"/>
        <v>0</v>
      </c>
      <c r="L180" s="73">
        <f t="shared" si="40"/>
        <v>10</v>
      </c>
      <c r="M180" s="283">
        <v>41815</v>
      </c>
      <c r="N180" s="79"/>
      <c r="O180" s="8"/>
      <c r="P180" s="10"/>
      <c r="Q180" s="10"/>
      <c r="R180" s="10"/>
      <c r="S180" s="9">
        <f t="shared" si="38"/>
        <v>0</v>
      </c>
      <c r="T180" s="8"/>
      <c r="U180" s="10"/>
      <c r="V180" s="10"/>
      <c r="W180" s="10"/>
      <c r="X180" s="23">
        <f t="shared" si="39"/>
        <v>0</v>
      </c>
      <c r="Y180" s="73">
        <f t="shared" si="41"/>
        <v>0</v>
      </c>
    </row>
    <row r="181" spans="1:26" ht="14.25" x14ac:dyDescent="0.15">
      <c r="A181" s="79" t="s">
        <v>101</v>
      </c>
      <c r="B181" s="22"/>
      <c r="C181" s="24"/>
      <c r="D181" s="24">
        <v>-30</v>
      </c>
      <c r="E181" s="24"/>
      <c r="F181" s="23">
        <f t="shared" si="36"/>
        <v>-30</v>
      </c>
      <c r="G181" s="22"/>
      <c r="H181" s="24"/>
      <c r="I181" s="24"/>
      <c r="J181" s="24"/>
      <c r="K181" s="23">
        <f t="shared" si="37"/>
        <v>0</v>
      </c>
      <c r="L181" s="73">
        <f t="shared" si="40"/>
        <v>-30</v>
      </c>
      <c r="M181" s="283">
        <v>41810</v>
      </c>
      <c r="N181" s="79"/>
      <c r="O181" s="8"/>
      <c r="P181" s="10"/>
      <c r="Q181" s="10"/>
      <c r="R181" s="10"/>
      <c r="S181" s="9">
        <f t="shared" si="38"/>
        <v>0</v>
      </c>
      <c r="T181" s="8"/>
      <c r="U181" s="10"/>
      <c r="V181" s="10"/>
      <c r="W181" s="10"/>
      <c r="X181" s="23">
        <f t="shared" si="39"/>
        <v>0</v>
      </c>
      <c r="Y181" s="73">
        <f t="shared" si="41"/>
        <v>0</v>
      </c>
    </row>
    <row r="182" spans="1:26" ht="14.25" x14ac:dyDescent="0.15">
      <c r="A182" s="78" t="s">
        <v>69</v>
      </c>
      <c r="B182" s="22">
        <v>2</v>
      </c>
      <c r="C182" s="24">
        <v>2</v>
      </c>
      <c r="D182" s="24"/>
      <c r="E182" s="24"/>
      <c r="F182" s="23">
        <f t="shared" si="36"/>
        <v>4</v>
      </c>
      <c r="G182" s="22">
        <v>2</v>
      </c>
      <c r="H182" s="24">
        <v>1</v>
      </c>
      <c r="I182" s="24"/>
      <c r="J182" s="24"/>
      <c r="K182" s="23">
        <f t="shared" si="37"/>
        <v>3</v>
      </c>
      <c r="L182" s="73">
        <f t="shared" si="40"/>
        <v>7</v>
      </c>
      <c r="M182" s="283">
        <v>41816</v>
      </c>
      <c r="N182" s="79"/>
      <c r="O182" s="22"/>
      <c r="P182" s="24"/>
      <c r="Q182" s="24"/>
      <c r="R182" s="24"/>
      <c r="S182" s="23">
        <f t="shared" si="38"/>
        <v>0</v>
      </c>
      <c r="T182" s="22"/>
      <c r="U182" s="24"/>
      <c r="V182" s="24"/>
      <c r="W182" s="24"/>
      <c r="X182" s="23">
        <f t="shared" si="39"/>
        <v>0</v>
      </c>
      <c r="Y182" s="73">
        <f t="shared" si="41"/>
        <v>0</v>
      </c>
    </row>
    <row r="183" spans="1:26" ht="14.25" x14ac:dyDescent="0.15">
      <c r="A183" s="79" t="s">
        <v>81</v>
      </c>
      <c r="B183" s="52"/>
      <c r="C183" s="53"/>
      <c r="D183" s="53"/>
      <c r="E183" s="53">
        <v>-1</v>
      </c>
      <c r="F183" s="23">
        <f t="shared" si="36"/>
        <v>-1</v>
      </c>
      <c r="G183" s="52"/>
      <c r="H183" s="53"/>
      <c r="I183" s="53"/>
      <c r="J183" s="53"/>
      <c r="K183" s="23">
        <f t="shared" si="37"/>
        <v>0</v>
      </c>
      <c r="L183" s="73">
        <f t="shared" si="40"/>
        <v>-1</v>
      </c>
      <c r="M183" s="283">
        <v>41810</v>
      </c>
      <c r="N183" s="79"/>
      <c r="O183" s="52"/>
      <c r="P183" s="53"/>
      <c r="Q183" s="53"/>
      <c r="R183" s="53"/>
      <c r="S183" s="23">
        <f t="shared" si="38"/>
        <v>0</v>
      </c>
      <c r="T183" s="52"/>
      <c r="U183" s="53"/>
      <c r="V183" s="53"/>
      <c r="W183" s="53"/>
      <c r="X183" s="23">
        <f t="shared" si="39"/>
        <v>0</v>
      </c>
      <c r="Y183" s="73">
        <f t="shared" si="41"/>
        <v>0</v>
      </c>
      <c r="Z183" s="71"/>
    </row>
    <row r="184" spans="1:26" ht="14.25" x14ac:dyDescent="0.15">
      <c r="A184" s="79" t="s">
        <v>90</v>
      </c>
      <c r="B184" s="22"/>
      <c r="C184" s="24"/>
      <c r="D184" s="24">
        <v>-1</v>
      </c>
      <c r="E184" s="24"/>
      <c r="F184" s="23">
        <f t="shared" si="36"/>
        <v>-1</v>
      </c>
      <c r="G184" s="22"/>
      <c r="H184" s="24"/>
      <c r="I184" s="24"/>
      <c r="J184" s="24"/>
      <c r="K184" s="23">
        <f t="shared" si="37"/>
        <v>0</v>
      </c>
      <c r="L184" s="73">
        <f t="shared" si="40"/>
        <v>-1</v>
      </c>
      <c r="M184" s="283">
        <v>41810</v>
      </c>
      <c r="N184" s="79"/>
      <c r="O184" s="52"/>
      <c r="P184" s="53"/>
      <c r="Q184" s="53"/>
      <c r="R184" s="53"/>
      <c r="S184" s="23">
        <f>SUM(O184:R184)</f>
        <v>0</v>
      </c>
      <c r="T184" s="52"/>
      <c r="U184" s="53"/>
      <c r="V184" s="53"/>
      <c r="W184" s="53"/>
      <c r="X184" s="23">
        <f>SUM(T184:W184)</f>
        <v>0</v>
      </c>
      <c r="Y184" s="73">
        <f t="shared" si="41"/>
        <v>0</v>
      </c>
    </row>
    <row r="185" spans="1:26" ht="14.25" x14ac:dyDescent="0.15">
      <c r="A185" s="78" t="s">
        <v>111</v>
      </c>
      <c r="B185" s="22">
        <v>1</v>
      </c>
      <c r="C185" s="24"/>
      <c r="D185" s="24"/>
      <c r="E185" s="24"/>
      <c r="F185" s="23">
        <f t="shared" si="36"/>
        <v>1</v>
      </c>
      <c r="G185" s="22"/>
      <c r="H185" s="24">
        <v>1</v>
      </c>
      <c r="I185" s="24"/>
      <c r="J185" s="24"/>
      <c r="K185" s="23">
        <f t="shared" si="37"/>
        <v>1</v>
      </c>
      <c r="L185" s="73">
        <f t="shared" si="40"/>
        <v>2</v>
      </c>
      <c r="M185" s="283">
        <v>41814</v>
      </c>
      <c r="N185" s="79"/>
      <c r="O185" s="22"/>
      <c r="P185" s="24"/>
      <c r="Q185" s="24"/>
      <c r="R185" s="24"/>
      <c r="S185" s="23">
        <f>SUM(O185:R185)</f>
        <v>0</v>
      </c>
      <c r="T185" s="22"/>
      <c r="U185" s="24"/>
      <c r="V185" s="24"/>
      <c r="W185" s="24"/>
      <c r="X185" s="23">
        <f>SUM(T185:W185)</f>
        <v>0</v>
      </c>
      <c r="Y185" s="73">
        <f t="shared" si="41"/>
        <v>0</v>
      </c>
    </row>
    <row r="186" spans="1:26" ht="14.25" x14ac:dyDescent="0.15">
      <c r="A186" s="79" t="s">
        <v>69</v>
      </c>
      <c r="B186" s="22">
        <v>1</v>
      </c>
      <c r="C186" s="24">
        <v>1</v>
      </c>
      <c r="D186" s="24"/>
      <c r="E186" s="24"/>
      <c r="F186" s="23">
        <f t="shared" si="36"/>
        <v>2</v>
      </c>
      <c r="G186" s="22"/>
      <c r="H186" s="24"/>
      <c r="I186" s="24"/>
      <c r="J186" s="24">
        <v>1</v>
      </c>
      <c r="K186" s="23">
        <f t="shared" si="37"/>
        <v>1</v>
      </c>
      <c r="L186" s="73">
        <f t="shared" si="40"/>
        <v>3</v>
      </c>
      <c r="M186" s="283">
        <v>41818</v>
      </c>
      <c r="N186" s="79"/>
      <c r="O186" s="22"/>
      <c r="P186" s="24"/>
      <c r="Q186" s="24"/>
      <c r="R186" s="24"/>
      <c r="S186" s="23">
        <f>SUM(O186:R186)</f>
        <v>0</v>
      </c>
      <c r="T186" s="22"/>
      <c r="U186" s="24"/>
      <c r="V186" s="24"/>
      <c r="W186" s="24"/>
      <c r="X186" s="23">
        <f>SUM(T186:W186)</f>
        <v>0</v>
      </c>
      <c r="Y186" s="73">
        <f t="shared" si="41"/>
        <v>0</v>
      </c>
    </row>
    <row r="187" spans="1:26" ht="15" thickBot="1" x14ac:dyDescent="0.2">
      <c r="A187" s="79" t="s">
        <v>81</v>
      </c>
      <c r="B187" s="22">
        <v>-1</v>
      </c>
      <c r="C187" s="24"/>
      <c r="D187" s="24"/>
      <c r="E187" s="24"/>
      <c r="F187" s="23">
        <f>SUM(B187:E187)</f>
        <v>-1</v>
      </c>
      <c r="G187" s="22"/>
      <c r="H187" s="24"/>
      <c r="I187" s="24"/>
      <c r="J187" s="24"/>
      <c r="K187" s="23">
        <f>SUM(G187:J187)</f>
        <v>0</v>
      </c>
      <c r="L187" s="75">
        <f t="shared" si="40"/>
        <v>-1</v>
      </c>
      <c r="M187" s="283">
        <v>41824</v>
      </c>
      <c r="N187" s="80"/>
      <c r="O187" s="52"/>
      <c r="P187" s="53"/>
      <c r="Q187" s="53"/>
      <c r="R187" s="53"/>
      <c r="S187" s="23">
        <f>SUM(O187:R187)</f>
        <v>0</v>
      </c>
      <c r="T187" s="52"/>
      <c r="U187" s="53"/>
      <c r="V187" s="53"/>
      <c r="W187" s="53"/>
      <c r="X187" s="23">
        <f>SUM(T187:W187)</f>
        <v>0</v>
      </c>
      <c r="Y187" s="75">
        <f t="shared" si="41"/>
        <v>0</v>
      </c>
    </row>
    <row r="188" spans="1:26" ht="15" thickBot="1" x14ac:dyDescent="0.2">
      <c r="A188" s="81" t="s">
        <v>1</v>
      </c>
      <c r="B188" s="30">
        <f>SUM(B162:B187)</f>
        <v>39</v>
      </c>
      <c r="C188" s="4">
        <f>SUM(C162:C187)</f>
        <v>45</v>
      </c>
      <c r="D188" s="4">
        <f>SUM(D162:D187)</f>
        <v>15</v>
      </c>
      <c r="E188" s="6">
        <f>SUM(E162:E187)</f>
        <v>27</v>
      </c>
      <c r="F188" s="5">
        <f>SUM(B188:E188)</f>
        <v>126</v>
      </c>
      <c r="G188" s="30">
        <f>SUM(G162:G187)</f>
        <v>9</v>
      </c>
      <c r="H188" s="4">
        <f>SUM(H162:H187)</f>
        <v>2</v>
      </c>
      <c r="I188" s="4">
        <f>SUM(I162:I187)</f>
        <v>0</v>
      </c>
      <c r="J188" s="6">
        <f>SUM(J162:J187)</f>
        <v>1</v>
      </c>
      <c r="K188" s="5">
        <f>SUM(G188:J188)</f>
        <v>12</v>
      </c>
      <c r="L188" s="155">
        <f t="shared" si="40"/>
        <v>138</v>
      </c>
      <c r="N188" s="81" t="s">
        <v>1</v>
      </c>
      <c r="O188" s="30">
        <f>SUM(O162:O187)</f>
        <v>30</v>
      </c>
      <c r="P188" s="4">
        <f>SUM(P162:P187)</f>
        <v>0</v>
      </c>
      <c r="Q188" s="4">
        <f>SUM(Q162:Q187)</f>
        <v>0</v>
      </c>
      <c r="R188" s="6">
        <f>SUM(R162:R187)</f>
        <v>30</v>
      </c>
      <c r="S188" s="5">
        <f>SUM(O188:R188)</f>
        <v>60</v>
      </c>
      <c r="T188" s="30">
        <f>SUM(T162:T187)</f>
        <v>0</v>
      </c>
      <c r="U188" s="4">
        <f>SUM(U162:U187)</f>
        <v>0</v>
      </c>
      <c r="V188" s="4">
        <f>SUM(V162:V187)</f>
        <v>0</v>
      </c>
      <c r="W188" s="6">
        <f>SUM(W162:W187)</f>
        <v>0</v>
      </c>
      <c r="X188" s="5">
        <f>SUM(T188:W188)</f>
        <v>0</v>
      </c>
      <c r="Y188" s="155">
        <f t="shared" si="41"/>
        <v>60</v>
      </c>
    </row>
    <row r="189" spans="1:26" ht="15" thickBot="1" x14ac:dyDescent="0.2">
      <c r="A189" s="42" t="s">
        <v>2</v>
      </c>
      <c r="B189" s="43">
        <f t="shared" ref="B189:K189" si="42">B161-B188</f>
        <v>6</v>
      </c>
      <c r="C189" s="44">
        <f t="shared" si="42"/>
        <v>17</v>
      </c>
      <c r="D189" s="44">
        <f t="shared" si="42"/>
        <v>28</v>
      </c>
      <c r="E189" s="45">
        <f t="shared" si="42"/>
        <v>22</v>
      </c>
      <c r="F189" s="45">
        <f t="shared" si="42"/>
        <v>73</v>
      </c>
      <c r="G189" s="43">
        <f t="shared" si="42"/>
        <v>2</v>
      </c>
      <c r="H189" s="44">
        <f t="shared" si="42"/>
        <v>6</v>
      </c>
      <c r="I189" s="44">
        <f t="shared" si="42"/>
        <v>8</v>
      </c>
      <c r="J189" s="45">
        <f t="shared" si="42"/>
        <v>7</v>
      </c>
      <c r="K189" s="45">
        <f t="shared" si="42"/>
        <v>23</v>
      </c>
      <c r="L189" s="155">
        <f t="shared" si="40"/>
        <v>96</v>
      </c>
      <c r="N189" s="83" t="s">
        <v>2</v>
      </c>
      <c r="O189" s="43">
        <f t="shared" ref="O189:X189" si="43">O161-O188</f>
        <v>280</v>
      </c>
      <c r="P189" s="44">
        <f t="shared" si="43"/>
        <v>285</v>
      </c>
      <c r="Q189" s="44">
        <f t="shared" si="43"/>
        <v>222</v>
      </c>
      <c r="R189" s="45">
        <f t="shared" si="43"/>
        <v>107</v>
      </c>
      <c r="S189" s="45">
        <f t="shared" si="43"/>
        <v>894</v>
      </c>
      <c r="T189" s="43">
        <f t="shared" si="43"/>
        <v>152</v>
      </c>
      <c r="U189" s="44">
        <f t="shared" si="43"/>
        <v>174</v>
      </c>
      <c r="V189" s="44">
        <f t="shared" si="43"/>
        <v>66</v>
      </c>
      <c r="W189" s="45">
        <f t="shared" si="43"/>
        <v>54</v>
      </c>
      <c r="X189" s="45">
        <f t="shared" si="43"/>
        <v>446</v>
      </c>
      <c r="Y189" s="155">
        <f t="shared" si="41"/>
        <v>1340</v>
      </c>
    </row>
    <row r="190" spans="1:26" ht="18" customHeight="1" x14ac:dyDescent="0.15"/>
    <row r="191" spans="1:26" ht="21.75" customHeight="1" thickBot="1" x14ac:dyDescent="0.25">
      <c r="A191" s="1" t="s">
        <v>24</v>
      </c>
      <c r="N191" s="1" t="s">
        <v>23</v>
      </c>
    </row>
    <row r="192" spans="1:26" ht="15" thickBot="1" x14ac:dyDescent="0.2">
      <c r="A192" s="13" t="s">
        <v>10</v>
      </c>
      <c r="B192" s="342" t="s">
        <v>16</v>
      </c>
      <c r="C192" s="339"/>
      <c r="D192" s="339"/>
      <c r="E192" s="339"/>
      <c r="F192" s="343"/>
      <c r="G192" s="342" t="s">
        <v>18</v>
      </c>
      <c r="H192" s="339"/>
      <c r="I192" s="339"/>
      <c r="J192" s="339"/>
      <c r="K192" s="343"/>
      <c r="L192" s="340" t="s">
        <v>17</v>
      </c>
      <c r="N192" s="77"/>
      <c r="O192" s="342" t="s">
        <v>16</v>
      </c>
      <c r="P192" s="339"/>
      <c r="Q192" s="339"/>
      <c r="R192" s="339"/>
      <c r="S192" s="343"/>
      <c r="T192" s="342" t="s">
        <v>18</v>
      </c>
      <c r="U192" s="339"/>
      <c r="V192" s="339"/>
      <c r="W192" s="339"/>
      <c r="X192" s="343"/>
      <c r="Y192" s="340" t="s">
        <v>17</v>
      </c>
    </row>
    <row r="193" spans="1:26" ht="15" thickBot="1" x14ac:dyDescent="0.2">
      <c r="A193" s="3" t="s">
        <v>11</v>
      </c>
      <c r="B193" s="90" t="s">
        <v>35</v>
      </c>
      <c r="C193" s="91" t="s">
        <v>36</v>
      </c>
      <c r="D193" s="91" t="s">
        <v>37</v>
      </c>
      <c r="E193" s="92" t="s">
        <v>38</v>
      </c>
      <c r="F193" s="3" t="s">
        <v>0</v>
      </c>
      <c r="G193" s="2" t="s">
        <v>35</v>
      </c>
      <c r="H193" s="27" t="s">
        <v>36</v>
      </c>
      <c r="I193" s="27" t="s">
        <v>37</v>
      </c>
      <c r="J193" s="32" t="s">
        <v>38</v>
      </c>
      <c r="K193" s="3" t="s">
        <v>0</v>
      </c>
      <c r="L193" s="341"/>
      <c r="N193" s="81" t="s">
        <v>11</v>
      </c>
      <c r="O193" s="90" t="s">
        <v>35</v>
      </c>
      <c r="P193" s="91" t="s">
        <v>36</v>
      </c>
      <c r="Q193" s="91" t="s">
        <v>37</v>
      </c>
      <c r="R193" s="92" t="s">
        <v>38</v>
      </c>
      <c r="S193" s="3" t="s">
        <v>0</v>
      </c>
      <c r="T193" s="2" t="s">
        <v>35</v>
      </c>
      <c r="U193" s="27" t="s">
        <v>36</v>
      </c>
      <c r="V193" s="27" t="s">
        <v>37</v>
      </c>
      <c r="W193" s="32" t="s">
        <v>38</v>
      </c>
      <c r="X193" s="3" t="s">
        <v>0</v>
      </c>
      <c r="Y193" s="341"/>
    </row>
    <row r="194" spans="1:26" ht="14.25" x14ac:dyDescent="0.15">
      <c r="A194" s="112" t="s">
        <v>59</v>
      </c>
      <c r="B194" s="114">
        <f>B189</f>
        <v>6</v>
      </c>
      <c r="C194" s="115">
        <f>C189</f>
        <v>17</v>
      </c>
      <c r="D194" s="115">
        <f>D189</f>
        <v>28</v>
      </c>
      <c r="E194" s="116">
        <f>E189</f>
        <v>22</v>
      </c>
      <c r="F194" s="113">
        <f t="shared" ref="F194:F212" si="44">SUM(B194:E194)</f>
        <v>73</v>
      </c>
      <c r="G194" s="114">
        <f>G189</f>
        <v>2</v>
      </c>
      <c r="H194" s="115">
        <f>H189</f>
        <v>6</v>
      </c>
      <c r="I194" s="115">
        <f>I189</f>
        <v>8</v>
      </c>
      <c r="J194" s="116">
        <f>J189</f>
        <v>7</v>
      </c>
      <c r="K194" s="85">
        <f t="shared" ref="K194:K212" si="45">SUM(G194:J194)</f>
        <v>23</v>
      </c>
      <c r="L194" s="145">
        <f>F194+K194</f>
        <v>96</v>
      </c>
      <c r="N194" s="82" t="s">
        <v>59</v>
      </c>
      <c r="O194" s="95">
        <f>O189</f>
        <v>280</v>
      </c>
      <c r="P194" s="96">
        <f>P189</f>
        <v>285</v>
      </c>
      <c r="Q194" s="96">
        <f>Q189</f>
        <v>222</v>
      </c>
      <c r="R194" s="97">
        <f>R189</f>
        <v>107</v>
      </c>
      <c r="S194" s="89">
        <f t="shared" ref="S194:S221" si="46">SUM(O194:R194)</f>
        <v>894</v>
      </c>
      <c r="T194" s="95">
        <f>T189</f>
        <v>152</v>
      </c>
      <c r="U194" s="96">
        <f>U189</f>
        <v>174</v>
      </c>
      <c r="V194" s="96">
        <f>V189</f>
        <v>66</v>
      </c>
      <c r="W194" s="97">
        <f>W189</f>
        <v>54</v>
      </c>
      <c r="X194" s="40">
        <f t="shared" ref="X194:X221" si="47">SUM(T194:W194)</f>
        <v>446</v>
      </c>
      <c r="Y194" s="145">
        <f>S194+X194</f>
        <v>1340</v>
      </c>
    </row>
    <row r="195" spans="1:26" ht="14.25" x14ac:dyDescent="0.15">
      <c r="A195" s="76" t="s">
        <v>60</v>
      </c>
      <c r="B195" s="22"/>
      <c r="C195" s="24">
        <v>30</v>
      </c>
      <c r="D195" s="24"/>
      <c r="E195" s="24"/>
      <c r="F195" s="23">
        <f t="shared" si="44"/>
        <v>30</v>
      </c>
      <c r="G195" s="22"/>
      <c r="H195" s="24"/>
      <c r="I195" s="24"/>
      <c r="J195" s="24"/>
      <c r="K195" s="23">
        <f t="shared" si="45"/>
        <v>0</v>
      </c>
      <c r="L195" s="73">
        <f t="shared" ref="L195:L212" si="48">F195+K195</f>
        <v>30</v>
      </c>
      <c r="M195" s="283">
        <v>41818</v>
      </c>
      <c r="N195" s="76" t="s">
        <v>60</v>
      </c>
      <c r="O195" s="8"/>
      <c r="P195" s="106"/>
      <c r="Q195" s="106"/>
      <c r="R195" s="107"/>
      <c r="S195" s="104">
        <f t="shared" si="46"/>
        <v>0</v>
      </c>
      <c r="T195" s="8"/>
      <c r="U195" s="10"/>
      <c r="V195" s="10"/>
      <c r="W195" s="10"/>
      <c r="X195" s="7">
        <f t="shared" si="47"/>
        <v>0</v>
      </c>
      <c r="Y195" s="145">
        <f t="shared" ref="Y195:Y227" si="49">S195+X195</f>
        <v>0</v>
      </c>
    </row>
    <row r="196" spans="1:26" ht="14.25" x14ac:dyDescent="0.15">
      <c r="A196" s="76" t="s">
        <v>115</v>
      </c>
      <c r="B196" s="22"/>
      <c r="C196" s="94"/>
      <c r="D196" s="94">
        <v>1</v>
      </c>
      <c r="E196" s="98"/>
      <c r="F196" s="117">
        <f t="shared" si="44"/>
        <v>1</v>
      </c>
      <c r="G196" s="22"/>
      <c r="H196" s="24"/>
      <c r="I196" s="24"/>
      <c r="J196" s="24"/>
      <c r="K196" s="73">
        <f t="shared" si="45"/>
        <v>0</v>
      </c>
      <c r="L196" s="73">
        <f t="shared" si="48"/>
        <v>1</v>
      </c>
      <c r="M196" s="283">
        <v>41816</v>
      </c>
      <c r="N196" s="76" t="s">
        <v>5</v>
      </c>
      <c r="O196" s="22"/>
      <c r="P196" s="94"/>
      <c r="Q196" s="94"/>
      <c r="R196" s="98"/>
      <c r="S196" s="117">
        <f t="shared" si="46"/>
        <v>0</v>
      </c>
      <c r="T196" s="22"/>
      <c r="U196" s="24"/>
      <c r="V196" s="24"/>
      <c r="W196" s="24"/>
      <c r="X196" s="73">
        <f t="shared" si="47"/>
        <v>0</v>
      </c>
      <c r="Y196" s="145">
        <f t="shared" si="49"/>
        <v>0</v>
      </c>
    </row>
    <row r="197" spans="1:26" ht="14.25" x14ac:dyDescent="0.15">
      <c r="A197" s="76" t="s">
        <v>6</v>
      </c>
      <c r="B197" s="22">
        <v>30</v>
      </c>
      <c r="C197" s="94"/>
      <c r="D197" s="94"/>
      <c r="E197" s="98">
        <v>30</v>
      </c>
      <c r="F197" s="117">
        <f t="shared" si="44"/>
        <v>60</v>
      </c>
      <c r="G197" s="22"/>
      <c r="H197" s="24"/>
      <c r="I197" s="24"/>
      <c r="J197" s="24"/>
      <c r="K197" s="73">
        <f t="shared" si="45"/>
        <v>0</v>
      </c>
      <c r="L197" s="73">
        <f t="shared" si="48"/>
        <v>60</v>
      </c>
      <c r="M197" s="283">
        <v>41821</v>
      </c>
      <c r="N197" s="76" t="s">
        <v>6</v>
      </c>
      <c r="O197" s="8"/>
      <c r="P197" s="106"/>
      <c r="Q197" s="106"/>
      <c r="R197" s="107"/>
      <c r="S197" s="104">
        <f t="shared" si="46"/>
        <v>0</v>
      </c>
      <c r="T197" s="8"/>
      <c r="U197" s="10"/>
      <c r="V197" s="10"/>
      <c r="W197" s="10"/>
      <c r="X197" s="7">
        <f t="shared" si="47"/>
        <v>0</v>
      </c>
      <c r="Y197" s="145">
        <f t="shared" si="49"/>
        <v>0</v>
      </c>
    </row>
    <row r="198" spans="1:26" ht="15" thickBot="1" x14ac:dyDescent="0.2">
      <c r="A198" s="76" t="s">
        <v>7</v>
      </c>
      <c r="B198" s="99">
        <v>30</v>
      </c>
      <c r="C198" s="100"/>
      <c r="D198" s="100"/>
      <c r="E198" s="101">
        <v>30</v>
      </c>
      <c r="F198" s="117">
        <f t="shared" si="44"/>
        <v>60</v>
      </c>
      <c r="G198" s="22"/>
      <c r="H198" s="24"/>
      <c r="I198" s="24"/>
      <c r="J198" s="24"/>
      <c r="K198" s="73">
        <f t="shared" si="45"/>
        <v>0</v>
      </c>
      <c r="L198" s="75">
        <f t="shared" si="48"/>
        <v>60</v>
      </c>
      <c r="M198" s="283">
        <v>41825</v>
      </c>
      <c r="N198" s="76" t="s">
        <v>7</v>
      </c>
      <c r="O198" s="99"/>
      <c r="P198" s="100"/>
      <c r="Q198" s="100"/>
      <c r="R198" s="101"/>
      <c r="S198" s="117">
        <f t="shared" si="46"/>
        <v>0</v>
      </c>
      <c r="T198" s="22"/>
      <c r="U198" s="24"/>
      <c r="V198" s="24"/>
      <c r="W198" s="24"/>
      <c r="X198" s="73">
        <f t="shared" si="47"/>
        <v>0</v>
      </c>
      <c r="Y198" s="146">
        <f t="shared" si="49"/>
        <v>0</v>
      </c>
    </row>
    <row r="199" spans="1:26" ht="15" thickBot="1" x14ac:dyDescent="0.2">
      <c r="A199" s="77" t="s">
        <v>9</v>
      </c>
      <c r="B199" s="105">
        <f>SUM(B194:B198)</f>
        <v>66</v>
      </c>
      <c r="C199" s="93">
        <f>SUM(C194:C198)</f>
        <v>47</v>
      </c>
      <c r="D199" s="93">
        <f>SUM(D194:D198)</f>
        <v>29</v>
      </c>
      <c r="E199" s="93">
        <f>SUM(E194:E198)</f>
        <v>82</v>
      </c>
      <c r="F199" s="5">
        <f t="shared" si="44"/>
        <v>224</v>
      </c>
      <c r="G199" s="29">
        <f>SUM(G194:G198)</f>
        <v>2</v>
      </c>
      <c r="H199" s="14">
        <f>SUM(H194:H198)</f>
        <v>6</v>
      </c>
      <c r="I199" s="14">
        <f>SUM(I194:I198)</f>
        <v>8</v>
      </c>
      <c r="J199" s="14">
        <f>SUM(J194:J198)</f>
        <v>7</v>
      </c>
      <c r="K199" s="5">
        <f t="shared" si="45"/>
        <v>23</v>
      </c>
      <c r="L199" s="155">
        <f t="shared" si="48"/>
        <v>247</v>
      </c>
      <c r="N199" s="77" t="s">
        <v>9</v>
      </c>
      <c r="O199" s="105">
        <f>SUM(O194:O198)</f>
        <v>280</v>
      </c>
      <c r="P199" s="93">
        <f>SUM(P194:P198)</f>
        <v>285</v>
      </c>
      <c r="Q199" s="93">
        <f>SUM(Q194:Q198)</f>
        <v>222</v>
      </c>
      <c r="R199" s="93">
        <f>SUM(R194:R198)</f>
        <v>107</v>
      </c>
      <c r="S199" s="5">
        <f t="shared" si="46"/>
        <v>894</v>
      </c>
      <c r="T199" s="29">
        <f>SUM(T194:T198)</f>
        <v>152</v>
      </c>
      <c r="U199" s="14">
        <f>SUM(U194:U198)</f>
        <v>174</v>
      </c>
      <c r="V199" s="14">
        <f>SUM(V194:V198)</f>
        <v>66</v>
      </c>
      <c r="W199" s="14">
        <f>SUM(W194:W198)</f>
        <v>54</v>
      </c>
      <c r="X199" s="5">
        <f t="shared" si="47"/>
        <v>446</v>
      </c>
      <c r="Y199" s="155">
        <f t="shared" si="49"/>
        <v>1340</v>
      </c>
    </row>
    <row r="200" spans="1:26" ht="14.25" x14ac:dyDescent="0.15">
      <c r="A200" s="79" t="s">
        <v>78</v>
      </c>
      <c r="B200" s="20"/>
      <c r="C200" s="28">
        <v>10</v>
      </c>
      <c r="D200" s="28"/>
      <c r="E200" s="28"/>
      <c r="F200" s="21">
        <f t="shared" si="44"/>
        <v>10</v>
      </c>
      <c r="G200" s="20"/>
      <c r="H200" s="28"/>
      <c r="I200" s="28"/>
      <c r="J200" s="28"/>
      <c r="K200" s="21">
        <f t="shared" si="45"/>
        <v>0</v>
      </c>
      <c r="L200" s="73">
        <f t="shared" si="48"/>
        <v>10</v>
      </c>
      <c r="M200" s="283">
        <v>41820</v>
      </c>
      <c r="N200" s="78" t="s">
        <v>52</v>
      </c>
      <c r="O200" s="20">
        <v>30</v>
      </c>
      <c r="P200" s="28"/>
      <c r="Q200" s="28"/>
      <c r="R200" s="28">
        <v>30</v>
      </c>
      <c r="S200" s="21">
        <f t="shared" si="46"/>
        <v>60</v>
      </c>
      <c r="T200" s="20"/>
      <c r="U200" s="28"/>
      <c r="V200" s="28"/>
      <c r="W200" s="28"/>
      <c r="X200" s="21">
        <f t="shared" si="47"/>
        <v>0</v>
      </c>
      <c r="Y200" s="73">
        <f t="shared" si="49"/>
        <v>60</v>
      </c>
      <c r="Z200" s="71">
        <v>41825</v>
      </c>
    </row>
    <row r="201" spans="1:26" ht="14.25" x14ac:dyDescent="0.15">
      <c r="A201" s="78" t="s">
        <v>79</v>
      </c>
      <c r="B201" s="22"/>
      <c r="C201" s="24">
        <v>10</v>
      </c>
      <c r="D201" s="24"/>
      <c r="E201" s="24"/>
      <c r="F201" s="23">
        <f t="shared" si="44"/>
        <v>10</v>
      </c>
      <c r="G201" s="22"/>
      <c r="H201" s="24"/>
      <c r="I201" s="24"/>
      <c r="J201" s="24"/>
      <c r="K201" s="23">
        <f t="shared" si="45"/>
        <v>0</v>
      </c>
      <c r="L201" s="73">
        <f t="shared" si="48"/>
        <v>10</v>
      </c>
      <c r="M201" s="283">
        <v>41820</v>
      </c>
      <c r="N201" s="78" t="s">
        <v>52</v>
      </c>
      <c r="O201" s="22">
        <v>30</v>
      </c>
      <c r="P201" s="24">
        <v>30</v>
      </c>
      <c r="Q201" s="24">
        <v>30</v>
      </c>
      <c r="R201" s="24"/>
      <c r="S201" s="23">
        <f t="shared" si="46"/>
        <v>90</v>
      </c>
      <c r="T201" s="22"/>
      <c r="U201" s="24"/>
      <c r="V201" s="24"/>
      <c r="W201" s="24"/>
      <c r="X201" s="23">
        <f t="shared" si="47"/>
        <v>0</v>
      </c>
      <c r="Y201" s="73">
        <f t="shared" si="49"/>
        <v>90</v>
      </c>
      <c r="Z201" s="71">
        <v>41834</v>
      </c>
    </row>
    <row r="202" spans="1:26" ht="14.25" x14ac:dyDescent="0.15">
      <c r="A202" s="79" t="s">
        <v>112</v>
      </c>
      <c r="B202" s="22"/>
      <c r="C202" s="24"/>
      <c r="D202" s="24"/>
      <c r="E202" s="24">
        <v>10</v>
      </c>
      <c r="F202" s="23">
        <f t="shared" si="44"/>
        <v>10</v>
      </c>
      <c r="G202" s="22"/>
      <c r="H202" s="24"/>
      <c r="I202" s="24"/>
      <c r="J202" s="24"/>
      <c r="K202" s="23">
        <f t="shared" si="45"/>
        <v>0</v>
      </c>
      <c r="L202" s="73">
        <f t="shared" si="48"/>
        <v>10</v>
      </c>
      <c r="M202" s="283">
        <v>41822</v>
      </c>
      <c r="N202" s="78" t="s">
        <v>52</v>
      </c>
      <c r="O202" s="22">
        <v>30</v>
      </c>
      <c r="P202" s="24"/>
      <c r="Q202" s="24">
        <v>30</v>
      </c>
      <c r="R202" s="24">
        <v>30</v>
      </c>
      <c r="S202" s="23">
        <f t="shared" si="46"/>
        <v>90</v>
      </c>
      <c r="T202" s="22"/>
      <c r="U202" s="24"/>
      <c r="V202" s="24"/>
      <c r="W202" s="24"/>
      <c r="X202" s="23">
        <f t="shared" si="47"/>
        <v>0</v>
      </c>
      <c r="Y202" s="73">
        <f t="shared" si="49"/>
        <v>90</v>
      </c>
      <c r="Z202" s="71">
        <v>41839</v>
      </c>
    </row>
    <row r="203" spans="1:26" ht="14.25" x14ac:dyDescent="0.15">
      <c r="A203" s="79" t="s">
        <v>111</v>
      </c>
      <c r="B203" s="22"/>
      <c r="C203" s="24"/>
      <c r="D203" s="24"/>
      <c r="E203" s="24"/>
      <c r="F203" s="23">
        <f t="shared" si="44"/>
        <v>0</v>
      </c>
      <c r="G203" s="22"/>
      <c r="H203" s="24">
        <v>1</v>
      </c>
      <c r="I203" s="24"/>
      <c r="J203" s="24"/>
      <c r="K203" s="23">
        <f t="shared" si="45"/>
        <v>1</v>
      </c>
      <c r="L203" s="73">
        <f t="shared" si="48"/>
        <v>1</v>
      </c>
      <c r="M203" s="283">
        <v>41816</v>
      </c>
      <c r="N203" s="79"/>
      <c r="O203" s="8"/>
      <c r="P203" s="10"/>
      <c r="Q203" s="10"/>
      <c r="R203" s="10"/>
      <c r="S203" s="9">
        <f t="shared" si="46"/>
        <v>0</v>
      </c>
      <c r="T203" s="8"/>
      <c r="U203" s="10"/>
      <c r="V203" s="10"/>
      <c r="W203" s="10"/>
      <c r="X203" s="23">
        <f t="shared" si="47"/>
        <v>0</v>
      </c>
      <c r="Y203" s="73">
        <f t="shared" si="49"/>
        <v>0</v>
      </c>
    </row>
    <row r="204" spans="1:26" ht="14.25" x14ac:dyDescent="0.15">
      <c r="A204" s="78" t="s">
        <v>113</v>
      </c>
      <c r="B204" s="22">
        <v>1</v>
      </c>
      <c r="C204" s="24">
        <v>2</v>
      </c>
      <c r="D204" s="24"/>
      <c r="E204" s="24">
        <v>1</v>
      </c>
      <c r="F204" s="23">
        <f t="shared" si="44"/>
        <v>4</v>
      </c>
      <c r="G204" s="22"/>
      <c r="H204" s="24"/>
      <c r="I204" s="24"/>
      <c r="J204" s="24"/>
      <c r="K204" s="23">
        <f t="shared" si="45"/>
        <v>0</v>
      </c>
      <c r="L204" s="73">
        <f t="shared" si="48"/>
        <v>4</v>
      </c>
      <c r="M204" s="283">
        <v>41824</v>
      </c>
      <c r="N204" s="79"/>
      <c r="O204" s="8"/>
      <c r="P204" s="10"/>
      <c r="Q204" s="10"/>
      <c r="R204" s="10"/>
      <c r="S204" s="9">
        <f t="shared" si="46"/>
        <v>0</v>
      </c>
      <c r="T204" s="8"/>
      <c r="U204" s="10"/>
      <c r="V204" s="10"/>
      <c r="W204" s="10"/>
      <c r="X204" s="23">
        <f t="shared" si="47"/>
        <v>0</v>
      </c>
      <c r="Y204" s="73">
        <f t="shared" si="49"/>
        <v>0</v>
      </c>
    </row>
    <row r="205" spans="1:26" ht="14.25" x14ac:dyDescent="0.15">
      <c r="A205" s="79" t="s">
        <v>69</v>
      </c>
      <c r="B205" s="22">
        <v>1</v>
      </c>
      <c r="C205" s="24"/>
      <c r="D205" s="24"/>
      <c r="E205" s="24"/>
      <c r="F205" s="23">
        <f t="shared" si="44"/>
        <v>1</v>
      </c>
      <c r="G205" s="22">
        <v>1</v>
      </c>
      <c r="H205" s="24"/>
      <c r="I205" s="24"/>
      <c r="J205" s="24"/>
      <c r="K205" s="23">
        <f t="shared" si="45"/>
        <v>1</v>
      </c>
      <c r="L205" s="73">
        <f t="shared" si="48"/>
        <v>2</v>
      </c>
      <c r="M205" s="283">
        <v>41825</v>
      </c>
      <c r="N205" s="78"/>
      <c r="O205" s="22"/>
      <c r="P205" s="24"/>
      <c r="Q205" s="24"/>
      <c r="R205" s="24"/>
      <c r="S205" s="9">
        <f t="shared" si="46"/>
        <v>0</v>
      </c>
      <c r="T205" s="22"/>
      <c r="U205" s="24"/>
      <c r="V205" s="24"/>
      <c r="W205" s="24"/>
      <c r="X205" s="23">
        <f t="shared" si="47"/>
        <v>0</v>
      </c>
      <c r="Y205" s="73">
        <f t="shared" si="49"/>
        <v>0</v>
      </c>
    </row>
    <row r="206" spans="1:26" ht="14.25" x14ac:dyDescent="0.15">
      <c r="A206" s="78" t="s">
        <v>117</v>
      </c>
      <c r="B206" s="22">
        <v>10</v>
      </c>
      <c r="C206" s="24"/>
      <c r="D206" s="24"/>
      <c r="E206" s="24"/>
      <c r="F206" s="23">
        <f t="shared" si="44"/>
        <v>10</v>
      </c>
      <c r="G206" s="22"/>
      <c r="H206" s="24"/>
      <c r="I206" s="24"/>
      <c r="J206" s="24"/>
      <c r="K206" s="23">
        <f t="shared" si="45"/>
        <v>0</v>
      </c>
      <c r="L206" s="73">
        <f t="shared" si="48"/>
        <v>10</v>
      </c>
      <c r="M206" s="283">
        <v>41829</v>
      </c>
      <c r="N206" s="79"/>
      <c r="O206" s="8"/>
      <c r="P206" s="10"/>
      <c r="Q206" s="10"/>
      <c r="R206" s="10"/>
      <c r="S206" s="9">
        <f t="shared" si="46"/>
        <v>0</v>
      </c>
      <c r="T206" s="8"/>
      <c r="U206" s="10"/>
      <c r="V206" s="10"/>
      <c r="W206" s="10"/>
      <c r="X206" s="23">
        <f t="shared" si="47"/>
        <v>0</v>
      </c>
      <c r="Y206" s="73">
        <f t="shared" si="49"/>
        <v>0</v>
      </c>
    </row>
    <row r="207" spans="1:26" ht="14.25" x14ac:dyDescent="0.15">
      <c r="A207" s="78" t="s">
        <v>69</v>
      </c>
      <c r="B207" s="22">
        <v>2</v>
      </c>
      <c r="C207" s="24"/>
      <c r="D207" s="24"/>
      <c r="E207" s="24"/>
      <c r="F207" s="23">
        <f t="shared" si="44"/>
        <v>2</v>
      </c>
      <c r="G207" s="22"/>
      <c r="H207" s="24"/>
      <c r="I207" s="24">
        <v>1</v>
      </c>
      <c r="J207" s="24"/>
      <c r="K207" s="23">
        <f t="shared" si="45"/>
        <v>1</v>
      </c>
      <c r="L207" s="73">
        <f t="shared" si="48"/>
        <v>3</v>
      </c>
      <c r="M207" s="283">
        <v>41828</v>
      </c>
      <c r="N207" s="79"/>
      <c r="O207" s="8"/>
      <c r="P207" s="10"/>
      <c r="Q207" s="10"/>
      <c r="R207" s="10"/>
      <c r="S207" s="9">
        <f t="shared" si="46"/>
        <v>0</v>
      </c>
      <c r="T207" s="8"/>
      <c r="U207" s="10"/>
      <c r="V207" s="10"/>
      <c r="W207" s="10"/>
      <c r="X207" s="23">
        <f t="shared" si="47"/>
        <v>0</v>
      </c>
      <c r="Y207" s="73">
        <f t="shared" si="49"/>
        <v>0</v>
      </c>
    </row>
    <row r="208" spans="1:26" ht="14.25" x14ac:dyDescent="0.15">
      <c r="A208" s="78" t="s">
        <v>118</v>
      </c>
      <c r="B208" s="22">
        <v>30</v>
      </c>
      <c r="C208" s="24"/>
      <c r="D208" s="24"/>
      <c r="E208" s="24"/>
      <c r="F208" s="23">
        <f t="shared" si="44"/>
        <v>30</v>
      </c>
      <c r="G208" s="22"/>
      <c r="H208" s="24"/>
      <c r="I208" s="24"/>
      <c r="J208" s="24"/>
      <c r="K208" s="23">
        <f t="shared" si="45"/>
        <v>0</v>
      </c>
      <c r="L208" s="73">
        <f t="shared" si="48"/>
        <v>30</v>
      </c>
      <c r="M208" s="283">
        <v>41830</v>
      </c>
      <c r="N208" s="79"/>
      <c r="O208" s="8"/>
      <c r="P208" s="10"/>
      <c r="Q208" s="10"/>
      <c r="R208" s="10"/>
      <c r="S208" s="9">
        <f t="shared" si="46"/>
        <v>0</v>
      </c>
      <c r="T208" s="8"/>
      <c r="U208" s="10"/>
      <c r="V208" s="10"/>
      <c r="W208" s="10"/>
      <c r="X208" s="23">
        <f t="shared" si="47"/>
        <v>0</v>
      </c>
      <c r="Y208" s="73">
        <f t="shared" si="49"/>
        <v>0</v>
      </c>
    </row>
    <row r="209" spans="1:26" ht="14.25" x14ac:dyDescent="0.15">
      <c r="A209" s="79" t="s">
        <v>121</v>
      </c>
      <c r="B209" s="52"/>
      <c r="C209" s="53"/>
      <c r="D209" s="53"/>
      <c r="E209" s="53">
        <v>10</v>
      </c>
      <c r="F209" s="23">
        <f t="shared" si="44"/>
        <v>10</v>
      </c>
      <c r="G209" s="52"/>
      <c r="H209" s="53"/>
      <c r="I209" s="53"/>
      <c r="J209" s="53"/>
      <c r="K209" s="23">
        <f t="shared" si="45"/>
        <v>0</v>
      </c>
      <c r="L209" s="73">
        <f t="shared" si="48"/>
        <v>10</v>
      </c>
      <c r="M209" s="283">
        <v>41829</v>
      </c>
      <c r="N209" s="80"/>
      <c r="O209" s="11"/>
      <c r="P209" s="12"/>
      <c r="Q209" s="12"/>
      <c r="R209" s="12"/>
      <c r="S209" s="9">
        <f t="shared" si="46"/>
        <v>0</v>
      </c>
      <c r="T209" s="11"/>
      <c r="U209" s="12"/>
      <c r="V209" s="12"/>
      <c r="W209" s="12"/>
      <c r="X209" s="23">
        <f t="shared" si="47"/>
        <v>0</v>
      </c>
      <c r="Y209" s="73">
        <f t="shared" si="49"/>
        <v>0</v>
      </c>
    </row>
    <row r="210" spans="1:26" ht="14.25" x14ac:dyDescent="0.15">
      <c r="A210" s="78" t="s">
        <v>122</v>
      </c>
      <c r="B210" s="22"/>
      <c r="C210" s="24"/>
      <c r="D210" s="24"/>
      <c r="E210" s="24"/>
      <c r="F210" s="23">
        <f t="shared" si="44"/>
        <v>0</v>
      </c>
      <c r="G210" s="22"/>
      <c r="H210" s="24"/>
      <c r="I210" s="24"/>
      <c r="J210" s="24">
        <v>1</v>
      </c>
      <c r="K210" s="23">
        <f t="shared" si="45"/>
        <v>1</v>
      </c>
      <c r="L210" s="73">
        <f t="shared" si="48"/>
        <v>1</v>
      </c>
      <c r="M210" s="283">
        <v>41827</v>
      </c>
      <c r="N210" s="79"/>
      <c r="O210" s="8"/>
      <c r="P210" s="10"/>
      <c r="Q210" s="10"/>
      <c r="R210" s="10"/>
      <c r="S210" s="9">
        <f t="shared" si="46"/>
        <v>0</v>
      </c>
      <c r="T210" s="8"/>
      <c r="U210" s="10"/>
      <c r="V210" s="10"/>
      <c r="W210" s="10"/>
      <c r="X210" s="23">
        <f t="shared" si="47"/>
        <v>0</v>
      </c>
      <c r="Y210" s="73">
        <f t="shared" si="49"/>
        <v>0</v>
      </c>
    </row>
    <row r="211" spans="1:26" ht="14.25" x14ac:dyDescent="0.15">
      <c r="A211" s="79" t="s">
        <v>49</v>
      </c>
      <c r="B211" s="22"/>
      <c r="C211" s="24"/>
      <c r="D211" s="24"/>
      <c r="E211" s="24">
        <v>1</v>
      </c>
      <c r="F211" s="23">
        <f t="shared" si="44"/>
        <v>1</v>
      </c>
      <c r="G211" s="22"/>
      <c r="H211" s="24"/>
      <c r="I211" s="24"/>
      <c r="J211" s="24"/>
      <c r="K211" s="23">
        <f t="shared" si="45"/>
        <v>0</v>
      </c>
      <c r="L211" s="73">
        <f t="shared" si="48"/>
        <v>1</v>
      </c>
      <c r="M211" s="283">
        <v>41825</v>
      </c>
      <c r="N211" s="79"/>
      <c r="O211" s="8"/>
      <c r="P211" s="10"/>
      <c r="Q211" s="10"/>
      <c r="R211" s="10"/>
      <c r="S211" s="9">
        <f t="shared" si="46"/>
        <v>0</v>
      </c>
      <c r="T211" s="8"/>
      <c r="U211" s="10"/>
      <c r="V211" s="10"/>
      <c r="W211" s="10"/>
      <c r="X211" s="23">
        <f t="shared" si="47"/>
        <v>0</v>
      </c>
      <c r="Y211" s="73">
        <f t="shared" si="49"/>
        <v>0</v>
      </c>
    </row>
    <row r="212" spans="1:26" ht="14.25" x14ac:dyDescent="0.15">
      <c r="A212" s="79" t="s">
        <v>69</v>
      </c>
      <c r="B212" s="22">
        <v>1</v>
      </c>
      <c r="C212" s="24"/>
      <c r="D212" s="24"/>
      <c r="E212" s="24"/>
      <c r="F212" s="23">
        <f t="shared" si="44"/>
        <v>1</v>
      </c>
      <c r="G212" s="22"/>
      <c r="H212" s="24"/>
      <c r="I212" s="24"/>
      <c r="J212" s="24"/>
      <c r="K212" s="23">
        <f t="shared" si="45"/>
        <v>0</v>
      </c>
      <c r="L212" s="73">
        <f t="shared" si="48"/>
        <v>1</v>
      </c>
      <c r="M212" s="283">
        <v>41834</v>
      </c>
      <c r="N212" s="79"/>
      <c r="O212" s="8"/>
      <c r="P212" s="10"/>
      <c r="Q212" s="10"/>
      <c r="R212" s="10"/>
      <c r="S212" s="9">
        <f t="shared" si="46"/>
        <v>0</v>
      </c>
      <c r="T212" s="8"/>
      <c r="U212" s="10"/>
      <c r="V212" s="10"/>
      <c r="W212" s="10"/>
      <c r="X212" s="23">
        <f t="shared" si="47"/>
        <v>0</v>
      </c>
      <c r="Y212" s="73">
        <f t="shared" si="49"/>
        <v>0</v>
      </c>
    </row>
    <row r="213" spans="1:26" ht="14.25" x14ac:dyDescent="0.15">
      <c r="A213" s="76" t="s">
        <v>128</v>
      </c>
      <c r="B213" s="22"/>
      <c r="C213" s="94">
        <v>1</v>
      </c>
      <c r="D213" s="94"/>
      <c r="E213" s="98"/>
      <c r="F213" s="117">
        <f>SUM(B213:E213)</f>
        <v>1</v>
      </c>
      <c r="G213" s="22"/>
      <c r="H213" s="24"/>
      <c r="I213" s="24"/>
      <c r="J213" s="24"/>
      <c r="K213" s="73">
        <f>SUM(G213:J213)</f>
        <v>0</v>
      </c>
      <c r="L213" s="23">
        <f>F213+K213</f>
        <v>1</v>
      </c>
      <c r="M213" s="283">
        <v>41827</v>
      </c>
      <c r="N213" s="79"/>
      <c r="O213" s="8"/>
      <c r="P213" s="10"/>
      <c r="Q213" s="10"/>
      <c r="R213" s="10"/>
      <c r="S213" s="9">
        <f t="shared" si="46"/>
        <v>0</v>
      </c>
      <c r="T213" s="8"/>
      <c r="U213" s="10"/>
      <c r="V213" s="10"/>
      <c r="W213" s="10"/>
      <c r="X213" s="23">
        <f t="shared" si="47"/>
        <v>0</v>
      </c>
      <c r="Y213" s="73">
        <f t="shared" si="49"/>
        <v>0</v>
      </c>
    </row>
    <row r="214" spans="1:26" ht="14.25" x14ac:dyDescent="0.15">
      <c r="A214" s="78" t="s">
        <v>124</v>
      </c>
      <c r="B214" s="72"/>
      <c r="C214" s="59">
        <v>5</v>
      </c>
      <c r="D214" s="59"/>
      <c r="E214" s="59"/>
      <c r="F214" s="23">
        <f t="shared" ref="F214:F224" si="50">SUM(B214:E214)</f>
        <v>5</v>
      </c>
      <c r="G214" s="22"/>
      <c r="H214" s="24"/>
      <c r="I214" s="24"/>
      <c r="J214" s="24">
        <v>5</v>
      </c>
      <c r="K214" s="23">
        <f t="shared" ref="K214:K224" si="51">SUM(G214:J214)</f>
        <v>5</v>
      </c>
      <c r="L214" s="73">
        <f t="shared" ref="L214:L227" si="52">F214+K214</f>
        <v>10</v>
      </c>
      <c r="M214" s="283">
        <v>41834</v>
      </c>
      <c r="N214" s="79"/>
      <c r="O214" s="8"/>
      <c r="P214" s="10"/>
      <c r="Q214" s="10"/>
      <c r="R214" s="10"/>
      <c r="S214" s="9">
        <f t="shared" si="46"/>
        <v>0</v>
      </c>
      <c r="T214" s="8"/>
      <c r="U214" s="10"/>
      <c r="V214" s="10"/>
      <c r="W214" s="10"/>
      <c r="X214" s="23">
        <f t="shared" si="47"/>
        <v>0</v>
      </c>
      <c r="Y214" s="73">
        <f t="shared" si="49"/>
        <v>0</v>
      </c>
    </row>
    <row r="215" spans="1:26" ht="14.25" x14ac:dyDescent="0.15">
      <c r="A215" s="79" t="s">
        <v>69</v>
      </c>
      <c r="B215" s="22">
        <v>1</v>
      </c>
      <c r="C215" s="24"/>
      <c r="D215" s="24"/>
      <c r="E215" s="24"/>
      <c r="F215" s="23">
        <f t="shared" si="50"/>
        <v>1</v>
      </c>
      <c r="G215" s="22"/>
      <c r="H215" s="24"/>
      <c r="I215" s="24"/>
      <c r="J215" s="24"/>
      <c r="K215" s="23">
        <f t="shared" si="51"/>
        <v>0</v>
      </c>
      <c r="L215" s="73">
        <f t="shared" si="52"/>
        <v>1</v>
      </c>
      <c r="M215" s="283">
        <v>41838</v>
      </c>
      <c r="N215" s="79"/>
      <c r="O215" s="8"/>
      <c r="P215" s="10"/>
      <c r="Q215" s="10"/>
      <c r="R215" s="10"/>
      <c r="S215" s="9">
        <f t="shared" si="46"/>
        <v>0</v>
      </c>
      <c r="T215" s="8"/>
      <c r="U215" s="10"/>
      <c r="V215" s="10"/>
      <c r="W215" s="10"/>
      <c r="X215" s="23">
        <f t="shared" si="47"/>
        <v>0</v>
      </c>
      <c r="Y215" s="73">
        <f t="shared" si="49"/>
        <v>0</v>
      </c>
    </row>
    <row r="216" spans="1:26" ht="14.25" x14ac:dyDescent="0.15">
      <c r="A216" s="79" t="s">
        <v>78</v>
      </c>
      <c r="B216" s="22">
        <v>20</v>
      </c>
      <c r="C216" s="24">
        <v>20</v>
      </c>
      <c r="D216" s="24">
        <v>20</v>
      </c>
      <c r="E216" s="24">
        <v>20</v>
      </c>
      <c r="F216" s="23">
        <f t="shared" si="50"/>
        <v>80</v>
      </c>
      <c r="G216" s="22"/>
      <c r="H216" s="24"/>
      <c r="I216" s="24"/>
      <c r="J216" s="24"/>
      <c r="K216" s="23">
        <f t="shared" si="51"/>
        <v>0</v>
      </c>
      <c r="L216" s="73">
        <f t="shared" si="52"/>
        <v>80</v>
      </c>
      <c r="M216" s="283">
        <v>41836</v>
      </c>
      <c r="N216" s="79"/>
      <c r="O216" s="8"/>
      <c r="P216" s="10"/>
      <c r="Q216" s="10"/>
      <c r="R216" s="10"/>
      <c r="S216" s="9">
        <f t="shared" si="46"/>
        <v>0</v>
      </c>
      <c r="T216" s="8"/>
      <c r="U216" s="10"/>
      <c r="V216" s="10"/>
      <c r="W216" s="10"/>
      <c r="X216" s="23">
        <f t="shared" si="47"/>
        <v>0</v>
      </c>
      <c r="Y216" s="73">
        <f t="shared" si="49"/>
        <v>0</v>
      </c>
    </row>
    <row r="217" spans="1:26" ht="14.25" x14ac:dyDescent="0.15">
      <c r="A217" s="78" t="s">
        <v>79</v>
      </c>
      <c r="B217" s="22"/>
      <c r="C217" s="24"/>
      <c r="D217" s="24">
        <v>5</v>
      </c>
      <c r="E217" s="24">
        <v>5</v>
      </c>
      <c r="F217" s="23">
        <f t="shared" si="50"/>
        <v>10</v>
      </c>
      <c r="G217" s="22"/>
      <c r="H217" s="24"/>
      <c r="I217" s="24"/>
      <c r="J217" s="24"/>
      <c r="K217" s="23">
        <f t="shared" si="51"/>
        <v>0</v>
      </c>
      <c r="L217" s="73">
        <f t="shared" si="52"/>
        <v>10</v>
      </c>
      <c r="M217" s="283">
        <v>41836</v>
      </c>
      <c r="N217" s="79"/>
      <c r="O217" s="8"/>
      <c r="P217" s="10"/>
      <c r="Q217" s="10"/>
      <c r="R217" s="10"/>
      <c r="S217" s="9">
        <f t="shared" si="46"/>
        <v>0</v>
      </c>
      <c r="T217" s="8"/>
      <c r="U217" s="10"/>
      <c r="V217" s="10"/>
      <c r="W217" s="10"/>
      <c r="X217" s="23">
        <f t="shared" si="47"/>
        <v>0</v>
      </c>
      <c r="Y217" s="73">
        <f t="shared" si="49"/>
        <v>0</v>
      </c>
    </row>
    <row r="218" spans="1:26" ht="14.25" x14ac:dyDescent="0.15">
      <c r="A218" s="78" t="s">
        <v>101</v>
      </c>
      <c r="B218" s="22">
        <v>-30</v>
      </c>
      <c r="C218" s="24">
        <v>-30</v>
      </c>
      <c r="D218" s="24">
        <v>-30</v>
      </c>
      <c r="E218" s="24"/>
      <c r="F218" s="23">
        <f t="shared" si="50"/>
        <v>-90</v>
      </c>
      <c r="G218" s="22"/>
      <c r="H218" s="24"/>
      <c r="I218" s="24"/>
      <c r="J218" s="24"/>
      <c r="K218" s="23">
        <f t="shared" si="51"/>
        <v>0</v>
      </c>
      <c r="L218" s="73">
        <f t="shared" si="52"/>
        <v>-90</v>
      </c>
      <c r="M218" s="283">
        <v>41834</v>
      </c>
      <c r="N218" s="79"/>
      <c r="O218" s="8"/>
      <c r="P218" s="10"/>
      <c r="Q218" s="10"/>
      <c r="R218" s="10"/>
      <c r="S218" s="9">
        <f t="shared" si="46"/>
        <v>0</v>
      </c>
      <c r="T218" s="8"/>
      <c r="U218" s="10"/>
      <c r="V218" s="10"/>
      <c r="W218" s="10"/>
      <c r="X218" s="23">
        <f t="shared" si="47"/>
        <v>0</v>
      </c>
      <c r="Y218" s="73">
        <f t="shared" si="49"/>
        <v>0</v>
      </c>
    </row>
    <row r="219" spans="1:26" ht="14.25" x14ac:dyDescent="0.15">
      <c r="A219" s="79" t="s">
        <v>72</v>
      </c>
      <c r="B219" s="22"/>
      <c r="C219" s="24">
        <v>-2</v>
      </c>
      <c r="D219" s="24">
        <v>-2</v>
      </c>
      <c r="E219" s="24"/>
      <c r="F219" s="23">
        <f t="shared" si="50"/>
        <v>-4</v>
      </c>
      <c r="G219" s="22"/>
      <c r="H219" s="24"/>
      <c r="I219" s="24"/>
      <c r="J219" s="24"/>
      <c r="K219" s="23">
        <f t="shared" si="51"/>
        <v>0</v>
      </c>
      <c r="L219" s="73">
        <f t="shared" si="52"/>
        <v>-4</v>
      </c>
      <c r="M219" s="283">
        <v>41830</v>
      </c>
      <c r="N219" s="79"/>
      <c r="O219" s="8"/>
      <c r="P219" s="10"/>
      <c r="Q219" s="10"/>
      <c r="R219" s="10"/>
      <c r="S219" s="9">
        <f t="shared" si="46"/>
        <v>0</v>
      </c>
      <c r="T219" s="8"/>
      <c r="U219" s="10"/>
      <c r="V219" s="10"/>
      <c r="W219" s="10"/>
      <c r="X219" s="23">
        <f t="shared" si="47"/>
        <v>0</v>
      </c>
      <c r="Y219" s="73">
        <f t="shared" si="49"/>
        <v>0</v>
      </c>
    </row>
    <row r="220" spans="1:26" ht="14.25" x14ac:dyDescent="0.15">
      <c r="A220" s="78" t="s">
        <v>127</v>
      </c>
      <c r="B220" s="22"/>
      <c r="C220" s="24"/>
      <c r="D220" s="24">
        <v>1</v>
      </c>
      <c r="E220" s="24"/>
      <c r="F220" s="23">
        <f t="shared" si="50"/>
        <v>1</v>
      </c>
      <c r="G220" s="22"/>
      <c r="H220" s="24">
        <v>2</v>
      </c>
      <c r="I220" s="24"/>
      <c r="J220" s="24"/>
      <c r="K220" s="23">
        <f t="shared" si="51"/>
        <v>2</v>
      </c>
      <c r="L220" s="73">
        <f t="shared" si="52"/>
        <v>3</v>
      </c>
      <c r="M220" s="283">
        <v>41838</v>
      </c>
      <c r="N220" s="79"/>
      <c r="O220" s="22"/>
      <c r="P220" s="24"/>
      <c r="Q220" s="24"/>
      <c r="R220" s="24"/>
      <c r="S220" s="23">
        <f t="shared" si="46"/>
        <v>0</v>
      </c>
      <c r="T220" s="22"/>
      <c r="U220" s="24"/>
      <c r="V220" s="24"/>
      <c r="W220" s="24"/>
      <c r="X220" s="23">
        <f t="shared" si="47"/>
        <v>0</v>
      </c>
      <c r="Y220" s="73">
        <f t="shared" si="49"/>
        <v>0</v>
      </c>
    </row>
    <row r="221" spans="1:26" ht="14.25" x14ac:dyDescent="0.15">
      <c r="A221" s="79" t="s">
        <v>78</v>
      </c>
      <c r="B221" s="52">
        <v>15</v>
      </c>
      <c r="C221" s="53">
        <v>6</v>
      </c>
      <c r="D221" s="53">
        <v>15</v>
      </c>
      <c r="E221" s="53"/>
      <c r="F221" s="23">
        <f t="shared" si="50"/>
        <v>36</v>
      </c>
      <c r="G221" s="52"/>
      <c r="H221" s="53"/>
      <c r="I221" s="53"/>
      <c r="J221" s="53"/>
      <c r="K221" s="23">
        <f t="shared" si="51"/>
        <v>0</v>
      </c>
      <c r="L221" s="73">
        <f t="shared" si="52"/>
        <v>36</v>
      </c>
      <c r="M221" s="283">
        <v>41837</v>
      </c>
      <c r="N221" s="79"/>
      <c r="O221" s="52"/>
      <c r="P221" s="53"/>
      <c r="Q221" s="53"/>
      <c r="R221" s="53"/>
      <c r="S221" s="23">
        <f t="shared" si="46"/>
        <v>0</v>
      </c>
      <c r="T221" s="52"/>
      <c r="U221" s="53"/>
      <c r="V221" s="53"/>
      <c r="W221" s="53"/>
      <c r="X221" s="23">
        <f t="shared" si="47"/>
        <v>0</v>
      </c>
      <c r="Y221" s="73">
        <f t="shared" si="49"/>
        <v>0</v>
      </c>
      <c r="Z221" s="71"/>
    </row>
    <row r="222" spans="1:26" ht="14.25" x14ac:dyDescent="0.15">
      <c r="A222" s="78" t="s">
        <v>79</v>
      </c>
      <c r="B222" s="22"/>
      <c r="C222" s="24">
        <v>10</v>
      </c>
      <c r="D222" s="24"/>
      <c r="E222" s="24">
        <v>10</v>
      </c>
      <c r="F222" s="23">
        <f t="shared" si="50"/>
        <v>20</v>
      </c>
      <c r="G222" s="22"/>
      <c r="H222" s="24"/>
      <c r="I222" s="24"/>
      <c r="J222" s="24"/>
      <c r="K222" s="23">
        <f t="shared" si="51"/>
        <v>0</v>
      </c>
      <c r="L222" s="73">
        <f t="shared" si="52"/>
        <v>20</v>
      </c>
      <c r="M222" s="283">
        <v>41837</v>
      </c>
      <c r="N222" s="79"/>
      <c r="O222" s="52"/>
      <c r="P222" s="53"/>
      <c r="Q222" s="53"/>
      <c r="R222" s="53"/>
      <c r="S222" s="23">
        <f>SUM(O222:R222)</f>
        <v>0</v>
      </c>
      <c r="T222" s="52"/>
      <c r="U222" s="53"/>
      <c r="V222" s="53"/>
      <c r="W222" s="53"/>
      <c r="X222" s="23">
        <f>SUM(T222:W222)</f>
        <v>0</v>
      </c>
      <c r="Y222" s="73">
        <f t="shared" si="49"/>
        <v>0</v>
      </c>
    </row>
    <row r="223" spans="1:26" ht="14.25" x14ac:dyDescent="0.15">
      <c r="A223" s="78" t="s">
        <v>123</v>
      </c>
      <c r="B223" s="22">
        <v>1</v>
      </c>
      <c r="C223" s="24"/>
      <c r="D223" s="24"/>
      <c r="E223" s="24"/>
      <c r="F223" s="23">
        <f t="shared" si="50"/>
        <v>1</v>
      </c>
      <c r="G223" s="22"/>
      <c r="H223" s="24"/>
      <c r="I223" s="24"/>
      <c r="J223" s="24"/>
      <c r="K223" s="23">
        <f t="shared" si="51"/>
        <v>0</v>
      </c>
      <c r="L223" s="73">
        <f t="shared" si="52"/>
        <v>1</v>
      </c>
      <c r="M223" s="283">
        <v>41834</v>
      </c>
      <c r="N223" s="79"/>
      <c r="O223" s="22"/>
      <c r="P223" s="24"/>
      <c r="Q223" s="24"/>
      <c r="R223" s="24"/>
      <c r="S223" s="23">
        <f>SUM(O223:R223)</f>
        <v>0</v>
      </c>
      <c r="T223" s="22"/>
      <c r="U223" s="24"/>
      <c r="V223" s="24"/>
      <c r="W223" s="24"/>
      <c r="X223" s="23">
        <f>SUM(T223:W223)</f>
        <v>0</v>
      </c>
      <c r="Y223" s="73">
        <f t="shared" si="49"/>
        <v>0</v>
      </c>
    </row>
    <row r="224" spans="1:26" ht="14.25" x14ac:dyDescent="0.15">
      <c r="A224" s="79" t="s">
        <v>129</v>
      </c>
      <c r="B224" s="22"/>
      <c r="C224" s="24"/>
      <c r="D224" s="24">
        <v>10</v>
      </c>
      <c r="E224" s="24">
        <v>15</v>
      </c>
      <c r="F224" s="23">
        <f t="shared" si="50"/>
        <v>25</v>
      </c>
      <c r="G224" s="22"/>
      <c r="H224" s="24"/>
      <c r="I224" s="24"/>
      <c r="J224" s="24"/>
      <c r="K224" s="23">
        <f t="shared" si="51"/>
        <v>0</v>
      </c>
      <c r="L224" s="73">
        <f t="shared" si="52"/>
        <v>25</v>
      </c>
      <c r="M224" s="283">
        <v>41842</v>
      </c>
      <c r="N224" s="79"/>
      <c r="O224" s="22"/>
      <c r="P224" s="24"/>
      <c r="Q224" s="24"/>
      <c r="R224" s="24"/>
      <c r="S224" s="23">
        <f>SUM(O224:R224)</f>
        <v>0</v>
      </c>
      <c r="T224" s="22"/>
      <c r="U224" s="24"/>
      <c r="V224" s="24"/>
      <c r="W224" s="24"/>
      <c r="X224" s="23">
        <f>SUM(T224:W224)</f>
        <v>0</v>
      </c>
      <c r="Y224" s="73">
        <f t="shared" si="49"/>
        <v>0</v>
      </c>
    </row>
    <row r="225" spans="1:26" ht="15" thickBot="1" x14ac:dyDescent="0.2">
      <c r="A225" s="79" t="s">
        <v>130</v>
      </c>
      <c r="B225" s="22"/>
      <c r="C225" s="24"/>
      <c r="D225" s="24">
        <v>1</v>
      </c>
      <c r="E225" s="24"/>
      <c r="F225" s="23">
        <f>SUM(B225:E225)</f>
        <v>1</v>
      </c>
      <c r="G225" s="22"/>
      <c r="H225" s="24"/>
      <c r="I225" s="24"/>
      <c r="J225" s="24"/>
      <c r="K225" s="23">
        <f>SUM(G225:J225)</f>
        <v>0</v>
      </c>
      <c r="L225" s="75">
        <f t="shared" si="52"/>
        <v>1</v>
      </c>
      <c r="M225" s="283">
        <v>41843</v>
      </c>
      <c r="N225" s="79"/>
      <c r="O225" s="52"/>
      <c r="P225" s="53"/>
      <c r="Q225" s="53"/>
      <c r="R225" s="53"/>
      <c r="S225" s="23">
        <f>SUM(O225:R225)</f>
        <v>0</v>
      </c>
      <c r="T225" s="52"/>
      <c r="U225" s="53"/>
      <c r="V225" s="53"/>
      <c r="W225" s="53"/>
      <c r="X225" s="23">
        <f>SUM(T225:W225)</f>
        <v>0</v>
      </c>
      <c r="Y225" s="73">
        <f>S225+X225</f>
        <v>0</v>
      </c>
      <c r="Z225" s="71"/>
    </row>
    <row r="226" spans="1:26" ht="15" thickBot="1" x14ac:dyDescent="0.2">
      <c r="A226" s="81" t="s">
        <v>1</v>
      </c>
      <c r="B226" s="30">
        <f>SUM(B200:B225)</f>
        <v>52</v>
      </c>
      <c r="C226" s="4">
        <f>SUM(C200:C225)</f>
        <v>32</v>
      </c>
      <c r="D226" s="4">
        <f>SUM(D200:D225)</f>
        <v>20</v>
      </c>
      <c r="E226" s="6">
        <f>SUM(E200:E225)</f>
        <v>72</v>
      </c>
      <c r="F226" s="5">
        <f>SUM(B226:E226)</f>
        <v>176</v>
      </c>
      <c r="G226" s="30">
        <f>SUM(G200:G225)</f>
        <v>1</v>
      </c>
      <c r="H226" s="4">
        <f>SUM(H200:H225)</f>
        <v>3</v>
      </c>
      <c r="I226" s="4">
        <f>SUM(I200:I225)</f>
        <v>1</v>
      </c>
      <c r="J226" s="6">
        <f>SUM(J200:J225)</f>
        <v>6</v>
      </c>
      <c r="K226" s="5">
        <f>SUM(G226:J226)</f>
        <v>11</v>
      </c>
      <c r="L226" s="155">
        <f t="shared" si="52"/>
        <v>187</v>
      </c>
      <c r="N226" s="81" t="s">
        <v>1</v>
      </c>
      <c r="O226" s="30">
        <f>SUM(O200:O225)</f>
        <v>90</v>
      </c>
      <c r="P226" s="4">
        <f>SUM(P200:P225)</f>
        <v>30</v>
      </c>
      <c r="Q226" s="4">
        <f>SUM(Q200:Q225)</f>
        <v>60</v>
      </c>
      <c r="R226" s="6">
        <f>SUM(R200:R225)</f>
        <v>60</v>
      </c>
      <c r="S226" s="5">
        <f>SUM(O226:R226)</f>
        <v>240</v>
      </c>
      <c r="T226" s="30">
        <f>SUM(T200:T225)</f>
        <v>0</v>
      </c>
      <c r="U226" s="4">
        <f>SUM(U200:U225)</f>
        <v>0</v>
      </c>
      <c r="V226" s="4">
        <f>SUM(V200:V225)</f>
        <v>0</v>
      </c>
      <c r="W226" s="6">
        <f>SUM(W200:W225)</f>
        <v>0</v>
      </c>
      <c r="X226" s="5">
        <f>SUM(T226:W226)</f>
        <v>0</v>
      </c>
      <c r="Y226" s="155">
        <f t="shared" si="49"/>
        <v>240</v>
      </c>
    </row>
    <row r="227" spans="1:26" ht="15" thickBot="1" x14ac:dyDescent="0.2">
      <c r="A227" s="42" t="s">
        <v>2</v>
      </c>
      <c r="B227" s="43">
        <f t="shared" ref="B227:K227" si="53">B199-B226</f>
        <v>14</v>
      </c>
      <c r="C227" s="44">
        <f t="shared" si="53"/>
        <v>15</v>
      </c>
      <c r="D227" s="44">
        <f t="shared" si="53"/>
        <v>9</v>
      </c>
      <c r="E227" s="45">
        <f t="shared" si="53"/>
        <v>10</v>
      </c>
      <c r="F227" s="45">
        <f t="shared" si="53"/>
        <v>48</v>
      </c>
      <c r="G227" s="43">
        <f t="shared" si="53"/>
        <v>1</v>
      </c>
      <c r="H227" s="44">
        <f t="shared" si="53"/>
        <v>3</v>
      </c>
      <c r="I227" s="44">
        <f t="shared" si="53"/>
        <v>7</v>
      </c>
      <c r="J227" s="45">
        <f t="shared" si="53"/>
        <v>1</v>
      </c>
      <c r="K227" s="45">
        <f t="shared" si="53"/>
        <v>12</v>
      </c>
      <c r="L227" s="155">
        <f t="shared" si="52"/>
        <v>60</v>
      </c>
      <c r="N227" s="83" t="s">
        <v>2</v>
      </c>
      <c r="O227" s="43">
        <f t="shared" ref="O227:X227" si="54">O199-O226</f>
        <v>190</v>
      </c>
      <c r="P227" s="44">
        <f t="shared" si="54"/>
        <v>255</v>
      </c>
      <c r="Q227" s="44">
        <f t="shared" si="54"/>
        <v>162</v>
      </c>
      <c r="R227" s="45">
        <f t="shared" si="54"/>
        <v>47</v>
      </c>
      <c r="S227" s="45">
        <f t="shared" si="54"/>
        <v>654</v>
      </c>
      <c r="T227" s="43">
        <f t="shared" si="54"/>
        <v>152</v>
      </c>
      <c r="U227" s="44">
        <f t="shared" si="54"/>
        <v>174</v>
      </c>
      <c r="V227" s="44">
        <f t="shared" si="54"/>
        <v>66</v>
      </c>
      <c r="W227" s="45">
        <f t="shared" si="54"/>
        <v>54</v>
      </c>
      <c r="X227" s="45">
        <f t="shared" si="54"/>
        <v>446</v>
      </c>
      <c r="Y227" s="155">
        <f t="shared" si="49"/>
        <v>1100</v>
      </c>
    </row>
    <row r="229" spans="1:26" ht="19.5" thickBot="1" x14ac:dyDescent="0.25">
      <c r="A229" s="1" t="s">
        <v>24</v>
      </c>
      <c r="N229" s="1" t="s">
        <v>23</v>
      </c>
    </row>
    <row r="230" spans="1:26" ht="15" thickBot="1" x14ac:dyDescent="0.2">
      <c r="A230" s="13" t="s">
        <v>10</v>
      </c>
      <c r="B230" s="342" t="s">
        <v>16</v>
      </c>
      <c r="C230" s="339"/>
      <c r="D230" s="339"/>
      <c r="E230" s="339"/>
      <c r="F230" s="343"/>
      <c r="G230" s="342" t="s">
        <v>18</v>
      </c>
      <c r="H230" s="339"/>
      <c r="I230" s="339"/>
      <c r="J230" s="339"/>
      <c r="K230" s="343"/>
      <c r="L230" s="340" t="s">
        <v>17</v>
      </c>
      <c r="N230" s="77"/>
      <c r="O230" s="342" t="s">
        <v>16</v>
      </c>
      <c r="P230" s="339"/>
      <c r="Q230" s="339"/>
      <c r="R230" s="339"/>
      <c r="S230" s="343"/>
      <c r="T230" s="342" t="s">
        <v>18</v>
      </c>
      <c r="U230" s="339"/>
      <c r="V230" s="339"/>
      <c r="W230" s="339"/>
      <c r="X230" s="343"/>
      <c r="Y230" s="340" t="s">
        <v>17</v>
      </c>
    </row>
    <row r="231" spans="1:26" ht="15" thickBot="1" x14ac:dyDescent="0.2">
      <c r="A231" s="3" t="s">
        <v>11</v>
      </c>
      <c r="B231" s="90" t="s">
        <v>35</v>
      </c>
      <c r="C231" s="91" t="s">
        <v>36</v>
      </c>
      <c r="D231" s="91" t="s">
        <v>37</v>
      </c>
      <c r="E231" s="92" t="s">
        <v>38</v>
      </c>
      <c r="F231" s="3" t="s">
        <v>0</v>
      </c>
      <c r="G231" s="2" t="s">
        <v>35</v>
      </c>
      <c r="H231" s="27" t="s">
        <v>36</v>
      </c>
      <c r="I231" s="27" t="s">
        <v>37</v>
      </c>
      <c r="J231" s="32" t="s">
        <v>38</v>
      </c>
      <c r="K231" s="3" t="s">
        <v>0</v>
      </c>
      <c r="L231" s="341"/>
      <c r="N231" s="81" t="s">
        <v>11</v>
      </c>
      <c r="O231" s="90" t="s">
        <v>35</v>
      </c>
      <c r="P231" s="91" t="s">
        <v>36</v>
      </c>
      <c r="Q231" s="91" t="s">
        <v>37</v>
      </c>
      <c r="R231" s="92" t="s">
        <v>38</v>
      </c>
      <c r="S231" s="3" t="s">
        <v>0</v>
      </c>
      <c r="T231" s="2" t="s">
        <v>35</v>
      </c>
      <c r="U231" s="27" t="s">
        <v>36</v>
      </c>
      <c r="V231" s="27" t="s">
        <v>37</v>
      </c>
      <c r="W231" s="32" t="s">
        <v>38</v>
      </c>
      <c r="X231" s="3" t="s">
        <v>0</v>
      </c>
      <c r="Y231" s="341"/>
    </row>
    <row r="232" spans="1:26" ht="14.25" x14ac:dyDescent="0.15">
      <c r="A232" s="112" t="s">
        <v>59</v>
      </c>
      <c r="B232" s="114">
        <f>B227</f>
        <v>14</v>
      </c>
      <c r="C232" s="115">
        <f>C227</f>
        <v>15</v>
      </c>
      <c r="D232" s="115">
        <f>D227</f>
        <v>9</v>
      </c>
      <c r="E232" s="116">
        <f>E227</f>
        <v>10</v>
      </c>
      <c r="F232" s="113">
        <f t="shared" ref="F232:F250" si="55">SUM(B232:E232)</f>
        <v>48</v>
      </c>
      <c r="G232" s="114">
        <f>G227</f>
        <v>1</v>
      </c>
      <c r="H232" s="115">
        <f>H227</f>
        <v>3</v>
      </c>
      <c r="I232" s="115">
        <f>I227</f>
        <v>7</v>
      </c>
      <c r="J232" s="116">
        <f>J227</f>
        <v>1</v>
      </c>
      <c r="K232" s="85">
        <f t="shared" ref="K232:K250" si="56">SUM(G232:J232)</f>
        <v>12</v>
      </c>
      <c r="L232" s="145">
        <f>F232+K232</f>
        <v>60</v>
      </c>
      <c r="N232" s="82" t="s">
        <v>59</v>
      </c>
      <c r="O232" s="95">
        <f>O227</f>
        <v>190</v>
      </c>
      <c r="P232" s="96">
        <f>P227</f>
        <v>255</v>
      </c>
      <c r="Q232" s="96">
        <f>Q227</f>
        <v>162</v>
      </c>
      <c r="R232" s="97">
        <f>R227</f>
        <v>47</v>
      </c>
      <c r="S232" s="89">
        <f t="shared" ref="S232:S259" si="57">SUM(O232:R232)</f>
        <v>654</v>
      </c>
      <c r="T232" s="95">
        <f>T227</f>
        <v>152</v>
      </c>
      <c r="U232" s="96">
        <f>U227</f>
        <v>174</v>
      </c>
      <c r="V232" s="96">
        <f>V227</f>
        <v>66</v>
      </c>
      <c r="W232" s="97">
        <f>W227</f>
        <v>54</v>
      </c>
      <c r="X232" s="40">
        <f t="shared" ref="X232:X259" si="58">SUM(T232:W232)</f>
        <v>446</v>
      </c>
      <c r="Y232" s="145">
        <f>S232+X232</f>
        <v>1100</v>
      </c>
    </row>
    <row r="233" spans="1:26" ht="14.25" x14ac:dyDescent="0.15">
      <c r="A233" s="76" t="s">
        <v>60</v>
      </c>
      <c r="B233" s="22">
        <v>30</v>
      </c>
      <c r="C233" s="24"/>
      <c r="D233" s="24">
        <v>30</v>
      </c>
      <c r="E233" s="24">
        <v>30</v>
      </c>
      <c r="F233" s="23">
        <f t="shared" si="55"/>
        <v>90</v>
      </c>
      <c r="G233" s="22"/>
      <c r="H233" s="24"/>
      <c r="I233" s="24"/>
      <c r="J233" s="24"/>
      <c r="K233" s="23">
        <f t="shared" si="56"/>
        <v>0</v>
      </c>
      <c r="L233" s="73">
        <f t="shared" ref="L233:L250" si="59">F233+K233</f>
        <v>90</v>
      </c>
      <c r="M233" s="283">
        <v>41839</v>
      </c>
      <c r="N233" s="76" t="s">
        <v>60</v>
      </c>
      <c r="O233" s="8"/>
      <c r="P233" s="106"/>
      <c r="Q233" s="106"/>
      <c r="R233" s="107"/>
      <c r="S233" s="104">
        <f t="shared" si="57"/>
        <v>0</v>
      </c>
      <c r="T233" s="8"/>
      <c r="U233" s="10"/>
      <c r="V233" s="10"/>
      <c r="W233" s="10"/>
      <c r="X233" s="7">
        <f t="shared" si="58"/>
        <v>0</v>
      </c>
      <c r="Y233" s="145">
        <f t="shared" ref="Y233:Y262" si="60">S233+X233</f>
        <v>0</v>
      </c>
    </row>
    <row r="234" spans="1:26" ht="14.25" x14ac:dyDescent="0.15">
      <c r="A234" s="76" t="s">
        <v>5</v>
      </c>
      <c r="B234" s="22"/>
      <c r="C234" s="94">
        <v>30</v>
      </c>
      <c r="D234" s="94"/>
      <c r="E234" s="98">
        <v>30</v>
      </c>
      <c r="F234" s="117">
        <f t="shared" si="55"/>
        <v>60</v>
      </c>
      <c r="G234" s="22"/>
      <c r="H234" s="24"/>
      <c r="I234" s="24"/>
      <c r="J234" s="24"/>
      <c r="K234" s="73">
        <f t="shared" si="56"/>
        <v>0</v>
      </c>
      <c r="L234" s="73">
        <f t="shared" si="59"/>
        <v>60</v>
      </c>
      <c r="M234" s="283">
        <v>41846</v>
      </c>
      <c r="N234" s="76" t="s">
        <v>5</v>
      </c>
      <c r="O234" s="22"/>
      <c r="P234" s="94"/>
      <c r="Q234" s="94"/>
      <c r="R234" s="98"/>
      <c r="S234" s="117">
        <f t="shared" si="57"/>
        <v>0</v>
      </c>
      <c r="T234" s="22"/>
      <c r="U234" s="24"/>
      <c r="V234" s="24"/>
      <c r="W234" s="24"/>
      <c r="X234" s="73">
        <f t="shared" si="58"/>
        <v>0</v>
      </c>
      <c r="Y234" s="145">
        <f t="shared" si="60"/>
        <v>0</v>
      </c>
    </row>
    <row r="235" spans="1:26" ht="14.25" x14ac:dyDescent="0.15">
      <c r="A235" s="76" t="s">
        <v>6</v>
      </c>
      <c r="B235" s="22"/>
      <c r="C235" s="94">
        <v>30</v>
      </c>
      <c r="D235" s="94"/>
      <c r="E235" s="98"/>
      <c r="F235" s="117">
        <f t="shared" si="55"/>
        <v>30</v>
      </c>
      <c r="G235" s="22"/>
      <c r="H235" s="24"/>
      <c r="I235" s="24"/>
      <c r="J235" s="24"/>
      <c r="K235" s="73">
        <f t="shared" si="56"/>
        <v>0</v>
      </c>
      <c r="L235" s="73">
        <f t="shared" si="59"/>
        <v>30</v>
      </c>
      <c r="M235" s="283">
        <v>41852</v>
      </c>
      <c r="N235" s="76" t="s">
        <v>6</v>
      </c>
      <c r="O235" s="8"/>
      <c r="P235" s="106"/>
      <c r="Q235" s="106"/>
      <c r="R235" s="107"/>
      <c r="S235" s="104">
        <f t="shared" si="57"/>
        <v>0</v>
      </c>
      <c r="T235" s="8"/>
      <c r="U235" s="10"/>
      <c r="V235" s="10"/>
      <c r="W235" s="10"/>
      <c r="X235" s="7">
        <f t="shared" si="58"/>
        <v>0</v>
      </c>
      <c r="Y235" s="145">
        <f t="shared" si="60"/>
        <v>0</v>
      </c>
    </row>
    <row r="236" spans="1:26" ht="15" thickBot="1" x14ac:dyDescent="0.2">
      <c r="A236" s="76" t="s">
        <v>81</v>
      </c>
      <c r="B236" s="99"/>
      <c r="C236" s="100">
        <v>2</v>
      </c>
      <c r="D236" s="100"/>
      <c r="E236" s="101"/>
      <c r="F236" s="117">
        <f t="shared" si="55"/>
        <v>2</v>
      </c>
      <c r="G236" s="22"/>
      <c r="H236" s="24"/>
      <c r="I236" s="24"/>
      <c r="J236" s="24"/>
      <c r="K236" s="73">
        <f t="shared" si="56"/>
        <v>0</v>
      </c>
      <c r="L236" s="75">
        <f t="shared" si="59"/>
        <v>2</v>
      </c>
      <c r="M236" s="283">
        <v>41851</v>
      </c>
      <c r="N236" s="76" t="s">
        <v>7</v>
      </c>
      <c r="O236" s="99"/>
      <c r="P236" s="100"/>
      <c r="Q236" s="100"/>
      <c r="R236" s="101"/>
      <c r="S236" s="117">
        <f t="shared" si="57"/>
        <v>0</v>
      </c>
      <c r="T236" s="22"/>
      <c r="U236" s="24"/>
      <c r="V236" s="24"/>
      <c r="W236" s="24"/>
      <c r="X236" s="73">
        <f t="shared" si="58"/>
        <v>0</v>
      </c>
      <c r="Y236" s="146">
        <f t="shared" si="60"/>
        <v>0</v>
      </c>
    </row>
    <row r="237" spans="1:26" ht="15" thickBot="1" x14ac:dyDescent="0.2">
      <c r="A237" s="77" t="s">
        <v>9</v>
      </c>
      <c r="B237" s="105">
        <f>SUM(B232:B236)</f>
        <v>44</v>
      </c>
      <c r="C237" s="93">
        <f>SUM(C232:C236)</f>
        <v>77</v>
      </c>
      <c r="D237" s="93">
        <f>SUM(D232:D236)</f>
        <v>39</v>
      </c>
      <c r="E237" s="93">
        <f>SUM(E232:E236)</f>
        <v>70</v>
      </c>
      <c r="F237" s="5">
        <f t="shared" si="55"/>
        <v>230</v>
      </c>
      <c r="G237" s="29">
        <f>SUM(G232:G236)</f>
        <v>1</v>
      </c>
      <c r="H237" s="14">
        <f>SUM(H232:H236)</f>
        <v>3</v>
      </c>
      <c r="I237" s="14">
        <f>SUM(I232:I236)</f>
        <v>7</v>
      </c>
      <c r="J237" s="14">
        <f>SUM(J232:J236)</f>
        <v>1</v>
      </c>
      <c r="K237" s="5">
        <f t="shared" si="56"/>
        <v>12</v>
      </c>
      <c r="L237" s="155">
        <f t="shared" si="59"/>
        <v>242</v>
      </c>
      <c r="N237" s="77" t="s">
        <v>9</v>
      </c>
      <c r="O237" s="105">
        <f>SUM(O232:O236)</f>
        <v>190</v>
      </c>
      <c r="P237" s="93">
        <f>SUM(P232:P236)</f>
        <v>255</v>
      </c>
      <c r="Q237" s="93">
        <f>SUM(Q232:Q236)</f>
        <v>162</v>
      </c>
      <c r="R237" s="93">
        <f>SUM(R232:R236)</f>
        <v>47</v>
      </c>
      <c r="S237" s="5">
        <f t="shared" si="57"/>
        <v>654</v>
      </c>
      <c r="T237" s="29">
        <f>SUM(T232:T236)</f>
        <v>152</v>
      </c>
      <c r="U237" s="14">
        <f>SUM(U232:U236)</f>
        <v>174</v>
      </c>
      <c r="V237" s="14">
        <f>SUM(V232:V236)</f>
        <v>66</v>
      </c>
      <c r="W237" s="14">
        <f>SUM(W232:W236)</f>
        <v>54</v>
      </c>
      <c r="X237" s="5">
        <f t="shared" si="58"/>
        <v>446</v>
      </c>
      <c r="Y237" s="155">
        <f t="shared" si="60"/>
        <v>1100</v>
      </c>
    </row>
    <row r="238" spans="1:26" ht="14.25" x14ac:dyDescent="0.15">
      <c r="A238" s="79" t="s">
        <v>130</v>
      </c>
      <c r="B238" s="20"/>
      <c r="C238" s="28"/>
      <c r="D238" s="28">
        <v>2</v>
      </c>
      <c r="E238" s="28"/>
      <c r="F238" s="21">
        <f t="shared" si="55"/>
        <v>2</v>
      </c>
      <c r="G238" s="20"/>
      <c r="H238" s="28"/>
      <c r="I238" s="28"/>
      <c r="J238" s="28"/>
      <c r="K238" s="21">
        <f t="shared" si="56"/>
        <v>0</v>
      </c>
      <c r="L238" s="73">
        <f t="shared" si="59"/>
        <v>2</v>
      </c>
      <c r="M238" s="283">
        <v>41843</v>
      </c>
      <c r="N238" s="78" t="s">
        <v>52</v>
      </c>
      <c r="O238" s="20"/>
      <c r="P238" s="28">
        <v>30</v>
      </c>
      <c r="Q238" s="28"/>
      <c r="R238" s="28">
        <v>30</v>
      </c>
      <c r="S238" s="21">
        <f t="shared" si="57"/>
        <v>60</v>
      </c>
      <c r="T238" s="20"/>
      <c r="U238" s="28"/>
      <c r="V238" s="28"/>
      <c r="W238" s="28"/>
      <c r="X238" s="21">
        <f t="shared" si="58"/>
        <v>0</v>
      </c>
      <c r="Y238" s="73">
        <f t="shared" si="60"/>
        <v>60</v>
      </c>
      <c r="Z238" s="71">
        <v>41846</v>
      </c>
    </row>
    <row r="239" spans="1:26" ht="14.25" x14ac:dyDescent="0.15">
      <c r="A239" s="78" t="s">
        <v>66</v>
      </c>
      <c r="B239" s="22">
        <v>25</v>
      </c>
      <c r="C239" s="24"/>
      <c r="D239" s="24"/>
      <c r="E239" s="24"/>
      <c r="F239" s="23">
        <f t="shared" si="55"/>
        <v>25</v>
      </c>
      <c r="G239" s="22"/>
      <c r="H239" s="24"/>
      <c r="I239" s="24"/>
      <c r="J239" s="24"/>
      <c r="K239" s="23">
        <f t="shared" si="56"/>
        <v>0</v>
      </c>
      <c r="L239" s="73">
        <f t="shared" si="59"/>
        <v>25</v>
      </c>
      <c r="M239" s="283">
        <v>41844</v>
      </c>
      <c r="N239" s="78" t="s">
        <v>52</v>
      </c>
      <c r="O239" s="22"/>
      <c r="P239" s="24">
        <v>30</v>
      </c>
      <c r="Q239" s="24"/>
      <c r="R239" s="24"/>
      <c r="S239" s="23">
        <f t="shared" si="57"/>
        <v>30</v>
      </c>
      <c r="T239" s="22"/>
      <c r="U239" s="24"/>
      <c r="V239" s="24"/>
      <c r="W239" s="24"/>
      <c r="X239" s="23">
        <f t="shared" si="58"/>
        <v>0</v>
      </c>
      <c r="Y239" s="73">
        <f t="shared" si="60"/>
        <v>30</v>
      </c>
      <c r="Z239" s="71">
        <v>41852</v>
      </c>
    </row>
    <row r="240" spans="1:26" ht="14.25" x14ac:dyDescent="0.15">
      <c r="A240" s="78" t="s">
        <v>79</v>
      </c>
      <c r="B240" s="22"/>
      <c r="C240" s="24"/>
      <c r="D240" s="24">
        <v>4</v>
      </c>
      <c r="E240" s="24"/>
      <c r="F240" s="23">
        <f t="shared" si="55"/>
        <v>4</v>
      </c>
      <c r="G240" s="22"/>
      <c r="H240" s="24"/>
      <c r="I240" s="24"/>
      <c r="J240" s="24"/>
      <c r="K240" s="23">
        <f t="shared" si="56"/>
        <v>0</v>
      </c>
      <c r="L240" s="73">
        <f t="shared" si="59"/>
        <v>4</v>
      </c>
      <c r="M240" s="283">
        <v>41844</v>
      </c>
      <c r="N240" s="78" t="s">
        <v>52</v>
      </c>
      <c r="O240" s="22"/>
      <c r="P240" s="24"/>
      <c r="Q240" s="24"/>
      <c r="R240" s="24">
        <v>17</v>
      </c>
      <c r="S240" s="23">
        <f t="shared" si="57"/>
        <v>17</v>
      </c>
      <c r="T240" s="22"/>
      <c r="U240" s="24"/>
      <c r="V240" s="24"/>
      <c r="W240" s="24"/>
      <c r="X240" s="23">
        <f t="shared" si="58"/>
        <v>0</v>
      </c>
      <c r="Y240" s="73">
        <f t="shared" si="60"/>
        <v>17</v>
      </c>
      <c r="Z240" s="71">
        <v>41856</v>
      </c>
    </row>
    <row r="241" spans="1:26" ht="14.25" x14ac:dyDescent="0.15">
      <c r="A241" s="78" t="s">
        <v>66</v>
      </c>
      <c r="B241" s="22"/>
      <c r="C241" s="24"/>
      <c r="D241" s="24"/>
      <c r="E241" s="24">
        <v>20</v>
      </c>
      <c r="F241" s="23">
        <f t="shared" si="55"/>
        <v>20</v>
      </c>
      <c r="G241" s="22"/>
      <c r="H241" s="24"/>
      <c r="I241" s="24"/>
      <c r="J241" s="24"/>
      <c r="K241" s="23">
        <f t="shared" si="56"/>
        <v>0</v>
      </c>
      <c r="L241" s="73">
        <f t="shared" si="59"/>
        <v>20</v>
      </c>
      <c r="M241" s="283">
        <v>41849</v>
      </c>
      <c r="N241" s="78" t="s">
        <v>52</v>
      </c>
      <c r="O241" s="22">
        <v>30</v>
      </c>
      <c r="P241" s="24">
        <v>30</v>
      </c>
      <c r="Q241" s="24"/>
      <c r="R241" s="24"/>
      <c r="S241" s="23">
        <f t="shared" si="57"/>
        <v>60</v>
      </c>
      <c r="T241" s="22"/>
      <c r="U241" s="24"/>
      <c r="V241" s="24"/>
      <c r="W241" s="24"/>
      <c r="X241" s="23">
        <f t="shared" si="58"/>
        <v>0</v>
      </c>
      <c r="Y241" s="73">
        <f t="shared" si="60"/>
        <v>60</v>
      </c>
      <c r="Z241" s="71">
        <v>41857</v>
      </c>
    </row>
    <row r="242" spans="1:26" ht="14.25" x14ac:dyDescent="0.15">
      <c r="A242" s="78" t="s">
        <v>79</v>
      </c>
      <c r="B242" s="22"/>
      <c r="C242" s="24">
        <v>20</v>
      </c>
      <c r="D242" s="24"/>
      <c r="E242" s="24">
        <v>20</v>
      </c>
      <c r="F242" s="23">
        <f t="shared" si="55"/>
        <v>40</v>
      </c>
      <c r="G242" s="22"/>
      <c r="H242" s="24"/>
      <c r="I242" s="24"/>
      <c r="J242" s="24"/>
      <c r="K242" s="23">
        <f t="shared" si="56"/>
        <v>0</v>
      </c>
      <c r="L242" s="73">
        <f t="shared" si="59"/>
        <v>40</v>
      </c>
      <c r="M242" s="283">
        <v>41849</v>
      </c>
      <c r="N242" s="78" t="s">
        <v>52</v>
      </c>
      <c r="O242" s="22"/>
      <c r="P242" s="24">
        <v>30</v>
      </c>
      <c r="Q242" s="24"/>
      <c r="R242" s="24"/>
      <c r="S242" s="23">
        <f t="shared" si="57"/>
        <v>30</v>
      </c>
      <c r="T242" s="22"/>
      <c r="U242" s="24"/>
      <c r="V242" s="24"/>
      <c r="W242" s="24"/>
      <c r="X242" s="23">
        <f t="shared" si="58"/>
        <v>0</v>
      </c>
      <c r="Y242" s="73">
        <f t="shared" si="60"/>
        <v>30</v>
      </c>
      <c r="Z242" s="71">
        <v>41859</v>
      </c>
    </row>
    <row r="243" spans="1:26" ht="14.25" x14ac:dyDescent="0.15">
      <c r="A243" s="78" t="s">
        <v>28</v>
      </c>
      <c r="B243" s="22"/>
      <c r="C243" s="24"/>
      <c r="D243" s="24"/>
      <c r="E243" s="24">
        <v>10</v>
      </c>
      <c r="F243" s="23">
        <f>SUM(B243:E243)</f>
        <v>10</v>
      </c>
      <c r="G243" s="22"/>
      <c r="H243" s="24"/>
      <c r="I243" s="24"/>
      <c r="J243" s="24"/>
      <c r="K243" s="23">
        <f>SUM(G243:J243)</f>
        <v>0</v>
      </c>
      <c r="L243" s="73">
        <f>F243+K243</f>
        <v>10</v>
      </c>
      <c r="M243" s="283">
        <v>41848</v>
      </c>
      <c r="N243" s="78" t="s">
        <v>52</v>
      </c>
      <c r="O243" s="22"/>
      <c r="P243" s="24"/>
      <c r="Q243" s="24">
        <v>30</v>
      </c>
      <c r="R243" s="24"/>
      <c r="S243" s="23">
        <f t="shared" si="57"/>
        <v>30</v>
      </c>
      <c r="T243" s="22"/>
      <c r="U243" s="24"/>
      <c r="V243" s="24"/>
      <c r="W243" s="24"/>
      <c r="X243" s="23">
        <f t="shared" si="58"/>
        <v>0</v>
      </c>
      <c r="Y243" s="73">
        <f t="shared" si="60"/>
        <v>30</v>
      </c>
      <c r="Z243" s="71">
        <v>41869</v>
      </c>
    </row>
    <row r="244" spans="1:26" ht="14.25" x14ac:dyDescent="0.15">
      <c r="A244" s="79" t="s">
        <v>130</v>
      </c>
      <c r="B244" s="22">
        <v>1</v>
      </c>
      <c r="C244" s="24"/>
      <c r="D244" s="24"/>
      <c r="E244" s="24">
        <v>1</v>
      </c>
      <c r="F244" s="23">
        <f>SUM(B244:E244)</f>
        <v>2</v>
      </c>
      <c r="G244" s="22"/>
      <c r="H244" s="24"/>
      <c r="I244" s="24"/>
      <c r="J244" s="24"/>
      <c r="K244" s="23">
        <f>SUM(G244:J244)</f>
        <v>0</v>
      </c>
      <c r="L244" s="73">
        <f>F244+K244</f>
        <v>2</v>
      </c>
      <c r="M244" s="283">
        <v>41849</v>
      </c>
      <c r="N244" s="78" t="s">
        <v>52</v>
      </c>
      <c r="O244" s="22"/>
      <c r="P244" s="24"/>
      <c r="Q244" s="24"/>
      <c r="R244" s="24"/>
      <c r="S244" s="23">
        <f t="shared" si="57"/>
        <v>0</v>
      </c>
      <c r="T244" s="22"/>
      <c r="U244" s="24">
        <v>5</v>
      </c>
      <c r="V244" s="24"/>
      <c r="W244" s="24"/>
      <c r="X244" s="23">
        <f t="shared" si="58"/>
        <v>5</v>
      </c>
      <c r="Y244" s="73">
        <f t="shared" si="60"/>
        <v>5</v>
      </c>
      <c r="Z244" s="71">
        <v>41887</v>
      </c>
    </row>
    <row r="245" spans="1:26" ht="14.25" x14ac:dyDescent="0.15">
      <c r="A245" s="79" t="s">
        <v>133</v>
      </c>
      <c r="B245" s="22">
        <v>-1</v>
      </c>
      <c r="C245" s="24">
        <v>-1</v>
      </c>
      <c r="D245" s="24"/>
      <c r="E245" s="24"/>
      <c r="F245" s="23">
        <f>SUM(B245:E245)</f>
        <v>-2</v>
      </c>
      <c r="G245" s="22"/>
      <c r="H245" s="24"/>
      <c r="I245" s="24"/>
      <c r="J245" s="24"/>
      <c r="K245" s="23">
        <f>SUM(G245:J245)</f>
        <v>0</v>
      </c>
      <c r="L245" s="73">
        <f>F245+K245</f>
        <v>-2</v>
      </c>
      <c r="M245" s="283">
        <v>41844</v>
      </c>
      <c r="N245" s="78"/>
      <c r="O245" s="22"/>
      <c r="P245" s="24"/>
      <c r="Q245" s="24"/>
      <c r="R245" s="24"/>
      <c r="S245" s="23">
        <f t="shared" si="57"/>
        <v>0</v>
      </c>
      <c r="T245" s="22"/>
      <c r="U245" s="24"/>
      <c r="V245" s="24"/>
      <c r="W245" s="24"/>
      <c r="X245" s="23">
        <f t="shared" si="58"/>
        <v>0</v>
      </c>
      <c r="Y245" s="73">
        <f t="shared" si="60"/>
        <v>0</v>
      </c>
      <c r="Z245" s="71"/>
    </row>
    <row r="246" spans="1:26" ht="14.25" x14ac:dyDescent="0.15">
      <c r="A246" s="78" t="s">
        <v>134</v>
      </c>
      <c r="B246" s="22"/>
      <c r="C246" s="24">
        <v>2</v>
      </c>
      <c r="D246" s="24"/>
      <c r="E246" s="24"/>
      <c r="F246" s="23">
        <f t="shared" si="55"/>
        <v>2</v>
      </c>
      <c r="G246" s="22"/>
      <c r="H246" s="24"/>
      <c r="I246" s="24"/>
      <c r="J246" s="24"/>
      <c r="K246" s="23">
        <f t="shared" si="56"/>
        <v>0</v>
      </c>
      <c r="L246" s="73">
        <f t="shared" si="59"/>
        <v>2</v>
      </c>
      <c r="M246" s="283">
        <v>41849</v>
      </c>
      <c r="N246" s="79"/>
      <c r="O246" s="8"/>
      <c r="P246" s="10"/>
      <c r="Q246" s="10"/>
      <c r="R246" s="10"/>
      <c r="S246" s="9">
        <f t="shared" si="57"/>
        <v>0</v>
      </c>
      <c r="T246" s="8"/>
      <c r="U246" s="10"/>
      <c r="V246" s="10"/>
      <c r="W246" s="10"/>
      <c r="X246" s="23">
        <f t="shared" si="58"/>
        <v>0</v>
      </c>
      <c r="Y246" s="73">
        <f t="shared" si="60"/>
        <v>0</v>
      </c>
    </row>
    <row r="247" spans="1:26" ht="14.25" x14ac:dyDescent="0.15">
      <c r="A247" s="78" t="s">
        <v>134</v>
      </c>
      <c r="B247" s="52">
        <v>1</v>
      </c>
      <c r="C247" s="53"/>
      <c r="D247" s="53"/>
      <c r="E247" s="53"/>
      <c r="F247" s="23">
        <f t="shared" si="55"/>
        <v>1</v>
      </c>
      <c r="G247" s="52"/>
      <c r="H247" s="53"/>
      <c r="I247" s="53"/>
      <c r="J247" s="53"/>
      <c r="K247" s="23">
        <f t="shared" si="56"/>
        <v>0</v>
      </c>
      <c r="L247" s="73">
        <f t="shared" si="59"/>
        <v>1</v>
      </c>
      <c r="M247" s="283">
        <v>41849</v>
      </c>
      <c r="N247" s="80"/>
      <c r="O247" s="11"/>
      <c r="P247" s="12"/>
      <c r="Q247" s="12"/>
      <c r="R247" s="12"/>
      <c r="S247" s="9">
        <f t="shared" si="57"/>
        <v>0</v>
      </c>
      <c r="T247" s="11"/>
      <c r="U247" s="12"/>
      <c r="V247" s="12"/>
      <c r="W247" s="12"/>
      <c r="X247" s="23">
        <f t="shared" si="58"/>
        <v>0</v>
      </c>
      <c r="Y247" s="73">
        <f t="shared" si="60"/>
        <v>0</v>
      </c>
    </row>
    <row r="248" spans="1:26" ht="14.25" x14ac:dyDescent="0.15">
      <c r="A248" s="78" t="s">
        <v>135</v>
      </c>
      <c r="B248" s="22"/>
      <c r="C248" s="24"/>
      <c r="D248" s="24">
        <v>1</v>
      </c>
      <c r="E248" s="24"/>
      <c r="F248" s="23">
        <f t="shared" si="55"/>
        <v>1</v>
      </c>
      <c r="G248" s="22"/>
      <c r="H248" s="24"/>
      <c r="I248" s="24"/>
      <c r="J248" s="24"/>
      <c r="K248" s="23">
        <f t="shared" si="56"/>
        <v>0</v>
      </c>
      <c r="L248" s="73">
        <f t="shared" si="59"/>
        <v>1</v>
      </c>
      <c r="M248" s="283">
        <v>41853</v>
      </c>
      <c r="N248" s="79"/>
      <c r="O248" s="8"/>
      <c r="P248" s="10"/>
      <c r="Q248" s="10"/>
      <c r="R248" s="10"/>
      <c r="S248" s="9">
        <f t="shared" si="57"/>
        <v>0</v>
      </c>
      <c r="T248" s="8"/>
      <c r="U248" s="10"/>
      <c r="V248" s="10"/>
      <c r="W248" s="10"/>
      <c r="X248" s="23">
        <f t="shared" si="58"/>
        <v>0</v>
      </c>
      <c r="Y248" s="73">
        <f t="shared" si="60"/>
        <v>0</v>
      </c>
    </row>
    <row r="249" spans="1:26" ht="14.25" x14ac:dyDescent="0.15">
      <c r="A249" s="78" t="s">
        <v>134</v>
      </c>
      <c r="B249" s="52">
        <v>1</v>
      </c>
      <c r="C249" s="53"/>
      <c r="D249" s="53"/>
      <c r="E249" s="53"/>
      <c r="F249" s="23">
        <f>SUM(B249:E249)</f>
        <v>1</v>
      </c>
      <c r="G249" s="52"/>
      <c r="H249" s="53"/>
      <c r="I249" s="53"/>
      <c r="J249" s="53"/>
      <c r="K249" s="23">
        <f>SUM(G249:J249)</f>
        <v>0</v>
      </c>
      <c r="L249" s="73">
        <f>F249+K249</f>
        <v>1</v>
      </c>
      <c r="M249" s="283">
        <v>41849</v>
      </c>
      <c r="N249" s="79"/>
      <c r="O249" s="8"/>
      <c r="P249" s="10"/>
      <c r="Q249" s="10"/>
      <c r="R249" s="10"/>
      <c r="S249" s="9">
        <f t="shared" si="57"/>
        <v>0</v>
      </c>
      <c r="T249" s="8"/>
      <c r="U249" s="10"/>
      <c r="V249" s="10"/>
      <c r="W249" s="10"/>
      <c r="X249" s="23">
        <f t="shared" si="58"/>
        <v>0</v>
      </c>
      <c r="Y249" s="73">
        <f t="shared" si="60"/>
        <v>0</v>
      </c>
    </row>
    <row r="250" spans="1:26" ht="14.25" x14ac:dyDescent="0.15">
      <c r="A250" s="78" t="s">
        <v>66</v>
      </c>
      <c r="B250" s="22"/>
      <c r="C250" s="24">
        <v>10</v>
      </c>
      <c r="D250" s="24"/>
      <c r="E250" s="24">
        <v>10</v>
      </c>
      <c r="F250" s="23">
        <f t="shared" si="55"/>
        <v>20</v>
      </c>
      <c r="G250" s="22"/>
      <c r="H250" s="24"/>
      <c r="I250" s="24"/>
      <c r="J250" s="24"/>
      <c r="K250" s="23">
        <f t="shared" si="56"/>
        <v>0</v>
      </c>
      <c r="L250" s="73">
        <f t="shared" si="59"/>
        <v>20</v>
      </c>
      <c r="M250" s="283">
        <v>41858</v>
      </c>
      <c r="N250" s="79"/>
      <c r="O250" s="8"/>
      <c r="P250" s="10"/>
      <c r="Q250" s="10"/>
      <c r="R250" s="10"/>
      <c r="S250" s="9">
        <f t="shared" si="57"/>
        <v>0</v>
      </c>
      <c r="T250" s="8"/>
      <c r="U250" s="10"/>
      <c r="V250" s="10"/>
      <c r="W250" s="10"/>
      <c r="X250" s="23">
        <f t="shared" si="58"/>
        <v>0</v>
      </c>
      <c r="Y250" s="73">
        <f t="shared" si="60"/>
        <v>0</v>
      </c>
    </row>
    <row r="251" spans="1:26" ht="14.25" x14ac:dyDescent="0.15">
      <c r="A251" s="78" t="s">
        <v>79</v>
      </c>
      <c r="B251" s="22"/>
      <c r="C251" s="94">
        <v>10</v>
      </c>
      <c r="D251" s="94">
        <v>10</v>
      </c>
      <c r="E251" s="98"/>
      <c r="F251" s="117">
        <f>SUM(B251:E251)</f>
        <v>20</v>
      </c>
      <c r="G251" s="22"/>
      <c r="H251" s="24"/>
      <c r="I251" s="24"/>
      <c r="J251" s="24"/>
      <c r="K251" s="73">
        <f>SUM(G251:J251)</f>
        <v>0</v>
      </c>
      <c r="L251" s="23">
        <f>F251+K251</f>
        <v>20</v>
      </c>
      <c r="M251" s="283">
        <v>41858</v>
      </c>
      <c r="N251" s="79"/>
      <c r="O251" s="8"/>
      <c r="P251" s="10"/>
      <c r="Q251" s="10"/>
      <c r="R251" s="10"/>
      <c r="S251" s="9">
        <f t="shared" si="57"/>
        <v>0</v>
      </c>
      <c r="T251" s="8"/>
      <c r="U251" s="10"/>
      <c r="V251" s="10"/>
      <c r="W251" s="10"/>
      <c r="X251" s="23">
        <f t="shared" si="58"/>
        <v>0</v>
      </c>
      <c r="Y251" s="73">
        <f t="shared" si="60"/>
        <v>0</v>
      </c>
    </row>
    <row r="252" spans="1:26" ht="14.25" x14ac:dyDescent="0.15">
      <c r="A252" s="78" t="s">
        <v>28</v>
      </c>
      <c r="B252" s="72"/>
      <c r="C252" s="59">
        <v>5</v>
      </c>
      <c r="D252" s="59"/>
      <c r="E252" s="59"/>
      <c r="F252" s="23">
        <f t="shared" ref="F252:F262" si="61">SUM(B252:E252)</f>
        <v>5</v>
      </c>
      <c r="G252" s="22"/>
      <c r="H252" s="24"/>
      <c r="I252" s="24"/>
      <c r="J252" s="24"/>
      <c r="K252" s="23">
        <f t="shared" ref="K252:K262" si="62">SUM(G252:J252)</f>
        <v>0</v>
      </c>
      <c r="L252" s="73">
        <f t="shared" ref="L252:L265" si="63">F252+K252</f>
        <v>5</v>
      </c>
      <c r="M252" s="283">
        <v>41855</v>
      </c>
      <c r="N252" s="79"/>
      <c r="O252" s="8"/>
      <c r="P252" s="10"/>
      <c r="Q252" s="10"/>
      <c r="R252" s="10"/>
      <c r="S252" s="9">
        <f t="shared" si="57"/>
        <v>0</v>
      </c>
      <c r="T252" s="8"/>
      <c r="U252" s="10"/>
      <c r="V252" s="10"/>
      <c r="W252" s="10"/>
      <c r="X252" s="23">
        <f t="shared" si="58"/>
        <v>0</v>
      </c>
      <c r="Y252" s="73">
        <f t="shared" si="60"/>
        <v>0</v>
      </c>
    </row>
    <row r="253" spans="1:26" ht="14.25" x14ac:dyDescent="0.15">
      <c r="A253" s="78" t="s">
        <v>69</v>
      </c>
      <c r="B253" s="22"/>
      <c r="C253" s="24">
        <v>1</v>
      </c>
      <c r="D253" s="24"/>
      <c r="E253" s="24"/>
      <c r="F253" s="23">
        <f t="shared" si="61"/>
        <v>1</v>
      </c>
      <c r="G253" s="22"/>
      <c r="H253" s="24"/>
      <c r="I253" s="24">
        <v>1</v>
      </c>
      <c r="J253" s="24"/>
      <c r="K253" s="23">
        <f t="shared" si="62"/>
        <v>1</v>
      </c>
      <c r="L253" s="73">
        <f t="shared" si="63"/>
        <v>2</v>
      </c>
      <c r="M253" s="283">
        <v>41856</v>
      </c>
      <c r="N253" s="79"/>
      <c r="O253" s="8"/>
      <c r="P253" s="10"/>
      <c r="Q253" s="10"/>
      <c r="R253" s="10"/>
      <c r="S253" s="9">
        <f t="shared" si="57"/>
        <v>0</v>
      </c>
      <c r="T253" s="8"/>
      <c r="U253" s="10"/>
      <c r="V253" s="10"/>
      <c r="W253" s="10"/>
      <c r="X253" s="23">
        <f t="shared" si="58"/>
        <v>0</v>
      </c>
      <c r="Y253" s="73">
        <f t="shared" si="60"/>
        <v>0</v>
      </c>
    </row>
    <row r="254" spans="1:26" ht="14.25" x14ac:dyDescent="0.15">
      <c r="A254" s="78" t="s">
        <v>66</v>
      </c>
      <c r="B254" s="22">
        <v>10</v>
      </c>
      <c r="C254" s="24">
        <v>10</v>
      </c>
      <c r="D254" s="24"/>
      <c r="E254" s="24"/>
      <c r="F254" s="23">
        <f t="shared" si="61"/>
        <v>20</v>
      </c>
      <c r="G254" s="22"/>
      <c r="H254" s="24"/>
      <c r="I254" s="24"/>
      <c r="J254" s="24"/>
      <c r="K254" s="23">
        <f t="shared" si="62"/>
        <v>0</v>
      </c>
      <c r="L254" s="73">
        <f t="shared" si="63"/>
        <v>20</v>
      </c>
      <c r="M254" s="283">
        <v>41858</v>
      </c>
      <c r="N254" s="79"/>
      <c r="O254" s="8"/>
      <c r="P254" s="10"/>
      <c r="Q254" s="10"/>
      <c r="R254" s="10"/>
      <c r="S254" s="9">
        <f t="shared" si="57"/>
        <v>0</v>
      </c>
      <c r="T254" s="8"/>
      <c r="U254" s="10"/>
      <c r="V254" s="10"/>
      <c r="W254" s="10"/>
      <c r="X254" s="23">
        <f t="shared" si="58"/>
        <v>0</v>
      </c>
      <c r="Y254" s="73">
        <f t="shared" si="60"/>
        <v>0</v>
      </c>
    </row>
    <row r="255" spans="1:26" ht="14.25" x14ac:dyDescent="0.15">
      <c r="A255" s="78" t="s">
        <v>79</v>
      </c>
      <c r="B255" s="22"/>
      <c r="C255" s="24">
        <v>10</v>
      </c>
      <c r="D255" s="24">
        <v>5</v>
      </c>
      <c r="E255" s="24"/>
      <c r="F255" s="23">
        <f t="shared" si="61"/>
        <v>15</v>
      </c>
      <c r="G255" s="22"/>
      <c r="H255" s="24"/>
      <c r="I255" s="24"/>
      <c r="J255" s="24"/>
      <c r="K255" s="23">
        <f t="shared" si="62"/>
        <v>0</v>
      </c>
      <c r="L255" s="73">
        <f t="shared" si="63"/>
        <v>15</v>
      </c>
      <c r="M255" s="283">
        <v>41858</v>
      </c>
      <c r="N255" s="79"/>
      <c r="O255" s="8"/>
      <c r="P255" s="10"/>
      <c r="Q255" s="10"/>
      <c r="R255" s="10"/>
      <c r="S255" s="9">
        <f t="shared" si="57"/>
        <v>0</v>
      </c>
      <c r="T255" s="8"/>
      <c r="U255" s="10"/>
      <c r="V255" s="10"/>
      <c r="W255" s="10"/>
      <c r="X255" s="23">
        <f t="shared" si="58"/>
        <v>0</v>
      </c>
      <c r="Y255" s="73">
        <f t="shared" si="60"/>
        <v>0</v>
      </c>
    </row>
    <row r="256" spans="1:26" ht="14.25" x14ac:dyDescent="0.15">
      <c r="A256" s="78" t="s">
        <v>134</v>
      </c>
      <c r="B256" s="22">
        <v>1</v>
      </c>
      <c r="C256" s="24"/>
      <c r="D256" s="24"/>
      <c r="E256" s="24"/>
      <c r="F256" s="23">
        <f t="shared" si="61"/>
        <v>1</v>
      </c>
      <c r="G256" s="22"/>
      <c r="H256" s="24"/>
      <c r="I256" s="24"/>
      <c r="J256" s="24"/>
      <c r="K256" s="23">
        <f t="shared" si="62"/>
        <v>0</v>
      </c>
      <c r="L256" s="73">
        <f t="shared" si="63"/>
        <v>1</v>
      </c>
      <c r="M256" s="283">
        <v>41857</v>
      </c>
      <c r="N256" s="79"/>
      <c r="O256" s="8"/>
      <c r="P256" s="10"/>
      <c r="Q256" s="10"/>
      <c r="R256" s="10"/>
      <c r="S256" s="9">
        <f t="shared" si="57"/>
        <v>0</v>
      </c>
      <c r="T256" s="8"/>
      <c r="U256" s="10"/>
      <c r="V256" s="10"/>
      <c r="W256" s="10"/>
      <c r="X256" s="23">
        <f t="shared" si="58"/>
        <v>0</v>
      </c>
      <c r="Y256" s="73">
        <f t="shared" si="60"/>
        <v>0</v>
      </c>
    </row>
    <row r="257" spans="1:26" ht="14.25" x14ac:dyDescent="0.15">
      <c r="A257" s="79" t="s">
        <v>81</v>
      </c>
      <c r="B257" s="22">
        <v>-1</v>
      </c>
      <c r="C257" s="24"/>
      <c r="D257" s="24"/>
      <c r="E257" s="24"/>
      <c r="F257" s="23">
        <f t="shared" si="61"/>
        <v>-1</v>
      </c>
      <c r="G257" s="22"/>
      <c r="H257" s="24"/>
      <c r="I257" s="24"/>
      <c r="J257" s="24"/>
      <c r="K257" s="23">
        <f t="shared" si="62"/>
        <v>0</v>
      </c>
      <c r="L257" s="73">
        <f t="shared" si="63"/>
        <v>-1</v>
      </c>
      <c r="M257" s="283">
        <v>41852</v>
      </c>
      <c r="N257" s="79"/>
      <c r="O257" s="8"/>
      <c r="P257" s="10"/>
      <c r="Q257" s="10"/>
      <c r="R257" s="10"/>
      <c r="S257" s="9">
        <f t="shared" si="57"/>
        <v>0</v>
      </c>
      <c r="T257" s="8"/>
      <c r="U257" s="10"/>
      <c r="V257" s="10"/>
      <c r="W257" s="10"/>
      <c r="X257" s="23">
        <f t="shared" si="58"/>
        <v>0</v>
      </c>
      <c r="Y257" s="73">
        <f t="shared" si="60"/>
        <v>0</v>
      </c>
    </row>
    <row r="258" spans="1:26" ht="14.25" x14ac:dyDescent="0.15">
      <c r="A258" s="79" t="s">
        <v>81</v>
      </c>
      <c r="B258" s="22">
        <v>-1</v>
      </c>
      <c r="C258" s="24"/>
      <c r="D258" s="24"/>
      <c r="E258" s="24"/>
      <c r="F258" s="23">
        <f t="shared" si="61"/>
        <v>-1</v>
      </c>
      <c r="G258" s="22"/>
      <c r="H258" s="24"/>
      <c r="I258" s="24"/>
      <c r="J258" s="24"/>
      <c r="K258" s="23">
        <f t="shared" si="62"/>
        <v>0</v>
      </c>
      <c r="L258" s="73">
        <f t="shared" si="63"/>
        <v>-1</v>
      </c>
      <c r="M258" s="283">
        <v>41853</v>
      </c>
      <c r="N258" s="79"/>
      <c r="O258" s="22"/>
      <c r="P258" s="24"/>
      <c r="Q258" s="24"/>
      <c r="R258" s="24"/>
      <c r="S258" s="23">
        <f t="shared" si="57"/>
        <v>0</v>
      </c>
      <c r="T258" s="22"/>
      <c r="U258" s="24"/>
      <c r="V258" s="24"/>
      <c r="W258" s="24"/>
      <c r="X258" s="23">
        <f t="shared" si="58"/>
        <v>0</v>
      </c>
      <c r="Y258" s="73">
        <f t="shared" si="60"/>
        <v>0</v>
      </c>
    </row>
    <row r="259" spans="1:26" ht="14.25" x14ac:dyDescent="0.15">
      <c r="A259" s="78" t="s">
        <v>69</v>
      </c>
      <c r="B259" s="52"/>
      <c r="C259" s="53"/>
      <c r="D259" s="53"/>
      <c r="E259" s="53">
        <v>1</v>
      </c>
      <c r="F259" s="23">
        <f t="shared" si="61"/>
        <v>1</v>
      </c>
      <c r="G259" s="52"/>
      <c r="H259" s="53"/>
      <c r="I259" s="53"/>
      <c r="J259" s="53"/>
      <c r="K259" s="23">
        <f t="shared" si="62"/>
        <v>0</v>
      </c>
      <c r="L259" s="73">
        <f t="shared" si="63"/>
        <v>1</v>
      </c>
      <c r="M259" s="283">
        <v>41870</v>
      </c>
      <c r="N259" s="79"/>
      <c r="O259" s="52"/>
      <c r="P259" s="53"/>
      <c r="Q259" s="53"/>
      <c r="R259" s="53"/>
      <c r="S259" s="23">
        <f t="shared" si="57"/>
        <v>0</v>
      </c>
      <c r="T259" s="52"/>
      <c r="U259" s="53"/>
      <c r="V259" s="53"/>
      <c r="W259" s="53"/>
      <c r="X259" s="23">
        <f t="shared" si="58"/>
        <v>0</v>
      </c>
      <c r="Y259" s="73">
        <f t="shared" si="60"/>
        <v>0</v>
      </c>
      <c r="Z259" s="71"/>
    </row>
    <row r="260" spans="1:26" ht="14.25" x14ac:dyDescent="0.15">
      <c r="A260" s="78" t="s">
        <v>101</v>
      </c>
      <c r="B260" s="22"/>
      <c r="C260" s="24"/>
      <c r="D260" s="24"/>
      <c r="E260" s="24">
        <v>-17</v>
      </c>
      <c r="F260" s="23">
        <f t="shared" si="61"/>
        <v>-17</v>
      </c>
      <c r="G260" s="22"/>
      <c r="H260" s="24"/>
      <c r="I260" s="24"/>
      <c r="J260" s="24"/>
      <c r="K260" s="23">
        <f t="shared" si="62"/>
        <v>0</v>
      </c>
      <c r="L260" s="73">
        <f t="shared" si="63"/>
        <v>-17</v>
      </c>
      <c r="M260" s="283">
        <v>41856</v>
      </c>
      <c r="N260" s="79"/>
      <c r="O260" s="52"/>
      <c r="P260" s="53"/>
      <c r="Q260" s="53"/>
      <c r="R260" s="53"/>
      <c r="S260" s="23">
        <f>SUM(O260:R260)</f>
        <v>0</v>
      </c>
      <c r="T260" s="52"/>
      <c r="U260" s="53"/>
      <c r="V260" s="53"/>
      <c r="W260" s="53"/>
      <c r="X260" s="23">
        <f>SUM(T260:W260)</f>
        <v>0</v>
      </c>
      <c r="Y260" s="73">
        <f t="shared" si="60"/>
        <v>0</v>
      </c>
    </row>
    <row r="261" spans="1:26" ht="14.25" x14ac:dyDescent="0.15">
      <c r="A261" s="78" t="s">
        <v>66</v>
      </c>
      <c r="B261" s="22">
        <v>10</v>
      </c>
      <c r="C261" s="24">
        <v>10</v>
      </c>
      <c r="D261" s="24">
        <v>10</v>
      </c>
      <c r="E261" s="24"/>
      <c r="F261" s="23">
        <f t="shared" si="61"/>
        <v>30</v>
      </c>
      <c r="G261" s="22"/>
      <c r="H261" s="24"/>
      <c r="I261" s="24"/>
      <c r="J261" s="24"/>
      <c r="K261" s="23">
        <f t="shared" si="62"/>
        <v>0</v>
      </c>
      <c r="L261" s="73">
        <f t="shared" si="63"/>
        <v>30</v>
      </c>
      <c r="M261" s="283">
        <v>41859</v>
      </c>
      <c r="N261" s="79"/>
      <c r="O261" s="22"/>
      <c r="P261" s="24"/>
      <c r="Q261" s="24"/>
      <c r="R261" s="24"/>
      <c r="S261" s="23">
        <f>SUM(O261:R261)</f>
        <v>0</v>
      </c>
      <c r="T261" s="22"/>
      <c r="U261" s="24"/>
      <c r="V261" s="24"/>
      <c r="W261" s="24"/>
      <c r="X261" s="23">
        <f>SUM(T261:W261)</f>
        <v>0</v>
      </c>
      <c r="Y261" s="73">
        <f t="shared" si="60"/>
        <v>0</v>
      </c>
    </row>
    <row r="262" spans="1:26" ht="14.25" x14ac:dyDescent="0.15">
      <c r="A262" s="78" t="s">
        <v>79</v>
      </c>
      <c r="B262" s="22"/>
      <c r="C262" s="24">
        <v>12</v>
      </c>
      <c r="D262" s="24"/>
      <c r="E262" s="24"/>
      <c r="F262" s="23">
        <f t="shared" si="61"/>
        <v>12</v>
      </c>
      <c r="G262" s="22"/>
      <c r="H262" s="24"/>
      <c r="I262" s="24"/>
      <c r="J262" s="24"/>
      <c r="K262" s="23">
        <f t="shared" si="62"/>
        <v>0</v>
      </c>
      <c r="L262" s="73">
        <f t="shared" si="63"/>
        <v>12</v>
      </c>
      <c r="M262" s="283">
        <v>41859</v>
      </c>
      <c r="N262" s="79"/>
      <c r="O262" s="22"/>
      <c r="P262" s="24"/>
      <c r="Q262" s="24"/>
      <c r="R262" s="24"/>
      <c r="S262" s="23">
        <f>SUM(O262:R262)</f>
        <v>0</v>
      </c>
      <c r="T262" s="22"/>
      <c r="U262" s="24"/>
      <c r="V262" s="24"/>
      <c r="W262" s="24"/>
      <c r="X262" s="23">
        <f>SUM(T262:W262)</f>
        <v>0</v>
      </c>
      <c r="Y262" s="73">
        <f t="shared" si="60"/>
        <v>0</v>
      </c>
    </row>
    <row r="263" spans="1:26" ht="15" thickBot="1" x14ac:dyDescent="0.2">
      <c r="A263" s="78" t="s">
        <v>101</v>
      </c>
      <c r="B263" s="22">
        <v>-30</v>
      </c>
      <c r="C263" s="24">
        <v>-30</v>
      </c>
      <c r="D263" s="24"/>
      <c r="E263" s="24"/>
      <c r="F263" s="23">
        <f>SUM(B263:E263)</f>
        <v>-60</v>
      </c>
      <c r="G263" s="22"/>
      <c r="H263" s="24"/>
      <c r="I263" s="24"/>
      <c r="J263" s="24"/>
      <c r="K263" s="23">
        <f>SUM(G263:J263)</f>
        <v>0</v>
      </c>
      <c r="L263" s="75">
        <f t="shared" si="63"/>
        <v>-60</v>
      </c>
      <c r="M263" s="283">
        <v>41857</v>
      </c>
      <c r="N263" s="79"/>
      <c r="O263" s="52"/>
      <c r="P263" s="53"/>
      <c r="Q263" s="53"/>
      <c r="R263" s="53"/>
      <c r="S263" s="23">
        <f>SUM(O263:R263)</f>
        <v>0</v>
      </c>
      <c r="T263" s="52"/>
      <c r="U263" s="53"/>
      <c r="V263" s="53"/>
      <c r="W263" s="53"/>
      <c r="X263" s="23">
        <f>SUM(T263:W263)</f>
        <v>0</v>
      </c>
      <c r="Y263" s="73">
        <f>S263+X263</f>
        <v>0</v>
      </c>
      <c r="Z263" s="71"/>
    </row>
    <row r="264" spans="1:26" ht="15" thickBot="1" x14ac:dyDescent="0.2">
      <c r="A264" s="81" t="s">
        <v>1</v>
      </c>
      <c r="B264" s="30">
        <f>SUM(B238:B263)</f>
        <v>16</v>
      </c>
      <c r="C264" s="4">
        <f>SUM(C238:C263)</f>
        <v>59</v>
      </c>
      <c r="D264" s="4">
        <f>SUM(D238:D263)</f>
        <v>32</v>
      </c>
      <c r="E264" s="6">
        <f>SUM(E238:E263)</f>
        <v>45</v>
      </c>
      <c r="F264" s="5">
        <f>SUM(B264:E264)</f>
        <v>152</v>
      </c>
      <c r="G264" s="30">
        <f>SUM(G238:G263)</f>
        <v>0</v>
      </c>
      <c r="H264" s="4">
        <f>SUM(H238:H263)</f>
        <v>0</v>
      </c>
      <c r="I264" s="4">
        <f>SUM(I238:I263)</f>
        <v>1</v>
      </c>
      <c r="J264" s="6">
        <f>SUM(J238:J263)</f>
        <v>0</v>
      </c>
      <c r="K264" s="5">
        <f>SUM(G264:J264)</f>
        <v>1</v>
      </c>
      <c r="L264" s="155">
        <f t="shared" si="63"/>
        <v>153</v>
      </c>
      <c r="N264" s="81" t="s">
        <v>1</v>
      </c>
      <c r="O264" s="30">
        <f>SUM(O238:O263)</f>
        <v>30</v>
      </c>
      <c r="P264" s="4">
        <f>SUM(P238:P263)</f>
        <v>120</v>
      </c>
      <c r="Q264" s="4">
        <f>SUM(Q238:Q263)</f>
        <v>30</v>
      </c>
      <c r="R264" s="6">
        <f>SUM(R238:R263)</f>
        <v>47</v>
      </c>
      <c r="S264" s="5">
        <f>SUM(O264:R264)</f>
        <v>227</v>
      </c>
      <c r="T264" s="30">
        <f>SUM(T238:T263)</f>
        <v>0</v>
      </c>
      <c r="U264" s="4">
        <f>SUM(U238:U263)</f>
        <v>5</v>
      </c>
      <c r="V264" s="4">
        <f>SUM(V238:V263)</f>
        <v>0</v>
      </c>
      <c r="W264" s="6">
        <f>SUM(W238:W263)</f>
        <v>0</v>
      </c>
      <c r="X264" s="5">
        <f>SUM(T264:W264)</f>
        <v>5</v>
      </c>
      <c r="Y264" s="155">
        <f>S264+X264</f>
        <v>232</v>
      </c>
    </row>
    <row r="265" spans="1:26" ht="15" thickBot="1" x14ac:dyDescent="0.2">
      <c r="A265" s="42" t="s">
        <v>2</v>
      </c>
      <c r="B265" s="43">
        <f t="shared" ref="B265:K265" si="64">B237-B264</f>
        <v>28</v>
      </c>
      <c r="C265" s="44">
        <f t="shared" si="64"/>
        <v>18</v>
      </c>
      <c r="D265" s="44">
        <f t="shared" si="64"/>
        <v>7</v>
      </c>
      <c r="E265" s="45">
        <f t="shared" si="64"/>
        <v>25</v>
      </c>
      <c r="F265" s="45">
        <f t="shared" si="64"/>
        <v>78</v>
      </c>
      <c r="G265" s="43">
        <f t="shared" si="64"/>
        <v>1</v>
      </c>
      <c r="H265" s="44">
        <f t="shared" si="64"/>
        <v>3</v>
      </c>
      <c r="I265" s="44">
        <f t="shared" si="64"/>
        <v>6</v>
      </c>
      <c r="J265" s="45">
        <f t="shared" si="64"/>
        <v>1</v>
      </c>
      <c r="K265" s="45">
        <f t="shared" si="64"/>
        <v>11</v>
      </c>
      <c r="L265" s="155">
        <f t="shared" si="63"/>
        <v>89</v>
      </c>
      <c r="N265" s="83" t="s">
        <v>2</v>
      </c>
      <c r="O265" s="43">
        <f t="shared" ref="O265:X265" si="65">O237-O264</f>
        <v>160</v>
      </c>
      <c r="P265" s="44">
        <f t="shared" si="65"/>
        <v>135</v>
      </c>
      <c r="Q265" s="44">
        <f t="shared" si="65"/>
        <v>132</v>
      </c>
      <c r="R265" s="45">
        <f t="shared" si="65"/>
        <v>0</v>
      </c>
      <c r="S265" s="45">
        <f t="shared" si="65"/>
        <v>427</v>
      </c>
      <c r="T265" s="43">
        <f t="shared" si="65"/>
        <v>152</v>
      </c>
      <c r="U265" s="44">
        <f t="shared" si="65"/>
        <v>169</v>
      </c>
      <c r="V265" s="44">
        <f t="shared" si="65"/>
        <v>66</v>
      </c>
      <c r="W265" s="45">
        <f t="shared" si="65"/>
        <v>54</v>
      </c>
      <c r="X265" s="45">
        <f t="shared" si="65"/>
        <v>441</v>
      </c>
      <c r="Y265" s="155">
        <f>S265+X265</f>
        <v>868</v>
      </c>
    </row>
    <row r="267" spans="1:26" ht="19.5" thickBot="1" x14ac:dyDescent="0.25">
      <c r="A267" s="1" t="s">
        <v>24</v>
      </c>
      <c r="N267" s="1" t="s">
        <v>23</v>
      </c>
    </row>
    <row r="268" spans="1:26" ht="15" thickBot="1" x14ac:dyDescent="0.2">
      <c r="A268" s="13" t="s">
        <v>10</v>
      </c>
      <c r="B268" s="342" t="s">
        <v>16</v>
      </c>
      <c r="C268" s="339"/>
      <c r="D268" s="339"/>
      <c r="E268" s="339"/>
      <c r="F268" s="343"/>
      <c r="G268" s="342" t="s">
        <v>18</v>
      </c>
      <c r="H268" s="339"/>
      <c r="I268" s="339"/>
      <c r="J268" s="339"/>
      <c r="K268" s="343"/>
      <c r="L268" s="340" t="s">
        <v>17</v>
      </c>
      <c r="N268" s="77"/>
      <c r="O268" s="342" t="s">
        <v>16</v>
      </c>
      <c r="P268" s="339"/>
      <c r="Q268" s="339"/>
      <c r="R268" s="339"/>
      <c r="S268" s="343"/>
      <c r="T268" s="342" t="s">
        <v>18</v>
      </c>
      <c r="U268" s="339"/>
      <c r="V268" s="339"/>
      <c r="W268" s="339"/>
      <c r="X268" s="343"/>
      <c r="Y268" s="340" t="s">
        <v>17</v>
      </c>
    </row>
    <row r="269" spans="1:26" ht="15" thickBot="1" x14ac:dyDescent="0.2">
      <c r="A269" s="3" t="s">
        <v>11</v>
      </c>
      <c r="B269" s="90" t="s">
        <v>35</v>
      </c>
      <c r="C269" s="91" t="s">
        <v>36</v>
      </c>
      <c r="D269" s="91" t="s">
        <v>37</v>
      </c>
      <c r="E269" s="92" t="s">
        <v>38</v>
      </c>
      <c r="F269" s="3" t="s">
        <v>0</v>
      </c>
      <c r="G269" s="2" t="s">
        <v>35</v>
      </c>
      <c r="H269" s="27" t="s">
        <v>36</v>
      </c>
      <c r="I269" s="27" t="s">
        <v>37</v>
      </c>
      <c r="J269" s="32" t="s">
        <v>38</v>
      </c>
      <c r="K269" s="3" t="s">
        <v>0</v>
      </c>
      <c r="L269" s="341"/>
      <c r="N269" s="81" t="s">
        <v>11</v>
      </c>
      <c r="O269" s="90" t="s">
        <v>35</v>
      </c>
      <c r="P269" s="91" t="s">
        <v>36</v>
      </c>
      <c r="Q269" s="91" t="s">
        <v>37</v>
      </c>
      <c r="R269" s="92" t="s">
        <v>38</v>
      </c>
      <c r="S269" s="3" t="s">
        <v>0</v>
      </c>
      <c r="T269" s="2" t="s">
        <v>35</v>
      </c>
      <c r="U269" s="27" t="s">
        <v>36</v>
      </c>
      <c r="V269" s="27" t="s">
        <v>37</v>
      </c>
      <c r="W269" s="32" t="s">
        <v>38</v>
      </c>
      <c r="X269" s="3" t="s">
        <v>0</v>
      </c>
      <c r="Y269" s="341"/>
    </row>
    <row r="270" spans="1:26" ht="14.25" x14ac:dyDescent="0.15">
      <c r="A270" s="112" t="s">
        <v>59</v>
      </c>
      <c r="B270" s="114">
        <f>B265</f>
        <v>28</v>
      </c>
      <c r="C270" s="115">
        <f>C265</f>
        <v>18</v>
      </c>
      <c r="D270" s="115">
        <f>D265</f>
        <v>7</v>
      </c>
      <c r="E270" s="116">
        <f>E265</f>
        <v>25</v>
      </c>
      <c r="F270" s="113">
        <f t="shared" ref="F270:F280" si="66">SUM(B270:E270)</f>
        <v>78</v>
      </c>
      <c r="G270" s="114">
        <f>G265</f>
        <v>1</v>
      </c>
      <c r="H270" s="115">
        <f>H265</f>
        <v>3</v>
      </c>
      <c r="I270" s="115">
        <f>I265</f>
        <v>6</v>
      </c>
      <c r="J270" s="116">
        <f>J265</f>
        <v>1</v>
      </c>
      <c r="K270" s="85">
        <f t="shared" ref="K270:K280" si="67">SUM(G270:J270)</f>
        <v>11</v>
      </c>
      <c r="L270" s="145">
        <f>F270+K270</f>
        <v>89</v>
      </c>
      <c r="N270" s="82" t="s">
        <v>59</v>
      </c>
      <c r="O270" s="95">
        <f>O265</f>
        <v>160</v>
      </c>
      <c r="P270" s="96">
        <f>P265</f>
        <v>135</v>
      </c>
      <c r="Q270" s="96">
        <f>Q265</f>
        <v>132</v>
      </c>
      <c r="R270" s="97">
        <f>R265</f>
        <v>0</v>
      </c>
      <c r="S270" s="89">
        <f t="shared" ref="S270:S297" si="68">SUM(O270:R270)</f>
        <v>427</v>
      </c>
      <c r="T270" s="95">
        <f>T265</f>
        <v>152</v>
      </c>
      <c r="U270" s="96">
        <f>U265</f>
        <v>169</v>
      </c>
      <c r="V270" s="96">
        <f>V265</f>
        <v>66</v>
      </c>
      <c r="W270" s="97">
        <f>W265</f>
        <v>54</v>
      </c>
      <c r="X270" s="40">
        <f t="shared" ref="X270:X297" si="69">SUM(T270:W270)</f>
        <v>441</v>
      </c>
      <c r="Y270" s="145">
        <f>S270+X270</f>
        <v>868</v>
      </c>
    </row>
    <row r="271" spans="1:26" ht="14.25" x14ac:dyDescent="0.15">
      <c r="A271" s="76" t="s">
        <v>81</v>
      </c>
      <c r="B271" s="22"/>
      <c r="C271" s="24">
        <v>1</v>
      </c>
      <c r="D271" s="24">
        <v>1</v>
      </c>
      <c r="E271" s="24"/>
      <c r="F271" s="23">
        <f t="shared" si="66"/>
        <v>2</v>
      </c>
      <c r="G271" s="22"/>
      <c r="H271" s="24"/>
      <c r="I271" s="24"/>
      <c r="J271" s="24"/>
      <c r="K271" s="23">
        <f t="shared" si="67"/>
        <v>0</v>
      </c>
      <c r="L271" s="73">
        <f t="shared" ref="L271:L280" si="70">F271+K271</f>
        <v>2</v>
      </c>
      <c r="M271" s="283" t="s">
        <v>155</v>
      </c>
      <c r="N271" s="76" t="s">
        <v>60</v>
      </c>
      <c r="O271" s="22"/>
      <c r="P271" s="94"/>
      <c r="Q271" s="94"/>
      <c r="R271" s="98"/>
      <c r="S271" s="117">
        <f t="shared" si="68"/>
        <v>0</v>
      </c>
      <c r="T271" s="22"/>
      <c r="U271" s="24"/>
      <c r="V271" s="24"/>
      <c r="W271" s="24"/>
      <c r="X271" s="73">
        <f t="shared" si="69"/>
        <v>0</v>
      </c>
      <c r="Y271" s="73">
        <f t="shared" ref="Y271:Y300" si="71">S271+X271</f>
        <v>0</v>
      </c>
    </row>
    <row r="272" spans="1:26" ht="14.25" x14ac:dyDescent="0.15">
      <c r="A272" s="76" t="s">
        <v>139</v>
      </c>
      <c r="B272" s="22"/>
      <c r="C272" s="94"/>
      <c r="D272" s="94"/>
      <c r="E272" s="98"/>
      <c r="F272" s="117">
        <f t="shared" si="66"/>
        <v>0</v>
      </c>
      <c r="G272" s="22"/>
      <c r="H272" s="24">
        <v>1</v>
      </c>
      <c r="I272" s="24"/>
      <c r="J272" s="24"/>
      <c r="K272" s="73">
        <f t="shared" si="67"/>
        <v>1</v>
      </c>
      <c r="L272" s="73">
        <f t="shared" si="70"/>
        <v>1</v>
      </c>
      <c r="M272" s="283">
        <v>41858</v>
      </c>
      <c r="N272" s="76" t="s">
        <v>5</v>
      </c>
      <c r="O272" s="22"/>
      <c r="P272" s="94"/>
      <c r="Q272" s="94"/>
      <c r="R272" s="98"/>
      <c r="S272" s="117">
        <f t="shared" si="68"/>
        <v>0</v>
      </c>
      <c r="T272" s="22"/>
      <c r="U272" s="24"/>
      <c r="V272" s="24"/>
      <c r="W272" s="24"/>
      <c r="X272" s="73">
        <f t="shared" si="69"/>
        <v>0</v>
      </c>
      <c r="Y272" s="73">
        <f t="shared" si="71"/>
        <v>0</v>
      </c>
    </row>
    <row r="273" spans="1:26" ht="14.25" x14ac:dyDescent="0.15">
      <c r="A273" s="76" t="s">
        <v>6</v>
      </c>
      <c r="B273" s="22"/>
      <c r="C273" s="94">
        <v>30</v>
      </c>
      <c r="D273" s="94"/>
      <c r="E273" s="98"/>
      <c r="F273" s="117">
        <f t="shared" si="66"/>
        <v>30</v>
      </c>
      <c r="G273" s="22"/>
      <c r="H273" s="24"/>
      <c r="I273" s="24"/>
      <c r="J273" s="24"/>
      <c r="K273" s="73">
        <f t="shared" si="67"/>
        <v>0</v>
      </c>
      <c r="L273" s="73">
        <f t="shared" si="70"/>
        <v>30</v>
      </c>
      <c r="M273" s="283">
        <v>41859</v>
      </c>
      <c r="N273" s="76" t="s">
        <v>6</v>
      </c>
      <c r="O273" s="22"/>
      <c r="P273" s="94"/>
      <c r="Q273" s="94"/>
      <c r="R273" s="98"/>
      <c r="S273" s="117">
        <f t="shared" si="68"/>
        <v>0</v>
      </c>
      <c r="T273" s="22"/>
      <c r="U273" s="24"/>
      <c r="V273" s="24"/>
      <c r="W273" s="24"/>
      <c r="X273" s="73">
        <f t="shared" si="69"/>
        <v>0</v>
      </c>
      <c r="Y273" s="73">
        <f t="shared" si="71"/>
        <v>0</v>
      </c>
      <c r="Z273" s="167"/>
    </row>
    <row r="274" spans="1:26" ht="15" thickBot="1" x14ac:dyDescent="0.2">
      <c r="A274" s="76" t="s">
        <v>90</v>
      </c>
      <c r="B274" s="99"/>
      <c r="C274" s="100">
        <v>1</v>
      </c>
      <c r="D274" s="100"/>
      <c r="E274" s="101"/>
      <c r="F274" s="117">
        <f t="shared" si="66"/>
        <v>1</v>
      </c>
      <c r="G274" s="22"/>
      <c r="H274" s="24"/>
      <c r="I274" s="24"/>
      <c r="J274" s="24"/>
      <c r="K274" s="73">
        <f t="shared" si="67"/>
        <v>0</v>
      </c>
      <c r="L274" s="75">
        <f t="shared" si="70"/>
        <v>1</v>
      </c>
      <c r="M274" s="283">
        <v>41859</v>
      </c>
      <c r="N274" s="76" t="s">
        <v>7</v>
      </c>
      <c r="O274" s="99"/>
      <c r="P274" s="100"/>
      <c r="Q274" s="100"/>
      <c r="R274" s="101"/>
      <c r="S274" s="117">
        <f t="shared" si="68"/>
        <v>0</v>
      </c>
      <c r="T274" s="22"/>
      <c r="U274" s="24"/>
      <c r="V274" s="24"/>
      <c r="W274" s="24"/>
      <c r="X274" s="73">
        <f t="shared" si="69"/>
        <v>0</v>
      </c>
      <c r="Y274" s="75">
        <f t="shared" si="71"/>
        <v>0</v>
      </c>
      <c r="Z274" s="172"/>
    </row>
    <row r="275" spans="1:26" ht="15" thickBot="1" x14ac:dyDescent="0.2">
      <c r="A275" s="77" t="s">
        <v>9</v>
      </c>
      <c r="B275" s="105">
        <f>SUM(B270:B274)</f>
        <v>28</v>
      </c>
      <c r="C275" s="93">
        <f>SUM(C270:C274)</f>
        <v>50</v>
      </c>
      <c r="D275" s="93">
        <f>SUM(D270:D274)</f>
        <v>8</v>
      </c>
      <c r="E275" s="93">
        <f>SUM(E270:E274)</f>
        <v>25</v>
      </c>
      <c r="F275" s="5">
        <f t="shared" si="66"/>
        <v>111</v>
      </c>
      <c r="G275" s="29">
        <f>SUM(G270:G274)</f>
        <v>1</v>
      </c>
      <c r="H275" s="14">
        <f>SUM(H270:H274)</f>
        <v>4</v>
      </c>
      <c r="I275" s="14">
        <f>SUM(I270:I274)</f>
        <v>6</v>
      </c>
      <c r="J275" s="14">
        <f>SUM(J270:J274)</f>
        <v>1</v>
      </c>
      <c r="K275" s="5">
        <f t="shared" si="67"/>
        <v>12</v>
      </c>
      <c r="L275" s="155">
        <f t="shared" si="70"/>
        <v>123</v>
      </c>
      <c r="N275" s="77" t="s">
        <v>9</v>
      </c>
      <c r="O275" s="105">
        <f>SUM(O270:O274)</f>
        <v>160</v>
      </c>
      <c r="P275" s="93">
        <f>SUM(P270:P274)</f>
        <v>135</v>
      </c>
      <c r="Q275" s="93">
        <f>SUM(Q270:Q274)</f>
        <v>132</v>
      </c>
      <c r="R275" s="93">
        <f>SUM(R270:R274)</f>
        <v>0</v>
      </c>
      <c r="S275" s="5">
        <f t="shared" si="68"/>
        <v>427</v>
      </c>
      <c r="T275" s="29">
        <f>SUM(T270:T274)</f>
        <v>152</v>
      </c>
      <c r="U275" s="14">
        <f>SUM(U270:U274)</f>
        <v>169</v>
      </c>
      <c r="V275" s="14">
        <f>SUM(V270:V274)</f>
        <v>66</v>
      </c>
      <c r="W275" s="14">
        <f>SUM(W270:W274)</f>
        <v>54</v>
      </c>
      <c r="X275" s="5">
        <f t="shared" si="69"/>
        <v>441</v>
      </c>
      <c r="Y275" s="155">
        <f t="shared" si="71"/>
        <v>868</v>
      </c>
    </row>
    <row r="276" spans="1:26" ht="14.25" x14ac:dyDescent="0.15">
      <c r="A276" s="79" t="s">
        <v>138</v>
      </c>
      <c r="B276" s="20"/>
      <c r="C276" s="28">
        <v>15</v>
      </c>
      <c r="D276" s="28">
        <v>5</v>
      </c>
      <c r="E276" s="28">
        <v>10</v>
      </c>
      <c r="F276" s="21">
        <f t="shared" si="66"/>
        <v>30</v>
      </c>
      <c r="G276" s="20"/>
      <c r="H276" s="28"/>
      <c r="I276" s="28"/>
      <c r="J276" s="28"/>
      <c r="K276" s="21">
        <f t="shared" si="67"/>
        <v>0</v>
      </c>
      <c r="L276" s="73">
        <f t="shared" si="70"/>
        <v>30</v>
      </c>
      <c r="M276" s="283">
        <v>41871</v>
      </c>
      <c r="N276" s="78"/>
      <c r="O276" s="20"/>
      <c r="P276" s="28"/>
      <c r="Q276" s="28"/>
      <c r="R276" s="28"/>
      <c r="S276" s="21">
        <f t="shared" si="68"/>
        <v>0</v>
      </c>
      <c r="T276" s="20"/>
      <c r="U276" s="28"/>
      <c r="V276" s="28"/>
      <c r="W276" s="28"/>
      <c r="X276" s="21">
        <f t="shared" si="69"/>
        <v>0</v>
      </c>
      <c r="Y276" s="73">
        <f t="shared" si="71"/>
        <v>0</v>
      </c>
    </row>
    <row r="277" spans="1:26" ht="14.25" x14ac:dyDescent="0.15">
      <c r="A277" s="78" t="s">
        <v>66</v>
      </c>
      <c r="B277" s="22"/>
      <c r="C277" s="24"/>
      <c r="D277" s="24">
        <v>5</v>
      </c>
      <c r="E277" s="24"/>
      <c r="F277" s="23">
        <f t="shared" si="66"/>
        <v>5</v>
      </c>
      <c r="G277" s="22"/>
      <c r="H277" s="24"/>
      <c r="I277" s="24"/>
      <c r="J277" s="24"/>
      <c r="K277" s="23">
        <f t="shared" si="67"/>
        <v>0</v>
      </c>
      <c r="L277" s="73">
        <f t="shared" si="70"/>
        <v>5</v>
      </c>
      <c r="M277" s="283">
        <v>41869</v>
      </c>
      <c r="N277" s="78"/>
      <c r="O277" s="22"/>
      <c r="P277" s="24"/>
      <c r="Q277" s="24"/>
      <c r="R277" s="24"/>
      <c r="S277" s="23">
        <f t="shared" si="68"/>
        <v>0</v>
      </c>
      <c r="T277" s="22"/>
      <c r="U277" s="24"/>
      <c r="V277" s="24"/>
      <c r="W277" s="24"/>
      <c r="X277" s="23">
        <f t="shared" si="69"/>
        <v>0</v>
      </c>
      <c r="Y277" s="73">
        <f t="shared" si="71"/>
        <v>0</v>
      </c>
    </row>
    <row r="278" spans="1:26" ht="14.25" x14ac:dyDescent="0.15">
      <c r="A278" s="78" t="s">
        <v>79</v>
      </c>
      <c r="B278" s="22"/>
      <c r="C278" s="24">
        <v>10</v>
      </c>
      <c r="D278" s="24"/>
      <c r="E278" s="24"/>
      <c r="F278" s="23">
        <f t="shared" si="66"/>
        <v>10</v>
      </c>
      <c r="G278" s="22"/>
      <c r="H278" s="24"/>
      <c r="I278" s="24"/>
      <c r="J278" s="24"/>
      <c r="K278" s="23">
        <f t="shared" si="67"/>
        <v>0</v>
      </c>
      <c r="L278" s="73">
        <f t="shared" si="70"/>
        <v>10</v>
      </c>
      <c r="M278" s="283">
        <v>41869</v>
      </c>
      <c r="N278" s="79"/>
      <c r="O278" s="22"/>
      <c r="P278" s="24"/>
      <c r="Q278" s="24"/>
      <c r="R278" s="24"/>
      <c r="S278" s="23">
        <f t="shared" si="68"/>
        <v>0</v>
      </c>
      <c r="T278" s="22"/>
      <c r="U278" s="24"/>
      <c r="V278" s="24"/>
      <c r="W278" s="24"/>
      <c r="X278" s="23">
        <f t="shared" si="69"/>
        <v>0</v>
      </c>
      <c r="Y278" s="73">
        <f t="shared" si="71"/>
        <v>0</v>
      </c>
    </row>
    <row r="279" spans="1:26" ht="14.25" x14ac:dyDescent="0.15">
      <c r="A279" s="78" t="s">
        <v>140</v>
      </c>
      <c r="B279" s="22"/>
      <c r="C279" s="24">
        <v>1</v>
      </c>
      <c r="D279" s="24"/>
      <c r="E279" s="24"/>
      <c r="F279" s="23">
        <f t="shared" si="66"/>
        <v>1</v>
      </c>
      <c r="G279" s="22"/>
      <c r="H279" s="24"/>
      <c r="I279" s="24"/>
      <c r="J279" s="24"/>
      <c r="K279" s="23">
        <f t="shared" si="67"/>
        <v>0</v>
      </c>
      <c r="L279" s="73">
        <f t="shared" si="70"/>
        <v>1</v>
      </c>
      <c r="M279" s="283">
        <v>41862</v>
      </c>
      <c r="N279" s="79"/>
      <c r="O279" s="8"/>
      <c r="P279" s="10"/>
      <c r="Q279" s="10"/>
      <c r="R279" s="10"/>
      <c r="S279" s="9">
        <f t="shared" si="68"/>
        <v>0</v>
      </c>
      <c r="T279" s="8"/>
      <c r="U279" s="10"/>
      <c r="V279" s="10"/>
      <c r="W279" s="10"/>
      <c r="X279" s="23">
        <f t="shared" si="69"/>
        <v>0</v>
      </c>
      <c r="Y279" s="73">
        <f t="shared" si="71"/>
        <v>0</v>
      </c>
    </row>
    <row r="280" spans="1:26" ht="14.25" x14ac:dyDescent="0.15">
      <c r="A280" s="78" t="s">
        <v>101</v>
      </c>
      <c r="B280" s="22"/>
      <c r="C280" s="24"/>
      <c r="D280" s="24">
        <v>-30</v>
      </c>
      <c r="E280" s="24"/>
      <c r="F280" s="23">
        <f t="shared" si="66"/>
        <v>-30</v>
      </c>
      <c r="G280" s="22"/>
      <c r="H280" s="24"/>
      <c r="I280" s="24"/>
      <c r="J280" s="24"/>
      <c r="K280" s="23">
        <f t="shared" si="67"/>
        <v>0</v>
      </c>
      <c r="L280" s="73">
        <f t="shared" si="70"/>
        <v>-30</v>
      </c>
      <c r="M280" s="283">
        <v>41869</v>
      </c>
      <c r="N280" s="79"/>
      <c r="O280" s="8"/>
      <c r="P280" s="10"/>
      <c r="Q280" s="10"/>
      <c r="R280" s="10"/>
      <c r="S280" s="9">
        <f t="shared" si="68"/>
        <v>0</v>
      </c>
      <c r="T280" s="8"/>
      <c r="U280" s="10"/>
      <c r="V280" s="10"/>
      <c r="W280" s="10"/>
      <c r="X280" s="23">
        <f t="shared" si="69"/>
        <v>0</v>
      </c>
      <c r="Y280" s="73">
        <f t="shared" si="71"/>
        <v>0</v>
      </c>
    </row>
    <row r="281" spans="1:26" ht="14.25" x14ac:dyDescent="0.15">
      <c r="A281" s="78" t="s">
        <v>81</v>
      </c>
      <c r="B281" s="22"/>
      <c r="C281" s="24">
        <v>-1</v>
      </c>
      <c r="D281" s="24"/>
      <c r="E281" s="24"/>
      <c r="F281" s="23">
        <f t="shared" ref="F281:F301" si="72">SUM(B281:E281)</f>
        <v>-1</v>
      </c>
      <c r="G281" s="22"/>
      <c r="H281" s="24"/>
      <c r="I281" s="24"/>
      <c r="J281" s="24"/>
      <c r="K281" s="23">
        <f t="shared" ref="K281:K286" si="73">SUM(G281:J281)</f>
        <v>0</v>
      </c>
      <c r="L281" s="73">
        <f t="shared" ref="L281:L286" si="74">F281+K281</f>
        <v>-1</v>
      </c>
      <c r="M281" s="283">
        <v>41869</v>
      </c>
      <c r="N281" s="78"/>
      <c r="O281" s="22"/>
      <c r="P281" s="24"/>
      <c r="Q281" s="24"/>
      <c r="R281" s="24"/>
      <c r="S281" s="9">
        <f t="shared" si="68"/>
        <v>0</v>
      </c>
      <c r="T281" s="22"/>
      <c r="U281" s="24"/>
      <c r="V281" s="24"/>
      <c r="W281" s="24"/>
      <c r="X281" s="23">
        <f t="shared" si="69"/>
        <v>0</v>
      </c>
      <c r="Y281" s="73">
        <f t="shared" si="71"/>
        <v>0</v>
      </c>
    </row>
    <row r="282" spans="1:26" ht="14.25" x14ac:dyDescent="0.15">
      <c r="A282" s="79" t="s">
        <v>69</v>
      </c>
      <c r="B282" s="22"/>
      <c r="C282" s="24"/>
      <c r="D282" s="24"/>
      <c r="E282" s="24"/>
      <c r="F282" s="23">
        <f t="shared" si="72"/>
        <v>0</v>
      </c>
      <c r="G282" s="22"/>
      <c r="H282" s="24">
        <v>1</v>
      </c>
      <c r="I282" s="24"/>
      <c r="J282" s="24"/>
      <c r="K282" s="23">
        <f t="shared" si="73"/>
        <v>1</v>
      </c>
      <c r="L282" s="73">
        <f t="shared" si="74"/>
        <v>1</v>
      </c>
      <c r="M282" s="283">
        <v>41875</v>
      </c>
      <c r="N282" s="79"/>
      <c r="O282" s="8"/>
      <c r="P282" s="10"/>
      <c r="Q282" s="10"/>
      <c r="R282" s="10"/>
      <c r="S282" s="9">
        <f t="shared" si="68"/>
        <v>0</v>
      </c>
      <c r="T282" s="8"/>
      <c r="U282" s="10"/>
      <c r="V282" s="10"/>
      <c r="W282" s="10"/>
      <c r="X282" s="23">
        <f t="shared" si="69"/>
        <v>0</v>
      </c>
      <c r="Y282" s="73">
        <f t="shared" si="71"/>
        <v>0</v>
      </c>
    </row>
    <row r="283" spans="1:26" ht="14.25" x14ac:dyDescent="0.15">
      <c r="A283" s="78" t="s">
        <v>134</v>
      </c>
      <c r="B283" s="22"/>
      <c r="C283" s="24"/>
      <c r="D283" s="24"/>
      <c r="E283" s="24">
        <v>1</v>
      </c>
      <c r="F283" s="23">
        <f t="shared" si="72"/>
        <v>1</v>
      </c>
      <c r="G283" s="22"/>
      <c r="H283" s="24"/>
      <c r="I283" s="24"/>
      <c r="J283" s="24"/>
      <c r="K283" s="23">
        <f t="shared" si="73"/>
        <v>0</v>
      </c>
      <c r="L283" s="73">
        <f t="shared" si="74"/>
        <v>1</v>
      </c>
      <c r="M283" s="283">
        <v>41876</v>
      </c>
      <c r="N283" s="79"/>
      <c r="O283" s="8"/>
      <c r="P283" s="10"/>
      <c r="Q283" s="10"/>
      <c r="R283" s="10"/>
      <c r="S283" s="9">
        <f t="shared" si="68"/>
        <v>0</v>
      </c>
      <c r="T283" s="8"/>
      <c r="U283" s="10"/>
      <c r="V283" s="10"/>
      <c r="W283" s="10"/>
      <c r="X283" s="23">
        <f t="shared" si="69"/>
        <v>0</v>
      </c>
      <c r="Y283" s="73">
        <f t="shared" si="71"/>
        <v>0</v>
      </c>
    </row>
    <row r="284" spans="1:26" ht="14.25" x14ac:dyDescent="0.15">
      <c r="A284" s="78" t="s">
        <v>81</v>
      </c>
      <c r="B284" s="22"/>
      <c r="C284" s="24">
        <v>-1</v>
      </c>
      <c r="D284" s="24"/>
      <c r="E284" s="24"/>
      <c r="F284" s="23">
        <f t="shared" si="72"/>
        <v>-1</v>
      </c>
      <c r="G284" s="22"/>
      <c r="H284" s="24"/>
      <c r="I284" s="24"/>
      <c r="J284" s="24"/>
      <c r="K284" s="23">
        <f t="shared" si="73"/>
        <v>0</v>
      </c>
      <c r="L284" s="73">
        <f t="shared" si="74"/>
        <v>-1</v>
      </c>
      <c r="M284" s="283">
        <v>41871</v>
      </c>
      <c r="N284" s="79"/>
      <c r="O284" s="8"/>
      <c r="P284" s="10"/>
      <c r="Q284" s="10"/>
      <c r="R284" s="10"/>
      <c r="S284" s="9">
        <f t="shared" si="68"/>
        <v>0</v>
      </c>
      <c r="T284" s="8"/>
      <c r="U284" s="10"/>
      <c r="V284" s="10"/>
      <c r="W284" s="10"/>
      <c r="X284" s="23">
        <f t="shared" si="69"/>
        <v>0</v>
      </c>
      <c r="Y284" s="73">
        <f t="shared" si="71"/>
        <v>0</v>
      </c>
    </row>
    <row r="285" spans="1:26" ht="14.25" x14ac:dyDescent="0.15">
      <c r="A285" s="78" t="s">
        <v>81</v>
      </c>
      <c r="B285" s="52"/>
      <c r="C285" s="53"/>
      <c r="D285" s="53">
        <v>-3</v>
      </c>
      <c r="E285" s="53"/>
      <c r="F285" s="23">
        <f t="shared" si="72"/>
        <v>-3</v>
      </c>
      <c r="G285" s="52"/>
      <c r="H285" s="53"/>
      <c r="I285" s="53"/>
      <c r="J285" s="53"/>
      <c r="K285" s="23">
        <f t="shared" si="73"/>
        <v>0</v>
      </c>
      <c r="L285" s="73">
        <f t="shared" si="74"/>
        <v>-3</v>
      </c>
      <c r="M285" s="283">
        <v>41873</v>
      </c>
      <c r="N285" s="80"/>
      <c r="O285" s="11"/>
      <c r="P285" s="12"/>
      <c r="Q285" s="12"/>
      <c r="R285" s="12"/>
      <c r="S285" s="9">
        <f t="shared" si="68"/>
        <v>0</v>
      </c>
      <c r="T285" s="11"/>
      <c r="U285" s="12"/>
      <c r="V285" s="12"/>
      <c r="W285" s="12"/>
      <c r="X285" s="23">
        <f t="shared" si="69"/>
        <v>0</v>
      </c>
      <c r="Y285" s="73">
        <f t="shared" si="71"/>
        <v>0</v>
      </c>
    </row>
    <row r="286" spans="1:26" ht="14.25" x14ac:dyDescent="0.15">
      <c r="A286" s="78" t="s">
        <v>72</v>
      </c>
      <c r="B286" s="22">
        <v>-1</v>
      </c>
      <c r="C286" s="24">
        <v>-3</v>
      </c>
      <c r="D286" s="24"/>
      <c r="E286" s="24">
        <v>-4</v>
      </c>
      <c r="F286" s="23">
        <f t="shared" si="72"/>
        <v>-8</v>
      </c>
      <c r="G286" s="22"/>
      <c r="H286" s="24">
        <v>-1</v>
      </c>
      <c r="I286" s="24"/>
      <c r="J286" s="24"/>
      <c r="K286" s="23">
        <f t="shared" si="73"/>
        <v>-1</v>
      </c>
      <c r="L286" s="73">
        <f t="shared" si="74"/>
        <v>-9</v>
      </c>
      <c r="M286" s="283">
        <v>41876</v>
      </c>
      <c r="N286" s="79"/>
      <c r="O286" s="8"/>
      <c r="P286" s="10"/>
      <c r="Q286" s="10"/>
      <c r="R286" s="10"/>
      <c r="S286" s="9">
        <f t="shared" si="68"/>
        <v>0</v>
      </c>
      <c r="T286" s="8"/>
      <c r="U286" s="10"/>
      <c r="V286" s="10"/>
      <c r="W286" s="10"/>
      <c r="X286" s="23">
        <f t="shared" si="69"/>
        <v>0</v>
      </c>
      <c r="Y286" s="73">
        <f t="shared" si="71"/>
        <v>0</v>
      </c>
    </row>
    <row r="287" spans="1:26" ht="14.25" x14ac:dyDescent="0.15">
      <c r="A287" s="78" t="s">
        <v>145</v>
      </c>
      <c r="B287" s="52"/>
      <c r="C287" s="53"/>
      <c r="D287" s="53">
        <v>5</v>
      </c>
      <c r="E287" s="53">
        <v>4</v>
      </c>
      <c r="F287" s="23">
        <f t="shared" si="72"/>
        <v>9</v>
      </c>
      <c r="G287" s="52"/>
      <c r="H287" s="53"/>
      <c r="I287" s="53"/>
      <c r="J287" s="53"/>
      <c r="K287" s="23">
        <v>0</v>
      </c>
      <c r="L287" s="73">
        <v>9</v>
      </c>
      <c r="M287" s="283">
        <v>41886</v>
      </c>
      <c r="N287" s="79"/>
      <c r="O287" s="8"/>
      <c r="P287" s="10"/>
      <c r="Q287" s="10"/>
      <c r="R287" s="10"/>
      <c r="S287" s="9">
        <f t="shared" si="68"/>
        <v>0</v>
      </c>
      <c r="T287" s="8"/>
      <c r="U287" s="10"/>
      <c r="V287" s="10"/>
      <c r="W287" s="10"/>
      <c r="X287" s="23">
        <f t="shared" si="69"/>
        <v>0</v>
      </c>
      <c r="Y287" s="73">
        <f t="shared" si="71"/>
        <v>0</v>
      </c>
    </row>
    <row r="288" spans="1:26" ht="14.25" x14ac:dyDescent="0.15">
      <c r="A288" s="78" t="s">
        <v>146</v>
      </c>
      <c r="B288" s="22"/>
      <c r="C288" s="24"/>
      <c r="D288" s="24"/>
      <c r="E288" s="24">
        <v>-1</v>
      </c>
      <c r="F288" s="23">
        <f t="shared" si="72"/>
        <v>-1</v>
      </c>
      <c r="G288" s="22"/>
      <c r="H288" s="24"/>
      <c r="I288" s="24"/>
      <c r="J288" s="24"/>
      <c r="K288" s="23">
        <v>0</v>
      </c>
      <c r="L288" s="73">
        <v>-1</v>
      </c>
      <c r="M288" s="283">
        <v>41879</v>
      </c>
      <c r="N288" s="79"/>
      <c r="O288" s="8"/>
      <c r="P288" s="10"/>
      <c r="Q288" s="10"/>
      <c r="R288" s="10"/>
      <c r="S288" s="9">
        <f t="shared" si="68"/>
        <v>0</v>
      </c>
      <c r="T288" s="8"/>
      <c r="U288" s="10"/>
      <c r="V288" s="10"/>
      <c r="W288" s="10"/>
      <c r="X288" s="23">
        <f t="shared" si="69"/>
        <v>0</v>
      </c>
      <c r="Y288" s="73">
        <f t="shared" si="71"/>
        <v>0</v>
      </c>
    </row>
    <row r="289" spans="1:25" ht="14.25" x14ac:dyDescent="0.15">
      <c r="A289" s="78" t="s">
        <v>146</v>
      </c>
      <c r="B289" s="22">
        <v>-1</v>
      </c>
      <c r="C289" s="94">
        <v>-1</v>
      </c>
      <c r="D289" s="94"/>
      <c r="E289" s="98"/>
      <c r="F289" s="23">
        <f t="shared" si="72"/>
        <v>-2</v>
      </c>
      <c r="G289" s="22"/>
      <c r="H289" s="24"/>
      <c r="I289" s="24"/>
      <c r="J289" s="24"/>
      <c r="K289" s="73">
        <v>0</v>
      </c>
      <c r="L289" s="23">
        <v>-3</v>
      </c>
      <c r="M289" s="283">
        <v>41884</v>
      </c>
      <c r="N289" s="79"/>
      <c r="O289" s="8"/>
      <c r="P289" s="10"/>
      <c r="Q289" s="10"/>
      <c r="R289" s="10"/>
      <c r="S289" s="9">
        <f t="shared" si="68"/>
        <v>0</v>
      </c>
      <c r="T289" s="8"/>
      <c r="U289" s="10"/>
      <c r="V289" s="10"/>
      <c r="W289" s="10"/>
      <c r="X289" s="23">
        <f t="shared" si="69"/>
        <v>0</v>
      </c>
      <c r="Y289" s="73">
        <f t="shared" si="71"/>
        <v>0</v>
      </c>
    </row>
    <row r="290" spans="1:25" ht="14.25" x14ac:dyDescent="0.15">
      <c r="A290" s="78" t="s">
        <v>147</v>
      </c>
      <c r="B290" s="72">
        <v>-3</v>
      </c>
      <c r="C290" s="59">
        <v>-2</v>
      </c>
      <c r="D290" s="59">
        <v>-2</v>
      </c>
      <c r="E290" s="59"/>
      <c r="F290" s="23">
        <f t="shared" si="72"/>
        <v>-7</v>
      </c>
      <c r="G290" s="22"/>
      <c r="H290" s="24"/>
      <c r="I290" s="24"/>
      <c r="J290" s="24"/>
      <c r="K290" s="23">
        <v>0</v>
      </c>
      <c r="L290" s="73">
        <v>-7</v>
      </c>
      <c r="M290" s="283">
        <v>41884</v>
      </c>
      <c r="N290" s="79"/>
      <c r="O290" s="8"/>
      <c r="P290" s="10"/>
      <c r="Q290" s="10"/>
      <c r="R290" s="10"/>
      <c r="S290" s="9">
        <f t="shared" si="68"/>
        <v>0</v>
      </c>
      <c r="T290" s="8"/>
      <c r="U290" s="10"/>
      <c r="V290" s="10"/>
      <c r="W290" s="10"/>
      <c r="X290" s="23">
        <f t="shared" si="69"/>
        <v>0</v>
      </c>
      <c r="Y290" s="73">
        <f t="shared" si="71"/>
        <v>0</v>
      </c>
    </row>
    <row r="291" spans="1:25" ht="14.25" x14ac:dyDescent="0.15">
      <c r="A291" s="78" t="s">
        <v>145</v>
      </c>
      <c r="B291" s="22">
        <v>10</v>
      </c>
      <c r="C291" s="24"/>
      <c r="D291" s="24"/>
      <c r="E291" s="24"/>
      <c r="F291" s="23">
        <f t="shared" si="72"/>
        <v>10</v>
      </c>
      <c r="G291" s="22"/>
      <c r="H291" s="24">
        <v>5</v>
      </c>
      <c r="I291" s="24"/>
      <c r="J291" s="24"/>
      <c r="K291" s="23">
        <v>5</v>
      </c>
      <c r="L291" s="73">
        <v>15</v>
      </c>
      <c r="M291" s="283">
        <v>41890</v>
      </c>
      <c r="N291" s="79"/>
      <c r="O291" s="8"/>
      <c r="P291" s="10"/>
      <c r="Q291" s="10"/>
      <c r="R291" s="10"/>
      <c r="S291" s="9">
        <f t="shared" si="68"/>
        <v>0</v>
      </c>
      <c r="T291" s="8"/>
      <c r="U291" s="10"/>
      <c r="V291" s="10"/>
      <c r="W291" s="10"/>
      <c r="X291" s="23">
        <f t="shared" si="69"/>
        <v>0</v>
      </c>
      <c r="Y291" s="73">
        <f t="shared" si="71"/>
        <v>0</v>
      </c>
    </row>
    <row r="292" spans="1:25" ht="14.25" x14ac:dyDescent="0.15">
      <c r="A292" s="78" t="s">
        <v>148</v>
      </c>
      <c r="B292" s="22"/>
      <c r="C292" s="24"/>
      <c r="D292" s="24"/>
      <c r="E292" s="24"/>
      <c r="F292" s="23">
        <f t="shared" si="72"/>
        <v>0</v>
      </c>
      <c r="G292" s="22"/>
      <c r="H292" s="24">
        <v>-5</v>
      </c>
      <c r="I292" s="24"/>
      <c r="J292" s="24"/>
      <c r="K292" s="23">
        <v>-5</v>
      </c>
      <c r="L292" s="73">
        <v>-5</v>
      </c>
      <c r="M292" s="283">
        <v>41887</v>
      </c>
      <c r="N292" s="79"/>
      <c r="O292" s="8"/>
      <c r="P292" s="10"/>
      <c r="Q292" s="10"/>
      <c r="R292" s="10"/>
      <c r="S292" s="9">
        <f t="shared" si="68"/>
        <v>0</v>
      </c>
      <c r="T292" s="8"/>
      <c r="U292" s="10"/>
      <c r="V292" s="10"/>
      <c r="W292" s="10"/>
      <c r="X292" s="23">
        <f t="shared" si="69"/>
        <v>0</v>
      </c>
      <c r="Y292" s="73">
        <f t="shared" si="71"/>
        <v>0</v>
      </c>
    </row>
    <row r="293" spans="1:25" ht="14.25" x14ac:dyDescent="0.15">
      <c r="A293" s="78" t="s">
        <v>146</v>
      </c>
      <c r="B293" s="22"/>
      <c r="C293" s="24">
        <v>-1</v>
      </c>
      <c r="D293" s="24"/>
      <c r="E293" s="24"/>
      <c r="F293" s="23">
        <f t="shared" si="72"/>
        <v>-1</v>
      </c>
      <c r="G293" s="22"/>
      <c r="H293" s="24"/>
      <c r="I293" s="24"/>
      <c r="J293" s="24"/>
      <c r="K293" s="23">
        <v>0</v>
      </c>
      <c r="L293" s="73">
        <v>-1</v>
      </c>
      <c r="M293" s="283">
        <v>41886</v>
      </c>
      <c r="N293" s="79"/>
      <c r="O293" s="8"/>
      <c r="P293" s="10"/>
      <c r="Q293" s="10"/>
      <c r="R293" s="10"/>
      <c r="S293" s="9">
        <f t="shared" si="68"/>
        <v>0</v>
      </c>
      <c r="T293" s="8"/>
      <c r="U293" s="10"/>
      <c r="V293" s="10"/>
      <c r="W293" s="10"/>
      <c r="X293" s="23">
        <f t="shared" si="69"/>
        <v>0</v>
      </c>
      <c r="Y293" s="73">
        <f t="shared" si="71"/>
        <v>0</v>
      </c>
    </row>
    <row r="294" spans="1:25" ht="14.25" x14ac:dyDescent="0.15">
      <c r="A294" s="78" t="s">
        <v>149</v>
      </c>
      <c r="B294" s="22"/>
      <c r="C294" s="24">
        <v>1</v>
      </c>
      <c r="D294" s="24"/>
      <c r="E294" s="24"/>
      <c r="F294" s="23">
        <f t="shared" si="72"/>
        <v>1</v>
      </c>
      <c r="G294" s="22"/>
      <c r="H294" s="24"/>
      <c r="I294" s="24"/>
      <c r="J294" s="24"/>
      <c r="K294" s="23">
        <v>0</v>
      </c>
      <c r="L294" s="73">
        <v>1</v>
      </c>
      <c r="M294" s="283">
        <v>41886</v>
      </c>
      <c r="N294" s="79"/>
      <c r="O294" s="8"/>
      <c r="P294" s="10"/>
      <c r="Q294" s="10"/>
      <c r="R294" s="10"/>
      <c r="S294" s="9">
        <f t="shared" si="68"/>
        <v>0</v>
      </c>
      <c r="T294" s="8"/>
      <c r="U294" s="10"/>
      <c r="V294" s="10"/>
      <c r="W294" s="10"/>
      <c r="X294" s="23">
        <f t="shared" si="69"/>
        <v>0</v>
      </c>
      <c r="Y294" s="73">
        <f t="shared" si="71"/>
        <v>0</v>
      </c>
    </row>
    <row r="295" spans="1:25" ht="14.25" x14ac:dyDescent="0.15">
      <c r="A295" s="79" t="s">
        <v>150</v>
      </c>
      <c r="B295" s="22"/>
      <c r="C295" s="24"/>
      <c r="D295" s="24">
        <v>-1</v>
      </c>
      <c r="E295" s="24">
        <v>-2</v>
      </c>
      <c r="F295" s="23">
        <f t="shared" si="72"/>
        <v>-3</v>
      </c>
      <c r="G295" s="22"/>
      <c r="H295" s="24"/>
      <c r="I295" s="24">
        <v>-1</v>
      </c>
      <c r="J295" s="24"/>
      <c r="K295" s="23">
        <v>-1</v>
      </c>
      <c r="L295" s="73">
        <v>-7</v>
      </c>
      <c r="M295" s="283">
        <v>41887</v>
      </c>
      <c r="N295" s="79"/>
      <c r="O295" s="8"/>
      <c r="P295" s="10"/>
      <c r="Q295" s="10"/>
      <c r="R295" s="10"/>
      <c r="S295" s="9">
        <f t="shared" si="68"/>
        <v>0</v>
      </c>
      <c r="T295" s="8"/>
      <c r="U295" s="10"/>
      <c r="V295" s="10"/>
      <c r="W295" s="10"/>
      <c r="X295" s="23">
        <f t="shared" si="69"/>
        <v>0</v>
      </c>
      <c r="Y295" s="73">
        <f t="shared" si="71"/>
        <v>0</v>
      </c>
    </row>
    <row r="296" spans="1:25" ht="14.25" x14ac:dyDescent="0.15">
      <c r="A296" s="78" t="s">
        <v>151</v>
      </c>
      <c r="B296" s="22"/>
      <c r="C296" s="24">
        <v>-1</v>
      </c>
      <c r="D296" s="24"/>
      <c r="E296" s="24"/>
      <c r="F296" s="23">
        <f t="shared" si="72"/>
        <v>-1</v>
      </c>
      <c r="G296" s="22"/>
      <c r="H296" s="24"/>
      <c r="I296" s="24"/>
      <c r="J296" s="24"/>
      <c r="K296" s="23">
        <v>0</v>
      </c>
      <c r="L296" s="73">
        <v>-1</v>
      </c>
      <c r="M296" s="283">
        <v>41887</v>
      </c>
      <c r="N296" s="79"/>
      <c r="O296" s="22"/>
      <c r="P296" s="24"/>
      <c r="Q296" s="24"/>
      <c r="R296" s="24"/>
      <c r="S296" s="23">
        <f t="shared" si="68"/>
        <v>0</v>
      </c>
      <c r="T296" s="22"/>
      <c r="U296" s="24"/>
      <c r="V296" s="24"/>
      <c r="W296" s="24"/>
      <c r="X296" s="23">
        <f t="shared" si="69"/>
        <v>0</v>
      </c>
      <c r="Y296" s="73">
        <f t="shared" si="71"/>
        <v>0</v>
      </c>
    </row>
    <row r="297" spans="1:25" ht="14.25" x14ac:dyDescent="0.15">
      <c r="A297" s="78" t="s">
        <v>152</v>
      </c>
      <c r="B297" s="52"/>
      <c r="C297" s="53"/>
      <c r="D297" s="53"/>
      <c r="E297" s="53"/>
      <c r="F297" s="23">
        <f t="shared" si="72"/>
        <v>0</v>
      </c>
      <c r="G297" s="52">
        <v>1</v>
      </c>
      <c r="H297" s="53"/>
      <c r="I297" s="53"/>
      <c r="J297" s="53"/>
      <c r="K297" s="23">
        <v>1</v>
      </c>
      <c r="L297" s="73">
        <v>1</v>
      </c>
      <c r="M297" s="283">
        <v>41892</v>
      </c>
      <c r="N297" s="79"/>
      <c r="O297" s="52"/>
      <c r="P297" s="53"/>
      <c r="Q297" s="53"/>
      <c r="R297" s="53"/>
      <c r="S297" s="23">
        <f t="shared" si="68"/>
        <v>0</v>
      </c>
      <c r="T297" s="52"/>
      <c r="U297" s="53"/>
      <c r="V297" s="53"/>
      <c r="W297" s="53"/>
      <c r="X297" s="23">
        <f t="shared" si="69"/>
        <v>0</v>
      </c>
      <c r="Y297" s="73">
        <f t="shared" si="71"/>
        <v>0</v>
      </c>
    </row>
    <row r="298" spans="1:25" ht="14.25" x14ac:dyDescent="0.15">
      <c r="A298" s="78" t="s">
        <v>153</v>
      </c>
      <c r="B298" s="22"/>
      <c r="C298" s="24"/>
      <c r="D298" s="24">
        <v>5</v>
      </c>
      <c r="E298" s="24"/>
      <c r="F298" s="23">
        <f t="shared" si="72"/>
        <v>5</v>
      </c>
      <c r="G298" s="22"/>
      <c r="H298" s="24"/>
      <c r="I298" s="24"/>
      <c r="J298" s="24"/>
      <c r="K298" s="23">
        <v>0</v>
      </c>
      <c r="L298" s="73">
        <v>0</v>
      </c>
      <c r="M298" s="283">
        <v>41906</v>
      </c>
      <c r="N298" s="79"/>
      <c r="O298" s="52"/>
      <c r="P298" s="53"/>
      <c r="Q298" s="53"/>
      <c r="R298" s="53"/>
      <c r="S298" s="23">
        <f>SUM(O298:R298)</f>
        <v>0</v>
      </c>
      <c r="T298" s="52"/>
      <c r="U298" s="53"/>
      <c r="V298" s="53"/>
      <c r="W298" s="53"/>
      <c r="X298" s="23">
        <f>SUM(T298:W298)</f>
        <v>0</v>
      </c>
      <c r="Y298" s="73">
        <f t="shared" si="71"/>
        <v>0</v>
      </c>
    </row>
    <row r="299" spans="1:25" ht="14.25" x14ac:dyDescent="0.15">
      <c r="A299" s="78" t="s">
        <v>69</v>
      </c>
      <c r="B299" s="22">
        <v>1</v>
      </c>
      <c r="C299" s="24">
        <v>1</v>
      </c>
      <c r="D299" s="24"/>
      <c r="E299" s="24"/>
      <c r="F299" s="23">
        <f t="shared" si="72"/>
        <v>2</v>
      </c>
      <c r="G299" s="22"/>
      <c r="H299" s="24"/>
      <c r="I299" s="24"/>
      <c r="J299" s="24"/>
      <c r="K299" s="23">
        <v>0</v>
      </c>
      <c r="L299" s="73">
        <v>0</v>
      </c>
      <c r="M299" s="283">
        <v>41904</v>
      </c>
      <c r="N299" s="79"/>
      <c r="O299" s="22"/>
      <c r="P299" s="24"/>
      <c r="Q299" s="24"/>
      <c r="R299" s="24"/>
      <c r="S299" s="23">
        <f>SUM(O299:R299)</f>
        <v>0</v>
      </c>
      <c r="T299" s="22"/>
      <c r="U299" s="24"/>
      <c r="V299" s="24"/>
      <c r="W299" s="24"/>
      <c r="X299" s="23">
        <f>SUM(T299:W299)</f>
        <v>0</v>
      </c>
      <c r="Y299" s="73">
        <f t="shared" si="71"/>
        <v>0</v>
      </c>
    </row>
    <row r="300" spans="1:25" ht="14.25" x14ac:dyDescent="0.15">
      <c r="A300" s="174"/>
      <c r="B300" s="164"/>
      <c r="C300" s="165"/>
      <c r="D300" s="165"/>
      <c r="E300" s="165"/>
      <c r="F300" s="173">
        <f t="shared" si="72"/>
        <v>0</v>
      </c>
      <c r="G300" s="164"/>
      <c r="H300" s="165"/>
      <c r="I300" s="165"/>
      <c r="J300" s="165"/>
      <c r="K300" s="173">
        <v>0</v>
      </c>
      <c r="L300" s="166">
        <v>0</v>
      </c>
      <c r="M300" s="326"/>
      <c r="N300" s="79"/>
      <c r="O300" s="22"/>
      <c r="P300" s="24"/>
      <c r="Q300" s="24"/>
      <c r="R300" s="24"/>
      <c r="S300" s="23">
        <f>SUM(O300:R300)</f>
        <v>0</v>
      </c>
      <c r="T300" s="22"/>
      <c r="U300" s="24"/>
      <c r="V300" s="24"/>
      <c r="W300" s="24"/>
      <c r="X300" s="23">
        <f>SUM(T300:W300)</f>
        <v>0</v>
      </c>
      <c r="Y300" s="73">
        <f t="shared" si="71"/>
        <v>0</v>
      </c>
    </row>
    <row r="301" spans="1:25" ht="15" thickBot="1" x14ac:dyDescent="0.2">
      <c r="A301" s="174"/>
      <c r="B301" s="164"/>
      <c r="C301" s="165"/>
      <c r="D301" s="165"/>
      <c r="E301" s="165"/>
      <c r="F301" s="173">
        <f t="shared" si="72"/>
        <v>0</v>
      </c>
      <c r="G301" s="164"/>
      <c r="H301" s="165"/>
      <c r="I301" s="165"/>
      <c r="J301" s="165"/>
      <c r="K301" s="173">
        <v>0</v>
      </c>
      <c r="L301" s="166">
        <v>0</v>
      </c>
      <c r="M301" s="327"/>
      <c r="N301" s="25"/>
      <c r="O301" s="52"/>
      <c r="P301" s="53"/>
      <c r="Q301" s="53"/>
      <c r="R301" s="53"/>
      <c r="S301" s="23">
        <f>SUM(O301:R301)</f>
        <v>0</v>
      </c>
      <c r="T301" s="52"/>
      <c r="U301" s="53"/>
      <c r="V301" s="53"/>
      <c r="W301" s="53"/>
      <c r="X301" s="23">
        <f>SUM(T301:W301)</f>
        <v>0</v>
      </c>
      <c r="Y301" s="73">
        <f>S301+X301</f>
        <v>0</v>
      </c>
    </row>
    <row r="302" spans="1:25" ht="15" thickBot="1" x14ac:dyDescent="0.2">
      <c r="A302" s="81" t="s">
        <v>1</v>
      </c>
      <c r="B302" s="30">
        <f>SUM(B276:B301)</f>
        <v>6</v>
      </c>
      <c r="C302" s="4">
        <f>SUM(C276:C301)</f>
        <v>18</v>
      </c>
      <c r="D302" s="4">
        <f>SUM(D276:D301)</f>
        <v>-16</v>
      </c>
      <c r="E302" s="6">
        <f>SUM(E276:E301)</f>
        <v>8</v>
      </c>
      <c r="F302" s="5">
        <f>SUM(B302:E302)</f>
        <v>16</v>
      </c>
      <c r="G302" s="30">
        <f>SUM(G276:G301)</f>
        <v>1</v>
      </c>
      <c r="H302" s="4">
        <f>SUM(H276:H301)</f>
        <v>0</v>
      </c>
      <c r="I302" s="4">
        <f>SUM(I276:I301)</f>
        <v>-1</v>
      </c>
      <c r="J302" s="6">
        <f>SUM(J276:J301)</f>
        <v>0</v>
      </c>
      <c r="K302" s="5">
        <f>SUM(G302:J302)</f>
        <v>0</v>
      </c>
      <c r="L302" s="155">
        <f>F302+K302</f>
        <v>16</v>
      </c>
      <c r="N302" s="81" t="s">
        <v>1</v>
      </c>
      <c r="O302" s="30">
        <f>SUM(O276:O301)</f>
        <v>0</v>
      </c>
      <c r="P302" s="4">
        <f>SUM(P276:P301)</f>
        <v>0</v>
      </c>
      <c r="Q302" s="4">
        <f>SUM(Q276:Q301)</f>
        <v>0</v>
      </c>
      <c r="R302" s="6">
        <f>SUM(R276:R301)</f>
        <v>0</v>
      </c>
      <c r="S302" s="5">
        <f>SUM(O302:R302)</f>
        <v>0</v>
      </c>
      <c r="T302" s="30">
        <f>SUM(T276:T301)</f>
        <v>0</v>
      </c>
      <c r="U302" s="4">
        <f>SUM(U276:U301)</f>
        <v>0</v>
      </c>
      <c r="V302" s="4">
        <f>SUM(V276:V301)</f>
        <v>0</v>
      </c>
      <c r="W302" s="6">
        <f>SUM(W276:W301)</f>
        <v>0</v>
      </c>
      <c r="X302" s="5">
        <f>SUM(T302:W302)</f>
        <v>0</v>
      </c>
      <c r="Y302" s="155">
        <f>S302+X302</f>
        <v>0</v>
      </c>
    </row>
    <row r="303" spans="1:25" ht="15" thickBot="1" x14ac:dyDescent="0.2">
      <c r="A303" s="42" t="s">
        <v>2</v>
      </c>
      <c r="B303" s="43">
        <f t="shared" ref="B303:K303" si="75">B275-B302</f>
        <v>22</v>
      </c>
      <c r="C303" s="44">
        <f t="shared" si="75"/>
        <v>32</v>
      </c>
      <c r="D303" s="44">
        <f t="shared" si="75"/>
        <v>24</v>
      </c>
      <c r="E303" s="45">
        <f t="shared" si="75"/>
        <v>17</v>
      </c>
      <c r="F303" s="45">
        <f t="shared" si="75"/>
        <v>95</v>
      </c>
      <c r="G303" s="43">
        <f t="shared" si="75"/>
        <v>0</v>
      </c>
      <c r="H303" s="44">
        <f t="shared" si="75"/>
        <v>4</v>
      </c>
      <c r="I303" s="44">
        <f t="shared" si="75"/>
        <v>7</v>
      </c>
      <c r="J303" s="45">
        <f t="shared" si="75"/>
        <v>1</v>
      </c>
      <c r="K303" s="45">
        <f t="shared" si="75"/>
        <v>12</v>
      </c>
      <c r="L303" s="155">
        <f>F303+K303</f>
        <v>107</v>
      </c>
      <c r="N303" s="83" t="s">
        <v>2</v>
      </c>
      <c r="O303" s="43">
        <f t="shared" ref="O303:X303" si="76">O275-O302</f>
        <v>160</v>
      </c>
      <c r="P303" s="44">
        <f t="shared" si="76"/>
        <v>135</v>
      </c>
      <c r="Q303" s="44">
        <f t="shared" si="76"/>
        <v>132</v>
      </c>
      <c r="R303" s="45">
        <f t="shared" si="76"/>
        <v>0</v>
      </c>
      <c r="S303" s="45">
        <f t="shared" si="76"/>
        <v>427</v>
      </c>
      <c r="T303" s="43">
        <f t="shared" si="76"/>
        <v>152</v>
      </c>
      <c r="U303" s="44">
        <f t="shared" si="76"/>
        <v>169</v>
      </c>
      <c r="V303" s="44">
        <f t="shared" si="76"/>
        <v>66</v>
      </c>
      <c r="W303" s="45">
        <f t="shared" si="76"/>
        <v>54</v>
      </c>
      <c r="X303" s="45">
        <f t="shared" si="76"/>
        <v>441</v>
      </c>
      <c r="Y303" s="155">
        <f>S303+X303</f>
        <v>868</v>
      </c>
    </row>
    <row r="305" spans="1:26" ht="19.5" thickBot="1" x14ac:dyDescent="0.25">
      <c r="A305" s="1" t="s">
        <v>24</v>
      </c>
      <c r="N305" s="1" t="s">
        <v>23</v>
      </c>
    </row>
    <row r="306" spans="1:26" ht="15" thickBot="1" x14ac:dyDescent="0.2">
      <c r="A306" s="13" t="s">
        <v>10</v>
      </c>
      <c r="B306" s="342" t="s">
        <v>16</v>
      </c>
      <c r="C306" s="339"/>
      <c r="D306" s="339"/>
      <c r="E306" s="339"/>
      <c r="F306" s="343"/>
      <c r="G306" s="342" t="s">
        <v>18</v>
      </c>
      <c r="H306" s="339"/>
      <c r="I306" s="339"/>
      <c r="J306" s="339"/>
      <c r="K306" s="343"/>
      <c r="L306" s="340" t="s">
        <v>17</v>
      </c>
      <c r="N306" s="77"/>
      <c r="O306" s="342" t="s">
        <v>16</v>
      </c>
      <c r="P306" s="339"/>
      <c r="Q306" s="339"/>
      <c r="R306" s="339"/>
      <c r="S306" s="343"/>
      <c r="T306" s="342" t="s">
        <v>18</v>
      </c>
      <c r="U306" s="339"/>
      <c r="V306" s="339"/>
      <c r="W306" s="339"/>
      <c r="X306" s="343"/>
      <c r="Y306" s="340" t="s">
        <v>17</v>
      </c>
    </row>
    <row r="307" spans="1:26" ht="15" thickBot="1" x14ac:dyDescent="0.2">
      <c r="A307" s="3" t="s">
        <v>11</v>
      </c>
      <c r="B307" s="90" t="s">
        <v>35</v>
      </c>
      <c r="C307" s="91" t="s">
        <v>36</v>
      </c>
      <c r="D307" s="91" t="s">
        <v>37</v>
      </c>
      <c r="E307" s="92" t="s">
        <v>38</v>
      </c>
      <c r="F307" s="3" t="s">
        <v>0</v>
      </c>
      <c r="G307" s="2" t="s">
        <v>35</v>
      </c>
      <c r="H307" s="27" t="s">
        <v>36</v>
      </c>
      <c r="I307" s="27" t="s">
        <v>37</v>
      </c>
      <c r="J307" s="32" t="s">
        <v>38</v>
      </c>
      <c r="K307" s="3" t="s">
        <v>0</v>
      </c>
      <c r="L307" s="341"/>
      <c r="N307" s="81" t="s">
        <v>11</v>
      </c>
      <c r="O307" s="90" t="s">
        <v>35</v>
      </c>
      <c r="P307" s="91" t="s">
        <v>36</v>
      </c>
      <c r="Q307" s="91" t="s">
        <v>37</v>
      </c>
      <c r="R307" s="92" t="s">
        <v>38</v>
      </c>
      <c r="S307" s="3" t="s">
        <v>0</v>
      </c>
      <c r="T307" s="2" t="s">
        <v>35</v>
      </c>
      <c r="U307" s="27" t="s">
        <v>36</v>
      </c>
      <c r="V307" s="27" t="s">
        <v>37</v>
      </c>
      <c r="W307" s="32" t="s">
        <v>38</v>
      </c>
      <c r="X307" s="3" t="s">
        <v>0</v>
      </c>
      <c r="Y307" s="341"/>
    </row>
    <row r="308" spans="1:26" ht="14.25" x14ac:dyDescent="0.15">
      <c r="A308" s="112" t="s">
        <v>59</v>
      </c>
      <c r="B308" s="114">
        <f>B303</f>
        <v>22</v>
      </c>
      <c r="C308" s="115">
        <f>C303</f>
        <v>32</v>
      </c>
      <c r="D308" s="115">
        <f>D303</f>
        <v>24</v>
      </c>
      <c r="E308" s="116">
        <f>E303</f>
        <v>17</v>
      </c>
      <c r="F308" s="113">
        <f t="shared" ref="F308:F339" si="77">SUM(B308:E308)</f>
        <v>95</v>
      </c>
      <c r="G308" s="114">
        <f>G303</f>
        <v>0</v>
      </c>
      <c r="H308" s="115">
        <f>H303</f>
        <v>4</v>
      </c>
      <c r="I308" s="115">
        <f>I303</f>
        <v>7</v>
      </c>
      <c r="J308" s="116">
        <f>J303</f>
        <v>1</v>
      </c>
      <c r="K308" s="85">
        <f t="shared" ref="K308:K339" si="78">SUM(G308:J308)</f>
        <v>12</v>
      </c>
      <c r="L308" s="145">
        <f>F308+K308</f>
        <v>107</v>
      </c>
      <c r="N308" s="82" t="s">
        <v>59</v>
      </c>
      <c r="O308" s="95">
        <f>O303</f>
        <v>160</v>
      </c>
      <c r="P308" s="96">
        <f>P303</f>
        <v>135</v>
      </c>
      <c r="Q308" s="96">
        <f>Q303</f>
        <v>132</v>
      </c>
      <c r="R308" s="97">
        <f>R303</f>
        <v>0</v>
      </c>
      <c r="S308" s="89">
        <f t="shared" ref="S308:S335" si="79">SUM(O308:R308)</f>
        <v>427</v>
      </c>
      <c r="T308" s="95">
        <f>T303</f>
        <v>152</v>
      </c>
      <c r="U308" s="96">
        <f>U303</f>
        <v>169</v>
      </c>
      <c r="V308" s="96">
        <f>V303</f>
        <v>66</v>
      </c>
      <c r="W308" s="97">
        <f>W303</f>
        <v>54</v>
      </c>
      <c r="X308" s="40">
        <f t="shared" ref="X308:X335" si="80">SUM(T308:W308)</f>
        <v>441</v>
      </c>
      <c r="Y308" s="145">
        <f>S308+X308</f>
        <v>868</v>
      </c>
    </row>
    <row r="309" spans="1:26" ht="14.25" x14ac:dyDescent="0.15">
      <c r="A309" s="76" t="s">
        <v>72</v>
      </c>
      <c r="B309" s="22"/>
      <c r="C309" s="24"/>
      <c r="D309" s="24">
        <v>1</v>
      </c>
      <c r="E309" s="24">
        <v>3</v>
      </c>
      <c r="F309" s="23">
        <f t="shared" si="77"/>
        <v>4</v>
      </c>
      <c r="G309" s="22"/>
      <c r="H309" s="24">
        <v>1</v>
      </c>
      <c r="I309" s="24"/>
      <c r="J309" s="24"/>
      <c r="K309" s="23">
        <f t="shared" si="78"/>
        <v>1</v>
      </c>
      <c r="L309" s="73">
        <f t="shared" ref="L309:L339" si="81">F309+K309</f>
        <v>5</v>
      </c>
      <c r="M309" s="283">
        <v>41908</v>
      </c>
      <c r="N309" s="76" t="s">
        <v>60</v>
      </c>
      <c r="O309" s="8"/>
      <c r="P309" s="106"/>
      <c r="Q309" s="106"/>
      <c r="R309" s="107"/>
      <c r="S309" s="104">
        <f t="shared" si="79"/>
        <v>0</v>
      </c>
      <c r="T309" s="8"/>
      <c r="U309" s="10"/>
      <c r="V309" s="10"/>
      <c r="W309" s="10"/>
      <c r="X309" s="7">
        <f t="shared" si="80"/>
        <v>0</v>
      </c>
      <c r="Y309" s="73">
        <f t="shared" ref="Y309:Y337" si="82">S309+X309</f>
        <v>0</v>
      </c>
    </row>
    <row r="310" spans="1:26" ht="14.25" x14ac:dyDescent="0.15">
      <c r="A310" s="76" t="s">
        <v>81</v>
      </c>
      <c r="B310" s="22"/>
      <c r="C310" s="94">
        <v>1</v>
      </c>
      <c r="D310" s="94"/>
      <c r="E310" s="98"/>
      <c r="F310" s="117">
        <f t="shared" si="77"/>
        <v>1</v>
      </c>
      <c r="G310" s="22"/>
      <c r="H310" s="24"/>
      <c r="I310" s="24"/>
      <c r="J310" s="24"/>
      <c r="K310" s="73">
        <f t="shared" si="78"/>
        <v>0</v>
      </c>
      <c r="L310" s="73">
        <f t="shared" si="81"/>
        <v>1</v>
      </c>
      <c r="M310" s="283">
        <v>41909</v>
      </c>
      <c r="N310" s="76" t="s">
        <v>5</v>
      </c>
      <c r="O310" s="22"/>
      <c r="P310" s="94"/>
      <c r="Q310" s="94"/>
      <c r="R310" s="98"/>
      <c r="S310" s="117">
        <f t="shared" si="79"/>
        <v>0</v>
      </c>
      <c r="T310" s="22"/>
      <c r="U310" s="24"/>
      <c r="V310" s="24"/>
      <c r="W310" s="24"/>
      <c r="X310" s="73">
        <f t="shared" si="80"/>
        <v>0</v>
      </c>
      <c r="Y310" s="73">
        <f t="shared" si="82"/>
        <v>0</v>
      </c>
    </row>
    <row r="311" spans="1:26" ht="14.25" x14ac:dyDescent="0.15">
      <c r="A311" s="76" t="s">
        <v>90</v>
      </c>
      <c r="B311" s="22"/>
      <c r="C311" s="94"/>
      <c r="D311" s="94"/>
      <c r="E311" s="98"/>
      <c r="F311" s="117">
        <f t="shared" si="77"/>
        <v>0</v>
      </c>
      <c r="G311" s="22"/>
      <c r="H311" s="24"/>
      <c r="I311" s="24"/>
      <c r="J311" s="24">
        <v>1</v>
      </c>
      <c r="K311" s="73">
        <f t="shared" si="78"/>
        <v>1</v>
      </c>
      <c r="L311" s="73">
        <f t="shared" si="81"/>
        <v>1</v>
      </c>
      <c r="M311" s="283">
        <v>41921</v>
      </c>
      <c r="N311" s="76" t="s">
        <v>6</v>
      </c>
      <c r="O311" s="22"/>
      <c r="P311" s="94"/>
      <c r="Q311" s="94"/>
      <c r="R311" s="98">
        <v>99</v>
      </c>
      <c r="S311" s="117">
        <f t="shared" si="79"/>
        <v>99</v>
      </c>
      <c r="T311" s="22"/>
      <c r="U311" s="24"/>
      <c r="V311" s="24"/>
      <c r="W311" s="24"/>
      <c r="X311" s="73">
        <f t="shared" si="80"/>
        <v>0</v>
      </c>
      <c r="Y311" s="73">
        <f t="shared" si="82"/>
        <v>99</v>
      </c>
      <c r="Z311" s="71">
        <v>41928</v>
      </c>
    </row>
    <row r="312" spans="1:26" ht="15" thickBot="1" x14ac:dyDescent="0.2">
      <c r="A312" s="76" t="s">
        <v>81</v>
      </c>
      <c r="B312" s="99"/>
      <c r="C312" s="100"/>
      <c r="D312" s="100">
        <v>3</v>
      </c>
      <c r="E312" s="101"/>
      <c r="F312" s="117">
        <f t="shared" si="77"/>
        <v>3</v>
      </c>
      <c r="G312" s="22">
        <v>5</v>
      </c>
      <c r="H312" s="24"/>
      <c r="I312" s="24"/>
      <c r="J312" s="24"/>
      <c r="K312" s="73">
        <f t="shared" si="78"/>
        <v>5</v>
      </c>
      <c r="L312" s="75">
        <f t="shared" si="81"/>
        <v>8</v>
      </c>
      <c r="M312" s="283">
        <v>41929</v>
      </c>
      <c r="N312" s="76" t="s">
        <v>7</v>
      </c>
      <c r="O312" s="99"/>
      <c r="P312" s="100"/>
      <c r="Q312" s="100"/>
      <c r="R312" s="101">
        <v>1</v>
      </c>
      <c r="S312" s="117">
        <f t="shared" si="79"/>
        <v>1</v>
      </c>
      <c r="T312" s="22"/>
      <c r="U312" s="24"/>
      <c r="V312" s="24"/>
      <c r="W312" s="24"/>
      <c r="X312" s="73">
        <f t="shared" si="80"/>
        <v>0</v>
      </c>
      <c r="Y312" s="75">
        <f t="shared" si="82"/>
        <v>1</v>
      </c>
      <c r="Z312" s="71">
        <v>41969</v>
      </c>
    </row>
    <row r="313" spans="1:26" ht="15" thickBot="1" x14ac:dyDescent="0.2">
      <c r="A313" s="77" t="s">
        <v>9</v>
      </c>
      <c r="B313" s="105">
        <f>SUM(B308:B312)</f>
        <v>22</v>
      </c>
      <c r="C313" s="93">
        <f>SUM(C308:C312)</f>
        <v>33</v>
      </c>
      <c r="D313" s="93">
        <f>SUM(D308:D312)</f>
        <v>28</v>
      </c>
      <c r="E313" s="93">
        <f>SUM(E308:E312)</f>
        <v>20</v>
      </c>
      <c r="F313" s="5">
        <f t="shared" si="77"/>
        <v>103</v>
      </c>
      <c r="G313" s="29">
        <f>SUM(G308:G312)</f>
        <v>5</v>
      </c>
      <c r="H313" s="14">
        <f>SUM(H308:H312)</f>
        <v>5</v>
      </c>
      <c r="I313" s="14">
        <f>SUM(I308:I312)</f>
        <v>7</v>
      </c>
      <c r="J313" s="14">
        <f>SUM(J308:J312)</f>
        <v>2</v>
      </c>
      <c r="K313" s="5">
        <f t="shared" si="78"/>
        <v>19</v>
      </c>
      <c r="L313" s="155">
        <f t="shared" si="81"/>
        <v>122</v>
      </c>
      <c r="N313" s="77" t="s">
        <v>9</v>
      </c>
      <c r="O313" s="105">
        <f>SUM(O308:O312)</f>
        <v>160</v>
      </c>
      <c r="P313" s="93">
        <f>SUM(P308:P312)</f>
        <v>135</v>
      </c>
      <c r="Q313" s="93">
        <f>SUM(Q308:Q312)</f>
        <v>132</v>
      </c>
      <c r="R313" s="93">
        <f>SUM(R308:R312)</f>
        <v>100</v>
      </c>
      <c r="S313" s="5">
        <f t="shared" si="79"/>
        <v>527</v>
      </c>
      <c r="T313" s="29">
        <f>SUM(T308:T312)</f>
        <v>152</v>
      </c>
      <c r="U313" s="14">
        <f>SUM(U308:U312)</f>
        <v>169</v>
      </c>
      <c r="V313" s="14">
        <f>SUM(V308:V312)</f>
        <v>66</v>
      </c>
      <c r="W313" s="14">
        <f>SUM(W308:W312)</f>
        <v>54</v>
      </c>
      <c r="X313" s="5">
        <f t="shared" si="80"/>
        <v>441</v>
      </c>
      <c r="Y313" s="155">
        <f t="shared" si="82"/>
        <v>968</v>
      </c>
    </row>
    <row r="314" spans="1:26" ht="14.25" x14ac:dyDescent="0.15">
      <c r="A314" s="79" t="s">
        <v>156</v>
      </c>
      <c r="B314" s="20"/>
      <c r="C314" s="28"/>
      <c r="D314" s="28"/>
      <c r="E314" s="28">
        <v>1</v>
      </c>
      <c r="F314" s="21">
        <f t="shared" si="77"/>
        <v>1</v>
      </c>
      <c r="G314" s="20"/>
      <c r="H314" s="28"/>
      <c r="I314" s="28"/>
      <c r="J314" s="28"/>
      <c r="K314" s="21">
        <f t="shared" si="78"/>
        <v>0</v>
      </c>
      <c r="L314" s="73">
        <f t="shared" si="81"/>
        <v>1</v>
      </c>
      <c r="M314" s="283">
        <v>41906</v>
      </c>
      <c r="N314" s="78" t="s">
        <v>52</v>
      </c>
      <c r="O314" s="20"/>
      <c r="P314" s="28"/>
      <c r="Q314" s="28"/>
      <c r="R314" s="28"/>
      <c r="S314" s="21">
        <f t="shared" si="79"/>
        <v>0</v>
      </c>
      <c r="T314" s="20">
        <v>5</v>
      </c>
      <c r="U314" s="28"/>
      <c r="V314" s="28"/>
      <c r="W314" s="28"/>
      <c r="X314" s="21">
        <f t="shared" si="80"/>
        <v>5</v>
      </c>
      <c r="Y314" s="73">
        <f t="shared" si="82"/>
        <v>5</v>
      </c>
      <c r="Z314" s="71">
        <v>41929</v>
      </c>
    </row>
    <row r="315" spans="1:26" ht="14.25" x14ac:dyDescent="0.15">
      <c r="A315" s="79" t="s">
        <v>157</v>
      </c>
      <c r="B315" s="22">
        <v>2</v>
      </c>
      <c r="C315" s="24"/>
      <c r="D315" s="24">
        <v>2</v>
      </c>
      <c r="E315" s="24">
        <v>2</v>
      </c>
      <c r="F315" s="23">
        <f t="shared" si="77"/>
        <v>6</v>
      </c>
      <c r="G315" s="22"/>
      <c r="H315" s="24"/>
      <c r="I315" s="24"/>
      <c r="J315" s="24"/>
      <c r="K315" s="23">
        <f t="shared" si="78"/>
        <v>0</v>
      </c>
      <c r="L315" s="73">
        <f t="shared" si="81"/>
        <v>6</v>
      </c>
      <c r="M315" s="283">
        <v>41906</v>
      </c>
      <c r="N315" s="78" t="s">
        <v>52</v>
      </c>
      <c r="O315" s="22"/>
      <c r="P315" s="24"/>
      <c r="Q315" s="24"/>
      <c r="R315" s="24">
        <v>20</v>
      </c>
      <c r="S315" s="23">
        <f t="shared" si="79"/>
        <v>20</v>
      </c>
      <c r="T315" s="22"/>
      <c r="U315" s="24"/>
      <c r="V315" s="24"/>
      <c r="W315" s="24"/>
      <c r="X315" s="23">
        <f t="shared" si="80"/>
        <v>0</v>
      </c>
      <c r="Y315" s="73">
        <f t="shared" si="82"/>
        <v>20</v>
      </c>
      <c r="Z315" s="71">
        <v>41935</v>
      </c>
    </row>
    <row r="316" spans="1:26" ht="14.25" x14ac:dyDescent="0.15">
      <c r="A316" s="78" t="s">
        <v>130</v>
      </c>
      <c r="B316" s="22"/>
      <c r="C316" s="24"/>
      <c r="D316" s="24"/>
      <c r="E316" s="24">
        <v>1</v>
      </c>
      <c r="F316" s="23">
        <f t="shared" si="77"/>
        <v>1</v>
      </c>
      <c r="G316" s="22"/>
      <c r="H316" s="24"/>
      <c r="I316" s="24"/>
      <c r="J316" s="24"/>
      <c r="K316" s="23">
        <f t="shared" si="78"/>
        <v>0</v>
      </c>
      <c r="L316" s="73">
        <f t="shared" si="81"/>
        <v>1</v>
      </c>
      <c r="M316" s="283">
        <v>41908</v>
      </c>
      <c r="N316" s="78"/>
      <c r="O316" s="22"/>
      <c r="P316" s="24"/>
      <c r="Q316" s="24"/>
      <c r="R316" s="24"/>
      <c r="S316" s="23">
        <f t="shared" si="79"/>
        <v>0</v>
      </c>
      <c r="T316" s="22"/>
      <c r="U316" s="24"/>
      <c r="V316" s="24"/>
      <c r="W316" s="24"/>
      <c r="X316" s="23">
        <f t="shared" si="80"/>
        <v>0</v>
      </c>
      <c r="Y316" s="73">
        <f t="shared" si="82"/>
        <v>0</v>
      </c>
    </row>
    <row r="317" spans="1:26" ht="14.25" x14ac:dyDescent="0.15">
      <c r="A317" s="79" t="s">
        <v>157</v>
      </c>
      <c r="B317" s="22">
        <v>2</v>
      </c>
      <c r="C317" s="24"/>
      <c r="D317" s="24"/>
      <c r="E317" s="24"/>
      <c r="F317" s="23">
        <f t="shared" si="77"/>
        <v>2</v>
      </c>
      <c r="G317" s="22"/>
      <c r="H317" s="24"/>
      <c r="I317" s="24"/>
      <c r="J317" s="24"/>
      <c r="K317" s="23">
        <f t="shared" si="78"/>
        <v>0</v>
      </c>
      <c r="L317" s="73">
        <f t="shared" si="81"/>
        <v>2</v>
      </c>
      <c r="M317" s="283">
        <v>41915</v>
      </c>
      <c r="N317" s="79"/>
      <c r="O317" s="8"/>
      <c r="P317" s="10"/>
      <c r="Q317" s="10"/>
      <c r="R317" s="10"/>
      <c r="S317" s="9">
        <f t="shared" si="79"/>
        <v>0</v>
      </c>
      <c r="T317" s="8"/>
      <c r="U317" s="10"/>
      <c r="V317" s="10"/>
      <c r="W317" s="10"/>
      <c r="X317" s="23">
        <f t="shared" si="80"/>
        <v>0</v>
      </c>
      <c r="Y317" s="73">
        <f t="shared" si="82"/>
        <v>0</v>
      </c>
    </row>
    <row r="318" spans="1:26" ht="14.25" x14ac:dyDescent="0.15">
      <c r="A318" s="79" t="s">
        <v>157</v>
      </c>
      <c r="B318" s="22"/>
      <c r="C318" s="24"/>
      <c r="D318" s="24">
        <v>2</v>
      </c>
      <c r="E318" s="24"/>
      <c r="F318" s="23">
        <f t="shared" si="77"/>
        <v>2</v>
      </c>
      <c r="G318" s="22"/>
      <c r="H318" s="24"/>
      <c r="I318" s="24"/>
      <c r="J318" s="24"/>
      <c r="K318" s="23">
        <f t="shared" si="78"/>
        <v>0</v>
      </c>
      <c r="L318" s="73">
        <f t="shared" si="81"/>
        <v>2</v>
      </c>
      <c r="M318" s="283">
        <v>41918</v>
      </c>
      <c r="N318" s="79"/>
      <c r="O318" s="8"/>
      <c r="P318" s="10"/>
      <c r="Q318" s="10"/>
      <c r="R318" s="10"/>
      <c r="S318" s="9">
        <f t="shared" si="79"/>
        <v>0</v>
      </c>
      <c r="T318" s="8"/>
      <c r="U318" s="10"/>
      <c r="V318" s="10"/>
      <c r="W318" s="10"/>
      <c r="X318" s="23">
        <f t="shared" si="80"/>
        <v>0</v>
      </c>
      <c r="Y318" s="73">
        <f t="shared" si="82"/>
        <v>0</v>
      </c>
    </row>
    <row r="319" spans="1:26" ht="14.25" x14ac:dyDescent="0.15">
      <c r="A319" s="79" t="s">
        <v>157</v>
      </c>
      <c r="B319" s="22">
        <v>5</v>
      </c>
      <c r="C319" s="24"/>
      <c r="D319" s="24"/>
      <c r="E319" s="24"/>
      <c r="F319" s="23">
        <f t="shared" si="77"/>
        <v>5</v>
      </c>
      <c r="G319" s="22"/>
      <c r="H319" s="24"/>
      <c r="I319" s="24"/>
      <c r="J319" s="24"/>
      <c r="K319" s="23">
        <f t="shared" si="78"/>
        <v>0</v>
      </c>
      <c r="L319" s="73">
        <f t="shared" si="81"/>
        <v>5</v>
      </c>
      <c r="M319" s="283">
        <v>41915</v>
      </c>
      <c r="N319" s="78"/>
      <c r="O319" s="22"/>
      <c r="P319" s="24"/>
      <c r="Q319" s="24"/>
      <c r="R319" s="24"/>
      <c r="S319" s="9">
        <f t="shared" si="79"/>
        <v>0</v>
      </c>
      <c r="T319" s="22"/>
      <c r="U319" s="24"/>
      <c r="V319" s="24"/>
      <c r="W319" s="24"/>
      <c r="X319" s="23">
        <f t="shared" si="80"/>
        <v>0</v>
      </c>
      <c r="Y319" s="73">
        <f t="shared" si="82"/>
        <v>0</v>
      </c>
    </row>
    <row r="320" spans="1:26" ht="14.25" x14ac:dyDescent="0.15">
      <c r="A320" s="79" t="s">
        <v>158</v>
      </c>
      <c r="B320" s="22"/>
      <c r="C320" s="24"/>
      <c r="D320" s="24"/>
      <c r="E320" s="24">
        <v>4</v>
      </c>
      <c r="F320" s="23">
        <f t="shared" si="77"/>
        <v>4</v>
      </c>
      <c r="G320" s="22"/>
      <c r="H320" s="24"/>
      <c r="I320" s="24"/>
      <c r="J320" s="24"/>
      <c r="K320" s="23">
        <f t="shared" si="78"/>
        <v>0</v>
      </c>
      <c r="L320" s="73">
        <f t="shared" si="81"/>
        <v>4</v>
      </c>
      <c r="M320" s="283">
        <v>41920</v>
      </c>
      <c r="N320" s="79"/>
      <c r="O320" s="8"/>
      <c r="P320" s="10"/>
      <c r="Q320" s="10"/>
      <c r="R320" s="10"/>
      <c r="S320" s="9">
        <f t="shared" si="79"/>
        <v>0</v>
      </c>
      <c r="T320" s="8"/>
      <c r="U320" s="10"/>
      <c r="V320" s="10"/>
      <c r="W320" s="10"/>
      <c r="X320" s="23">
        <f t="shared" si="80"/>
        <v>0</v>
      </c>
      <c r="Y320" s="73">
        <f t="shared" si="82"/>
        <v>0</v>
      </c>
    </row>
    <row r="321" spans="1:25" ht="14.25" x14ac:dyDescent="0.15">
      <c r="A321" s="78" t="s">
        <v>159</v>
      </c>
      <c r="B321" s="22"/>
      <c r="C321" s="24">
        <v>5</v>
      </c>
      <c r="D321" s="24">
        <v>5</v>
      </c>
      <c r="E321" s="24">
        <v>5</v>
      </c>
      <c r="F321" s="23">
        <f t="shared" si="77"/>
        <v>15</v>
      </c>
      <c r="G321" s="22">
        <v>5</v>
      </c>
      <c r="H321" s="24"/>
      <c r="I321" s="24"/>
      <c r="J321" s="24"/>
      <c r="K321" s="23">
        <f t="shared" si="78"/>
        <v>5</v>
      </c>
      <c r="L321" s="73">
        <f t="shared" si="81"/>
        <v>20</v>
      </c>
      <c r="M321" s="283">
        <v>41932</v>
      </c>
      <c r="N321" s="79"/>
      <c r="O321" s="8"/>
      <c r="P321" s="10"/>
      <c r="Q321" s="10"/>
      <c r="R321" s="10"/>
      <c r="S321" s="9">
        <f t="shared" si="79"/>
        <v>0</v>
      </c>
      <c r="T321" s="8"/>
      <c r="U321" s="10"/>
      <c r="V321" s="10"/>
      <c r="W321" s="10"/>
      <c r="X321" s="23">
        <f t="shared" si="80"/>
        <v>0</v>
      </c>
      <c r="Y321" s="73">
        <f t="shared" si="82"/>
        <v>0</v>
      </c>
    </row>
    <row r="322" spans="1:25" ht="14.25" x14ac:dyDescent="0.15">
      <c r="A322" s="78" t="s">
        <v>160</v>
      </c>
      <c r="B322" s="22">
        <v>-1</v>
      </c>
      <c r="C322" s="24"/>
      <c r="D322" s="24">
        <v>-1</v>
      </c>
      <c r="E322" s="24"/>
      <c r="F322" s="23">
        <f t="shared" si="77"/>
        <v>-2</v>
      </c>
      <c r="G322" s="22"/>
      <c r="H322" s="24"/>
      <c r="I322" s="24"/>
      <c r="J322" s="24"/>
      <c r="K322" s="23">
        <f t="shared" si="78"/>
        <v>0</v>
      </c>
      <c r="L322" s="73">
        <f t="shared" si="81"/>
        <v>-2</v>
      </c>
      <c r="M322" s="283">
        <v>41932</v>
      </c>
      <c r="N322" s="79"/>
      <c r="O322" s="8"/>
      <c r="P322" s="10"/>
      <c r="Q322" s="10"/>
      <c r="R322" s="10"/>
      <c r="S322" s="9">
        <f t="shared" si="79"/>
        <v>0</v>
      </c>
      <c r="T322" s="8"/>
      <c r="U322" s="10"/>
      <c r="V322" s="10"/>
      <c r="W322" s="10"/>
      <c r="X322" s="23">
        <f t="shared" si="80"/>
        <v>0</v>
      </c>
      <c r="Y322" s="73">
        <f t="shared" si="82"/>
        <v>0</v>
      </c>
    </row>
    <row r="323" spans="1:25" ht="14.25" x14ac:dyDescent="0.15">
      <c r="A323" s="78" t="s">
        <v>161</v>
      </c>
      <c r="B323" s="52"/>
      <c r="C323" s="53"/>
      <c r="D323" s="53"/>
      <c r="E323" s="53">
        <v>5</v>
      </c>
      <c r="F323" s="23">
        <f t="shared" si="77"/>
        <v>5</v>
      </c>
      <c r="G323" s="52"/>
      <c r="H323" s="53"/>
      <c r="I323" s="53"/>
      <c r="J323" s="53"/>
      <c r="K323" s="23">
        <f t="shared" si="78"/>
        <v>0</v>
      </c>
      <c r="L323" s="73">
        <f t="shared" si="81"/>
        <v>5</v>
      </c>
      <c r="M323" s="283">
        <v>41939</v>
      </c>
      <c r="N323" s="80"/>
      <c r="O323" s="11"/>
      <c r="P323" s="12"/>
      <c r="Q323" s="12"/>
      <c r="R323" s="12"/>
      <c r="S323" s="9">
        <f t="shared" si="79"/>
        <v>0</v>
      </c>
      <c r="T323" s="11"/>
      <c r="U323" s="12"/>
      <c r="V323" s="12"/>
      <c r="W323" s="12"/>
      <c r="X323" s="23">
        <f t="shared" si="80"/>
        <v>0</v>
      </c>
      <c r="Y323" s="73">
        <f t="shared" si="82"/>
        <v>0</v>
      </c>
    </row>
    <row r="324" spans="1:25" ht="14.25" x14ac:dyDescent="0.15">
      <c r="A324" s="78" t="s">
        <v>101</v>
      </c>
      <c r="B324" s="22"/>
      <c r="C324" s="24"/>
      <c r="D324" s="24"/>
      <c r="E324" s="24">
        <v>-20</v>
      </c>
      <c r="F324" s="23">
        <f t="shared" si="77"/>
        <v>-20</v>
      </c>
      <c r="G324" s="22"/>
      <c r="H324" s="24"/>
      <c r="I324" s="24"/>
      <c r="J324" s="24"/>
      <c r="K324" s="23">
        <f t="shared" si="78"/>
        <v>0</v>
      </c>
      <c r="L324" s="73">
        <f t="shared" si="81"/>
        <v>-20</v>
      </c>
      <c r="M324" s="283">
        <v>41935</v>
      </c>
      <c r="N324" s="79"/>
      <c r="O324" s="8"/>
      <c r="P324" s="10"/>
      <c r="Q324" s="10"/>
      <c r="R324" s="10"/>
      <c r="S324" s="9">
        <f t="shared" si="79"/>
        <v>0</v>
      </c>
      <c r="T324" s="8"/>
      <c r="U324" s="10"/>
      <c r="V324" s="10"/>
      <c r="W324" s="10"/>
      <c r="X324" s="23">
        <f t="shared" si="80"/>
        <v>0</v>
      </c>
      <c r="Y324" s="73">
        <f t="shared" si="82"/>
        <v>0</v>
      </c>
    </row>
    <row r="325" spans="1:25" ht="14.25" x14ac:dyDescent="0.15">
      <c r="A325" s="79" t="s">
        <v>157</v>
      </c>
      <c r="B325" s="52">
        <v>2</v>
      </c>
      <c r="C325" s="53"/>
      <c r="D325" s="53"/>
      <c r="E325" s="53"/>
      <c r="F325" s="23">
        <f t="shared" si="77"/>
        <v>2</v>
      </c>
      <c r="G325" s="52"/>
      <c r="H325" s="53"/>
      <c r="I325" s="53"/>
      <c r="J325" s="53"/>
      <c r="K325" s="23">
        <f t="shared" si="78"/>
        <v>0</v>
      </c>
      <c r="L325" s="73">
        <f t="shared" si="81"/>
        <v>2</v>
      </c>
      <c r="M325" s="283">
        <v>41939</v>
      </c>
      <c r="N325" s="79"/>
      <c r="O325" s="8"/>
      <c r="P325" s="10"/>
      <c r="Q325" s="10"/>
      <c r="R325" s="10"/>
      <c r="S325" s="9">
        <f t="shared" si="79"/>
        <v>0</v>
      </c>
      <c r="T325" s="8"/>
      <c r="U325" s="10"/>
      <c r="V325" s="10"/>
      <c r="W325" s="10"/>
      <c r="X325" s="23">
        <f t="shared" si="80"/>
        <v>0</v>
      </c>
      <c r="Y325" s="73">
        <f t="shared" si="82"/>
        <v>0</v>
      </c>
    </row>
    <row r="326" spans="1:25" ht="14.25" x14ac:dyDescent="0.15">
      <c r="A326" s="178" t="s">
        <v>163</v>
      </c>
      <c r="B326" s="22">
        <v>1</v>
      </c>
      <c r="C326" s="24"/>
      <c r="D326" s="24"/>
      <c r="E326" s="24"/>
      <c r="F326" s="23">
        <f t="shared" si="77"/>
        <v>1</v>
      </c>
      <c r="G326" s="22"/>
      <c r="H326" s="24">
        <v>1</v>
      </c>
      <c r="I326" s="24"/>
      <c r="J326" s="24"/>
      <c r="K326" s="23">
        <f t="shared" si="78"/>
        <v>1</v>
      </c>
      <c r="L326" s="73">
        <f t="shared" si="81"/>
        <v>2</v>
      </c>
      <c r="M326" s="283">
        <v>41939</v>
      </c>
      <c r="N326" s="79"/>
      <c r="O326" s="8"/>
      <c r="P326" s="10"/>
      <c r="Q326" s="10"/>
      <c r="R326" s="10"/>
      <c r="S326" s="9">
        <f t="shared" si="79"/>
        <v>0</v>
      </c>
      <c r="T326" s="8"/>
      <c r="U326" s="10"/>
      <c r="V326" s="10"/>
      <c r="W326" s="10"/>
      <c r="X326" s="23">
        <f t="shared" si="80"/>
        <v>0</v>
      </c>
      <c r="Y326" s="73">
        <f t="shared" si="82"/>
        <v>0</v>
      </c>
    </row>
    <row r="327" spans="1:25" ht="14.25" x14ac:dyDescent="0.15">
      <c r="A327" s="78" t="s">
        <v>165</v>
      </c>
      <c r="B327" s="22">
        <v>-3</v>
      </c>
      <c r="C327" s="94">
        <v>-3</v>
      </c>
      <c r="D327" s="94">
        <v>-3</v>
      </c>
      <c r="E327" s="98">
        <v>-3</v>
      </c>
      <c r="F327" s="23">
        <f t="shared" si="77"/>
        <v>-12</v>
      </c>
      <c r="G327" s="22">
        <v>-4</v>
      </c>
      <c r="H327" s="24">
        <v>-4</v>
      </c>
      <c r="I327" s="24">
        <v>-4</v>
      </c>
      <c r="J327" s="24">
        <v>-4</v>
      </c>
      <c r="K327" s="23">
        <f t="shared" si="78"/>
        <v>-16</v>
      </c>
      <c r="L327" s="73">
        <f t="shared" si="81"/>
        <v>-28</v>
      </c>
      <c r="M327" s="283">
        <v>41941</v>
      </c>
      <c r="N327" s="79"/>
      <c r="O327" s="8"/>
      <c r="P327" s="10"/>
      <c r="Q327" s="10"/>
      <c r="R327" s="10"/>
      <c r="S327" s="9">
        <f t="shared" si="79"/>
        <v>0</v>
      </c>
      <c r="T327" s="8"/>
      <c r="U327" s="10"/>
      <c r="V327" s="10"/>
      <c r="W327" s="10"/>
      <c r="X327" s="23">
        <f t="shared" si="80"/>
        <v>0</v>
      </c>
      <c r="Y327" s="73">
        <f t="shared" si="82"/>
        <v>0</v>
      </c>
    </row>
    <row r="328" spans="1:25" ht="14.25" x14ac:dyDescent="0.15">
      <c r="A328" s="76" t="s">
        <v>81</v>
      </c>
      <c r="B328" s="72">
        <v>-2</v>
      </c>
      <c r="C328" s="59"/>
      <c r="D328" s="59"/>
      <c r="E328" s="59"/>
      <c r="F328" s="23">
        <f t="shared" si="77"/>
        <v>-2</v>
      </c>
      <c r="G328" s="22"/>
      <c r="H328" s="24"/>
      <c r="I328" s="24"/>
      <c r="J328" s="24"/>
      <c r="K328" s="23">
        <f t="shared" si="78"/>
        <v>0</v>
      </c>
      <c r="L328" s="73">
        <f t="shared" si="81"/>
        <v>-2</v>
      </c>
      <c r="M328" s="283">
        <v>41947</v>
      </c>
      <c r="N328" s="79"/>
      <c r="O328" s="8"/>
      <c r="P328" s="10"/>
      <c r="Q328" s="10"/>
      <c r="R328" s="10"/>
      <c r="S328" s="9">
        <f t="shared" si="79"/>
        <v>0</v>
      </c>
      <c r="T328" s="8"/>
      <c r="U328" s="10"/>
      <c r="V328" s="10"/>
      <c r="W328" s="10"/>
      <c r="X328" s="23">
        <f t="shared" si="80"/>
        <v>0</v>
      </c>
      <c r="Y328" s="73">
        <f t="shared" si="82"/>
        <v>0</v>
      </c>
    </row>
    <row r="329" spans="1:25" ht="14.25" x14ac:dyDescent="0.15">
      <c r="A329" s="79" t="s">
        <v>157</v>
      </c>
      <c r="B329" s="22">
        <v>2</v>
      </c>
      <c r="C329" s="24"/>
      <c r="D329" s="24"/>
      <c r="E329" s="24"/>
      <c r="F329" s="23">
        <f t="shared" si="77"/>
        <v>2</v>
      </c>
      <c r="G329" s="22"/>
      <c r="H329" s="24"/>
      <c r="I329" s="24"/>
      <c r="J329" s="24"/>
      <c r="K329" s="23">
        <f t="shared" si="78"/>
        <v>0</v>
      </c>
      <c r="L329" s="73">
        <f t="shared" si="81"/>
        <v>2</v>
      </c>
      <c r="M329" s="283">
        <v>41953</v>
      </c>
      <c r="N329" s="79"/>
      <c r="O329" s="8"/>
      <c r="P329" s="10"/>
      <c r="Q329" s="10"/>
      <c r="R329" s="10"/>
      <c r="S329" s="9">
        <f t="shared" si="79"/>
        <v>0</v>
      </c>
      <c r="T329" s="8"/>
      <c r="U329" s="10"/>
      <c r="V329" s="10"/>
      <c r="W329" s="10"/>
      <c r="X329" s="23">
        <f t="shared" si="80"/>
        <v>0</v>
      </c>
      <c r="Y329" s="73">
        <f t="shared" si="82"/>
        <v>0</v>
      </c>
    </row>
    <row r="330" spans="1:25" ht="14.25" x14ac:dyDescent="0.15">
      <c r="A330" s="79" t="s">
        <v>157</v>
      </c>
      <c r="B330" s="22">
        <v>3</v>
      </c>
      <c r="C330" s="24"/>
      <c r="D330" s="24"/>
      <c r="E330" s="24"/>
      <c r="F330" s="23">
        <f t="shared" si="77"/>
        <v>3</v>
      </c>
      <c r="G330" s="22"/>
      <c r="H330" s="24"/>
      <c r="I330" s="24"/>
      <c r="J330" s="24"/>
      <c r="K330" s="23">
        <f t="shared" si="78"/>
        <v>0</v>
      </c>
      <c r="L330" s="73">
        <f t="shared" si="81"/>
        <v>3</v>
      </c>
      <c r="M330" s="283">
        <v>41957</v>
      </c>
      <c r="N330" s="79"/>
      <c r="O330" s="8"/>
      <c r="P330" s="10"/>
      <c r="Q330" s="10"/>
      <c r="R330" s="10"/>
      <c r="S330" s="9">
        <f t="shared" si="79"/>
        <v>0</v>
      </c>
      <c r="T330" s="8"/>
      <c r="U330" s="10"/>
      <c r="V330" s="10"/>
      <c r="W330" s="10"/>
      <c r="X330" s="23">
        <f t="shared" si="80"/>
        <v>0</v>
      </c>
      <c r="Y330" s="73">
        <f t="shared" si="82"/>
        <v>0</v>
      </c>
    </row>
    <row r="331" spans="1:25" ht="14.25" x14ac:dyDescent="0.15">
      <c r="A331" s="78" t="s">
        <v>28</v>
      </c>
      <c r="B331" s="22"/>
      <c r="C331" s="24">
        <v>5</v>
      </c>
      <c r="D331" s="24"/>
      <c r="E331" s="24">
        <v>5</v>
      </c>
      <c r="F331" s="23">
        <f t="shared" si="77"/>
        <v>10</v>
      </c>
      <c r="G331" s="22"/>
      <c r="H331" s="24"/>
      <c r="I331" s="24"/>
      <c r="J331" s="24"/>
      <c r="K331" s="23">
        <f t="shared" si="78"/>
        <v>0</v>
      </c>
      <c r="L331" s="73">
        <f t="shared" si="81"/>
        <v>10</v>
      </c>
      <c r="M331" s="283">
        <v>41962</v>
      </c>
      <c r="N331" s="79"/>
      <c r="O331" s="8"/>
      <c r="P331" s="10"/>
      <c r="Q331" s="10"/>
      <c r="R331" s="10"/>
      <c r="S331" s="9">
        <f t="shared" si="79"/>
        <v>0</v>
      </c>
      <c r="T331" s="8"/>
      <c r="U331" s="10"/>
      <c r="V331" s="10"/>
      <c r="W331" s="10"/>
      <c r="X331" s="23">
        <f t="shared" si="80"/>
        <v>0</v>
      </c>
      <c r="Y331" s="73">
        <f t="shared" si="82"/>
        <v>0</v>
      </c>
    </row>
    <row r="332" spans="1:25" ht="14.25" x14ac:dyDescent="0.15">
      <c r="A332" s="183" t="s">
        <v>174</v>
      </c>
      <c r="B332" s="22">
        <v>-1</v>
      </c>
      <c r="C332" s="24"/>
      <c r="D332" s="24"/>
      <c r="E332" s="24"/>
      <c r="F332" s="23">
        <f t="shared" si="77"/>
        <v>-1</v>
      </c>
      <c r="G332" s="22"/>
      <c r="H332" s="24">
        <v>-1</v>
      </c>
      <c r="I332" s="24"/>
      <c r="J332" s="24"/>
      <c r="K332" s="23">
        <f t="shared" si="78"/>
        <v>-1</v>
      </c>
      <c r="L332" s="73">
        <f t="shared" si="81"/>
        <v>-2</v>
      </c>
      <c r="M332" s="283">
        <v>41992</v>
      </c>
      <c r="N332" s="79"/>
      <c r="O332" s="8"/>
      <c r="P332" s="10"/>
      <c r="Q332" s="10"/>
      <c r="R332" s="10"/>
      <c r="S332" s="9">
        <f t="shared" si="79"/>
        <v>0</v>
      </c>
      <c r="T332" s="8"/>
      <c r="U332" s="10"/>
      <c r="V332" s="10"/>
      <c r="W332" s="10"/>
      <c r="X332" s="23">
        <f t="shared" si="80"/>
        <v>0</v>
      </c>
      <c r="Y332" s="73">
        <f t="shared" si="82"/>
        <v>0</v>
      </c>
    </row>
    <row r="333" spans="1:25" ht="14.25" x14ac:dyDescent="0.15">
      <c r="A333" s="79"/>
      <c r="B333" s="22"/>
      <c r="C333" s="24"/>
      <c r="D333" s="24" t="s">
        <v>166</v>
      </c>
      <c r="E333" s="24"/>
      <c r="F333" s="23">
        <f t="shared" si="77"/>
        <v>0</v>
      </c>
      <c r="G333" s="22"/>
      <c r="H333" s="24"/>
      <c r="I333" s="24"/>
      <c r="J333" s="24"/>
      <c r="K333" s="23">
        <f t="shared" si="78"/>
        <v>0</v>
      </c>
      <c r="L333" s="73">
        <f t="shared" si="81"/>
        <v>0</v>
      </c>
      <c r="M333" s="283"/>
      <c r="N333" s="79"/>
      <c r="O333" s="8"/>
      <c r="P333" s="10"/>
      <c r="Q333" s="10"/>
      <c r="R333" s="10"/>
      <c r="S333" s="9">
        <f t="shared" si="79"/>
        <v>0</v>
      </c>
      <c r="T333" s="8"/>
      <c r="U333" s="10"/>
      <c r="V333" s="10"/>
      <c r="W333" s="10"/>
      <c r="X333" s="23">
        <f t="shared" si="80"/>
        <v>0</v>
      </c>
      <c r="Y333" s="73">
        <f t="shared" si="82"/>
        <v>0</v>
      </c>
    </row>
    <row r="334" spans="1:25" ht="14.25" x14ac:dyDescent="0.15">
      <c r="A334" s="78"/>
      <c r="B334" s="22"/>
      <c r="C334" s="24"/>
      <c r="D334" s="24"/>
      <c r="E334" s="24"/>
      <c r="F334" s="23">
        <f t="shared" si="77"/>
        <v>0</v>
      </c>
      <c r="G334" s="22"/>
      <c r="H334" s="24"/>
      <c r="I334" s="24"/>
      <c r="J334" s="24"/>
      <c r="K334" s="23">
        <f t="shared" si="78"/>
        <v>0</v>
      </c>
      <c r="L334" s="73">
        <f t="shared" si="81"/>
        <v>0</v>
      </c>
      <c r="M334" s="283"/>
      <c r="N334" s="79"/>
      <c r="O334" s="22"/>
      <c r="P334" s="24"/>
      <c r="Q334" s="24"/>
      <c r="R334" s="24"/>
      <c r="S334" s="23">
        <f t="shared" si="79"/>
        <v>0</v>
      </c>
      <c r="T334" s="22"/>
      <c r="U334" s="24"/>
      <c r="V334" s="24"/>
      <c r="W334" s="24"/>
      <c r="X334" s="23">
        <f t="shared" si="80"/>
        <v>0</v>
      </c>
      <c r="Y334" s="73">
        <f t="shared" si="82"/>
        <v>0</v>
      </c>
    </row>
    <row r="335" spans="1:25" ht="14.25" x14ac:dyDescent="0.15">
      <c r="A335" s="78"/>
      <c r="B335" s="52"/>
      <c r="C335" s="53"/>
      <c r="D335" s="53"/>
      <c r="E335" s="53"/>
      <c r="F335" s="23">
        <f t="shared" si="77"/>
        <v>0</v>
      </c>
      <c r="G335" s="52"/>
      <c r="H335" s="53"/>
      <c r="I335" s="53"/>
      <c r="J335" s="53"/>
      <c r="K335" s="23">
        <f t="shared" si="78"/>
        <v>0</v>
      </c>
      <c r="L335" s="73">
        <f t="shared" si="81"/>
        <v>0</v>
      </c>
      <c r="M335" s="283"/>
      <c r="N335" s="79"/>
      <c r="O335" s="52"/>
      <c r="P335" s="53"/>
      <c r="Q335" s="53"/>
      <c r="R335" s="53"/>
      <c r="S335" s="23">
        <f t="shared" si="79"/>
        <v>0</v>
      </c>
      <c r="T335" s="52"/>
      <c r="U335" s="53"/>
      <c r="V335" s="53"/>
      <c r="W335" s="53"/>
      <c r="X335" s="23">
        <f t="shared" si="80"/>
        <v>0</v>
      </c>
      <c r="Y335" s="73">
        <f t="shared" si="82"/>
        <v>0</v>
      </c>
    </row>
    <row r="336" spans="1:25" ht="14.25" x14ac:dyDescent="0.15">
      <c r="A336" s="78"/>
      <c r="B336" s="22"/>
      <c r="C336" s="24"/>
      <c r="D336" s="24"/>
      <c r="E336" s="24"/>
      <c r="F336" s="23">
        <f t="shared" si="77"/>
        <v>0</v>
      </c>
      <c r="G336" s="22"/>
      <c r="H336" s="24"/>
      <c r="I336" s="24"/>
      <c r="J336" s="24"/>
      <c r="K336" s="23">
        <f t="shared" si="78"/>
        <v>0</v>
      </c>
      <c r="L336" s="73">
        <f t="shared" si="81"/>
        <v>0</v>
      </c>
      <c r="M336" s="326"/>
      <c r="N336" s="79"/>
      <c r="O336" s="52"/>
      <c r="P336" s="53"/>
      <c r="Q336" s="53"/>
      <c r="R336" s="53"/>
      <c r="S336" s="23">
        <f>SUM(O336:R336)</f>
        <v>0</v>
      </c>
      <c r="T336" s="52"/>
      <c r="U336" s="53"/>
      <c r="V336" s="53"/>
      <c r="W336" s="53"/>
      <c r="X336" s="23">
        <f>SUM(T336:W336)</f>
        <v>0</v>
      </c>
      <c r="Y336" s="73">
        <f t="shared" si="82"/>
        <v>0</v>
      </c>
    </row>
    <row r="337" spans="1:26" ht="14.25" x14ac:dyDescent="0.15">
      <c r="A337" s="78"/>
      <c r="B337" s="22"/>
      <c r="C337" s="24"/>
      <c r="D337" s="24"/>
      <c r="E337" s="24"/>
      <c r="F337" s="23">
        <f t="shared" si="77"/>
        <v>0</v>
      </c>
      <c r="G337" s="22"/>
      <c r="H337" s="24"/>
      <c r="I337" s="24"/>
      <c r="J337" s="24"/>
      <c r="K337" s="23">
        <f t="shared" si="78"/>
        <v>0</v>
      </c>
      <c r="L337" s="73">
        <f t="shared" si="81"/>
        <v>0</v>
      </c>
      <c r="M337" s="326"/>
      <c r="N337" s="79"/>
      <c r="O337" s="22"/>
      <c r="P337" s="24"/>
      <c r="Q337" s="24"/>
      <c r="R337" s="24"/>
      <c r="S337" s="23">
        <f>SUM(O337:R337)</f>
        <v>0</v>
      </c>
      <c r="T337" s="22"/>
      <c r="U337" s="24"/>
      <c r="V337" s="24"/>
      <c r="W337" s="24"/>
      <c r="X337" s="23">
        <f>SUM(T337:W337)</f>
        <v>0</v>
      </c>
      <c r="Y337" s="73">
        <f t="shared" si="82"/>
        <v>0</v>
      </c>
    </row>
    <row r="338" spans="1:26" ht="14.25" x14ac:dyDescent="0.15">
      <c r="A338" s="78"/>
      <c r="B338" s="22"/>
      <c r="C338" s="24"/>
      <c r="D338" s="24"/>
      <c r="E338" s="24"/>
      <c r="F338" s="23">
        <f t="shared" si="77"/>
        <v>0</v>
      </c>
      <c r="G338" s="22"/>
      <c r="H338" s="24"/>
      <c r="I338" s="24"/>
      <c r="J338" s="24"/>
      <c r="K338" s="23">
        <f t="shared" si="78"/>
        <v>0</v>
      </c>
      <c r="L338" s="73">
        <f t="shared" si="81"/>
        <v>0</v>
      </c>
      <c r="M338" s="326"/>
      <c r="N338" s="25"/>
      <c r="O338" s="52"/>
      <c r="P338" s="53"/>
      <c r="Q338" s="53"/>
      <c r="R338" s="53"/>
      <c r="S338" s="23">
        <f>SUM(O338:R338)</f>
        <v>0</v>
      </c>
      <c r="T338" s="52"/>
      <c r="U338" s="53"/>
      <c r="V338" s="53"/>
      <c r="W338" s="53"/>
      <c r="X338" s="23">
        <f>SUM(T338:W338)</f>
        <v>0</v>
      </c>
      <c r="Y338" s="73">
        <f>S338+X338</f>
        <v>0</v>
      </c>
    </row>
    <row r="339" spans="1:26" ht="15" thickBot="1" x14ac:dyDescent="0.2">
      <c r="A339" s="78"/>
      <c r="B339" s="22"/>
      <c r="C339" s="24"/>
      <c r="D339" s="24"/>
      <c r="E339" s="24"/>
      <c r="F339" s="23">
        <f t="shared" si="77"/>
        <v>0</v>
      </c>
      <c r="G339" s="22"/>
      <c r="H339" s="24"/>
      <c r="I339" s="24"/>
      <c r="J339" s="24"/>
      <c r="K339" s="23">
        <f t="shared" si="78"/>
        <v>0</v>
      </c>
      <c r="L339" s="73">
        <f t="shared" si="81"/>
        <v>0</v>
      </c>
      <c r="M339" s="327"/>
      <c r="N339" s="25"/>
      <c r="O339" s="52"/>
      <c r="P339" s="53"/>
      <c r="Q339" s="53"/>
      <c r="R339" s="53"/>
      <c r="S339" s="23">
        <f>SUM(O339:R339)</f>
        <v>0</v>
      </c>
      <c r="T339" s="52"/>
      <c r="U339" s="53"/>
      <c r="V339" s="53"/>
      <c r="W339" s="53"/>
      <c r="X339" s="23">
        <f>SUM(T339:W339)</f>
        <v>0</v>
      </c>
      <c r="Y339" s="73">
        <f>S339+X339</f>
        <v>0</v>
      </c>
    </row>
    <row r="340" spans="1:26" ht="15" thickBot="1" x14ac:dyDescent="0.2">
      <c r="A340" s="81" t="s">
        <v>1</v>
      </c>
      <c r="B340" s="30">
        <f>SUM(B314:B339)</f>
        <v>10</v>
      </c>
      <c r="C340" s="4">
        <f>SUM(C314:C339)</f>
        <v>7</v>
      </c>
      <c r="D340" s="4">
        <f>SUM(D314:D339)</f>
        <v>5</v>
      </c>
      <c r="E340" s="6">
        <f>SUM(E314:E339)</f>
        <v>0</v>
      </c>
      <c r="F340" s="5">
        <f>SUM(B340:E340)</f>
        <v>22</v>
      </c>
      <c r="G340" s="30">
        <f>SUM(G314:G339)</f>
        <v>1</v>
      </c>
      <c r="H340" s="4">
        <f>SUM(H314:H339)</f>
        <v>-4</v>
      </c>
      <c r="I340" s="4">
        <f>SUM(I314:I339)</f>
        <v>-4</v>
      </c>
      <c r="J340" s="6">
        <f>SUM(J314:J339)</f>
        <v>-4</v>
      </c>
      <c r="K340" s="5">
        <f>SUM(G340:J340)</f>
        <v>-11</v>
      </c>
      <c r="L340" s="155">
        <f>F340+K340</f>
        <v>11</v>
      </c>
      <c r="N340" s="81" t="s">
        <v>1</v>
      </c>
      <c r="O340" s="30">
        <f>SUM(O314:O339)</f>
        <v>0</v>
      </c>
      <c r="P340" s="4">
        <f>SUM(P314:P339)</f>
        <v>0</v>
      </c>
      <c r="Q340" s="4">
        <f>SUM(Q314:Q339)</f>
        <v>0</v>
      </c>
      <c r="R340" s="6">
        <f>SUM(R314:R339)</f>
        <v>20</v>
      </c>
      <c r="S340" s="5">
        <f>SUM(O340:R340)</f>
        <v>20</v>
      </c>
      <c r="T340" s="30">
        <f>SUM(T314:T339)</f>
        <v>5</v>
      </c>
      <c r="U340" s="4">
        <f>SUM(U314:U339)</f>
        <v>0</v>
      </c>
      <c r="V340" s="4">
        <f>SUM(V314:V339)</f>
        <v>0</v>
      </c>
      <c r="W340" s="6">
        <f>SUM(W314:W339)</f>
        <v>0</v>
      </c>
      <c r="X340" s="5">
        <f>SUM(T340:W340)</f>
        <v>5</v>
      </c>
      <c r="Y340" s="155">
        <f>S340+X340</f>
        <v>25</v>
      </c>
    </row>
    <row r="341" spans="1:26" ht="15" thickBot="1" x14ac:dyDescent="0.2">
      <c r="A341" s="42" t="s">
        <v>2</v>
      </c>
      <c r="B341" s="43">
        <f t="shared" ref="B341:K341" si="83">B313-B340</f>
        <v>12</v>
      </c>
      <c r="C341" s="44">
        <f t="shared" si="83"/>
        <v>26</v>
      </c>
      <c r="D341" s="44">
        <f t="shared" si="83"/>
        <v>23</v>
      </c>
      <c r="E341" s="45">
        <f t="shared" si="83"/>
        <v>20</v>
      </c>
      <c r="F341" s="45">
        <f t="shared" si="83"/>
        <v>81</v>
      </c>
      <c r="G341" s="43">
        <f t="shared" si="83"/>
        <v>4</v>
      </c>
      <c r="H341" s="44">
        <f t="shared" si="83"/>
        <v>9</v>
      </c>
      <c r="I341" s="44">
        <f t="shared" si="83"/>
        <v>11</v>
      </c>
      <c r="J341" s="45">
        <f t="shared" si="83"/>
        <v>6</v>
      </c>
      <c r="K341" s="45">
        <f t="shared" si="83"/>
        <v>30</v>
      </c>
      <c r="L341" s="155">
        <f>F341+K341</f>
        <v>111</v>
      </c>
      <c r="N341" s="83" t="s">
        <v>2</v>
      </c>
      <c r="O341" s="43">
        <f t="shared" ref="O341:X341" si="84">O313-O340</f>
        <v>160</v>
      </c>
      <c r="P341" s="44">
        <f t="shared" si="84"/>
        <v>135</v>
      </c>
      <c r="Q341" s="44">
        <f t="shared" si="84"/>
        <v>132</v>
      </c>
      <c r="R341" s="45">
        <f t="shared" si="84"/>
        <v>80</v>
      </c>
      <c r="S341" s="45">
        <f t="shared" si="84"/>
        <v>507</v>
      </c>
      <c r="T341" s="43">
        <f t="shared" si="84"/>
        <v>147</v>
      </c>
      <c r="U341" s="44">
        <f t="shared" si="84"/>
        <v>169</v>
      </c>
      <c r="V341" s="44">
        <f t="shared" si="84"/>
        <v>66</v>
      </c>
      <c r="W341" s="45">
        <f t="shared" si="84"/>
        <v>54</v>
      </c>
      <c r="X341" s="45">
        <f t="shared" si="84"/>
        <v>436</v>
      </c>
      <c r="Y341" s="155">
        <f>S341+X341</f>
        <v>943</v>
      </c>
    </row>
    <row r="343" spans="1:26" ht="19.5" thickBot="1" x14ac:dyDescent="0.25">
      <c r="A343" s="1" t="s">
        <v>24</v>
      </c>
      <c r="N343" s="1" t="s">
        <v>23</v>
      </c>
    </row>
    <row r="344" spans="1:26" ht="15" thickBot="1" x14ac:dyDescent="0.2">
      <c r="A344" s="13" t="s">
        <v>10</v>
      </c>
      <c r="B344" s="342" t="s">
        <v>16</v>
      </c>
      <c r="C344" s="339"/>
      <c r="D344" s="339"/>
      <c r="E344" s="339"/>
      <c r="F344" s="343"/>
      <c r="G344" s="342" t="s">
        <v>18</v>
      </c>
      <c r="H344" s="339"/>
      <c r="I344" s="339"/>
      <c r="J344" s="339"/>
      <c r="K344" s="343"/>
      <c r="L344" s="340" t="s">
        <v>17</v>
      </c>
      <c r="N344" s="77"/>
      <c r="O344" s="342" t="s">
        <v>16</v>
      </c>
      <c r="P344" s="339"/>
      <c r="Q344" s="339"/>
      <c r="R344" s="339"/>
      <c r="S344" s="343"/>
      <c r="T344" s="342" t="s">
        <v>18</v>
      </c>
      <c r="U344" s="339"/>
      <c r="V344" s="339"/>
      <c r="W344" s="339"/>
      <c r="X344" s="343"/>
      <c r="Y344" s="340" t="s">
        <v>17</v>
      </c>
    </row>
    <row r="345" spans="1:26" ht="15" thickBot="1" x14ac:dyDescent="0.2">
      <c r="A345" s="3" t="s">
        <v>11</v>
      </c>
      <c r="B345" s="90" t="s">
        <v>35</v>
      </c>
      <c r="C345" s="91" t="s">
        <v>36</v>
      </c>
      <c r="D345" s="91" t="s">
        <v>37</v>
      </c>
      <c r="E345" s="92" t="s">
        <v>38</v>
      </c>
      <c r="F345" s="3" t="s">
        <v>0</v>
      </c>
      <c r="G345" s="2" t="s">
        <v>35</v>
      </c>
      <c r="H345" s="27" t="s">
        <v>36</v>
      </c>
      <c r="I345" s="27" t="s">
        <v>37</v>
      </c>
      <c r="J345" s="32" t="s">
        <v>38</v>
      </c>
      <c r="K345" s="3" t="s">
        <v>0</v>
      </c>
      <c r="L345" s="341"/>
      <c r="N345" s="81" t="s">
        <v>11</v>
      </c>
      <c r="O345" s="90" t="s">
        <v>35</v>
      </c>
      <c r="P345" s="91" t="s">
        <v>36</v>
      </c>
      <c r="Q345" s="91" t="s">
        <v>37</v>
      </c>
      <c r="R345" s="92" t="s">
        <v>38</v>
      </c>
      <c r="S345" s="3" t="s">
        <v>0</v>
      </c>
      <c r="T345" s="2" t="s">
        <v>35</v>
      </c>
      <c r="U345" s="27" t="s">
        <v>36</v>
      </c>
      <c r="V345" s="27" t="s">
        <v>37</v>
      </c>
      <c r="W345" s="32" t="s">
        <v>38</v>
      </c>
      <c r="X345" s="3" t="s">
        <v>0</v>
      </c>
      <c r="Y345" s="341"/>
    </row>
    <row r="346" spans="1:26" ht="14.25" x14ac:dyDescent="0.15">
      <c r="A346" s="112" t="s">
        <v>59</v>
      </c>
      <c r="B346" s="114">
        <f>B341</f>
        <v>12</v>
      </c>
      <c r="C346" s="115">
        <f>C341</f>
        <v>26</v>
      </c>
      <c r="D346" s="115">
        <f>D341</f>
        <v>23</v>
      </c>
      <c r="E346" s="116">
        <f>E341</f>
        <v>20</v>
      </c>
      <c r="F346" s="113">
        <f t="shared" ref="F346:F377" si="85">SUM(B346:E346)</f>
        <v>81</v>
      </c>
      <c r="G346" s="114">
        <f>G341</f>
        <v>4</v>
      </c>
      <c r="H346" s="115">
        <f>H341</f>
        <v>9</v>
      </c>
      <c r="I346" s="115">
        <f>I341</f>
        <v>11</v>
      </c>
      <c r="J346" s="116">
        <f>J341</f>
        <v>6</v>
      </c>
      <c r="K346" s="85">
        <f t="shared" ref="K346:K377" si="86">SUM(G346:J346)</f>
        <v>30</v>
      </c>
      <c r="L346" s="145">
        <f>F346+K346</f>
        <v>111</v>
      </c>
      <c r="N346" s="82" t="s">
        <v>59</v>
      </c>
      <c r="O346" s="95">
        <f>O341</f>
        <v>160</v>
      </c>
      <c r="P346" s="96">
        <f>P341</f>
        <v>135</v>
      </c>
      <c r="Q346" s="96">
        <f>Q341</f>
        <v>132</v>
      </c>
      <c r="R346" s="97">
        <f>R341</f>
        <v>80</v>
      </c>
      <c r="S346" s="89">
        <f t="shared" ref="S346:S371" si="87">SUM(O346:R346)</f>
        <v>507</v>
      </c>
      <c r="T346" s="95">
        <f>T341</f>
        <v>147</v>
      </c>
      <c r="U346" s="96">
        <f>U341</f>
        <v>169</v>
      </c>
      <c r="V346" s="96">
        <f>V341</f>
        <v>66</v>
      </c>
      <c r="W346" s="97">
        <f>W341</f>
        <v>54</v>
      </c>
      <c r="X346" s="40">
        <f t="shared" ref="X346:X371" si="88">SUM(T346:W346)</f>
        <v>436</v>
      </c>
      <c r="Y346" s="145">
        <f>S346+X346</f>
        <v>943</v>
      </c>
    </row>
    <row r="347" spans="1:26" ht="14.25" x14ac:dyDescent="0.15">
      <c r="A347" s="76" t="s">
        <v>101</v>
      </c>
      <c r="B347" s="22">
        <v>5</v>
      </c>
      <c r="C347" s="24"/>
      <c r="D347" s="24"/>
      <c r="E347" s="24">
        <v>5</v>
      </c>
      <c r="F347" s="23">
        <f t="shared" si="85"/>
        <v>10</v>
      </c>
      <c r="G347" s="22">
        <v>10</v>
      </c>
      <c r="H347" s="24">
        <v>5</v>
      </c>
      <c r="I347" s="24">
        <v>5</v>
      </c>
      <c r="J347" s="24">
        <v>10</v>
      </c>
      <c r="K347" s="23">
        <f t="shared" si="86"/>
        <v>30</v>
      </c>
      <c r="L347" s="73">
        <f t="shared" ref="L347:L377" si="89">F347+K347</f>
        <v>40</v>
      </c>
      <c r="M347" s="283">
        <v>41969</v>
      </c>
      <c r="N347" s="76" t="s">
        <v>60</v>
      </c>
      <c r="O347" s="22"/>
      <c r="P347" s="94"/>
      <c r="Q347" s="94"/>
      <c r="R347" s="98"/>
      <c r="S347" s="117">
        <f t="shared" si="87"/>
        <v>0</v>
      </c>
      <c r="T347" s="22"/>
      <c r="U347" s="24"/>
      <c r="V347" s="24"/>
      <c r="W347" s="24"/>
      <c r="X347" s="73">
        <f t="shared" si="88"/>
        <v>0</v>
      </c>
      <c r="Y347" s="73">
        <f t="shared" ref="Y347:Y375" si="90">S347+X347</f>
        <v>0</v>
      </c>
    </row>
    <row r="348" spans="1:26" ht="14.25" x14ac:dyDescent="0.15">
      <c r="A348" s="76" t="s">
        <v>101</v>
      </c>
      <c r="B348" s="22">
        <v>15</v>
      </c>
      <c r="C348" s="94"/>
      <c r="D348" s="94"/>
      <c r="E348" s="98"/>
      <c r="F348" s="117">
        <f t="shared" si="85"/>
        <v>15</v>
      </c>
      <c r="G348" s="22"/>
      <c r="H348" s="24"/>
      <c r="I348" s="24"/>
      <c r="J348" s="24"/>
      <c r="K348" s="73">
        <f t="shared" si="86"/>
        <v>0</v>
      </c>
      <c r="L348" s="73">
        <f t="shared" si="89"/>
        <v>15</v>
      </c>
      <c r="M348" s="283">
        <v>41969</v>
      </c>
      <c r="N348" s="76" t="s">
        <v>5</v>
      </c>
      <c r="O348" s="22"/>
      <c r="P348" s="94"/>
      <c r="Q348" s="94"/>
      <c r="R348" s="98"/>
      <c r="S348" s="117">
        <f t="shared" si="87"/>
        <v>0</v>
      </c>
      <c r="T348" s="22"/>
      <c r="U348" s="24"/>
      <c r="V348" s="24"/>
      <c r="W348" s="24"/>
      <c r="X348" s="73">
        <f t="shared" si="88"/>
        <v>0</v>
      </c>
      <c r="Y348" s="73">
        <f t="shared" si="90"/>
        <v>0</v>
      </c>
    </row>
    <row r="349" spans="1:26" ht="14.25" x14ac:dyDescent="0.15">
      <c r="A349" s="76" t="s">
        <v>81</v>
      </c>
      <c r="B349" s="22"/>
      <c r="C349" s="94">
        <v>1</v>
      </c>
      <c r="D349" s="94"/>
      <c r="E349" s="98"/>
      <c r="F349" s="117">
        <f t="shared" si="85"/>
        <v>1</v>
      </c>
      <c r="G349" s="22"/>
      <c r="H349" s="24"/>
      <c r="I349" s="24"/>
      <c r="J349" s="24"/>
      <c r="K349" s="73">
        <f t="shared" si="86"/>
        <v>0</v>
      </c>
      <c r="L349" s="73">
        <f t="shared" si="89"/>
        <v>1</v>
      </c>
      <c r="M349" s="283">
        <v>41971</v>
      </c>
      <c r="N349" s="76" t="s">
        <v>6</v>
      </c>
      <c r="O349" s="22"/>
      <c r="P349" s="94"/>
      <c r="Q349" s="94"/>
      <c r="R349" s="98"/>
      <c r="S349" s="117">
        <f t="shared" si="87"/>
        <v>0</v>
      </c>
      <c r="T349" s="22"/>
      <c r="U349" s="24"/>
      <c r="V349" s="24"/>
      <c r="W349" s="24"/>
      <c r="X349" s="73">
        <f t="shared" si="88"/>
        <v>0</v>
      </c>
      <c r="Y349" s="73">
        <f t="shared" si="90"/>
        <v>0</v>
      </c>
      <c r="Z349" s="71"/>
    </row>
    <row r="350" spans="1:26" ht="15" thickBot="1" x14ac:dyDescent="0.2">
      <c r="A350" s="76" t="s">
        <v>101</v>
      </c>
      <c r="B350" s="99">
        <v>15</v>
      </c>
      <c r="C350" s="100"/>
      <c r="D350" s="100"/>
      <c r="E350" s="101">
        <v>10</v>
      </c>
      <c r="F350" s="117">
        <f t="shared" si="85"/>
        <v>25</v>
      </c>
      <c r="G350" s="22"/>
      <c r="H350" s="24"/>
      <c r="I350" s="24"/>
      <c r="J350" s="24"/>
      <c r="K350" s="73">
        <f t="shared" si="86"/>
        <v>0</v>
      </c>
      <c r="L350" s="75">
        <f t="shared" si="89"/>
        <v>25</v>
      </c>
      <c r="M350" s="283">
        <v>41984</v>
      </c>
      <c r="N350" s="76" t="s">
        <v>7</v>
      </c>
      <c r="O350" s="99">
        <v>100</v>
      </c>
      <c r="P350" s="100">
        <v>100</v>
      </c>
      <c r="Q350" s="100">
        <v>100</v>
      </c>
      <c r="R350" s="101">
        <v>150</v>
      </c>
      <c r="S350" s="117">
        <f t="shared" si="87"/>
        <v>450</v>
      </c>
      <c r="T350" s="22"/>
      <c r="U350" s="24"/>
      <c r="V350" s="24"/>
      <c r="W350" s="24"/>
      <c r="X350" s="73">
        <f t="shared" si="88"/>
        <v>0</v>
      </c>
      <c r="Y350" s="75">
        <f t="shared" si="90"/>
        <v>450</v>
      </c>
      <c r="Z350" s="67">
        <v>42064</v>
      </c>
    </row>
    <row r="351" spans="1:26" ht="15" thickBot="1" x14ac:dyDescent="0.2">
      <c r="A351" s="77" t="s">
        <v>9</v>
      </c>
      <c r="B351" s="105">
        <f>SUM(B346:B350)</f>
        <v>47</v>
      </c>
      <c r="C351" s="93">
        <f>SUM(C346:C350)</f>
        <v>27</v>
      </c>
      <c r="D351" s="93">
        <f>SUM(D346:D350)</f>
        <v>23</v>
      </c>
      <c r="E351" s="93">
        <f>SUM(E346:E350)</f>
        <v>35</v>
      </c>
      <c r="F351" s="5">
        <f t="shared" si="85"/>
        <v>132</v>
      </c>
      <c r="G351" s="29">
        <f>SUM(G346:G350)</f>
        <v>14</v>
      </c>
      <c r="H351" s="14">
        <f>SUM(H346:H350)</f>
        <v>14</v>
      </c>
      <c r="I351" s="14">
        <f>SUM(I346:I350)</f>
        <v>16</v>
      </c>
      <c r="J351" s="14">
        <f>SUM(J346:J350)</f>
        <v>16</v>
      </c>
      <c r="K351" s="5">
        <f t="shared" si="86"/>
        <v>60</v>
      </c>
      <c r="L351" s="155">
        <f t="shared" si="89"/>
        <v>192</v>
      </c>
      <c r="N351" s="77" t="s">
        <v>9</v>
      </c>
      <c r="O351" s="105">
        <f>SUM(O346:O350)</f>
        <v>260</v>
      </c>
      <c r="P351" s="93">
        <f>SUM(P346:P350)</f>
        <v>235</v>
      </c>
      <c r="Q351" s="93">
        <f>SUM(Q346:Q350)</f>
        <v>232</v>
      </c>
      <c r="R351" s="93">
        <f>SUM(R346:R350)</f>
        <v>230</v>
      </c>
      <c r="S351" s="5">
        <f t="shared" si="87"/>
        <v>957</v>
      </c>
      <c r="T351" s="29">
        <f>SUM(T346:T350)</f>
        <v>147</v>
      </c>
      <c r="U351" s="14">
        <f>SUM(U346:U350)</f>
        <v>169</v>
      </c>
      <c r="V351" s="14">
        <f>SUM(V346:V350)</f>
        <v>66</v>
      </c>
      <c r="W351" s="14">
        <f>SUM(W346:W350)</f>
        <v>54</v>
      </c>
      <c r="X351" s="5">
        <f t="shared" si="88"/>
        <v>436</v>
      </c>
      <c r="Y351" s="155">
        <f t="shared" si="90"/>
        <v>1393</v>
      </c>
    </row>
    <row r="352" spans="1:26" ht="14.25" x14ac:dyDescent="0.15">
      <c r="A352" s="79" t="s">
        <v>167</v>
      </c>
      <c r="B352" s="20">
        <v>5</v>
      </c>
      <c r="C352" s="28">
        <v>5</v>
      </c>
      <c r="D352" s="28">
        <v>5</v>
      </c>
      <c r="E352" s="28">
        <v>5</v>
      </c>
      <c r="F352" s="21">
        <f t="shared" si="85"/>
        <v>20</v>
      </c>
      <c r="G352" s="20">
        <v>5</v>
      </c>
      <c r="H352" s="28">
        <v>5</v>
      </c>
      <c r="I352" s="28">
        <v>5</v>
      </c>
      <c r="J352" s="28">
        <v>5</v>
      </c>
      <c r="K352" s="21">
        <f t="shared" si="86"/>
        <v>20</v>
      </c>
      <c r="L352" s="73">
        <f t="shared" si="89"/>
        <v>40</v>
      </c>
      <c r="M352" s="283">
        <v>41971</v>
      </c>
      <c r="N352" s="78" t="s">
        <v>52</v>
      </c>
      <c r="O352" s="20">
        <v>5</v>
      </c>
      <c r="P352" s="28"/>
      <c r="Q352" s="28"/>
      <c r="R352" s="28">
        <v>5</v>
      </c>
      <c r="S352" s="21">
        <f t="shared" si="87"/>
        <v>10</v>
      </c>
      <c r="T352" s="20">
        <v>10</v>
      </c>
      <c r="U352" s="28">
        <v>5</v>
      </c>
      <c r="V352" s="28">
        <v>5</v>
      </c>
      <c r="W352" s="28">
        <v>10</v>
      </c>
      <c r="X352" s="21">
        <f t="shared" si="88"/>
        <v>30</v>
      </c>
      <c r="Y352" s="73">
        <f t="shared" si="90"/>
        <v>40</v>
      </c>
      <c r="Z352" s="71">
        <v>41964</v>
      </c>
    </row>
    <row r="353" spans="1:26" ht="14.25" x14ac:dyDescent="0.15">
      <c r="A353" s="79" t="s">
        <v>168</v>
      </c>
      <c r="B353" s="22">
        <v>5</v>
      </c>
      <c r="C353" s="24">
        <v>5</v>
      </c>
      <c r="D353" s="24">
        <v>5</v>
      </c>
      <c r="E353" s="24">
        <v>5</v>
      </c>
      <c r="F353" s="23">
        <f t="shared" si="85"/>
        <v>20</v>
      </c>
      <c r="G353" s="22">
        <v>5</v>
      </c>
      <c r="H353" s="24">
        <v>5</v>
      </c>
      <c r="I353" s="24">
        <v>5</v>
      </c>
      <c r="J353" s="24">
        <v>5</v>
      </c>
      <c r="K353" s="23">
        <f t="shared" si="86"/>
        <v>20</v>
      </c>
      <c r="L353" s="73">
        <f t="shared" si="89"/>
        <v>40</v>
      </c>
      <c r="M353" s="283">
        <v>41971</v>
      </c>
      <c r="N353" s="78" t="s">
        <v>52</v>
      </c>
      <c r="O353" s="22">
        <v>15</v>
      </c>
      <c r="P353" s="24"/>
      <c r="Q353" s="24"/>
      <c r="R353" s="24"/>
      <c r="S353" s="23">
        <f t="shared" si="87"/>
        <v>15</v>
      </c>
      <c r="T353" s="22"/>
      <c r="U353" s="24"/>
      <c r="V353" s="24"/>
      <c r="W353" s="24"/>
      <c r="X353" s="23">
        <f t="shared" si="88"/>
        <v>0</v>
      </c>
      <c r="Y353" s="73">
        <f t="shared" si="90"/>
        <v>15</v>
      </c>
      <c r="Z353" s="71">
        <v>41969</v>
      </c>
    </row>
    <row r="354" spans="1:26" ht="14.25" x14ac:dyDescent="0.15">
      <c r="A354" s="78" t="s">
        <v>171</v>
      </c>
      <c r="B354" s="22">
        <v>3</v>
      </c>
      <c r="C354" s="24"/>
      <c r="D354" s="24"/>
      <c r="E354" s="24"/>
      <c r="F354" s="23">
        <f t="shared" si="85"/>
        <v>3</v>
      </c>
      <c r="G354" s="22"/>
      <c r="H354" s="24"/>
      <c r="I354" s="24"/>
      <c r="J354" s="24"/>
      <c r="K354" s="23">
        <f t="shared" si="86"/>
        <v>0</v>
      </c>
      <c r="L354" s="73">
        <f t="shared" si="89"/>
        <v>3</v>
      </c>
      <c r="M354" s="283">
        <v>41971</v>
      </c>
      <c r="N354" s="78" t="s">
        <v>52</v>
      </c>
      <c r="O354" s="22">
        <v>15</v>
      </c>
      <c r="P354" s="24"/>
      <c r="Q354" s="24"/>
      <c r="R354" s="24">
        <v>10</v>
      </c>
      <c r="S354" s="23">
        <f t="shared" si="87"/>
        <v>25</v>
      </c>
      <c r="T354" s="22"/>
      <c r="U354" s="24"/>
      <c r="V354" s="24"/>
      <c r="W354" s="24"/>
      <c r="X354" s="23">
        <f t="shared" si="88"/>
        <v>0</v>
      </c>
      <c r="Y354" s="73">
        <f t="shared" si="90"/>
        <v>25</v>
      </c>
      <c r="Z354" s="71">
        <v>41984</v>
      </c>
    </row>
    <row r="355" spans="1:26" ht="14.25" x14ac:dyDescent="0.15">
      <c r="A355" s="78" t="s">
        <v>171</v>
      </c>
      <c r="B355" s="22">
        <v>10</v>
      </c>
      <c r="C355" s="24"/>
      <c r="D355" s="24"/>
      <c r="E355" s="24"/>
      <c r="F355" s="23">
        <f t="shared" si="85"/>
        <v>10</v>
      </c>
      <c r="G355" s="22"/>
      <c r="H355" s="24"/>
      <c r="I355" s="24"/>
      <c r="J355" s="24"/>
      <c r="K355" s="23">
        <f t="shared" si="86"/>
        <v>0</v>
      </c>
      <c r="L355" s="73">
        <f t="shared" si="89"/>
        <v>10</v>
      </c>
      <c r="M355" s="283">
        <v>41971</v>
      </c>
      <c r="N355" s="79" t="s">
        <v>190</v>
      </c>
      <c r="O355" s="22">
        <v>15</v>
      </c>
      <c r="P355" s="24">
        <v>10</v>
      </c>
      <c r="Q355" s="24">
        <v>5</v>
      </c>
      <c r="R355" s="24">
        <v>5</v>
      </c>
      <c r="S355" s="23">
        <f t="shared" si="87"/>
        <v>35</v>
      </c>
      <c r="T355" s="22"/>
      <c r="U355" s="24"/>
      <c r="V355" s="24"/>
      <c r="W355" s="24"/>
      <c r="X355" s="23">
        <f t="shared" si="88"/>
        <v>0</v>
      </c>
      <c r="Y355" s="73">
        <f t="shared" si="90"/>
        <v>35</v>
      </c>
      <c r="Z355" s="71">
        <v>42014</v>
      </c>
    </row>
    <row r="356" spans="1:26" ht="14.25" x14ac:dyDescent="0.15">
      <c r="A356" s="79" t="s">
        <v>167</v>
      </c>
      <c r="B356" s="22">
        <v>5</v>
      </c>
      <c r="C356" s="24">
        <v>5</v>
      </c>
      <c r="D356" s="24"/>
      <c r="E356" s="24"/>
      <c r="F356" s="23">
        <f t="shared" si="85"/>
        <v>10</v>
      </c>
      <c r="G356" s="22"/>
      <c r="H356" s="24"/>
      <c r="I356" s="24"/>
      <c r="J356" s="24"/>
      <c r="K356" s="23">
        <f t="shared" si="86"/>
        <v>0</v>
      </c>
      <c r="L356" s="73">
        <f t="shared" si="89"/>
        <v>10</v>
      </c>
      <c r="M356" s="283">
        <v>41976</v>
      </c>
      <c r="N356" s="78" t="s">
        <v>52</v>
      </c>
      <c r="O356" s="22"/>
      <c r="P356" s="24"/>
      <c r="Q356" s="24"/>
      <c r="R356" s="24">
        <v>15</v>
      </c>
      <c r="S356" s="23">
        <f t="shared" si="87"/>
        <v>15</v>
      </c>
      <c r="T356" s="22"/>
      <c r="U356" s="24"/>
      <c r="V356" s="24"/>
      <c r="W356" s="24"/>
      <c r="X356" s="23">
        <f t="shared" si="88"/>
        <v>0</v>
      </c>
      <c r="Y356" s="73">
        <f t="shared" si="90"/>
        <v>15</v>
      </c>
      <c r="Z356" s="71">
        <v>42026</v>
      </c>
    </row>
    <row r="357" spans="1:26" ht="14.25" x14ac:dyDescent="0.15">
      <c r="A357" s="79" t="s">
        <v>167</v>
      </c>
      <c r="B357" s="22">
        <v>5</v>
      </c>
      <c r="C357" s="24">
        <v>5</v>
      </c>
      <c r="D357" s="24">
        <v>5</v>
      </c>
      <c r="E357" s="24">
        <v>5</v>
      </c>
      <c r="F357" s="23">
        <f t="shared" si="85"/>
        <v>20</v>
      </c>
      <c r="G357" s="22"/>
      <c r="H357" s="24"/>
      <c r="I357" s="24"/>
      <c r="J357" s="24"/>
      <c r="K357" s="23">
        <f t="shared" si="86"/>
        <v>0</v>
      </c>
      <c r="L357" s="73">
        <f t="shared" si="89"/>
        <v>20</v>
      </c>
      <c r="M357" s="283">
        <v>41990</v>
      </c>
      <c r="N357" s="78" t="s">
        <v>52</v>
      </c>
      <c r="O357" s="22">
        <v>10</v>
      </c>
      <c r="P357" s="24"/>
      <c r="Q357" s="24"/>
      <c r="R357" s="24"/>
      <c r="S357" s="23">
        <f t="shared" si="87"/>
        <v>10</v>
      </c>
      <c r="T357" s="22"/>
      <c r="U357" s="24"/>
      <c r="V357" s="24"/>
      <c r="W357" s="24"/>
      <c r="X357" s="23">
        <f t="shared" si="88"/>
        <v>0</v>
      </c>
      <c r="Y357" s="73">
        <f t="shared" si="90"/>
        <v>10</v>
      </c>
      <c r="Z357" s="71">
        <v>42041</v>
      </c>
    </row>
    <row r="358" spans="1:26" ht="14.25" x14ac:dyDescent="0.15">
      <c r="A358" s="79" t="s">
        <v>173</v>
      </c>
      <c r="B358" s="22">
        <v>5</v>
      </c>
      <c r="C358" s="24">
        <v>5</v>
      </c>
      <c r="D358" s="24"/>
      <c r="E358" s="24"/>
      <c r="F358" s="23">
        <f t="shared" si="85"/>
        <v>10</v>
      </c>
      <c r="G358" s="22"/>
      <c r="H358" s="24"/>
      <c r="I358" s="24"/>
      <c r="J358" s="24"/>
      <c r="K358" s="23">
        <f t="shared" si="86"/>
        <v>0</v>
      </c>
      <c r="L358" s="73">
        <f t="shared" si="89"/>
        <v>10</v>
      </c>
      <c r="M358" s="283">
        <v>41995</v>
      </c>
      <c r="N358" s="78" t="s">
        <v>52</v>
      </c>
      <c r="O358" s="22">
        <v>10</v>
      </c>
      <c r="P358" s="24"/>
      <c r="Q358" s="24"/>
      <c r="R358" s="24"/>
      <c r="S358" s="23">
        <f t="shared" si="87"/>
        <v>10</v>
      </c>
      <c r="T358" s="22"/>
      <c r="U358" s="24"/>
      <c r="V358" s="24"/>
      <c r="W358" s="24"/>
      <c r="X358" s="23">
        <f t="shared" si="88"/>
        <v>0</v>
      </c>
      <c r="Y358" s="73">
        <f t="shared" si="90"/>
        <v>10</v>
      </c>
      <c r="Z358" s="71">
        <v>42044</v>
      </c>
    </row>
    <row r="359" spans="1:26" ht="14.25" x14ac:dyDescent="0.15">
      <c r="A359" s="79" t="s">
        <v>173</v>
      </c>
      <c r="B359" s="22"/>
      <c r="C359" s="24"/>
      <c r="D359" s="24">
        <v>5</v>
      </c>
      <c r="E359" s="24">
        <v>5</v>
      </c>
      <c r="F359" s="23">
        <f t="shared" si="85"/>
        <v>10</v>
      </c>
      <c r="G359" s="22"/>
      <c r="H359" s="24"/>
      <c r="I359" s="24"/>
      <c r="J359" s="24"/>
      <c r="K359" s="23">
        <f t="shared" si="86"/>
        <v>0</v>
      </c>
      <c r="L359" s="73">
        <f t="shared" si="89"/>
        <v>10</v>
      </c>
      <c r="M359" s="283">
        <v>41646</v>
      </c>
      <c r="N359" s="79" t="s">
        <v>190</v>
      </c>
      <c r="O359" s="22"/>
      <c r="P359" s="24">
        <v>15</v>
      </c>
      <c r="Q359" s="24">
        <v>10</v>
      </c>
      <c r="R359" s="24"/>
      <c r="S359" s="23">
        <f t="shared" si="87"/>
        <v>25</v>
      </c>
      <c r="T359" s="22"/>
      <c r="U359" s="24"/>
      <c r="V359" s="24"/>
      <c r="W359" s="24"/>
      <c r="X359" s="23">
        <f t="shared" si="88"/>
        <v>0</v>
      </c>
      <c r="Y359" s="73">
        <f t="shared" si="90"/>
        <v>25</v>
      </c>
      <c r="Z359" s="71">
        <v>42056</v>
      </c>
    </row>
    <row r="360" spans="1:26" ht="14.25" x14ac:dyDescent="0.15">
      <c r="A360" s="78" t="s">
        <v>136</v>
      </c>
      <c r="B360" s="22"/>
      <c r="C360" s="24"/>
      <c r="D360" s="24">
        <v>-1</v>
      </c>
      <c r="E360" s="24"/>
      <c r="F360" s="23">
        <f t="shared" si="85"/>
        <v>-1</v>
      </c>
      <c r="G360" s="22"/>
      <c r="H360" s="24">
        <v>-2</v>
      </c>
      <c r="I360" s="24"/>
      <c r="J360" s="24"/>
      <c r="K360" s="23">
        <f t="shared" si="86"/>
        <v>-2</v>
      </c>
      <c r="L360" s="73">
        <f t="shared" si="89"/>
        <v>-3</v>
      </c>
      <c r="M360" s="283">
        <v>41997</v>
      </c>
      <c r="N360" s="79"/>
      <c r="O360" s="8"/>
      <c r="P360" s="10"/>
      <c r="Q360" s="10"/>
      <c r="R360" s="10"/>
      <c r="S360" s="9">
        <f t="shared" si="87"/>
        <v>0</v>
      </c>
      <c r="T360" s="8"/>
      <c r="U360" s="10"/>
      <c r="V360" s="10"/>
      <c r="W360" s="10"/>
      <c r="X360" s="23">
        <f t="shared" si="88"/>
        <v>0</v>
      </c>
      <c r="Y360" s="73">
        <f t="shared" si="90"/>
        <v>0</v>
      </c>
    </row>
    <row r="361" spans="1:26" ht="14.25" x14ac:dyDescent="0.15">
      <c r="A361" s="79" t="s">
        <v>168</v>
      </c>
      <c r="B361" s="52">
        <v>5</v>
      </c>
      <c r="C361" s="53"/>
      <c r="D361" s="53"/>
      <c r="E361" s="53"/>
      <c r="F361" s="23">
        <f t="shared" si="85"/>
        <v>5</v>
      </c>
      <c r="G361" s="52"/>
      <c r="H361" s="53"/>
      <c r="I361" s="53"/>
      <c r="J361" s="53"/>
      <c r="K361" s="23">
        <f t="shared" si="86"/>
        <v>0</v>
      </c>
      <c r="L361" s="73">
        <f t="shared" si="89"/>
        <v>5</v>
      </c>
      <c r="M361" s="283">
        <v>42019</v>
      </c>
      <c r="N361" s="80"/>
      <c r="O361" s="11"/>
      <c r="P361" s="12"/>
      <c r="Q361" s="12"/>
      <c r="R361" s="12"/>
      <c r="S361" s="9">
        <f t="shared" si="87"/>
        <v>0</v>
      </c>
      <c r="T361" s="11"/>
      <c r="U361" s="12"/>
      <c r="V361" s="12"/>
      <c r="W361" s="12"/>
      <c r="X361" s="23">
        <f t="shared" si="88"/>
        <v>0</v>
      </c>
      <c r="Y361" s="73">
        <f t="shared" si="90"/>
        <v>0</v>
      </c>
    </row>
    <row r="362" spans="1:26" ht="14.25" x14ac:dyDescent="0.15">
      <c r="A362" s="78" t="s">
        <v>79</v>
      </c>
      <c r="B362" s="22">
        <v>3</v>
      </c>
      <c r="C362" s="24"/>
      <c r="D362" s="24"/>
      <c r="E362" s="24"/>
      <c r="F362" s="23">
        <f t="shared" si="85"/>
        <v>3</v>
      </c>
      <c r="G362" s="22"/>
      <c r="H362" s="24"/>
      <c r="I362" s="24"/>
      <c r="J362" s="24"/>
      <c r="K362" s="23">
        <f t="shared" si="86"/>
        <v>0</v>
      </c>
      <c r="L362" s="73">
        <f t="shared" si="89"/>
        <v>3</v>
      </c>
      <c r="M362" s="283">
        <v>42020</v>
      </c>
      <c r="N362" s="79"/>
      <c r="O362" s="8"/>
      <c r="P362" s="10"/>
      <c r="Q362" s="10"/>
      <c r="R362" s="10"/>
      <c r="S362" s="9">
        <f t="shared" si="87"/>
        <v>0</v>
      </c>
      <c r="T362" s="8"/>
      <c r="U362" s="10"/>
      <c r="V362" s="10"/>
      <c r="W362" s="10"/>
      <c r="X362" s="23">
        <f t="shared" si="88"/>
        <v>0</v>
      </c>
      <c r="Y362" s="73">
        <f t="shared" si="90"/>
        <v>0</v>
      </c>
    </row>
    <row r="363" spans="1:26" ht="14.25" x14ac:dyDescent="0.15">
      <c r="A363" s="78" t="s">
        <v>177</v>
      </c>
      <c r="B363" s="52">
        <v>-15</v>
      </c>
      <c r="C363" s="53">
        <v>-10</v>
      </c>
      <c r="D363" s="53">
        <v>-5</v>
      </c>
      <c r="E363" s="53">
        <v>-5</v>
      </c>
      <c r="F363" s="23">
        <f t="shared" si="85"/>
        <v>-35</v>
      </c>
      <c r="G363" s="52"/>
      <c r="H363" s="53"/>
      <c r="I363" s="53"/>
      <c r="J363" s="53"/>
      <c r="K363" s="23">
        <f t="shared" si="86"/>
        <v>0</v>
      </c>
      <c r="L363" s="73">
        <f t="shared" si="89"/>
        <v>-35</v>
      </c>
      <c r="M363" s="283">
        <v>42014</v>
      </c>
      <c r="N363" s="79"/>
      <c r="O363" s="8"/>
      <c r="P363" s="10"/>
      <c r="Q363" s="10"/>
      <c r="R363" s="10"/>
      <c r="S363" s="9">
        <f t="shared" si="87"/>
        <v>0</v>
      </c>
      <c r="T363" s="8"/>
      <c r="U363" s="10"/>
      <c r="V363" s="10"/>
      <c r="W363" s="10"/>
      <c r="X363" s="23">
        <f t="shared" si="88"/>
        <v>0</v>
      </c>
      <c r="Y363" s="73">
        <f t="shared" si="90"/>
        <v>0</v>
      </c>
    </row>
    <row r="364" spans="1:26" ht="14.25" x14ac:dyDescent="0.15">
      <c r="A364" s="78" t="s">
        <v>178</v>
      </c>
      <c r="B364" s="22"/>
      <c r="C364" s="24"/>
      <c r="D364" s="24"/>
      <c r="E364" s="24">
        <v>5</v>
      </c>
      <c r="F364" s="23">
        <f t="shared" si="85"/>
        <v>5</v>
      </c>
      <c r="G364" s="22"/>
      <c r="H364" s="24"/>
      <c r="I364" s="24"/>
      <c r="J364" s="24"/>
      <c r="K364" s="23">
        <f t="shared" si="86"/>
        <v>0</v>
      </c>
      <c r="L364" s="73">
        <f t="shared" si="89"/>
        <v>5</v>
      </c>
      <c r="M364" s="283">
        <v>42023</v>
      </c>
      <c r="N364" s="79"/>
      <c r="O364" s="8"/>
      <c r="P364" s="10"/>
      <c r="Q364" s="10"/>
      <c r="R364" s="10"/>
      <c r="S364" s="9">
        <f t="shared" si="87"/>
        <v>0</v>
      </c>
      <c r="T364" s="8"/>
      <c r="U364" s="10"/>
      <c r="V364" s="10"/>
      <c r="W364" s="10"/>
      <c r="X364" s="23">
        <f t="shared" si="88"/>
        <v>0</v>
      </c>
      <c r="Y364" s="73">
        <f t="shared" si="90"/>
        <v>0</v>
      </c>
    </row>
    <row r="365" spans="1:26" ht="14.25" x14ac:dyDescent="0.15">
      <c r="A365" s="79" t="s">
        <v>173</v>
      </c>
      <c r="B365" s="22"/>
      <c r="C365" s="94"/>
      <c r="D365" s="94"/>
      <c r="E365" s="98">
        <v>5</v>
      </c>
      <c r="F365" s="23">
        <f t="shared" si="85"/>
        <v>5</v>
      </c>
      <c r="G365" s="22"/>
      <c r="H365" s="24"/>
      <c r="I365" s="24"/>
      <c r="J365" s="24"/>
      <c r="K365" s="23">
        <f t="shared" si="86"/>
        <v>0</v>
      </c>
      <c r="L365" s="73">
        <f t="shared" si="89"/>
        <v>5</v>
      </c>
      <c r="M365" s="283">
        <v>42030</v>
      </c>
      <c r="N365" s="79"/>
      <c r="O365" s="8"/>
      <c r="P365" s="10"/>
      <c r="Q365" s="10"/>
      <c r="R365" s="10"/>
      <c r="S365" s="9">
        <f t="shared" si="87"/>
        <v>0</v>
      </c>
      <c r="T365" s="8"/>
      <c r="U365" s="10"/>
      <c r="V365" s="10"/>
      <c r="W365" s="10"/>
      <c r="X365" s="23">
        <f t="shared" si="88"/>
        <v>0</v>
      </c>
      <c r="Y365" s="73">
        <f t="shared" si="90"/>
        <v>0</v>
      </c>
    </row>
    <row r="366" spans="1:26" ht="14.25" x14ac:dyDescent="0.15">
      <c r="A366" s="78" t="s">
        <v>178</v>
      </c>
      <c r="B366" s="72"/>
      <c r="C366" s="59">
        <v>5</v>
      </c>
      <c r="D366" s="59"/>
      <c r="E366" s="59"/>
      <c r="F366" s="23">
        <f t="shared" si="85"/>
        <v>5</v>
      </c>
      <c r="G366" s="22"/>
      <c r="H366" s="24"/>
      <c r="I366" s="24"/>
      <c r="J366" s="24"/>
      <c r="K366" s="23">
        <f t="shared" si="86"/>
        <v>0</v>
      </c>
      <c r="L366" s="73">
        <f t="shared" si="89"/>
        <v>5</v>
      </c>
      <c r="M366" s="283">
        <v>42030</v>
      </c>
      <c r="N366" s="79"/>
      <c r="O366" s="8"/>
      <c r="P366" s="10"/>
      <c r="Q366" s="10"/>
      <c r="R366" s="10"/>
      <c r="S366" s="9">
        <f t="shared" si="87"/>
        <v>0</v>
      </c>
      <c r="T366" s="8"/>
      <c r="U366" s="10"/>
      <c r="V366" s="10"/>
      <c r="W366" s="10"/>
      <c r="X366" s="23">
        <f t="shared" si="88"/>
        <v>0</v>
      </c>
      <c r="Y366" s="73">
        <f t="shared" si="90"/>
        <v>0</v>
      </c>
    </row>
    <row r="367" spans="1:26" ht="14.25" x14ac:dyDescent="0.15">
      <c r="A367" s="78" t="s">
        <v>101</v>
      </c>
      <c r="B367" s="22"/>
      <c r="C367" s="24"/>
      <c r="D367" s="24"/>
      <c r="E367" s="24">
        <v>-15</v>
      </c>
      <c r="F367" s="23">
        <f t="shared" si="85"/>
        <v>-15</v>
      </c>
      <c r="G367" s="22"/>
      <c r="H367" s="24"/>
      <c r="I367" s="24"/>
      <c r="J367" s="24"/>
      <c r="K367" s="23">
        <f t="shared" si="86"/>
        <v>0</v>
      </c>
      <c r="L367" s="73">
        <f t="shared" si="89"/>
        <v>-15</v>
      </c>
      <c r="M367" s="283">
        <v>42026</v>
      </c>
      <c r="N367" s="79"/>
      <c r="O367" s="8"/>
      <c r="P367" s="10"/>
      <c r="Q367" s="10"/>
      <c r="R367" s="10"/>
      <c r="S367" s="9">
        <f t="shared" si="87"/>
        <v>0</v>
      </c>
      <c r="T367" s="8"/>
      <c r="U367" s="10"/>
      <c r="V367" s="10"/>
      <c r="W367" s="10"/>
      <c r="X367" s="23">
        <f t="shared" si="88"/>
        <v>0</v>
      </c>
      <c r="Y367" s="73">
        <f t="shared" si="90"/>
        <v>0</v>
      </c>
    </row>
    <row r="368" spans="1:26" ht="14.25" x14ac:dyDescent="0.15">
      <c r="A368" s="78" t="s">
        <v>192</v>
      </c>
      <c r="B368" s="22">
        <v>5</v>
      </c>
      <c r="C368" s="24"/>
      <c r="D368" s="24"/>
      <c r="E368" s="24"/>
      <c r="F368" s="23">
        <f t="shared" si="85"/>
        <v>5</v>
      </c>
      <c r="G368" s="22"/>
      <c r="H368" s="24"/>
      <c r="I368" s="24"/>
      <c r="J368" s="24"/>
      <c r="K368" s="23">
        <f t="shared" si="86"/>
        <v>0</v>
      </c>
      <c r="L368" s="73">
        <f t="shared" si="89"/>
        <v>5</v>
      </c>
      <c r="M368" s="283">
        <v>42041</v>
      </c>
      <c r="N368" s="79"/>
      <c r="O368" s="8"/>
      <c r="P368" s="10"/>
      <c r="Q368" s="10"/>
      <c r="R368" s="10"/>
      <c r="S368" s="9">
        <f t="shared" si="87"/>
        <v>0</v>
      </c>
      <c r="T368" s="8"/>
      <c r="U368" s="10"/>
      <c r="V368" s="10"/>
      <c r="W368" s="10"/>
      <c r="X368" s="23">
        <f t="shared" si="88"/>
        <v>0</v>
      </c>
      <c r="Y368" s="73">
        <f t="shared" si="90"/>
        <v>0</v>
      </c>
    </row>
    <row r="369" spans="1:25" ht="14.25" x14ac:dyDescent="0.15">
      <c r="A369" s="78" t="s">
        <v>183</v>
      </c>
      <c r="B369" s="22"/>
      <c r="C369" s="24"/>
      <c r="D369" s="24"/>
      <c r="E369" s="24"/>
      <c r="F369" s="23">
        <f t="shared" si="85"/>
        <v>0</v>
      </c>
      <c r="G369" s="22">
        <v>1</v>
      </c>
      <c r="H369" s="24"/>
      <c r="I369" s="24"/>
      <c r="J369" s="24"/>
      <c r="K369" s="23">
        <f t="shared" si="86"/>
        <v>1</v>
      </c>
      <c r="L369" s="73">
        <f t="shared" si="89"/>
        <v>1</v>
      </c>
      <c r="M369" s="283">
        <v>42039</v>
      </c>
      <c r="N369" s="79"/>
      <c r="O369" s="8"/>
      <c r="P369" s="10"/>
      <c r="Q369" s="10"/>
      <c r="R369" s="10"/>
      <c r="S369" s="9">
        <f t="shared" si="87"/>
        <v>0</v>
      </c>
      <c r="T369" s="8"/>
      <c r="U369" s="10"/>
      <c r="V369" s="10"/>
      <c r="W369" s="10"/>
      <c r="X369" s="23">
        <f t="shared" si="88"/>
        <v>0</v>
      </c>
      <c r="Y369" s="73">
        <f t="shared" si="90"/>
        <v>0</v>
      </c>
    </row>
    <row r="370" spans="1:25" ht="14.25" x14ac:dyDescent="0.15">
      <c r="A370" s="78" t="s">
        <v>167</v>
      </c>
      <c r="B370" s="22">
        <v>5</v>
      </c>
      <c r="C370" s="24"/>
      <c r="D370" s="24"/>
      <c r="E370" s="24"/>
      <c r="F370" s="23">
        <f t="shared" si="85"/>
        <v>5</v>
      </c>
      <c r="G370" s="22"/>
      <c r="H370" s="24"/>
      <c r="I370" s="24"/>
      <c r="J370" s="24"/>
      <c r="K370" s="23">
        <f t="shared" si="86"/>
        <v>0</v>
      </c>
      <c r="L370" s="73">
        <f t="shared" si="89"/>
        <v>5</v>
      </c>
      <c r="M370" s="283">
        <v>42044</v>
      </c>
      <c r="N370" s="79"/>
      <c r="O370" s="8"/>
      <c r="P370" s="10"/>
      <c r="Q370" s="10"/>
      <c r="R370" s="10"/>
      <c r="S370" s="9">
        <f t="shared" si="87"/>
        <v>0</v>
      </c>
      <c r="T370" s="8"/>
      <c r="U370" s="10"/>
      <c r="V370" s="10"/>
      <c r="W370" s="10"/>
      <c r="X370" s="23">
        <f t="shared" si="88"/>
        <v>0</v>
      </c>
      <c r="Y370" s="73">
        <f t="shared" si="90"/>
        <v>0</v>
      </c>
    </row>
    <row r="371" spans="1:25" ht="14.25" x14ac:dyDescent="0.15">
      <c r="A371" s="79" t="s">
        <v>101</v>
      </c>
      <c r="B371" s="22">
        <v>-10</v>
      </c>
      <c r="C371" s="24"/>
      <c r="D371" s="24"/>
      <c r="E371" s="24"/>
      <c r="F371" s="23">
        <f t="shared" si="85"/>
        <v>-10</v>
      </c>
      <c r="G371" s="22"/>
      <c r="H371" s="24"/>
      <c r="I371" s="24"/>
      <c r="J371" s="24"/>
      <c r="K371" s="23">
        <f t="shared" si="86"/>
        <v>0</v>
      </c>
      <c r="L371" s="73">
        <f t="shared" si="89"/>
        <v>-10</v>
      </c>
      <c r="M371" s="283">
        <v>42041</v>
      </c>
      <c r="N371" s="79"/>
      <c r="O371" s="8"/>
      <c r="P371" s="10"/>
      <c r="Q371" s="10"/>
      <c r="R371" s="10"/>
      <c r="S371" s="9">
        <f t="shared" si="87"/>
        <v>0</v>
      </c>
      <c r="T371" s="8"/>
      <c r="U371" s="10"/>
      <c r="V371" s="10"/>
      <c r="W371" s="10"/>
      <c r="X371" s="23">
        <f t="shared" si="88"/>
        <v>0</v>
      </c>
      <c r="Y371" s="73">
        <f t="shared" si="90"/>
        <v>0</v>
      </c>
    </row>
    <row r="372" spans="1:25" ht="14.25" x14ac:dyDescent="0.15">
      <c r="A372" s="78" t="s">
        <v>78</v>
      </c>
      <c r="B372" s="22">
        <v>10</v>
      </c>
      <c r="C372" s="24"/>
      <c r="D372" s="24"/>
      <c r="E372" s="24"/>
      <c r="F372" s="23">
        <f t="shared" si="85"/>
        <v>10</v>
      </c>
      <c r="G372" s="22"/>
      <c r="H372" s="24"/>
      <c r="I372" s="24"/>
      <c r="J372" s="24"/>
      <c r="K372" s="23">
        <f t="shared" si="86"/>
        <v>0</v>
      </c>
      <c r="L372" s="73">
        <f t="shared" si="89"/>
        <v>10</v>
      </c>
      <c r="M372" s="283">
        <v>42047</v>
      </c>
      <c r="N372" s="25"/>
      <c r="O372" s="52"/>
      <c r="P372" s="53"/>
      <c r="Q372" s="53"/>
      <c r="R372" s="53"/>
      <c r="S372" s="23">
        <f t="shared" ref="S372:S378" si="91">SUM(O372:R372)</f>
        <v>0</v>
      </c>
      <c r="T372" s="52"/>
      <c r="U372" s="53"/>
      <c r="V372" s="53"/>
      <c r="W372" s="53"/>
      <c r="X372" s="23">
        <f t="shared" ref="X372:X378" si="92">SUM(T372:W372)</f>
        <v>0</v>
      </c>
      <c r="Y372" s="73">
        <f>S372+X372</f>
        <v>0</v>
      </c>
    </row>
    <row r="373" spans="1:25" ht="14.25" x14ac:dyDescent="0.15">
      <c r="A373" s="79" t="s">
        <v>101</v>
      </c>
      <c r="B373" s="52">
        <v>-10</v>
      </c>
      <c r="C373" s="53"/>
      <c r="D373" s="53"/>
      <c r="E373" s="53"/>
      <c r="F373" s="23">
        <f t="shared" si="85"/>
        <v>-10</v>
      </c>
      <c r="G373" s="52"/>
      <c r="H373" s="53"/>
      <c r="I373" s="53"/>
      <c r="J373" s="53"/>
      <c r="K373" s="23">
        <f t="shared" si="86"/>
        <v>0</v>
      </c>
      <c r="L373" s="73">
        <f t="shared" si="89"/>
        <v>-10</v>
      </c>
      <c r="M373" s="283">
        <v>42044</v>
      </c>
      <c r="N373" s="25"/>
      <c r="O373" s="52"/>
      <c r="P373" s="53"/>
      <c r="Q373" s="53"/>
      <c r="R373" s="53"/>
      <c r="S373" s="23">
        <f t="shared" si="91"/>
        <v>0</v>
      </c>
      <c r="T373" s="52"/>
      <c r="U373" s="53"/>
      <c r="V373" s="53"/>
      <c r="W373" s="53"/>
      <c r="X373" s="23">
        <f t="shared" si="92"/>
        <v>0</v>
      </c>
      <c r="Y373" s="73">
        <f>S373+X373</f>
        <v>0</v>
      </c>
    </row>
    <row r="374" spans="1:25" ht="14.25" x14ac:dyDescent="0.15">
      <c r="A374" s="78" t="s">
        <v>186</v>
      </c>
      <c r="B374" s="22">
        <v>1</v>
      </c>
      <c r="C374" s="24"/>
      <c r="D374" s="24"/>
      <c r="E374" s="24"/>
      <c r="F374" s="23">
        <f t="shared" si="85"/>
        <v>1</v>
      </c>
      <c r="G374" s="22"/>
      <c r="H374" s="24">
        <v>1</v>
      </c>
      <c r="I374" s="24"/>
      <c r="J374" s="24"/>
      <c r="K374" s="23">
        <f t="shared" si="86"/>
        <v>1</v>
      </c>
      <c r="L374" s="73">
        <f t="shared" si="89"/>
        <v>2</v>
      </c>
      <c r="M374" s="283">
        <v>42044</v>
      </c>
      <c r="N374" s="79"/>
      <c r="O374" s="52"/>
      <c r="P374" s="53"/>
      <c r="Q374" s="53"/>
      <c r="R374" s="53"/>
      <c r="S374" s="23">
        <f t="shared" si="91"/>
        <v>0</v>
      </c>
      <c r="T374" s="52"/>
      <c r="U374" s="53"/>
      <c r="V374" s="53"/>
      <c r="W374" s="53"/>
      <c r="X374" s="23">
        <f t="shared" si="92"/>
        <v>0</v>
      </c>
      <c r="Y374" s="73">
        <f t="shared" si="90"/>
        <v>0</v>
      </c>
    </row>
    <row r="375" spans="1:25" ht="14.25" x14ac:dyDescent="0.15">
      <c r="A375" s="79" t="s">
        <v>173</v>
      </c>
      <c r="B375" s="22"/>
      <c r="C375" s="24"/>
      <c r="D375" s="24">
        <v>5</v>
      </c>
      <c r="E375" s="24"/>
      <c r="F375" s="23">
        <f t="shared" si="85"/>
        <v>5</v>
      </c>
      <c r="G375" s="22"/>
      <c r="H375" s="24"/>
      <c r="I375" s="24"/>
      <c r="J375" s="24"/>
      <c r="K375" s="23">
        <f t="shared" si="86"/>
        <v>0</v>
      </c>
      <c r="L375" s="73">
        <f t="shared" si="89"/>
        <v>5</v>
      </c>
      <c r="M375" s="283">
        <v>42053</v>
      </c>
      <c r="N375" s="25"/>
      <c r="O375" s="22"/>
      <c r="P375" s="24"/>
      <c r="Q375" s="24"/>
      <c r="R375" s="24"/>
      <c r="S375" s="23">
        <f t="shared" si="91"/>
        <v>0</v>
      </c>
      <c r="T375" s="22"/>
      <c r="U375" s="24"/>
      <c r="V375" s="24"/>
      <c r="W375" s="24"/>
      <c r="X375" s="23">
        <f t="shared" si="92"/>
        <v>0</v>
      </c>
      <c r="Y375" s="73">
        <f t="shared" si="90"/>
        <v>0</v>
      </c>
    </row>
    <row r="376" spans="1:25" ht="14.25" x14ac:dyDescent="0.15">
      <c r="A376" s="78" t="s">
        <v>178</v>
      </c>
      <c r="B376" s="22"/>
      <c r="C376" s="24">
        <v>5</v>
      </c>
      <c r="D376" s="24"/>
      <c r="E376" s="24"/>
      <c r="F376" s="23">
        <f t="shared" si="85"/>
        <v>5</v>
      </c>
      <c r="G376" s="22"/>
      <c r="H376" s="24"/>
      <c r="I376" s="24"/>
      <c r="J376" s="24"/>
      <c r="K376" s="23">
        <f t="shared" si="86"/>
        <v>0</v>
      </c>
      <c r="L376" s="73">
        <f t="shared" si="89"/>
        <v>5</v>
      </c>
      <c r="M376" s="283">
        <v>42053</v>
      </c>
      <c r="N376" s="25"/>
      <c r="O376" s="52"/>
      <c r="P376" s="53"/>
      <c r="Q376" s="53"/>
      <c r="R376" s="53"/>
      <c r="S376" s="23">
        <f t="shared" si="91"/>
        <v>0</v>
      </c>
      <c r="T376" s="52"/>
      <c r="U376" s="53"/>
      <c r="V376" s="53"/>
      <c r="W376" s="53"/>
      <c r="X376" s="23">
        <f t="shared" si="92"/>
        <v>0</v>
      </c>
      <c r="Y376" s="73">
        <f>S376+X376</f>
        <v>0</v>
      </c>
    </row>
    <row r="377" spans="1:25" ht="15" thickBot="1" x14ac:dyDescent="0.2">
      <c r="A377" s="78" t="s">
        <v>187</v>
      </c>
      <c r="B377" s="22">
        <v>1</v>
      </c>
      <c r="C377" s="24"/>
      <c r="D377" s="24"/>
      <c r="E377" s="24"/>
      <c r="F377" s="23">
        <f t="shared" si="85"/>
        <v>1</v>
      </c>
      <c r="G377" s="22"/>
      <c r="H377" s="24"/>
      <c r="I377" s="24"/>
      <c r="J377" s="24"/>
      <c r="K377" s="23">
        <f t="shared" si="86"/>
        <v>0</v>
      </c>
      <c r="L377" s="73">
        <f t="shared" si="89"/>
        <v>1</v>
      </c>
      <c r="M377" s="283">
        <v>42051</v>
      </c>
      <c r="N377" s="25"/>
      <c r="O377" s="52"/>
      <c r="P377" s="53"/>
      <c r="Q377" s="53"/>
      <c r="R377" s="53"/>
      <c r="S377" s="23">
        <f t="shared" si="91"/>
        <v>0</v>
      </c>
      <c r="T377" s="52"/>
      <c r="U377" s="53"/>
      <c r="V377" s="53"/>
      <c r="W377" s="53"/>
      <c r="X377" s="23">
        <f t="shared" si="92"/>
        <v>0</v>
      </c>
      <c r="Y377" s="73">
        <f>S377+X377</f>
        <v>0</v>
      </c>
    </row>
    <row r="378" spans="1:25" ht="15" thickBot="1" x14ac:dyDescent="0.2">
      <c r="A378" s="81" t="s">
        <v>1</v>
      </c>
      <c r="B378" s="30">
        <f>SUM(B352:B377)</f>
        <v>33</v>
      </c>
      <c r="C378" s="4">
        <f>SUM(C352:C377)</f>
        <v>25</v>
      </c>
      <c r="D378" s="4">
        <f>SUM(D352:D377)</f>
        <v>19</v>
      </c>
      <c r="E378" s="6">
        <f>SUM(E352:E377)</f>
        <v>10</v>
      </c>
      <c r="F378" s="5">
        <f>SUM(B378:E378)</f>
        <v>87</v>
      </c>
      <c r="G378" s="30">
        <f>SUM(G352:G377)</f>
        <v>11</v>
      </c>
      <c r="H378" s="4">
        <f>SUM(H352:H377)</f>
        <v>9</v>
      </c>
      <c r="I378" s="4">
        <f>SUM(I352:I377)</f>
        <v>10</v>
      </c>
      <c r="J378" s="6">
        <f>SUM(J352:J377)</f>
        <v>10</v>
      </c>
      <c r="K378" s="5">
        <f>SUM(G378:J378)</f>
        <v>40</v>
      </c>
      <c r="L378" s="155">
        <f>F378+K378</f>
        <v>127</v>
      </c>
      <c r="N378" s="81" t="s">
        <v>1</v>
      </c>
      <c r="O378" s="30">
        <f>SUM(O352:O377)</f>
        <v>70</v>
      </c>
      <c r="P378" s="4">
        <f>SUM(P352:P377)</f>
        <v>25</v>
      </c>
      <c r="Q378" s="4">
        <f>SUM(Q352:Q377)</f>
        <v>15</v>
      </c>
      <c r="R378" s="6">
        <f>SUM(R352:R377)</f>
        <v>35</v>
      </c>
      <c r="S378" s="5">
        <f t="shared" si="91"/>
        <v>145</v>
      </c>
      <c r="T378" s="30">
        <f>SUM(T352:T377)</f>
        <v>10</v>
      </c>
      <c r="U378" s="4">
        <f>SUM(U352:U377)</f>
        <v>5</v>
      </c>
      <c r="V378" s="4">
        <f>SUM(V352:V377)</f>
        <v>5</v>
      </c>
      <c r="W378" s="6">
        <f>SUM(W352:W377)</f>
        <v>10</v>
      </c>
      <c r="X378" s="5">
        <f t="shared" si="92"/>
        <v>30</v>
      </c>
      <c r="Y378" s="155">
        <f>S378+X378</f>
        <v>175</v>
      </c>
    </row>
    <row r="379" spans="1:25" ht="15" thickBot="1" x14ac:dyDescent="0.2">
      <c r="A379" s="42" t="s">
        <v>2</v>
      </c>
      <c r="B379" s="43">
        <f t="shared" ref="B379:K379" si="93">B351-B378</f>
        <v>14</v>
      </c>
      <c r="C379" s="44">
        <f t="shared" si="93"/>
        <v>2</v>
      </c>
      <c r="D379" s="44">
        <f t="shared" si="93"/>
        <v>4</v>
      </c>
      <c r="E379" s="45">
        <f t="shared" si="93"/>
        <v>25</v>
      </c>
      <c r="F379" s="45">
        <f t="shared" si="93"/>
        <v>45</v>
      </c>
      <c r="G379" s="43">
        <f t="shared" si="93"/>
        <v>3</v>
      </c>
      <c r="H379" s="44">
        <f t="shared" si="93"/>
        <v>5</v>
      </c>
      <c r="I379" s="44">
        <f t="shared" si="93"/>
        <v>6</v>
      </c>
      <c r="J379" s="45">
        <f t="shared" si="93"/>
        <v>6</v>
      </c>
      <c r="K379" s="45">
        <f t="shared" si="93"/>
        <v>20</v>
      </c>
      <c r="L379" s="155">
        <f>F379+K379</f>
        <v>65</v>
      </c>
      <c r="N379" s="83" t="s">
        <v>2</v>
      </c>
      <c r="O379" s="43">
        <f t="shared" ref="O379:X379" si="94">O351-O378</f>
        <v>190</v>
      </c>
      <c r="P379" s="44">
        <f t="shared" si="94"/>
        <v>210</v>
      </c>
      <c r="Q379" s="44">
        <f t="shared" si="94"/>
        <v>217</v>
      </c>
      <c r="R379" s="45">
        <f t="shared" si="94"/>
        <v>195</v>
      </c>
      <c r="S379" s="45">
        <f t="shared" si="94"/>
        <v>812</v>
      </c>
      <c r="T379" s="43">
        <f t="shared" si="94"/>
        <v>137</v>
      </c>
      <c r="U379" s="44">
        <f t="shared" si="94"/>
        <v>164</v>
      </c>
      <c r="V379" s="44">
        <f t="shared" si="94"/>
        <v>61</v>
      </c>
      <c r="W379" s="45">
        <f t="shared" si="94"/>
        <v>44</v>
      </c>
      <c r="X379" s="45">
        <f t="shared" si="94"/>
        <v>406</v>
      </c>
      <c r="Y379" s="155">
        <f>S379+X379</f>
        <v>1218</v>
      </c>
    </row>
    <row r="381" spans="1:25" ht="19.5" thickBot="1" x14ac:dyDescent="0.25">
      <c r="A381" s="1" t="s">
        <v>24</v>
      </c>
      <c r="N381" s="1" t="s">
        <v>23</v>
      </c>
    </row>
    <row r="382" spans="1:25" ht="15" thickBot="1" x14ac:dyDescent="0.2">
      <c r="A382" s="13" t="s">
        <v>10</v>
      </c>
      <c r="B382" s="342" t="s">
        <v>16</v>
      </c>
      <c r="C382" s="339"/>
      <c r="D382" s="339"/>
      <c r="E382" s="339"/>
      <c r="F382" s="343"/>
      <c r="G382" s="342" t="s">
        <v>18</v>
      </c>
      <c r="H382" s="339"/>
      <c r="I382" s="339"/>
      <c r="J382" s="339"/>
      <c r="K382" s="343"/>
      <c r="L382" s="340" t="s">
        <v>17</v>
      </c>
      <c r="N382" s="77"/>
      <c r="O382" s="342" t="s">
        <v>16</v>
      </c>
      <c r="P382" s="339"/>
      <c r="Q382" s="339"/>
      <c r="R382" s="339"/>
      <c r="S382" s="343"/>
      <c r="T382" s="342" t="s">
        <v>18</v>
      </c>
      <c r="U382" s="339"/>
      <c r="V382" s="339"/>
      <c r="W382" s="339"/>
      <c r="X382" s="343"/>
      <c r="Y382" s="340" t="s">
        <v>17</v>
      </c>
    </row>
    <row r="383" spans="1:25" ht="15" thickBot="1" x14ac:dyDescent="0.2">
      <c r="A383" s="3" t="s">
        <v>11</v>
      </c>
      <c r="B383" s="90" t="s">
        <v>35</v>
      </c>
      <c r="C383" s="91" t="s">
        <v>36</v>
      </c>
      <c r="D383" s="91" t="s">
        <v>37</v>
      </c>
      <c r="E383" s="92" t="s">
        <v>38</v>
      </c>
      <c r="F383" s="3" t="s">
        <v>0</v>
      </c>
      <c r="G383" s="2" t="s">
        <v>35</v>
      </c>
      <c r="H383" s="27" t="s">
        <v>36</v>
      </c>
      <c r="I383" s="27" t="s">
        <v>37</v>
      </c>
      <c r="J383" s="32" t="s">
        <v>38</v>
      </c>
      <c r="K383" s="3" t="s">
        <v>0</v>
      </c>
      <c r="L383" s="341"/>
      <c r="N383" s="81" t="s">
        <v>11</v>
      </c>
      <c r="O383" s="90" t="s">
        <v>35</v>
      </c>
      <c r="P383" s="91" t="s">
        <v>36</v>
      </c>
      <c r="Q383" s="91" t="s">
        <v>37</v>
      </c>
      <c r="R383" s="92" t="s">
        <v>38</v>
      </c>
      <c r="S383" s="3" t="s">
        <v>0</v>
      </c>
      <c r="T383" s="2" t="s">
        <v>35</v>
      </c>
      <c r="U383" s="27" t="s">
        <v>36</v>
      </c>
      <c r="V383" s="27" t="s">
        <v>37</v>
      </c>
      <c r="W383" s="32" t="s">
        <v>38</v>
      </c>
      <c r="X383" s="3" t="s">
        <v>0</v>
      </c>
      <c r="Y383" s="341"/>
    </row>
    <row r="384" spans="1:25" ht="14.25" x14ac:dyDescent="0.15">
      <c r="A384" s="112" t="s">
        <v>59</v>
      </c>
      <c r="B384" s="114">
        <f>B379</f>
        <v>14</v>
      </c>
      <c r="C384" s="115">
        <f>C379</f>
        <v>2</v>
      </c>
      <c r="D384" s="115">
        <f>D379</f>
        <v>4</v>
      </c>
      <c r="E384" s="116">
        <f>E379</f>
        <v>25</v>
      </c>
      <c r="F384" s="113">
        <f t="shared" ref="F384:F415" si="95">SUM(B384:E384)</f>
        <v>45</v>
      </c>
      <c r="G384" s="114">
        <f>G379</f>
        <v>3</v>
      </c>
      <c r="H384" s="115">
        <f>H379</f>
        <v>5</v>
      </c>
      <c r="I384" s="115">
        <f>I379</f>
        <v>6</v>
      </c>
      <c r="J384" s="116">
        <f>J379</f>
        <v>6</v>
      </c>
      <c r="K384" s="85">
        <f t="shared" ref="K384:K415" si="96">SUM(G384:J384)</f>
        <v>20</v>
      </c>
      <c r="L384" s="145">
        <f>F384+K384</f>
        <v>65</v>
      </c>
      <c r="N384" s="82" t="s">
        <v>59</v>
      </c>
      <c r="O384" s="95">
        <f>O379</f>
        <v>190</v>
      </c>
      <c r="P384" s="96">
        <f>P379</f>
        <v>210</v>
      </c>
      <c r="Q384" s="96">
        <f>Q379</f>
        <v>217</v>
      </c>
      <c r="R384" s="97">
        <f>R379</f>
        <v>195</v>
      </c>
      <c r="S384" s="89">
        <f t="shared" ref="S384:S416" si="97">SUM(O384:R384)</f>
        <v>812</v>
      </c>
      <c r="T384" s="95">
        <f>T379</f>
        <v>137</v>
      </c>
      <c r="U384" s="96">
        <f>U379</f>
        <v>164</v>
      </c>
      <c r="V384" s="96">
        <f>V379</f>
        <v>61</v>
      </c>
      <c r="W384" s="97">
        <f>W379</f>
        <v>44</v>
      </c>
      <c r="X384" s="40">
        <f t="shared" ref="X384:X416" si="98">SUM(T384:W384)</f>
        <v>406</v>
      </c>
      <c r="Y384" s="145">
        <f>S384+X384</f>
        <v>1218</v>
      </c>
    </row>
    <row r="385" spans="1:26" ht="14.25" x14ac:dyDescent="0.15">
      <c r="A385" s="76" t="s">
        <v>177</v>
      </c>
      <c r="B385" s="22"/>
      <c r="C385" s="24">
        <v>15</v>
      </c>
      <c r="D385" s="24">
        <v>10</v>
      </c>
      <c r="E385" s="24"/>
      <c r="F385" s="23">
        <f t="shared" si="95"/>
        <v>25</v>
      </c>
      <c r="G385" s="22"/>
      <c r="H385" s="24"/>
      <c r="I385" s="24"/>
      <c r="J385" s="24"/>
      <c r="K385" s="23">
        <f t="shared" si="96"/>
        <v>0</v>
      </c>
      <c r="L385" s="73">
        <f t="shared" ref="L385:L415" si="99">F385+K385</f>
        <v>25</v>
      </c>
      <c r="M385" s="283">
        <v>42056</v>
      </c>
      <c r="N385" s="76" t="s">
        <v>60</v>
      </c>
      <c r="O385" s="22"/>
      <c r="P385" s="94"/>
      <c r="Q385" s="94"/>
      <c r="R385" s="98"/>
      <c r="S385" s="117">
        <f t="shared" si="97"/>
        <v>0</v>
      </c>
      <c r="T385" s="22"/>
      <c r="U385" s="24"/>
      <c r="V385" s="24"/>
      <c r="W385" s="24"/>
      <c r="X385" s="73">
        <f t="shared" si="98"/>
        <v>0</v>
      </c>
      <c r="Y385" s="73">
        <f t="shared" ref="Y385:Y409" si="100">S385+X385</f>
        <v>0</v>
      </c>
    </row>
    <row r="386" spans="1:26" ht="14.25" x14ac:dyDescent="0.15">
      <c r="A386" s="76" t="s">
        <v>81</v>
      </c>
      <c r="B386" s="22">
        <v>2</v>
      </c>
      <c r="C386" s="94"/>
      <c r="D386" s="94"/>
      <c r="E386" s="98"/>
      <c r="F386" s="117">
        <f t="shared" si="95"/>
        <v>2</v>
      </c>
      <c r="G386" s="22"/>
      <c r="H386" s="24"/>
      <c r="I386" s="24"/>
      <c r="J386" s="24"/>
      <c r="K386" s="73">
        <f t="shared" si="96"/>
        <v>0</v>
      </c>
      <c r="L386" s="73">
        <f t="shared" si="99"/>
        <v>2</v>
      </c>
      <c r="M386" s="283">
        <v>42068</v>
      </c>
      <c r="N386" s="76" t="s">
        <v>5</v>
      </c>
      <c r="O386" s="22"/>
      <c r="P386" s="94"/>
      <c r="Q386" s="94"/>
      <c r="R386" s="98"/>
      <c r="S386" s="117">
        <f t="shared" si="97"/>
        <v>0</v>
      </c>
      <c r="T386" s="22"/>
      <c r="U386" s="24"/>
      <c r="V386" s="24"/>
      <c r="W386" s="24"/>
      <c r="X386" s="73">
        <f t="shared" si="98"/>
        <v>0</v>
      </c>
      <c r="Y386" s="73">
        <f t="shared" si="100"/>
        <v>0</v>
      </c>
    </row>
    <row r="387" spans="1:26" ht="14.25" x14ac:dyDescent="0.15">
      <c r="A387" s="76" t="s">
        <v>101</v>
      </c>
      <c r="B387" s="22">
        <v>30</v>
      </c>
      <c r="C387" s="94"/>
      <c r="D387" s="94"/>
      <c r="E387" s="98"/>
      <c r="F387" s="117">
        <f t="shared" si="95"/>
        <v>30</v>
      </c>
      <c r="G387" s="22"/>
      <c r="H387" s="24"/>
      <c r="I387" s="24"/>
      <c r="J387" s="24"/>
      <c r="K387" s="73">
        <f t="shared" si="96"/>
        <v>0</v>
      </c>
      <c r="L387" s="73">
        <f t="shared" si="99"/>
        <v>30</v>
      </c>
      <c r="M387" s="283">
        <v>42073</v>
      </c>
      <c r="N387" s="76" t="s">
        <v>6</v>
      </c>
      <c r="O387" s="22"/>
      <c r="P387" s="94"/>
      <c r="Q387" s="94"/>
      <c r="R387" s="98"/>
      <c r="S387" s="117">
        <f t="shared" si="97"/>
        <v>0</v>
      </c>
      <c r="T387" s="22"/>
      <c r="U387" s="24"/>
      <c r="V387" s="24"/>
      <c r="W387" s="24"/>
      <c r="X387" s="73">
        <f t="shared" si="98"/>
        <v>0</v>
      </c>
      <c r="Y387" s="73">
        <f t="shared" si="100"/>
        <v>0</v>
      </c>
      <c r="Z387" s="71"/>
    </row>
    <row r="388" spans="1:26" ht="15" thickBot="1" x14ac:dyDescent="0.2">
      <c r="A388" s="76" t="s">
        <v>101</v>
      </c>
      <c r="B388" s="99"/>
      <c r="C388" s="100"/>
      <c r="D388" s="100">
        <v>30</v>
      </c>
      <c r="E388" s="101">
        <v>25</v>
      </c>
      <c r="F388" s="117">
        <f t="shared" si="95"/>
        <v>55</v>
      </c>
      <c r="G388" s="22">
        <v>5</v>
      </c>
      <c r="H388" s="24">
        <v>5</v>
      </c>
      <c r="I388" s="24"/>
      <c r="J388" s="24"/>
      <c r="K388" s="73">
        <f t="shared" si="96"/>
        <v>10</v>
      </c>
      <c r="L388" s="75">
        <f t="shared" si="99"/>
        <v>65</v>
      </c>
      <c r="M388" s="283">
        <v>42086</v>
      </c>
      <c r="N388" s="76" t="s">
        <v>7</v>
      </c>
      <c r="O388" s="99"/>
      <c r="P388" s="100"/>
      <c r="Q388" s="100"/>
      <c r="R388" s="101"/>
      <c r="S388" s="117">
        <f t="shared" si="97"/>
        <v>0</v>
      </c>
      <c r="T388" s="22"/>
      <c r="U388" s="24"/>
      <c r="V388" s="24"/>
      <c r="W388" s="24"/>
      <c r="X388" s="73">
        <f t="shared" si="98"/>
        <v>0</v>
      </c>
      <c r="Y388" s="75">
        <f t="shared" si="100"/>
        <v>0</v>
      </c>
      <c r="Z388" s="67"/>
    </row>
    <row r="389" spans="1:26" ht="15" thickBot="1" x14ac:dyDescent="0.2">
      <c r="A389" s="77" t="s">
        <v>9</v>
      </c>
      <c r="B389" s="105">
        <f>SUM(B384:B388)</f>
        <v>46</v>
      </c>
      <c r="C389" s="93">
        <f>SUM(C384:C388)</f>
        <v>17</v>
      </c>
      <c r="D389" s="93">
        <f>SUM(D384:D388)</f>
        <v>44</v>
      </c>
      <c r="E389" s="93">
        <f>SUM(E384:E388)</f>
        <v>50</v>
      </c>
      <c r="F389" s="5">
        <f t="shared" si="95"/>
        <v>157</v>
      </c>
      <c r="G389" s="29">
        <f>SUM(G384:G388)</f>
        <v>8</v>
      </c>
      <c r="H389" s="14">
        <f>SUM(H384:H388)</f>
        <v>10</v>
      </c>
      <c r="I389" s="14">
        <f>SUM(I384:I388)</f>
        <v>6</v>
      </c>
      <c r="J389" s="14">
        <f>SUM(J384:J388)</f>
        <v>6</v>
      </c>
      <c r="K389" s="5">
        <f t="shared" si="96"/>
        <v>30</v>
      </c>
      <c r="L389" s="155">
        <f t="shared" si="99"/>
        <v>187</v>
      </c>
      <c r="N389" s="77" t="s">
        <v>9</v>
      </c>
      <c r="O389" s="105">
        <f>SUM(O384:O388)</f>
        <v>190</v>
      </c>
      <c r="P389" s="93">
        <f>SUM(P384:P388)</f>
        <v>210</v>
      </c>
      <c r="Q389" s="93">
        <f>SUM(Q384:Q388)</f>
        <v>217</v>
      </c>
      <c r="R389" s="93">
        <f>SUM(R384:R388)</f>
        <v>195</v>
      </c>
      <c r="S389" s="5">
        <f t="shared" si="97"/>
        <v>812</v>
      </c>
      <c r="T389" s="29">
        <f>SUM(T384:T388)</f>
        <v>137</v>
      </c>
      <c r="U389" s="14">
        <f>SUM(U384:U388)</f>
        <v>164</v>
      </c>
      <c r="V389" s="14">
        <f>SUM(V384:V388)</f>
        <v>61</v>
      </c>
      <c r="W389" s="14">
        <f>SUM(W384:W388)</f>
        <v>44</v>
      </c>
      <c r="X389" s="5">
        <f t="shared" si="98"/>
        <v>406</v>
      </c>
      <c r="Y389" s="155">
        <f t="shared" si="100"/>
        <v>1218</v>
      </c>
    </row>
    <row r="390" spans="1:26" ht="14.25" x14ac:dyDescent="0.15">
      <c r="A390" s="183" t="s">
        <v>189</v>
      </c>
      <c r="B390" s="20">
        <v>1</v>
      </c>
      <c r="C390" s="28"/>
      <c r="D390" s="28"/>
      <c r="E390" s="28"/>
      <c r="F390" s="21">
        <f t="shared" si="95"/>
        <v>1</v>
      </c>
      <c r="G390" s="20"/>
      <c r="H390" s="28">
        <v>1</v>
      </c>
      <c r="I390" s="28"/>
      <c r="J390" s="28"/>
      <c r="K390" s="21">
        <f t="shared" si="96"/>
        <v>1</v>
      </c>
      <c r="L390" s="73">
        <f t="shared" si="99"/>
        <v>2</v>
      </c>
      <c r="M390" s="283">
        <v>42053</v>
      </c>
      <c r="N390" s="78" t="s">
        <v>52</v>
      </c>
      <c r="O390" s="20">
        <v>30</v>
      </c>
      <c r="P390" s="28"/>
      <c r="Q390" s="28"/>
      <c r="R390" s="28"/>
      <c r="S390" s="21">
        <f t="shared" si="97"/>
        <v>30</v>
      </c>
      <c r="T390" s="20"/>
      <c r="U390" s="28"/>
      <c r="V390" s="28"/>
      <c r="W390" s="28"/>
      <c r="X390" s="21">
        <f t="shared" si="98"/>
        <v>0</v>
      </c>
      <c r="Y390" s="73">
        <f t="shared" si="100"/>
        <v>30</v>
      </c>
      <c r="Z390" s="71">
        <v>42073</v>
      </c>
    </row>
    <row r="391" spans="1:26" ht="14.25" x14ac:dyDescent="0.15">
      <c r="A391" s="79" t="s">
        <v>193</v>
      </c>
      <c r="B391" s="22"/>
      <c r="C391" s="24">
        <v>1</v>
      </c>
      <c r="D391" s="24"/>
      <c r="E391" s="24"/>
      <c r="F391" s="23">
        <f t="shared" si="95"/>
        <v>1</v>
      </c>
      <c r="G391" s="22"/>
      <c r="H391" s="24">
        <v>1</v>
      </c>
      <c r="I391" s="24"/>
      <c r="J391" s="24"/>
      <c r="K391" s="23">
        <f t="shared" si="96"/>
        <v>1</v>
      </c>
      <c r="L391" s="73">
        <f t="shared" si="99"/>
        <v>2</v>
      </c>
      <c r="M391" s="283">
        <v>42054</v>
      </c>
      <c r="N391" s="78" t="s">
        <v>52</v>
      </c>
      <c r="O391" s="22"/>
      <c r="P391" s="24"/>
      <c r="Q391" s="24">
        <v>30</v>
      </c>
      <c r="R391" s="24">
        <v>25</v>
      </c>
      <c r="S391" s="23">
        <f t="shared" si="97"/>
        <v>55</v>
      </c>
      <c r="T391" s="22">
        <v>5</v>
      </c>
      <c r="U391" s="24">
        <v>5</v>
      </c>
      <c r="V391" s="24"/>
      <c r="W391" s="24"/>
      <c r="X391" s="23">
        <f t="shared" si="98"/>
        <v>10</v>
      </c>
      <c r="Y391" s="73">
        <f t="shared" si="100"/>
        <v>65</v>
      </c>
      <c r="Z391" s="71">
        <v>42086</v>
      </c>
    </row>
    <row r="392" spans="1:26" ht="14.25" x14ac:dyDescent="0.15">
      <c r="A392" s="78" t="s">
        <v>67</v>
      </c>
      <c r="B392" s="22">
        <v>5</v>
      </c>
      <c r="C392" s="24"/>
      <c r="D392" s="24"/>
      <c r="E392" s="24"/>
      <c r="F392" s="23">
        <f t="shared" si="95"/>
        <v>5</v>
      </c>
      <c r="G392" s="22"/>
      <c r="H392" s="24"/>
      <c r="I392" s="24"/>
      <c r="J392" s="24"/>
      <c r="K392" s="23">
        <f t="shared" si="96"/>
        <v>0</v>
      </c>
      <c r="L392" s="73">
        <f t="shared" si="99"/>
        <v>5</v>
      </c>
      <c r="M392" s="283">
        <v>42065</v>
      </c>
      <c r="N392" s="78" t="s">
        <v>52</v>
      </c>
      <c r="O392" s="22">
        <v>30</v>
      </c>
      <c r="P392" s="24">
        <v>30</v>
      </c>
      <c r="Q392" s="24"/>
      <c r="R392" s="24"/>
      <c r="S392" s="23">
        <f t="shared" si="97"/>
        <v>60</v>
      </c>
      <c r="T392" s="22"/>
      <c r="U392" s="24"/>
      <c r="V392" s="24"/>
      <c r="W392" s="24"/>
      <c r="X392" s="23">
        <f t="shared" si="98"/>
        <v>0</v>
      </c>
      <c r="Y392" s="73">
        <f t="shared" si="100"/>
        <v>60</v>
      </c>
      <c r="Z392" s="71">
        <v>42104</v>
      </c>
    </row>
    <row r="393" spans="1:26" ht="14.25" x14ac:dyDescent="0.15">
      <c r="A393" s="78" t="s">
        <v>195</v>
      </c>
      <c r="B393" s="22"/>
      <c r="C393" s="24">
        <v>1</v>
      </c>
      <c r="D393" s="24"/>
      <c r="E393" s="24"/>
      <c r="F393" s="23">
        <f t="shared" si="95"/>
        <v>1</v>
      </c>
      <c r="G393" s="22"/>
      <c r="H393" s="24"/>
      <c r="I393" s="24"/>
      <c r="J393" s="24"/>
      <c r="K393" s="23">
        <f t="shared" si="96"/>
        <v>0</v>
      </c>
      <c r="L393" s="73">
        <f t="shared" si="99"/>
        <v>1</v>
      </c>
      <c r="M393" s="283">
        <v>42070</v>
      </c>
      <c r="N393" s="78" t="s">
        <v>52</v>
      </c>
      <c r="O393" s="22">
        <v>30</v>
      </c>
      <c r="P393" s="24"/>
      <c r="Q393" s="24"/>
      <c r="R393" s="24"/>
      <c r="S393" s="23">
        <f t="shared" si="97"/>
        <v>30</v>
      </c>
      <c r="T393" s="22"/>
      <c r="U393" s="24"/>
      <c r="V393" s="24"/>
      <c r="W393" s="24"/>
      <c r="X393" s="23">
        <f t="shared" si="98"/>
        <v>0</v>
      </c>
      <c r="Y393" s="73">
        <f t="shared" si="100"/>
        <v>30</v>
      </c>
      <c r="Z393" s="71">
        <v>42110</v>
      </c>
    </row>
    <row r="394" spans="1:26" ht="14.25" x14ac:dyDescent="0.15">
      <c r="A394" s="78" t="s">
        <v>67</v>
      </c>
      <c r="B394" s="22">
        <v>12</v>
      </c>
      <c r="C394" s="24"/>
      <c r="D394" s="24"/>
      <c r="E394" s="24"/>
      <c r="F394" s="23">
        <f t="shared" si="95"/>
        <v>12</v>
      </c>
      <c r="G394" s="22"/>
      <c r="H394" s="24"/>
      <c r="I394" s="24"/>
      <c r="J394" s="24"/>
      <c r="K394" s="23">
        <f t="shared" si="96"/>
        <v>0</v>
      </c>
      <c r="L394" s="73">
        <f t="shared" si="99"/>
        <v>12</v>
      </c>
      <c r="M394" s="283">
        <v>42075</v>
      </c>
      <c r="N394" s="78" t="s">
        <v>52</v>
      </c>
      <c r="O394" s="22"/>
      <c r="P394" s="24"/>
      <c r="Q394" s="24">
        <v>30</v>
      </c>
      <c r="R394" s="24">
        <v>30</v>
      </c>
      <c r="S394" s="23">
        <f t="shared" si="97"/>
        <v>60</v>
      </c>
      <c r="T394" s="22"/>
      <c r="U394" s="24"/>
      <c r="V394" s="24"/>
      <c r="W394" s="24">
        <v>6</v>
      </c>
      <c r="X394" s="23">
        <f t="shared" si="98"/>
        <v>6</v>
      </c>
      <c r="Y394" s="73">
        <f t="shared" si="100"/>
        <v>66</v>
      </c>
      <c r="Z394" s="71">
        <v>42117</v>
      </c>
    </row>
    <row r="395" spans="1:26" ht="14.25" x14ac:dyDescent="0.15">
      <c r="A395" s="79" t="s">
        <v>201</v>
      </c>
      <c r="B395" s="22"/>
      <c r="C395" s="24"/>
      <c r="D395" s="24"/>
      <c r="E395" s="24">
        <v>5</v>
      </c>
      <c r="F395" s="23">
        <f t="shared" si="95"/>
        <v>5</v>
      </c>
      <c r="G395" s="22"/>
      <c r="H395" s="24"/>
      <c r="I395" s="24"/>
      <c r="J395" s="24"/>
      <c r="K395" s="23">
        <f t="shared" si="96"/>
        <v>0</v>
      </c>
      <c r="L395" s="73">
        <f t="shared" si="99"/>
        <v>5</v>
      </c>
      <c r="M395" s="283">
        <v>42079</v>
      </c>
      <c r="N395" s="78" t="s">
        <v>52</v>
      </c>
      <c r="O395" s="22"/>
      <c r="P395" s="24"/>
      <c r="Q395" s="24"/>
      <c r="R395" s="24"/>
      <c r="S395" s="23">
        <f t="shared" si="97"/>
        <v>0</v>
      </c>
      <c r="T395" s="22">
        <v>5</v>
      </c>
      <c r="U395" s="24">
        <v>5</v>
      </c>
      <c r="V395" s="24">
        <v>5</v>
      </c>
      <c r="W395" s="24">
        <v>10</v>
      </c>
      <c r="X395" s="23">
        <f t="shared" si="98"/>
        <v>25</v>
      </c>
      <c r="Y395" s="73">
        <f t="shared" si="100"/>
        <v>25</v>
      </c>
      <c r="Z395" s="71">
        <v>42118</v>
      </c>
    </row>
    <row r="396" spans="1:26" ht="14.25" x14ac:dyDescent="0.15">
      <c r="A396" s="78" t="s">
        <v>202</v>
      </c>
      <c r="B396" s="22"/>
      <c r="C396" s="24"/>
      <c r="D396" s="24">
        <v>5</v>
      </c>
      <c r="E396" s="24"/>
      <c r="F396" s="23">
        <f t="shared" si="95"/>
        <v>5</v>
      </c>
      <c r="G396" s="22"/>
      <c r="H396" s="24"/>
      <c r="I396" s="24"/>
      <c r="J396" s="24"/>
      <c r="K396" s="23">
        <f t="shared" si="96"/>
        <v>0</v>
      </c>
      <c r="L396" s="73">
        <f t="shared" si="99"/>
        <v>5</v>
      </c>
      <c r="M396" s="283">
        <v>42079</v>
      </c>
      <c r="N396" s="78" t="s">
        <v>52</v>
      </c>
      <c r="O396" s="22">
        <v>27</v>
      </c>
      <c r="P396" s="24"/>
      <c r="Q396" s="24"/>
      <c r="R396" s="24"/>
      <c r="S396" s="23">
        <f t="shared" si="97"/>
        <v>27</v>
      </c>
      <c r="T396" s="22"/>
      <c r="U396" s="24"/>
      <c r="V396" s="24"/>
      <c r="W396" s="24"/>
      <c r="X396" s="23">
        <f t="shared" si="98"/>
        <v>0</v>
      </c>
      <c r="Y396" s="73">
        <f t="shared" si="100"/>
        <v>27</v>
      </c>
      <c r="Z396" s="71">
        <v>42121</v>
      </c>
    </row>
    <row r="397" spans="1:26" ht="14.25" x14ac:dyDescent="0.15">
      <c r="A397" s="78" t="s">
        <v>187</v>
      </c>
      <c r="B397" s="22"/>
      <c r="C397" s="24"/>
      <c r="D397" s="24">
        <v>1</v>
      </c>
      <c r="E397" s="24"/>
      <c r="F397" s="23">
        <f t="shared" si="95"/>
        <v>1</v>
      </c>
      <c r="G397" s="22"/>
      <c r="H397" s="24"/>
      <c r="I397" s="24"/>
      <c r="J397" s="24"/>
      <c r="K397" s="23">
        <f t="shared" si="96"/>
        <v>0</v>
      </c>
      <c r="L397" s="73">
        <f t="shared" si="99"/>
        <v>1</v>
      </c>
      <c r="M397" s="283">
        <v>42086</v>
      </c>
      <c r="N397" s="78"/>
      <c r="O397" s="22"/>
      <c r="P397" s="24"/>
      <c r="Q397" s="24"/>
      <c r="R397" s="24"/>
      <c r="S397" s="23">
        <f t="shared" si="97"/>
        <v>0</v>
      </c>
      <c r="T397" s="22"/>
      <c r="U397" s="24"/>
      <c r="V397" s="24"/>
      <c r="W397" s="24"/>
      <c r="X397" s="23">
        <f t="shared" si="98"/>
        <v>0</v>
      </c>
      <c r="Y397" s="73">
        <f t="shared" si="100"/>
        <v>0</v>
      </c>
      <c r="Z397" s="71"/>
    </row>
    <row r="398" spans="1:26" ht="14.25" x14ac:dyDescent="0.15">
      <c r="A398" s="79" t="s">
        <v>173</v>
      </c>
      <c r="B398" s="22"/>
      <c r="C398" s="24"/>
      <c r="D398" s="24">
        <v>5</v>
      </c>
      <c r="E398" s="24">
        <v>5</v>
      </c>
      <c r="F398" s="23">
        <f t="shared" si="95"/>
        <v>10</v>
      </c>
      <c r="G398" s="22"/>
      <c r="H398" s="24"/>
      <c r="I398" s="24"/>
      <c r="J398" s="24"/>
      <c r="K398" s="23">
        <f t="shared" si="96"/>
        <v>0</v>
      </c>
      <c r="L398" s="73">
        <f t="shared" si="99"/>
        <v>10</v>
      </c>
      <c r="M398" s="283">
        <v>42086</v>
      </c>
      <c r="N398" s="79"/>
      <c r="O398" s="8"/>
      <c r="P398" s="10"/>
      <c r="Q398" s="10"/>
      <c r="R398" s="10"/>
      <c r="S398" s="9">
        <f t="shared" si="97"/>
        <v>0</v>
      </c>
      <c r="T398" s="8"/>
      <c r="U398" s="10"/>
      <c r="V398" s="10"/>
      <c r="W398" s="10"/>
      <c r="X398" s="23">
        <f t="shared" si="98"/>
        <v>0</v>
      </c>
      <c r="Y398" s="73">
        <f t="shared" si="100"/>
        <v>0</v>
      </c>
    </row>
    <row r="399" spans="1:26" ht="14.25" x14ac:dyDescent="0.15">
      <c r="A399" s="78" t="s">
        <v>196</v>
      </c>
      <c r="B399" s="52">
        <v>1</v>
      </c>
      <c r="C399" s="53">
        <v>1</v>
      </c>
      <c r="D399" s="53">
        <v>1</v>
      </c>
      <c r="E399" s="53">
        <v>1</v>
      </c>
      <c r="F399" s="23">
        <f t="shared" si="95"/>
        <v>4</v>
      </c>
      <c r="G399" s="52">
        <v>1</v>
      </c>
      <c r="H399" s="53">
        <v>1</v>
      </c>
      <c r="I399" s="53">
        <v>1</v>
      </c>
      <c r="J399" s="53">
        <v>1</v>
      </c>
      <c r="K399" s="23">
        <f t="shared" si="96"/>
        <v>4</v>
      </c>
      <c r="L399" s="73">
        <f t="shared" si="99"/>
        <v>8</v>
      </c>
      <c r="M399" s="283">
        <v>42100</v>
      </c>
      <c r="N399" s="80"/>
      <c r="O399" s="11"/>
      <c r="P399" s="12"/>
      <c r="Q399" s="12"/>
      <c r="R399" s="12"/>
      <c r="S399" s="9">
        <f t="shared" si="97"/>
        <v>0</v>
      </c>
      <c r="T399" s="11"/>
      <c r="U399" s="12"/>
      <c r="V399" s="12"/>
      <c r="W399" s="12"/>
      <c r="X399" s="23">
        <f t="shared" si="98"/>
        <v>0</v>
      </c>
      <c r="Y399" s="73">
        <f t="shared" si="100"/>
        <v>0</v>
      </c>
    </row>
    <row r="400" spans="1:26" ht="14.25" x14ac:dyDescent="0.15">
      <c r="A400" s="78" t="s">
        <v>187</v>
      </c>
      <c r="B400" s="22">
        <v>1</v>
      </c>
      <c r="C400" s="24">
        <v>1</v>
      </c>
      <c r="D400" s="24">
        <v>1</v>
      </c>
      <c r="E400" s="24">
        <v>1</v>
      </c>
      <c r="F400" s="23">
        <f t="shared" si="95"/>
        <v>4</v>
      </c>
      <c r="G400" s="22">
        <v>1</v>
      </c>
      <c r="H400" s="24">
        <v>1</v>
      </c>
      <c r="I400" s="24">
        <v>1</v>
      </c>
      <c r="J400" s="24">
        <v>1</v>
      </c>
      <c r="K400" s="23">
        <f t="shared" si="96"/>
        <v>4</v>
      </c>
      <c r="L400" s="73">
        <f t="shared" si="99"/>
        <v>8</v>
      </c>
      <c r="M400" s="283">
        <v>42100</v>
      </c>
      <c r="N400" s="79"/>
      <c r="O400" s="8"/>
      <c r="P400" s="10"/>
      <c r="Q400" s="10"/>
      <c r="R400" s="10"/>
      <c r="S400" s="9">
        <f t="shared" si="97"/>
        <v>0</v>
      </c>
      <c r="T400" s="8"/>
      <c r="U400" s="10"/>
      <c r="V400" s="10"/>
      <c r="W400" s="10"/>
      <c r="X400" s="23">
        <f t="shared" si="98"/>
        <v>0</v>
      </c>
      <c r="Y400" s="73">
        <f t="shared" si="100"/>
        <v>0</v>
      </c>
    </row>
    <row r="401" spans="1:25" ht="14.25" x14ac:dyDescent="0.15">
      <c r="A401" s="78" t="s">
        <v>72</v>
      </c>
      <c r="B401" s="52"/>
      <c r="C401" s="53">
        <v>-1</v>
      </c>
      <c r="D401" s="53"/>
      <c r="E401" s="53">
        <v>-1</v>
      </c>
      <c r="F401" s="23">
        <f t="shared" si="95"/>
        <v>-2</v>
      </c>
      <c r="G401" s="52"/>
      <c r="H401" s="53"/>
      <c r="I401" s="53"/>
      <c r="J401" s="53"/>
      <c r="K401" s="23">
        <f t="shared" si="96"/>
        <v>0</v>
      </c>
      <c r="L401" s="73">
        <f t="shared" si="99"/>
        <v>-2</v>
      </c>
      <c r="M401" s="283">
        <v>42083</v>
      </c>
      <c r="N401" s="79"/>
      <c r="O401" s="8"/>
      <c r="P401" s="10"/>
      <c r="Q401" s="10"/>
      <c r="R401" s="10"/>
      <c r="S401" s="9">
        <f t="shared" si="97"/>
        <v>0</v>
      </c>
      <c r="T401" s="8"/>
      <c r="U401" s="10"/>
      <c r="V401" s="10"/>
      <c r="W401" s="10"/>
      <c r="X401" s="23">
        <f t="shared" si="98"/>
        <v>0</v>
      </c>
      <c r="Y401" s="73">
        <f t="shared" si="100"/>
        <v>0</v>
      </c>
    </row>
    <row r="402" spans="1:25" ht="14.25" x14ac:dyDescent="0.15">
      <c r="A402" s="78" t="s">
        <v>67</v>
      </c>
      <c r="B402" s="22">
        <v>12</v>
      </c>
      <c r="C402" s="24"/>
      <c r="D402" s="24"/>
      <c r="E402" s="24"/>
      <c r="F402" s="23">
        <f t="shared" si="95"/>
        <v>12</v>
      </c>
      <c r="G402" s="22"/>
      <c r="H402" s="24"/>
      <c r="I402" s="24"/>
      <c r="J402" s="24"/>
      <c r="K402" s="23">
        <f t="shared" si="96"/>
        <v>0</v>
      </c>
      <c r="L402" s="73">
        <f t="shared" si="99"/>
        <v>12</v>
      </c>
      <c r="M402" s="283">
        <v>42089</v>
      </c>
      <c r="N402" s="79"/>
      <c r="O402" s="8"/>
      <c r="P402" s="10"/>
      <c r="Q402" s="10"/>
      <c r="R402" s="10"/>
      <c r="S402" s="9">
        <f t="shared" si="97"/>
        <v>0</v>
      </c>
      <c r="T402" s="8"/>
      <c r="U402" s="10"/>
      <c r="V402" s="10"/>
      <c r="W402" s="10"/>
      <c r="X402" s="23">
        <f t="shared" si="98"/>
        <v>0</v>
      </c>
      <c r="Y402" s="73">
        <f t="shared" si="100"/>
        <v>0</v>
      </c>
    </row>
    <row r="403" spans="1:25" ht="14.25" x14ac:dyDescent="0.15">
      <c r="A403" s="79" t="s">
        <v>204</v>
      </c>
      <c r="B403" s="22">
        <v>5</v>
      </c>
      <c r="C403" s="94">
        <v>5</v>
      </c>
      <c r="D403" s="94"/>
      <c r="E403" s="98"/>
      <c r="F403" s="23">
        <f t="shared" si="95"/>
        <v>10</v>
      </c>
      <c r="G403" s="22"/>
      <c r="H403" s="24"/>
      <c r="I403" s="24"/>
      <c r="J403" s="24"/>
      <c r="K403" s="23">
        <f t="shared" si="96"/>
        <v>0</v>
      </c>
      <c r="L403" s="73">
        <f t="shared" si="99"/>
        <v>10</v>
      </c>
      <c r="M403" s="283">
        <v>42102</v>
      </c>
      <c r="N403" s="79"/>
      <c r="O403" s="8"/>
      <c r="P403" s="10"/>
      <c r="Q403" s="10"/>
      <c r="R403" s="10"/>
      <c r="S403" s="9">
        <f t="shared" si="97"/>
        <v>0</v>
      </c>
      <c r="T403" s="8"/>
      <c r="U403" s="10"/>
      <c r="V403" s="10"/>
      <c r="W403" s="10"/>
      <c r="X403" s="23">
        <f t="shared" si="98"/>
        <v>0</v>
      </c>
      <c r="Y403" s="73">
        <f t="shared" si="100"/>
        <v>0</v>
      </c>
    </row>
    <row r="404" spans="1:25" ht="14.25" x14ac:dyDescent="0.15">
      <c r="A404" s="78" t="s">
        <v>202</v>
      </c>
      <c r="B404" s="72"/>
      <c r="C404" s="59"/>
      <c r="D404" s="59"/>
      <c r="E404" s="59">
        <v>5</v>
      </c>
      <c r="F404" s="23">
        <f t="shared" si="95"/>
        <v>5</v>
      </c>
      <c r="G404" s="22"/>
      <c r="H404" s="24"/>
      <c r="I404" s="24"/>
      <c r="J404" s="24"/>
      <c r="K404" s="23">
        <f t="shared" si="96"/>
        <v>0</v>
      </c>
      <c r="L404" s="73">
        <f t="shared" si="99"/>
        <v>5</v>
      </c>
      <c r="M404" s="283">
        <v>42102</v>
      </c>
      <c r="N404" s="79"/>
      <c r="O404" s="8"/>
      <c r="P404" s="10"/>
      <c r="Q404" s="10"/>
      <c r="R404" s="10"/>
      <c r="S404" s="9">
        <f t="shared" si="97"/>
        <v>0</v>
      </c>
      <c r="T404" s="8"/>
      <c r="U404" s="10"/>
      <c r="V404" s="10"/>
      <c r="W404" s="10"/>
      <c r="X404" s="23">
        <f t="shared" si="98"/>
        <v>0</v>
      </c>
      <c r="Y404" s="73">
        <f t="shared" si="100"/>
        <v>0</v>
      </c>
    </row>
    <row r="405" spans="1:25" ht="14.25" x14ac:dyDescent="0.15">
      <c r="A405" s="78" t="s">
        <v>205</v>
      </c>
      <c r="B405" s="22"/>
      <c r="C405" s="24"/>
      <c r="D405" s="24"/>
      <c r="E405" s="24">
        <v>1</v>
      </c>
      <c r="F405" s="23">
        <f t="shared" si="95"/>
        <v>1</v>
      </c>
      <c r="G405" s="22"/>
      <c r="H405" s="24"/>
      <c r="I405" s="24"/>
      <c r="J405" s="24"/>
      <c r="K405" s="23">
        <f t="shared" si="96"/>
        <v>0</v>
      </c>
      <c r="L405" s="73">
        <f t="shared" si="99"/>
        <v>1</v>
      </c>
      <c r="M405" s="283">
        <v>42093</v>
      </c>
      <c r="N405" s="79"/>
      <c r="O405" s="8"/>
      <c r="P405" s="10"/>
      <c r="Q405" s="10"/>
      <c r="R405" s="10"/>
      <c r="S405" s="9">
        <f t="shared" si="97"/>
        <v>0</v>
      </c>
      <c r="T405" s="8"/>
      <c r="U405" s="10"/>
      <c r="V405" s="10"/>
      <c r="W405" s="10"/>
      <c r="X405" s="23">
        <f t="shared" si="98"/>
        <v>0</v>
      </c>
      <c r="Y405" s="73">
        <f t="shared" si="100"/>
        <v>0</v>
      </c>
    </row>
    <row r="406" spans="1:25" ht="14.25" x14ac:dyDescent="0.15">
      <c r="A406" s="78" t="s">
        <v>173</v>
      </c>
      <c r="B406" s="22"/>
      <c r="C406" s="24"/>
      <c r="D406" s="24"/>
      <c r="E406" s="24">
        <v>5</v>
      </c>
      <c r="F406" s="23">
        <f>SUM(B406:E406)</f>
        <v>5</v>
      </c>
      <c r="G406" s="22"/>
      <c r="H406" s="24"/>
      <c r="I406" s="24"/>
      <c r="J406" s="24"/>
      <c r="K406" s="23">
        <f t="shared" si="96"/>
        <v>0</v>
      </c>
      <c r="L406" s="73">
        <f t="shared" si="99"/>
        <v>5</v>
      </c>
      <c r="M406" s="283">
        <v>42104</v>
      </c>
      <c r="N406" s="79"/>
      <c r="O406" s="8"/>
      <c r="P406" s="10"/>
      <c r="Q406" s="10"/>
      <c r="R406" s="10"/>
      <c r="S406" s="9">
        <f t="shared" si="97"/>
        <v>0</v>
      </c>
      <c r="T406" s="8"/>
      <c r="U406" s="10"/>
      <c r="V406" s="10"/>
      <c r="W406" s="10"/>
      <c r="X406" s="23">
        <f t="shared" si="98"/>
        <v>0</v>
      </c>
      <c r="Y406" s="73">
        <f t="shared" si="100"/>
        <v>0</v>
      </c>
    </row>
    <row r="407" spans="1:25" ht="14.25" x14ac:dyDescent="0.15">
      <c r="A407" s="78" t="s">
        <v>206</v>
      </c>
      <c r="B407" s="22"/>
      <c r="C407" s="24">
        <v>3</v>
      </c>
      <c r="D407" s="24">
        <v>4</v>
      </c>
      <c r="E407" s="24"/>
      <c r="F407" s="23">
        <f t="shared" si="95"/>
        <v>7</v>
      </c>
      <c r="G407" s="22"/>
      <c r="H407" s="24"/>
      <c r="I407" s="24"/>
      <c r="J407" s="24"/>
      <c r="K407" s="23">
        <f t="shared" si="96"/>
        <v>0</v>
      </c>
      <c r="L407" s="73">
        <f t="shared" si="99"/>
        <v>7</v>
      </c>
      <c r="M407" s="283">
        <v>42103</v>
      </c>
      <c r="N407" s="79"/>
      <c r="O407" s="8"/>
      <c r="P407" s="10"/>
      <c r="Q407" s="10"/>
      <c r="R407" s="10"/>
      <c r="S407" s="9">
        <f t="shared" si="97"/>
        <v>0</v>
      </c>
      <c r="T407" s="8"/>
      <c r="U407" s="10"/>
      <c r="V407" s="10"/>
      <c r="W407" s="10"/>
      <c r="X407" s="23">
        <f t="shared" si="98"/>
        <v>0</v>
      </c>
      <c r="Y407" s="73">
        <f t="shared" si="100"/>
        <v>0</v>
      </c>
    </row>
    <row r="408" spans="1:25" ht="14.25" x14ac:dyDescent="0.15">
      <c r="A408" s="78" t="s">
        <v>207</v>
      </c>
      <c r="B408" s="22">
        <v>3</v>
      </c>
      <c r="C408" s="24"/>
      <c r="D408" s="24">
        <v>3</v>
      </c>
      <c r="E408" s="24"/>
      <c r="F408" s="23">
        <f t="shared" si="95"/>
        <v>6</v>
      </c>
      <c r="G408" s="22"/>
      <c r="H408" s="24"/>
      <c r="I408" s="24"/>
      <c r="J408" s="24"/>
      <c r="K408" s="23">
        <f t="shared" si="96"/>
        <v>0</v>
      </c>
      <c r="L408" s="73">
        <f t="shared" si="99"/>
        <v>6</v>
      </c>
      <c r="M408" s="283">
        <v>42103</v>
      </c>
      <c r="N408" s="79"/>
      <c r="O408" s="8"/>
      <c r="P408" s="10"/>
      <c r="Q408" s="10"/>
      <c r="R408" s="10"/>
      <c r="S408" s="9">
        <f t="shared" si="97"/>
        <v>0</v>
      </c>
      <c r="T408" s="8"/>
      <c r="U408" s="10"/>
      <c r="V408" s="10"/>
      <c r="W408" s="10"/>
      <c r="X408" s="23">
        <f t="shared" si="98"/>
        <v>0</v>
      </c>
      <c r="Y408" s="73">
        <f t="shared" si="100"/>
        <v>0</v>
      </c>
    </row>
    <row r="409" spans="1:25" ht="14.25" x14ac:dyDescent="0.15">
      <c r="A409" s="79" t="s">
        <v>173</v>
      </c>
      <c r="B409" s="22"/>
      <c r="C409" s="24"/>
      <c r="D409" s="24"/>
      <c r="E409" s="24">
        <v>5</v>
      </c>
      <c r="F409" s="23">
        <f t="shared" si="95"/>
        <v>5</v>
      </c>
      <c r="G409" s="22"/>
      <c r="H409" s="24"/>
      <c r="I409" s="24"/>
      <c r="J409" s="24"/>
      <c r="K409" s="23">
        <f t="shared" si="96"/>
        <v>0</v>
      </c>
      <c r="L409" s="73">
        <f t="shared" si="99"/>
        <v>5</v>
      </c>
      <c r="M409" s="283">
        <v>42107</v>
      </c>
      <c r="N409" s="79"/>
      <c r="O409" s="8"/>
      <c r="P409" s="10"/>
      <c r="Q409" s="10"/>
      <c r="R409" s="10"/>
      <c r="S409" s="9">
        <f t="shared" si="97"/>
        <v>0</v>
      </c>
      <c r="T409" s="8"/>
      <c r="U409" s="10"/>
      <c r="V409" s="10"/>
      <c r="W409" s="10"/>
      <c r="X409" s="23">
        <f t="shared" si="98"/>
        <v>0</v>
      </c>
      <c r="Y409" s="73">
        <f t="shared" si="100"/>
        <v>0</v>
      </c>
    </row>
    <row r="410" spans="1:25" ht="14.25" x14ac:dyDescent="0.15">
      <c r="A410" s="78" t="s">
        <v>206</v>
      </c>
      <c r="B410" s="22">
        <v>4</v>
      </c>
      <c r="C410" s="24">
        <v>1</v>
      </c>
      <c r="D410" s="24">
        <v>1</v>
      </c>
      <c r="E410" s="24"/>
      <c r="F410" s="23">
        <f t="shared" si="95"/>
        <v>6</v>
      </c>
      <c r="G410" s="22"/>
      <c r="H410" s="24"/>
      <c r="I410" s="24"/>
      <c r="J410" s="24"/>
      <c r="K410" s="23">
        <f t="shared" si="96"/>
        <v>0</v>
      </c>
      <c r="L410" s="73">
        <f t="shared" si="99"/>
        <v>6</v>
      </c>
      <c r="M410" s="283">
        <v>42109</v>
      </c>
      <c r="N410" s="25"/>
      <c r="O410" s="52"/>
      <c r="P410" s="53"/>
      <c r="Q410" s="53"/>
      <c r="R410" s="53"/>
      <c r="S410" s="23">
        <f t="shared" si="97"/>
        <v>0</v>
      </c>
      <c r="T410" s="52"/>
      <c r="U410" s="53"/>
      <c r="V410" s="53"/>
      <c r="W410" s="53"/>
      <c r="X410" s="23">
        <f t="shared" si="98"/>
        <v>0</v>
      </c>
      <c r="Y410" s="73">
        <f t="shared" ref="Y410:Y417" si="101">S410+X410</f>
        <v>0</v>
      </c>
    </row>
    <row r="411" spans="1:25" ht="14.25" x14ac:dyDescent="0.15">
      <c r="A411" s="78" t="s">
        <v>207</v>
      </c>
      <c r="B411" s="52">
        <v>1</v>
      </c>
      <c r="C411" s="53"/>
      <c r="D411" s="53">
        <v>1</v>
      </c>
      <c r="E411" s="53"/>
      <c r="F411" s="23">
        <f t="shared" si="95"/>
        <v>2</v>
      </c>
      <c r="G411" s="52"/>
      <c r="H411" s="53"/>
      <c r="I411" s="53"/>
      <c r="J411" s="53"/>
      <c r="K411" s="23">
        <f t="shared" si="96"/>
        <v>0</v>
      </c>
      <c r="L411" s="73">
        <f t="shared" si="99"/>
        <v>2</v>
      </c>
      <c r="M411" s="283">
        <v>42109</v>
      </c>
      <c r="N411" s="16"/>
      <c r="O411" s="52"/>
      <c r="P411" s="53"/>
      <c r="Q411" s="53"/>
      <c r="R411" s="53"/>
      <c r="S411" s="23">
        <f t="shared" si="97"/>
        <v>0</v>
      </c>
      <c r="T411" s="52"/>
      <c r="U411" s="53"/>
      <c r="V411" s="53"/>
      <c r="W411" s="53"/>
      <c r="X411" s="23">
        <f t="shared" si="98"/>
        <v>0</v>
      </c>
      <c r="Y411" s="73">
        <f t="shared" si="101"/>
        <v>0</v>
      </c>
    </row>
    <row r="412" spans="1:25" ht="14.25" x14ac:dyDescent="0.15">
      <c r="A412" s="78" t="s">
        <v>101</v>
      </c>
      <c r="B412" s="22">
        <v>-30</v>
      </c>
      <c r="C412" s="24">
        <v>-30</v>
      </c>
      <c r="D412" s="24"/>
      <c r="E412" s="24"/>
      <c r="F412" s="23">
        <f t="shared" si="95"/>
        <v>-60</v>
      </c>
      <c r="G412" s="22"/>
      <c r="H412" s="24"/>
      <c r="I412" s="24"/>
      <c r="J412" s="24"/>
      <c r="K412" s="23">
        <f t="shared" si="96"/>
        <v>0</v>
      </c>
      <c r="L412" s="73">
        <f t="shared" si="99"/>
        <v>-60</v>
      </c>
      <c r="M412" s="283">
        <v>42104</v>
      </c>
      <c r="N412" s="16"/>
      <c r="O412" s="22"/>
      <c r="P412" s="24"/>
      <c r="Q412" s="24"/>
      <c r="R412" s="24"/>
      <c r="S412" s="23">
        <f>SUM(O412:R412)</f>
        <v>0</v>
      </c>
      <c r="T412" s="22"/>
      <c r="U412" s="24"/>
      <c r="V412" s="24"/>
      <c r="W412" s="24"/>
      <c r="X412" s="23">
        <f>SUM(T412:W412)</f>
        <v>0</v>
      </c>
      <c r="Y412" s="73">
        <f>S412+X412</f>
        <v>0</v>
      </c>
    </row>
    <row r="413" spans="1:25" ht="14.25" x14ac:dyDescent="0.15">
      <c r="A413" s="78" t="s">
        <v>67</v>
      </c>
      <c r="B413" s="22">
        <v>5</v>
      </c>
      <c r="C413" s="24"/>
      <c r="D413" s="24"/>
      <c r="E413" s="24"/>
      <c r="F413" s="23">
        <f t="shared" si="95"/>
        <v>5</v>
      </c>
      <c r="G413" s="22"/>
      <c r="H413" s="24"/>
      <c r="I413" s="24"/>
      <c r="J413" s="24"/>
      <c r="K413" s="23">
        <f t="shared" si="96"/>
        <v>0</v>
      </c>
      <c r="L413" s="73">
        <f t="shared" si="99"/>
        <v>5</v>
      </c>
      <c r="M413" s="283">
        <v>42109</v>
      </c>
      <c r="N413" s="16"/>
      <c r="O413" s="52"/>
      <c r="P413" s="53"/>
      <c r="Q413" s="53"/>
      <c r="R413" s="53"/>
      <c r="S413" s="23">
        <f>SUM(O413:R413)</f>
        <v>0</v>
      </c>
      <c r="T413" s="52"/>
      <c r="U413" s="53"/>
      <c r="V413" s="53"/>
      <c r="W413" s="53"/>
      <c r="X413" s="23">
        <f>SUM(T413:W413)</f>
        <v>0</v>
      </c>
      <c r="Y413" s="73">
        <f>S413+X413</f>
        <v>0</v>
      </c>
    </row>
    <row r="414" spans="1:25" ht="14.25" x14ac:dyDescent="0.15">
      <c r="A414" s="78" t="s">
        <v>173</v>
      </c>
      <c r="B414" s="22"/>
      <c r="C414" s="24"/>
      <c r="D414" s="24">
        <v>3</v>
      </c>
      <c r="E414" s="24"/>
      <c r="F414" s="23">
        <f t="shared" si="95"/>
        <v>3</v>
      </c>
      <c r="G414" s="22"/>
      <c r="H414" s="24"/>
      <c r="I414" s="24"/>
      <c r="J414" s="24"/>
      <c r="K414" s="23">
        <f t="shared" si="96"/>
        <v>0</v>
      </c>
      <c r="L414" s="73">
        <f t="shared" si="99"/>
        <v>3</v>
      </c>
      <c r="M414" s="283">
        <v>42114</v>
      </c>
      <c r="N414" s="16"/>
      <c r="O414" s="52"/>
      <c r="P414" s="53"/>
      <c r="Q414" s="53"/>
      <c r="R414" s="53"/>
      <c r="S414" s="23">
        <f>SUM(O414:R414)</f>
        <v>0</v>
      </c>
      <c r="T414" s="52"/>
      <c r="U414" s="53"/>
      <c r="V414" s="53"/>
      <c r="W414" s="53"/>
      <c r="X414" s="23">
        <f>SUM(T414:W414)</f>
        <v>0</v>
      </c>
      <c r="Y414" s="73">
        <f>S414+X414</f>
        <v>0</v>
      </c>
    </row>
    <row r="415" spans="1:25" ht="15" thickBot="1" x14ac:dyDescent="0.2">
      <c r="A415" s="78" t="s">
        <v>178</v>
      </c>
      <c r="B415" s="22"/>
      <c r="C415" s="24"/>
      <c r="D415" s="24"/>
      <c r="E415" s="24">
        <v>3</v>
      </c>
      <c r="F415" s="23">
        <f t="shared" si="95"/>
        <v>3</v>
      </c>
      <c r="G415" s="22"/>
      <c r="H415" s="24"/>
      <c r="I415" s="24"/>
      <c r="J415" s="24"/>
      <c r="K415" s="23">
        <f t="shared" si="96"/>
        <v>0</v>
      </c>
      <c r="L415" s="73">
        <f t="shared" si="99"/>
        <v>3</v>
      </c>
      <c r="M415" s="283">
        <v>42114</v>
      </c>
      <c r="N415" s="16"/>
      <c r="O415" s="52"/>
      <c r="P415" s="53"/>
      <c r="Q415" s="53"/>
      <c r="R415" s="53"/>
      <c r="S415" s="23">
        <f t="shared" si="97"/>
        <v>0</v>
      </c>
      <c r="T415" s="52"/>
      <c r="U415" s="53"/>
      <c r="V415" s="53"/>
      <c r="W415" s="53"/>
      <c r="X415" s="23">
        <f t="shared" si="98"/>
        <v>0</v>
      </c>
      <c r="Y415" s="73">
        <f t="shared" si="101"/>
        <v>0</v>
      </c>
    </row>
    <row r="416" spans="1:25" ht="15" thickBot="1" x14ac:dyDescent="0.2">
      <c r="A416" s="81" t="s">
        <v>1</v>
      </c>
      <c r="B416" s="30">
        <f>SUM(B390:B415)</f>
        <v>20</v>
      </c>
      <c r="C416" s="4">
        <f>SUM(C390:C415)</f>
        <v>-18</v>
      </c>
      <c r="D416" s="4">
        <f>SUM(D390:D415)</f>
        <v>25</v>
      </c>
      <c r="E416" s="6">
        <f>SUM(E390:E415)</f>
        <v>30</v>
      </c>
      <c r="F416" s="5">
        <f>SUM(B416:E416)</f>
        <v>57</v>
      </c>
      <c r="G416" s="30">
        <f>SUM(G390:G415)</f>
        <v>2</v>
      </c>
      <c r="H416" s="4">
        <f>SUM(H390:H415)</f>
        <v>4</v>
      </c>
      <c r="I416" s="4">
        <f>SUM(I390:I415)</f>
        <v>2</v>
      </c>
      <c r="J416" s="6">
        <f>SUM(J390:J415)</f>
        <v>2</v>
      </c>
      <c r="K416" s="5">
        <f>SUM(G416:J416)</f>
        <v>10</v>
      </c>
      <c r="L416" s="155">
        <f>F416+K416</f>
        <v>67</v>
      </c>
      <c r="N416" s="81" t="s">
        <v>1</v>
      </c>
      <c r="O416" s="30">
        <f>SUM(O390:O415)</f>
        <v>117</v>
      </c>
      <c r="P416" s="4">
        <f>SUM(P390:P415)</f>
        <v>30</v>
      </c>
      <c r="Q416" s="4">
        <f>SUM(Q390:Q415)</f>
        <v>60</v>
      </c>
      <c r="R416" s="6">
        <f>SUM(R390:R415)</f>
        <v>55</v>
      </c>
      <c r="S416" s="5">
        <f t="shared" si="97"/>
        <v>262</v>
      </c>
      <c r="T416" s="30">
        <f>SUM(T390:T415)</f>
        <v>10</v>
      </c>
      <c r="U416" s="4">
        <f>SUM(U390:U415)</f>
        <v>10</v>
      </c>
      <c r="V416" s="4">
        <f>SUM(V390:V415)</f>
        <v>5</v>
      </c>
      <c r="W416" s="6">
        <f>SUM(W390:W415)</f>
        <v>16</v>
      </c>
      <c r="X416" s="5">
        <f t="shared" si="98"/>
        <v>41</v>
      </c>
      <c r="Y416" s="155">
        <f t="shared" si="101"/>
        <v>303</v>
      </c>
    </row>
    <row r="417" spans="1:26" ht="15" thickBot="1" x14ac:dyDescent="0.2">
      <c r="A417" s="42" t="s">
        <v>2</v>
      </c>
      <c r="B417" s="43">
        <f t="shared" ref="B417:K417" si="102">B389-B416</f>
        <v>26</v>
      </c>
      <c r="C417" s="44">
        <f t="shared" si="102"/>
        <v>35</v>
      </c>
      <c r="D417" s="44">
        <f t="shared" si="102"/>
        <v>19</v>
      </c>
      <c r="E417" s="45">
        <f>E389-E416</f>
        <v>20</v>
      </c>
      <c r="F417" s="45">
        <f t="shared" si="102"/>
        <v>100</v>
      </c>
      <c r="G417" s="43">
        <f t="shared" si="102"/>
        <v>6</v>
      </c>
      <c r="H417" s="44">
        <f t="shared" si="102"/>
        <v>6</v>
      </c>
      <c r="I417" s="44">
        <f t="shared" si="102"/>
        <v>4</v>
      </c>
      <c r="J417" s="45">
        <f t="shared" si="102"/>
        <v>4</v>
      </c>
      <c r="K417" s="45">
        <f t="shared" si="102"/>
        <v>20</v>
      </c>
      <c r="L417" s="155">
        <f>F417+K417</f>
        <v>120</v>
      </c>
      <c r="N417" s="83" t="s">
        <v>2</v>
      </c>
      <c r="O417" s="43">
        <f t="shared" ref="O417:X417" si="103">O389-O416</f>
        <v>73</v>
      </c>
      <c r="P417" s="44">
        <f t="shared" si="103"/>
        <v>180</v>
      </c>
      <c r="Q417" s="44">
        <f t="shared" si="103"/>
        <v>157</v>
      </c>
      <c r="R417" s="45">
        <f t="shared" si="103"/>
        <v>140</v>
      </c>
      <c r="S417" s="45">
        <f t="shared" si="103"/>
        <v>550</v>
      </c>
      <c r="T417" s="43">
        <f t="shared" si="103"/>
        <v>127</v>
      </c>
      <c r="U417" s="44">
        <f t="shared" si="103"/>
        <v>154</v>
      </c>
      <c r="V417" s="44">
        <f t="shared" si="103"/>
        <v>56</v>
      </c>
      <c r="W417" s="45">
        <f t="shared" si="103"/>
        <v>28</v>
      </c>
      <c r="X417" s="45">
        <f t="shared" si="103"/>
        <v>365</v>
      </c>
      <c r="Y417" s="155">
        <f t="shared" si="101"/>
        <v>915</v>
      </c>
    </row>
    <row r="419" spans="1:26" ht="19.5" thickBot="1" x14ac:dyDescent="0.25">
      <c r="A419" s="1" t="s">
        <v>24</v>
      </c>
      <c r="N419" s="1" t="s">
        <v>23</v>
      </c>
    </row>
    <row r="420" spans="1:26" ht="15" thickBot="1" x14ac:dyDescent="0.2">
      <c r="A420" s="13" t="s">
        <v>10</v>
      </c>
      <c r="B420" s="342" t="s">
        <v>16</v>
      </c>
      <c r="C420" s="339"/>
      <c r="D420" s="339"/>
      <c r="E420" s="339"/>
      <c r="F420" s="343"/>
      <c r="G420" s="342" t="s">
        <v>18</v>
      </c>
      <c r="H420" s="339"/>
      <c r="I420" s="339"/>
      <c r="J420" s="339"/>
      <c r="K420" s="343"/>
      <c r="L420" s="340" t="s">
        <v>17</v>
      </c>
      <c r="N420" s="77"/>
      <c r="O420" s="342" t="s">
        <v>16</v>
      </c>
      <c r="P420" s="339"/>
      <c r="Q420" s="339"/>
      <c r="R420" s="339"/>
      <c r="S420" s="343"/>
      <c r="T420" s="342" t="s">
        <v>18</v>
      </c>
      <c r="U420" s="339"/>
      <c r="V420" s="339"/>
      <c r="W420" s="339"/>
      <c r="X420" s="343"/>
      <c r="Y420" s="340" t="s">
        <v>17</v>
      </c>
    </row>
    <row r="421" spans="1:26" ht="15" thickBot="1" x14ac:dyDescent="0.2">
      <c r="A421" s="3" t="s">
        <v>11</v>
      </c>
      <c r="B421" s="90" t="s">
        <v>35</v>
      </c>
      <c r="C421" s="91" t="s">
        <v>36</v>
      </c>
      <c r="D421" s="91" t="s">
        <v>37</v>
      </c>
      <c r="E421" s="92" t="s">
        <v>38</v>
      </c>
      <c r="F421" s="3" t="s">
        <v>0</v>
      </c>
      <c r="G421" s="2" t="s">
        <v>35</v>
      </c>
      <c r="H421" s="27" t="s">
        <v>36</v>
      </c>
      <c r="I421" s="27" t="s">
        <v>37</v>
      </c>
      <c r="J421" s="32" t="s">
        <v>38</v>
      </c>
      <c r="K421" s="3" t="s">
        <v>0</v>
      </c>
      <c r="L421" s="341"/>
      <c r="N421" s="81" t="s">
        <v>11</v>
      </c>
      <c r="O421" s="90" t="s">
        <v>35</v>
      </c>
      <c r="P421" s="91" t="s">
        <v>36</v>
      </c>
      <c r="Q421" s="91" t="s">
        <v>37</v>
      </c>
      <c r="R421" s="92" t="s">
        <v>38</v>
      </c>
      <c r="S421" s="3" t="s">
        <v>0</v>
      </c>
      <c r="T421" s="2" t="s">
        <v>35</v>
      </c>
      <c r="U421" s="27" t="s">
        <v>36</v>
      </c>
      <c r="V421" s="27" t="s">
        <v>37</v>
      </c>
      <c r="W421" s="32" t="s">
        <v>38</v>
      </c>
      <c r="X421" s="3" t="s">
        <v>0</v>
      </c>
      <c r="Y421" s="341"/>
    </row>
    <row r="422" spans="1:26" ht="14.25" x14ac:dyDescent="0.15">
      <c r="A422" s="112" t="s">
        <v>59</v>
      </c>
      <c r="B422" s="114">
        <f>B417</f>
        <v>26</v>
      </c>
      <c r="C422" s="115">
        <f>C417</f>
        <v>35</v>
      </c>
      <c r="D422" s="115">
        <f>D417</f>
        <v>19</v>
      </c>
      <c r="E422" s="116">
        <f>E417</f>
        <v>20</v>
      </c>
      <c r="F422" s="113">
        <f t="shared" ref="F422:F443" si="104">SUM(B422:E422)</f>
        <v>100</v>
      </c>
      <c r="G422" s="114">
        <f>G417</f>
        <v>6</v>
      </c>
      <c r="H422" s="115">
        <f>H417</f>
        <v>6</v>
      </c>
      <c r="I422" s="115">
        <f>I417</f>
        <v>4</v>
      </c>
      <c r="J422" s="116">
        <f>J417</f>
        <v>4</v>
      </c>
      <c r="K422" s="85">
        <f t="shared" ref="K422:K453" si="105">SUM(G422:J422)</f>
        <v>20</v>
      </c>
      <c r="L422" s="145">
        <f>F422+K422</f>
        <v>120</v>
      </c>
      <c r="N422" s="82" t="s">
        <v>59</v>
      </c>
      <c r="O422" s="95">
        <f>O417</f>
        <v>73</v>
      </c>
      <c r="P422" s="96">
        <f>P417</f>
        <v>180</v>
      </c>
      <c r="Q422" s="96">
        <f>Q417</f>
        <v>157</v>
      </c>
      <c r="R422" s="97">
        <f>R417</f>
        <v>140</v>
      </c>
      <c r="S422" s="89">
        <f t="shared" ref="S422:S449" si="106">SUM(O422:R422)</f>
        <v>550</v>
      </c>
      <c r="T422" s="95">
        <f>T417</f>
        <v>127</v>
      </c>
      <c r="U422" s="96">
        <f>U417</f>
        <v>154</v>
      </c>
      <c r="V422" s="96">
        <f>V417</f>
        <v>56</v>
      </c>
      <c r="W422" s="97">
        <f>W417</f>
        <v>28</v>
      </c>
      <c r="X422" s="40">
        <f t="shared" ref="X422:X449" si="107">SUM(T422:W422)</f>
        <v>365</v>
      </c>
      <c r="Y422" s="145">
        <f>S422+X422</f>
        <v>915</v>
      </c>
    </row>
    <row r="423" spans="1:26" ht="14.25" x14ac:dyDescent="0.15">
      <c r="A423" s="76" t="s">
        <v>101</v>
      </c>
      <c r="B423" s="22">
        <v>30</v>
      </c>
      <c r="C423" s="24"/>
      <c r="D423" s="24"/>
      <c r="E423" s="24"/>
      <c r="F423" s="23">
        <f t="shared" si="104"/>
        <v>30</v>
      </c>
      <c r="G423" s="22"/>
      <c r="H423" s="24"/>
      <c r="I423" s="24"/>
      <c r="J423" s="24"/>
      <c r="K423" s="23">
        <f t="shared" si="105"/>
        <v>0</v>
      </c>
      <c r="L423" s="73">
        <f t="shared" ref="L423:L453" si="108">F423+K423</f>
        <v>30</v>
      </c>
      <c r="M423" s="283">
        <v>42110</v>
      </c>
      <c r="N423" s="76" t="s">
        <v>60</v>
      </c>
      <c r="O423" s="22"/>
      <c r="P423" s="94"/>
      <c r="Q423" s="94"/>
      <c r="R423" s="98"/>
      <c r="S423" s="117">
        <f t="shared" si="106"/>
        <v>0</v>
      </c>
      <c r="T423" s="22"/>
      <c r="U423" s="24"/>
      <c r="V423" s="24"/>
      <c r="W423" s="24"/>
      <c r="X423" s="73">
        <f t="shared" si="107"/>
        <v>0</v>
      </c>
      <c r="Y423" s="73">
        <f t="shared" ref="Y423:Y449" si="109">S423+X423</f>
        <v>0</v>
      </c>
    </row>
    <row r="424" spans="1:26" ht="14.25" x14ac:dyDescent="0.15">
      <c r="A424" s="76" t="s">
        <v>101</v>
      </c>
      <c r="B424" s="22"/>
      <c r="C424" s="94"/>
      <c r="D424" s="94">
        <v>30</v>
      </c>
      <c r="E424" s="98">
        <v>30</v>
      </c>
      <c r="F424" s="117">
        <f t="shared" si="104"/>
        <v>60</v>
      </c>
      <c r="G424" s="22"/>
      <c r="H424" s="24"/>
      <c r="I424" s="24"/>
      <c r="J424" s="24">
        <v>6</v>
      </c>
      <c r="K424" s="73">
        <f t="shared" si="105"/>
        <v>6</v>
      </c>
      <c r="L424" s="73">
        <f t="shared" si="108"/>
        <v>66</v>
      </c>
      <c r="M424" s="283">
        <v>42117</v>
      </c>
      <c r="N424" s="76" t="s">
        <v>5</v>
      </c>
      <c r="O424" s="22"/>
      <c r="P424" s="94"/>
      <c r="Q424" s="94"/>
      <c r="R424" s="98"/>
      <c r="S424" s="117">
        <f t="shared" si="106"/>
        <v>0</v>
      </c>
      <c r="T424" s="22"/>
      <c r="U424" s="24"/>
      <c r="V424" s="24"/>
      <c r="W424" s="24"/>
      <c r="X424" s="73">
        <f t="shared" si="107"/>
        <v>0</v>
      </c>
      <c r="Y424" s="73">
        <f t="shared" si="109"/>
        <v>0</v>
      </c>
    </row>
    <row r="425" spans="1:26" ht="14.25" x14ac:dyDescent="0.15">
      <c r="A425" s="76" t="s">
        <v>101</v>
      </c>
      <c r="B425" s="22"/>
      <c r="C425" s="94"/>
      <c r="D425" s="94"/>
      <c r="E425" s="98"/>
      <c r="F425" s="117">
        <f t="shared" si="104"/>
        <v>0</v>
      </c>
      <c r="G425" s="22">
        <v>5</v>
      </c>
      <c r="H425" s="24">
        <v>5</v>
      </c>
      <c r="I425" s="24">
        <v>5</v>
      </c>
      <c r="J425" s="24">
        <v>10</v>
      </c>
      <c r="K425" s="73">
        <f t="shared" si="105"/>
        <v>25</v>
      </c>
      <c r="L425" s="73">
        <f t="shared" si="108"/>
        <v>25</v>
      </c>
      <c r="M425" s="283">
        <v>42118</v>
      </c>
      <c r="N425" s="76" t="s">
        <v>6</v>
      </c>
      <c r="O425" s="22"/>
      <c r="P425" s="94"/>
      <c r="Q425" s="94"/>
      <c r="R425" s="98"/>
      <c r="S425" s="117">
        <f t="shared" si="106"/>
        <v>0</v>
      </c>
      <c r="T425" s="22"/>
      <c r="U425" s="24"/>
      <c r="V425" s="24"/>
      <c r="W425" s="24"/>
      <c r="X425" s="73">
        <f t="shared" si="107"/>
        <v>0</v>
      </c>
      <c r="Y425" s="73">
        <f t="shared" si="109"/>
        <v>0</v>
      </c>
      <c r="Z425" s="71"/>
    </row>
    <row r="426" spans="1:26" ht="15" thickBot="1" x14ac:dyDescent="0.2">
      <c r="A426" s="76" t="s">
        <v>101</v>
      </c>
      <c r="B426" s="99">
        <v>27</v>
      </c>
      <c r="C426" s="100"/>
      <c r="D426" s="100"/>
      <c r="E426" s="101"/>
      <c r="F426" s="117">
        <f t="shared" si="104"/>
        <v>27</v>
      </c>
      <c r="G426" s="22"/>
      <c r="H426" s="24"/>
      <c r="I426" s="24"/>
      <c r="J426" s="24"/>
      <c r="K426" s="73">
        <f t="shared" si="105"/>
        <v>0</v>
      </c>
      <c r="L426" s="75">
        <f t="shared" si="108"/>
        <v>27</v>
      </c>
      <c r="M426" s="283">
        <v>42121</v>
      </c>
      <c r="N426" s="76" t="s">
        <v>7</v>
      </c>
      <c r="O426" s="99"/>
      <c r="P426" s="100"/>
      <c r="Q426" s="100"/>
      <c r="R426" s="101"/>
      <c r="S426" s="117">
        <f t="shared" si="106"/>
        <v>0</v>
      </c>
      <c r="T426" s="22"/>
      <c r="U426" s="24"/>
      <c r="V426" s="24"/>
      <c r="W426" s="24"/>
      <c r="X426" s="73">
        <f t="shared" si="107"/>
        <v>0</v>
      </c>
      <c r="Y426" s="75">
        <f t="shared" si="109"/>
        <v>0</v>
      </c>
      <c r="Z426" s="67"/>
    </row>
    <row r="427" spans="1:26" ht="15" thickBot="1" x14ac:dyDescent="0.2">
      <c r="A427" s="77" t="s">
        <v>9</v>
      </c>
      <c r="B427" s="105">
        <f>SUM(B422:B426)</f>
        <v>83</v>
      </c>
      <c r="C427" s="93">
        <f>SUM(C422:C426)</f>
        <v>35</v>
      </c>
      <c r="D427" s="93">
        <f>SUM(D422:D426)</f>
        <v>49</v>
      </c>
      <c r="E427" s="93">
        <f>SUM(E422:E426)</f>
        <v>50</v>
      </c>
      <c r="F427" s="5">
        <f t="shared" si="104"/>
        <v>217</v>
      </c>
      <c r="G427" s="29">
        <f>SUM(G422:G426)</f>
        <v>11</v>
      </c>
      <c r="H427" s="14">
        <f>SUM(H422:H426)</f>
        <v>11</v>
      </c>
      <c r="I427" s="14">
        <f>SUM(I422:I426)</f>
        <v>9</v>
      </c>
      <c r="J427" s="14">
        <f>SUM(J422:J426)</f>
        <v>20</v>
      </c>
      <c r="K427" s="5">
        <f t="shared" si="105"/>
        <v>51</v>
      </c>
      <c r="L427" s="155">
        <f t="shared" si="108"/>
        <v>268</v>
      </c>
      <c r="N427" s="77" t="s">
        <v>9</v>
      </c>
      <c r="O427" s="105">
        <f>SUM(O422:O426)</f>
        <v>73</v>
      </c>
      <c r="P427" s="93">
        <f>SUM(P422:P426)</f>
        <v>180</v>
      </c>
      <c r="Q427" s="93">
        <f>SUM(Q422:Q426)</f>
        <v>157</v>
      </c>
      <c r="R427" s="93">
        <f>SUM(R422:R426)</f>
        <v>140</v>
      </c>
      <c r="S427" s="5">
        <f t="shared" si="106"/>
        <v>550</v>
      </c>
      <c r="T427" s="29">
        <f>SUM(T422:T426)</f>
        <v>127</v>
      </c>
      <c r="U427" s="14">
        <f>SUM(U422:U426)</f>
        <v>154</v>
      </c>
      <c r="V427" s="14">
        <f>SUM(V422:V426)</f>
        <v>56</v>
      </c>
      <c r="W427" s="14">
        <f>SUM(W422:W426)</f>
        <v>28</v>
      </c>
      <c r="X427" s="5">
        <f t="shared" si="107"/>
        <v>365</v>
      </c>
      <c r="Y427" s="155">
        <f t="shared" si="109"/>
        <v>915</v>
      </c>
    </row>
    <row r="428" spans="1:26" ht="14.25" x14ac:dyDescent="0.15">
      <c r="A428" s="78" t="s">
        <v>67</v>
      </c>
      <c r="B428" s="20">
        <v>30</v>
      </c>
      <c r="C428" s="28"/>
      <c r="D428" s="28"/>
      <c r="E428" s="28"/>
      <c r="F428" s="21">
        <f t="shared" si="104"/>
        <v>30</v>
      </c>
      <c r="G428" s="20"/>
      <c r="H428" s="28"/>
      <c r="I428" s="28"/>
      <c r="J428" s="28"/>
      <c r="K428" s="21">
        <f t="shared" si="105"/>
        <v>0</v>
      </c>
      <c r="L428" s="73">
        <f t="shared" si="108"/>
        <v>30</v>
      </c>
      <c r="M428" s="283">
        <v>42114</v>
      </c>
      <c r="N428" s="78" t="s">
        <v>52</v>
      </c>
      <c r="O428" s="22">
        <v>25</v>
      </c>
      <c r="P428" s="24"/>
      <c r="Q428" s="24"/>
      <c r="R428" s="24"/>
      <c r="S428" s="23">
        <f t="shared" si="106"/>
        <v>25</v>
      </c>
      <c r="T428" s="22"/>
      <c r="U428" s="24"/>
      <c r="V428" s="24"/>
      <c r="W428" s="24"/>
      <c r="X428" s="23">
        <f t="shared" si="107"/>
        <v>0</v>
      </c>
      <c r="Y428" s="73">
        <f t="shared" si="109"/>
        <v>25</v>
      </c>
      <c r="Z428" s="71">
        <v>42138</v>
      </c>
    </row>
    <row r="429" spans="1:26" ht="14.25" x14ac:dyDescent="0.15">
      <c r="A429" s="79" t="s">
        <v>196</v>
      </c>
      <c r="B429" s="22">
        <v>1</v>
      </c>
      <c r="C429" s="24">
        <v>1</v>
      </c>
      <c r="D429" s="24"/>
      <c r="E429" s="24"/>
      <c r="F429" s="23">
        <f t="shared" si="104"/>
        <v>2</v>
      </c>
      <c r="G429" s="22">
        <v>1</v>
      </c>
      <c r="H429" s="24">
        <v>1</v>
      </c>
      <c r="I429" s="24"/>
      <c r="J429" s="24"/>
      <c r="K429" s="23">
        <f t="shared" si="105"/>
        <v>2</v>
      </c>
      <c r="L429" s="73">
        <f t="shared" si="108"/>
        <v>4</v>
      </c>
      <c r="M429" s="283">
        <v>42116</v>
      </c>
      <c r="N429" s="78" t="s">
        <v>52</v>
      </c>
      <c r="O429" s="22"/>
      <c r="P429" s="24">
        <v>30</v>
      </c>
      <c r="Q429" s="24"/>
      <c r="R429" s="24"/>
      <c r="S429" s="23">
        <f t="shared" si="106"/>
        <v>30</v>
      </c>
      <c r="T429" s="22"/>
      <c r="U429" s="24"/>
      <c r="V429" s="24"/>
      <c r="W429" s="24"/>
      <c r="X429" s="23">
        <f t="shared" si="107"/>
        <v>0</v>
      </c>
      <c r="Y429" s="73">
        <f t="shared" si="109"/>
        <v>30</v>
      </c>
      <c r="Z429" s="71">
        <v>42144</v>
      </c>
    </row>
    <row r="430" spans="1:26" ht="14.25" x14ac:dyDescent="0.15">
      <c r="A430" s="79" t="s">
        <v>187</v>
      </c>
      <c r="B430" s="22"/>
      <c r="C430" s="24">
        <v>1</v>
      </c>
      <c r="D430" s="24"/>
      <c r="E430" s="24"/>
      <c r="F430" s="23">
        <f t="shared" si="104"/>
        <v>1</v>
      </c>
      <c r="G430" s="22"/>
      <c r="H430" s="24"/>
      <c r="I430" s="24">
        <v>1</v>
      </c>
      <c r="J430" s="24"/>
      <c r="K430" s="23">
        <f t="shared" si="105"/>
        <v>1</v>
      </c>
      <c r="L430" s="73">
        <f t="shared" si="108"/>
        <v>2</v>
      </c>
      <c r="M430" s="283">
        <v>42116</v>
      </c>
      <c r="N430" s="78" t="s">
        <v>52</v>
      </c>
      <c r="O430" s="22"/>
      <c r="P430" s="24"/>
      <c r="Q430" s="24"/>
      <c r="R430" s="24"/>
      <c r="S430" s="23">
        <f t="shared" si="106"/>
        <v>0</v>
      </c>
      <c r="T430" s="22">
        <v>5</v>
      </c>
      <c r="U430" s="24">
        <v>5</v>
      </c>
      <c r="V430" s="24">
        <v>5</v>
      </c>
      <c r="W430" s="24">
        <v>5</v>
      </c>
      <c r="X430" s="23">
        <f t="shared" si="107"/>
        <v>20</v>
      </c>
      <c r="Y430" s="73">
        <f t="shared" si="109"/>
        <v>20</v>
      </c>
      <c r="Z430" s="71">
        <v>42147</v>
      </c>
    </row>
    <row r="431" spans="1:26" ht="14.25" x14ac:dyDescent="0.15">
      <c r="A431" s="78" t="s">
        <v>209</v>
      </c>
      <c r="B431" s="22"/>
      <c r="C431" s="24">
        <v>1</v>
      </c>
      <c r="D431" s="24"/>
      <c r="E431" s="24"/>
      <c r="F431" s="23">
        <f t="shared" si="104"/>
        <v>1</v>
      </c>
      <c r="G431" s="22"/>
      <c r="H431" s="24"/>
      <c r="I431" s="24"/>
      <c r="J431" s="24"/>
      <c r="K431" s="23">
        <f t="shared" si="105"/>
        <v>0</v>
      </c>
      <c r="L431" s="73">
        <f t="shared" si="108"/>
        <v>1</v>
      </c>
      <c r="M431" s="283">
        <v>42109</v>
      </c>
      <c r="N431" s="78" t="s">
        <v>52</v>
      </c>
      <c r="O431" s="22"/>
      <c r="P431" s="24"/>
      <c r="Q431" s="24"/>
      <c r="R431" s="24"/>
      <c r="S431" s="23">
        <f t="shared" si="106"/>
        <v>0</v>
      </c>
      <c r="T431" s="22">
        <v>5</v>
      </c>
      <c r="U431" s="24">
        <v>10</v>
      </c>
      <c r="V431" s="24"/>
      <c r="W431" s="24"/>
      <c r="X431" s="23">
        <f t="shared" si="107"/>
        <v>15</v>
      </c>
      <c r="Y431" s="73">
        <f t="shared" si="109"/>
        <v>15</v>
      </c>
      <c r="Z431" s="71">
        <v>42150</v>
      </c>
    </row>
    <row r="432" spans="1:26" ht="14.25" x14ac:dyDescent="0.15">
      <c r="A432" s="79" t="s">
        <v>196</v>
      </c>
      <c r="B432" s="22"/>
      <c r="C432" s="24"/>
      <c r="D432" s="24"/>
      <c r="E432" s="24">
        <v>3</v>
      </c>
      <c r="F432" s="23">
        <f t="shared" si="104"/>
        <v>3</v>
      </c>
      <c r="G432" s="22"/>
      <c r="H432" s="24"/>
      <c r="I432" s="24"/>
      <c r="J432" s="24"/>
      <c r="K432" s="23">
        <f t="shared" si="105"/>
        <v>0</v>
      </c>
      <c r="L432" s="73">
        <f t="shared" si="108"/>
        <v>3</v>
      </c>
      <c r="M432" s="283">
        <v>42118</v>
      </c>
      <c r="N432" s="78" t="s">
        <v>52</v>
      </c>
      <c r="O432" s="22">
        <v>25</v>
      </c>
      <c r="P432" s="24"/>
      <c r="Q432" s="24"/>
      <c r="R432" s="24"/>
      <c r="S432" s="23">
        <f t="shared" si="106"/>
        <v>25</v>
      </c>
      <c r="T432" s="22"/>
      <c r="U432" s="24"/>
      <c r="V432" s="24"/>
      <c r="W432" s="24"/>
      <c r="X432" s="23">
        <f t="shared" si="107"/>
        <v>0</v>
      </c>
      <c r="Y432" s="73">
        <f t="shared" si="109"/>
        <v>25</v>
      </c>
      <c r="Z432" s="71">
        <v>42177</v>
      </c>
    </row>
    <row r="433" spans="1:26" ht="14.25" x14ac:dyDescent="0.15">
      <c r="A433" s="79" t="s">
        <v>173</v>
      </c>
      <c r="B433" s="22">
        <v>5</v>
      </c>
      <c r="C433" s="24">
        <v>5</v>
      </c>
      <c r="D433" s="24">
        <v>5</v>
      </c>
      <c r="E433" s="24"/>
      <c r="F433" s="23">
        <f t="shared" si="104"/>
        <v>15</v>
      </c>
      <c r="G433" s="22"/>
      <c r="H433" s="24"/>
      <c r="I433" s="24"/>
      <c r="J433" s="24"/>
      <c r="K433" s="23">
        <f t="shared" si="105"/>
        <v>0</v>
      </c>
      <c r="L433" s="73">
        <f t="shared" si="108"/>
        <v>15</v>
      </c>
      <c r="M433" s="283">
        <v>42121</v>
      </c>
      <c r="N433" s="78"/>
      <c r="O433" s="22"/>
      <c r="P433" s="24"/>
      <c r="Q433" s="24"/>
      <c r="R433" s="24"/>
      <c r="S433" s="23">
        <f t="shared" si="106"/>
        <v>0</v>
      </c>
      <c r="T433" s="22"/>
      <c r="U433" s="24"/>
      <c r="V433" s="24"/>
      <c r="W433" s="24"/>
      <c r="X433" s="23">
        <f t="shared" si="107"/>
        <v>0</v>
      </c>
      <c r="Y433" s="73">
        <f t="shared" si="109"/>
        <v>0</v>
      </c>
      <c r="Z433" s="71"/>
    </row>
    <row r="434" spans="1:26" ht="14.25" x14ac:dyDescent="0.15">
      <c r="A434" s="78" t="s">
        <v>178</v>
      </c>
      <c r="B434" s="22">
        <v>5</v>
      </c>
      <c r="C434" s="24"/>
      <c r="D434" s="24">
        <v>5</v>
      </c>
      <c r="E434" s="24">
        <v>5</v>
      </c>
      <c r="F434" s="23">
        <f t="shared" si="104"/>
        <v>15</v>
      </c>
      <c r="G434" s="22"/>
      <c r="H434" s="24"/>
      <c r="I434" s="24"/>
      <c r="J434" s="24">
        <v>5</v>
      </c>
      <c r="K434" s="23">
        <f t="shared" si="105"/>
        <v>5</v>
      </c>
      <c r="L434" s="73">
        <f t="shared" si="108"/>
        <v>20</v>
      </c>
      <c r="M434" s="283">
        <v>42121</v>
      </c>
      <c r="N434" s="78"/>
      <c r="O434" s="22"/>
      <c r="P434" s="24"/>
      <c r="Q434" s="24"/>
      <c r="R434" s="24"/>
      <c r="S434" s="23">
        <f t="shared" si="106"/>
        <v>0</v>
      </c>
      <c r="T434" s="22"/>
      <c r="U434" s="24"/>
      <c r="V434" s="24"/>
      <c r="W434" s="24"/>
      <c r="X434" s="23">
        <f t="shared" si="107"/>
        <v>0</v>
      </c>
      <c r="Y434" s="73">
        <f t="shared" si="109"/>
        <v>0</v>
      </c>
      <c r="Z434" s="71"/>
    </row>
    <row r="435" spans="1:26" ht="14.25" x14ac:dyDescent="0.15">
      <c r="A435" s="79" t="s">
        <v>196</v>
      </c>
      <c r="B435" s="22">
        <v>3</v>
      </c>
      <c r="C435" s="24">
        <v>10</v>
      </c>
      <c r="D435" s="24"/>
      <c r="E435" s="24">
        <v>3</v>
      </c>
      <c r="F435" s="23">
        <f t="shared" si="104"/>
        <v>16</v>
      </c>
      <c r="G435" s="22">
        <v>3</v>
      </c>
      <c r="H435" s="24">
        <v>3</v>
      </c>
      <c r="I435" s="24"/>
      <c r="J435" s="24"/>
      <c r="K435" s="23">
        <f t="shared" si="105"/>
        <v>6</v>
      </c>
      <c r="L435" s="73">
        <f t="shared" si="108"/>
        <v>22</v>
      </c>
      <c r="M435" s="283">
        <v>42128</v>
      </c>
      <c r="N435" s="79"/>
      <c r="O435" s="22"/>
      <c r="P435" s="24"/>
      <c r="Q435" s="24"/>
      <c r="R435" s="24"/>
      <c r="S435" s="23">
        <f t="shared" si="106"/>
        <v>0</v>
      </c>
      <c r="T435" s="22"/>
      <c r="U435" s="24"/>
      <c r="V435" s="24"/>
      <c r="W435" s="24"/>
      <c r="X435" s="23">
        <f t="shared" si="107"/>
        <v>0</v>
      </c>
      <c r="Y435" s="73">
        <f t="shared" si="109"/>
        <v>0</v>
      </c>
      <c r="Z435" s="71"/>
    </row>
    <row r="436" spans="1:26" ht="14.25" x14ac:dyDescent="0.15">
      <c r="A436" s="79" t="s">
        <v>187</v>
      </c>
      <c r="B436" s="22"/>
      <c r="C436" s="24"/>
      <c r="D436" s="24"/>
      <c r="E436" s="24"/>
      <c r="F436" s="23">
        <f t="shared" si="104"/>
        <v>0</v>
      </c>
      <c r="G436" s="22"/>
      <c r="H436" s="24"/>
      <c r="I436" s="24">
        <v>3</v>
      </c>
      <c r="J436" s="24"/>
      <c r="K436" s="23">
        <f t="shared" si="105"/>
        <v>3</v>
      </c>
      <c r="L436" s="73">
        <f t="shared" si="108"/>
        <v>3</v>
      </c>
      <c r="M436" s="283">
        <v>42128</v>
      </c>
      <c r="N436" s="79"/>
      <c r="O436" s="22"/>
      <c r="P436" s="24"/>
      <c r="Q436" s="24"/>
      <c r="R436" s="24"/>
      <c r="S436" s="23">
        <f t="shared" si="106"/>
        <v>0</v>
      </c>
      <c r="T436" s="22"/>
      <c r="U436" s="24"/>
      <c r="V436" s="24"/>
      <c r="W436" s="24"/>
      <c r="X436" s="23">
        <f t="shared" si="107"/>
        <v>0</v>
      </c>
      <c r="Y436" s="73">
        <f t="shared" si="109"/>
        <v>0</v>
      </c>
    </row>
    <row r="437" spans="1:26" ht="14.25" x14ac:dyDescent="0.15">
      <c r="A437" s="78" t="s">
        <v>67</v>
      </c>
      <c r="B437" s="52">
        <v>12</v>
      </c>
      <c r="C437" s="53"/>
      <c r="D437" s="53"/>
      <c r="E437" s="53"/>
      <c r="F437" s="23">
        <f t="shared" si="104"/>
        <v>12</v>
      </c>
      <c r="G437" s="52"/>
      <c r="H437" s="53"/>
      <c r="I437" s="53"/>
      <c r="J437" s="53"/>
      <c r="K437" s="23">
        <f t="shared" si="105"/>
        <v>0</v>
      </c>
      <c r="L437" s="73">
        <f t="shared" si="108"/>
        <v>12</v>
      </c>
      <c r="M437" s="283">
        <v>42125</v>
      </c>
      <c r="N437" s="80"/>
      <c r="O437" s="11"/>
      <c r="P437" s="12"/>
      <c r="Q437" s="12"/>
      <c r="R437" s="12"/>
      <c r="S437" s="9">
        <f t="shared" si="106"/>
        <v>0</v>
      </c>
      <c r="T437" s="11"/>
      <c r="U437" s="12"/>
      <c r="V437" s="12"/>
      <c r="W437" s="12"/>
      <c r="X437" s="23">
        <f t="shared" si="107"/>
        <v>0</v>
      </c>
      <c r="Y437" s="73">
        <f t="shared" si="109"/>
        <v>0</v>
      </c>
    </row>
    <row r="438" spans="1:26" ht="14.25" x14ac:dyDescent="0.15">
      <c r="A438" s="78" t="s">
        <v>213</v>
      </c>
      <c r="B438" s="22"/>
      <c r="C438" s="24"/>
      <c r="D438" s="24"/>
      <c r="E438" s="24"/>
      <c r="F438" s="23">
        <f t="shared" si="104"/>
        <v>0</v>
      </c>
      <c r="G438" s="22">
        <v>1</v>
      </c>
      <c r="H438" s="24"/>
      <c r="I438" s="24"/>
      <c r="J438" s="24"/>
      <c r="K438" s="23">
        <f t="shared" si="105"/>
        <v>1</v>
      </c>
      <c r="L438" s="73">
        <f t="shared" si="108"/>
        <v>1</v>
      </c>
      <c r="M438" s="283">
        <v>42133</v>
      </c>
      <c r="N438" s="79"/>
      <c r="O438" s="8"/>
      <c r="P438" s="10"/>
      <c r="Q438" s="10"/>
      <c r="R438" s="10"/>
      <c r="S438" s="9">
        <f t="shared" si="106"/>
        <v>0</v>
      </c>
      <c r="T438" s="8"/>
      <c r="U438" s="10"/>
      <c r="V438" s="10"/>
      <c r="W438" s="10"/>
      <c r="X438" s="23">
        <f t="shared" si="107"/>
        <v>0</v>
      </c>
      <c r="Y438" s="73">
        <f t="shared" si="109"/>
        <v>0</v>
      </c>
    </row>
    <row r="439" spans="1:26" ht="14.25" x14ac:dyDescent="0.15">
      <c r="A439" s="78" t="s">
        <v>178</v>
      </c>
      <c r="B439" s="52"/>
      <c r="C439" s="53">
        <v>5</v>
      </c>
      <c r="D439" s="53"/>
      <c r="E439" s="53"/>
      <c r="F439" s="23">
        <f t="shared" si="104"/>
        <v>5</v>
      </c>
      <c r="G439" s="52"/>
      <c r="H439" s="53"/>
      <c r="I439" s="53"/>
      <c r="J439" s="53"/>
      <c r="K439" s="23">
        <f t="shared" si="105"/>
        <v>0</v>
      </c>
      <c r="L439" s="73">
        <f t="shared" si="108"/>
        <v>5</v>
      </c>
      <c r="M439" s="283">
        <v>42138</v>
      </c>
      <c r="N439" s="79"/>
      <c r="O439" s="8"/>
      <c r="P439" s="10"/>
      <c r="Q439" s="10"/>
      <c r="R439" s="10"/>
      <c r="S439" s="9">
        <f t="shared" si="106"/>
        <v>0</v>
      </c>
      <c r="T439" s="8"/>
      <c r="U439" s="10"/>
      <c r="V439" s="10"/>
      <c r="W439" s="10"/>
      <c r="X439" s="23">
        <f t="shared" si="107"/>
        <v>0</v>
      </c>
      <c r="Y439" s="73">
        <f t="shared" si="109"/>
        <v>0</v>
      </c>
    </row>
    <row r="440" spans="1:26" ht="14.25" x14ac:dyDescent="0.15">
      <c r="A440" s="78" t="s">
        <v>167</v>
      </c>
      <c r="B440" s="22">
        <v>5</v>
      </c>
      <c r="C440" s="24">
        <v>5</v>
      </c>
      <c r="D440" s="24">
        <v>5</v>
      </c>
      <c r="E440" s="24"/>
      <c r="F440" s="23">
        <f t="shared" si="104"/>
        <v>15</v>
      </c>
      <c r="G440" s="22"/>
      <c r="H440" s="24"/>
      <c r="I440" s="24"/>
      <c r="J440" s="24"/>
      <c r="K440" s="23">
        <f t="shared" si="105"/>
        <v>0</v>
      </c>
      <c r="L440" s="73">
        <f t="shared" si="108"/>
        <v>15</v>
      </c>
      <c r="M440" s="283">
        <v>42138</v>
      </c>
      <c r="N440" s="79"/>
      <c r="O440" s="8"/>
      <c r="P440" s="10"/>
      <c r="Q440" s="10"/>
      <c r="R440" s="10"/>
      <c r="S440" s="9">
        <f t="shared" si="106"/>
        <v>0</v>
      </c>
      <c r="T440" s="8"/>
      <c r="U440" s="10"/>
      <c r="V440" s="10"/>
      <c r="W440" s="10"/>
      <c r="X440" s="23">
        <f t="shared" si="107"/>
        <v>0</v>
      </c>
      <c r="Y440" s="73">
        <f t="shared" si="109"/>
        <v>0</v>
      </c>
    </row>
    <row r="441" spans="1:26" ht="14.25" x14ac:dyDescent="0.15">
      <c r="A441" s="78" t="s">
        <v>67</v>
      </c>
      <c r="B441" s="22">
        <v>10</v>
      </c>
      <c r="C441" s="94"/>
      <c r="D441" s="94"/>
      <c r="E441" s="98"/>
      <c r="F441" s="23">
        <f t="shared" si="104"/>
        <v>10</v>
      </c>
      <c r="G441" s="22"/>
      <c r="H441" s="24"/>
      <c r="I441" s="24"/>
      <c r="J441" s="24"/>
      <c r="K441" s="23">
        <f t="shared" si="105"/>
        <v>0</v>
      </c>
      <c r="L441" s="73">
        <f t="shared" si="108"/>
        <v>10</v>
      </c>
      <c r="M441" s="283">
        <v>42138</v>
      </c>
      <c r="N441" s="79"/>
      <c r="O441" s="8"/>
      <c r="P441" s="10"/>
      <c r="Q441" s="10"/>
      <c r="R441" s="10"/>
      <c r="S441" s="9">
        <f t="shared" si="106"/>
        <v>0</v>
      </c>
      <c r="T441" s="8"/>
      <c r="U441" s="10"/>
      <c r="V441" s="10"/>
      <c r="W441" s="10"/>
      <c r="X441" s="23">
        <f t="shared" si="107"/>
        <v>0</v>
      </c>
      <c r="Y441" s="73">
        <f t="shared" si="109"/>
        <v>0</v>
      </c>
    </row>
    <row r="442" spans="1:26" ht="14.25" x14ac:dyDescent="0.15">
      <c r="A442" s="78" t="s">
        <v>215</v>
      </c>
      <c r="B442" s="72">
        <v>1</v>
      </c>
      <c r="C442" s="59"/>
      <c r="D442" s="59"/>
      <c r="E442" s="59"/>
      <c r="F442" s="23">
        <f t="shared" si="104"/>
        <v>1</v>
      </c>
      <c r="G442" s="22"/>
      <c r="H442" s="24"/>
      <c r="I442" s="24"/>
      <c r="J442" s="24"/>
      <c r="K442" s="23">
        <f t="shared" si="105"/>
        <v>0</v>
      </c>
      <c r="L442" s="73">
        <f t="shared" si="108"/>
        <v>1</v>
      </c>
      <c r="M442" s="283">
        <v>42133</v>
      </c>
      <c r="N442" s="79"/>
      <c r="O442" s="8"/>
      <c r="P442" s="10"/>
      <c r="Q442" s="10"/>
      <c r="R442" s="10"/>
      <c r="S442" s="9">
        <f t="shared" si="106"/>
        <v>0</v>
      </c>
      <c r="T442" s="8"/>
      <c r="U442" s="10"/>
      <c r="V442" s="10"/>
      <c r="W442" s="10"/>
      <c r="X442" s="23">
        <f t="shared" si="107"/>
        <v>0</v>
      </c>
      <c r="Y442" s="73">
        <f t="shared" si="109"/>
        <v>0</v>
      </c>
    </row>
    <row r="443" spans="1:26" ht="14.25" x14ac:dyDescent="0.15">
      <c r="A443" s="183" t="s">
        <v>216</v>
      </c>
      <c r="B443" s="22">
        <v>-1</v>
      </c>
      <c r="C443" s="24"/>
      <c r="D443" s="24"/>
      <c r="E443" s="24"/>
      <c r="F443" s="23">
        <f t="shared" si="104"/>
        <v>-1</v>
      </c>
      <c r="G443" s="22"/>
      <c r="H443" s="24">
        <v>-1</v>
      </c>
      <c r="I443" s="24"/>
      <c r="J443" s="24"/>
      <c r="K443" s="23">
        <f t="shared" si="105"/>
        <v>-1</v>
      </c>
      <c r="L443" s="73">
        <f t="shared" si="108"/>
        <v>-2</v>
      </c>
      <c r="M443" s="283">
        <v>42137</v>
      </c>
      <c r="N443" s="79"/>
      <c r="O443" s="8"/>
      <c r="P443" s="10"/>
      <c r="Q443" s="10"/>
      <c r="R443" s="10"/>
      <c r="S443" s="9">
        <f t="shared" si="106"/>
        <v>0</v>
      </c>
      <c r="T443" s="8"/>
      <c r="U443" s="10"/>
      <c r="V443" s="10"/>
      <c r="W443" s="10"/>
      <c r="X443" s="23">
        <f t="shared" si="107"/>
        <v>0</v>
      </c>
      <c r="Y443" s="73">
        <f t="shared" si="109"/>
        <v>0</v>
      </c>
    </row>
    <row r="444" spans="1:26" ht="14.25" x14ac:dyDescent="0.15">
      <c r="A444" s="78" t="s">
        <v>67</v>
      </c>
      <c r="B444" s="22">
        <v>10</v>
      </c>
      <c r="C444" s="24"/>
      <c r="D444" s="24"/>
      <c r="E444" s="24"/>
      <c r="F444" s="23">
        <f>SUM(B444:E444)</f>
        <v>10</v>
      </c>
      <c r="G444" s="22"/>
      <c r="H444" s="24"/>
      <c r="I444" s="24"/>
      <c r="J444" s="24"/>
      <c r="K444" s="23">
        <f t="shared" si="105"/>
        <v>0</v>
      </c>
      <c r="L444" s="73">
        <f t="shared" si="108"/>
        <v>10</v>
      </c>
      <c r="M444" s="283">
        <v>42142</v>
      </c>
      <c r="N444" s="79"/>
      <c r="O444" s="8"/>
      <c r="P444" s="10"/>
      <c r="Q444" s="10"/>
      <c r="R444" s="10"/>
      <c r="S444" s="9">
        <f t="shared" si="106"/>
        <v>0</v>
      </c>
      <c r="T444" s="8"/>
      <c r="U444" s="10"/>
      <c r="V444" s="10"/>
      <c r="W444" s="10"/>
      <c r="X444" s="23">
        <f t="shared" si="107"/>
        <v>0</v>
      </c>
      <c r="Y444" s="73">
        <f t="shared" si="109"/>
        <v>0</v>
      </c>
    </row>
    <row r="445" spans="1:26" ht="14.25" x14ac:dyDescent="0.15">
      <c r="A445" s="79" t="s">
        <v>187</v>
      </c>
      <c r="B445" s="22"/>
      <c r="C445" s="24">
        <v>1</v>
      </c>
      <c r="D445" s="24"/>
      <c r="E445" s="24">
        <v>1</v>
      </c>
      <c r="F445" s="23">
        <f>SUM(B445:E445)</f>
        <v>2</v>
      </c>
      <c r="G445" s="22">
        <v>1</v>
      </c>
      <c r="H445" s="24">
        <v>1</v>
      </c>
      <c r="I445" s="24"/>
      <c r="J445" s="24">
        <v>5</v>
      </c>
      <c r="K445" s="23">
        <f>SUM(G445:J445)</f>
        <v>7</v>
      </c>
      <c r="L445" s="73">
        <f>F445+K445</f>
        <v>9</v>
      </c>
      <c r="M445" s="283">
        <v>42145</v>
      </c>
      <c r="N445" s="79"/>
      <c r="O445" s="8"/>
      <c r="P445" s="10"/>
      <c r="Q445" s="10"/>
      <c r="R445" s="10"/>
      <c r="S445" s="9">
        <f t="shared" si="106"/>
        <v>0</v>
      </c>
      <c r="T445" s="8"/>
      <c r="U445" s="10"/>
      <c r="V445" s="10"/>
      <c r="W445" s="10"/>
      <c r="X445" s="23">
        <f t="shared" si="107"/>
        <v>0</v>
      </c>
      <c r="Y445" s="73">
        <f t="shared" si="109"/>
        <v>0</v>
      </c>
    </row>
    <row r="446" spans="1:26" ht="14.25" x14ac:dyDescent="0.15">
      <c r="A446" s="79" t="s">
        <v>196</v>
      </c>
      <c r="B446" s="22"/>
      <c r="C446" s="24"/>
      <c r="D446" s="24"/>
      <c r="E446" s="24"/>
      <c r="F446" s="23">
        <f>SUM(B446:E446)</f>
        <v>0</v>
      </c>
      <c r="G446" s="22">
        <v>3</v>
      </c>
      <c r="H446" s="24"/>
      <c r="I446" s="24">
        <v>1</v>
      </c>
      <c r="J446" s="24"/>
      <c r="K446" s="23">
        <f>SUM(G446:J446)</f>
        <v>4</v>
      </c>
      <c r="L446" s="73">
        <f>F446+K446</f>
        <v>4</v>
      </c>
      <c r="M446" s="283">
        <v>42145</v>
      </c>
      <c r="N446" s="79"/>
      <c r="O446" s="8"/>
      <c r="P446" s="10"/>
      <c r="Q446" s="10"/>
      <c r="R446" s="10"/>
      <c r="S446" s="9">
        <f t="shared" si="106"/>
        <v>0</v>
      </c>
      <c r="T446" s="8"/>
      <c r="U446" s="10"/>
      <c r="V446" s="10"/>
      <c r="W446" s="10"/>
      <c r="X446" s="23">
        <f t="shared" si="107"/>
        <v>0</v>
      </c>
      <c r="Y446" s="73">
        <f t="shared" si="109"/>
        <v>0</v>
      </c>
    </row>
    <row r="447" spans="1:26" ht="14.25" x14ac:dyDescent="0.15">
      <c r="A447" s="79" t="s">
        <v>101</v>
      </c>
      <c r="B447" s="22">
        <v>-25</v>
      </c>
      <c r="C447" s="24"/>
      <c r="D447" s="24"/>
      <c r="E447" s="24"/>
      <c r="F447" s="23">
        <f t="shared" ref="F447:F453" si="110">SUM(B447:E447)</f>
        <v>-25</v>
      </c>
      <c r="G447" s="22"/>
      <c r="H447" s="24"/>
      <c r="I447" s="24"/>
      <c r="J447" s="24"/>
      <c r="K447" s="23">
        <f t="shared" si="105"/>
        <v>0</v>
      </c>
      <c r="L447" s="73">
        <f t="shared" si="108"/>
        <v>-25</v>
      </c>
      <c r="M447" s="283">
        <v>42138</v>
      </c>
      <c r="N447" s="79"/>
      <c r="O447" s="8"/>
      <c r="P447" s="10"/>
      <c r="Q447" s="10"/>
      <c r="R447" s="10"/>
      <c r="S447" s="9">
        <f t="shared" si="106"/>
        <v>0</v>
      </c>
      <c r="T447" s="8"/>
      <c r="U447" s="10"/>
      <c r="V447" s="10"/>
      <c r="W447" s="10"/>
      <c r="X447" s="23">
        <f t="shared" si="107"/>
        <v>0</v>
      </c>
      <c r="Y447" s="73">
        <f t="shared" si="109"/>
        <v>0</v>
      </c>
    </row>
    <row r="448" spans="1:26" ht="14.25" x14ac:dyDescent="0.15">
      <c r="A448" s="78" t="s">
        <v>218</v>
      </c>
      <c r="B448" s="22">
        <v>1</v>
      </c>
      <c r="C448" s="24"/>
      <c r="D448" s="24"/>
      <c r="E448" s="24">
        <v>1</v>
      </c>
      <c r="F448" s="23">
        <f t="shared" si="110"/>
        <v>2</v>
      </c>
      <c r="G448" s="22"/>
      <c r="H448" s="24"/>
      <c r="I448" s="24"/>
      <c r="J448" s="24"/>
      <c r="K448" s="23">
        <f t="shared" si="105"/>
        <v>0</v>
      </c>
      <c r="L448" s="73">
        <f t="shared" si="108"/>
        <v>2</v>
      </c>
      <c r="M448" s="283">
        <v>42146</v>
      </c>
      <c r="N448" s="25"/>
      <c r="O448" s="52"/>
      <c r="P448" s="53"/>
      <c r="Q448" s="53"/>
      <c r="R448" s="53"/>
      <c r="S448" s="23">
        <f t="shared" si="106"/>
        <v>0</v>
      </c>
      <c r="T448" s="52"/>
      <c r="U448" s="53"/>
      <c r="V448" s="53"/>
      <c r="W448" s="53"/>
      <c r="X448" s="23">
        <f t="shared" si="107"/>
        <v>0</v>
      </c>
      <c r="Y448" s="73">
        <f t="shared" si="109"/>
        <v>0</v>
      </c>
    </row>
    <row r="449" spans="1:26" ht="14.25" x14ac:dyDescent="0.15">
      <c r="A449" s="78" t="s">
        <v>101</v>
      </c>
      <c r="B449" s="52"/>
      <c r="C449" s="53">
        <v>-30</v>
      </c>
      <c r="D449" s="53"/>
      <c r="E449" s="53"/>
      <c r="F449" s="23">
        <f t="shared" si="110"/>
        <v>-30</v>
      </c>
      <c r="G449" s="52"/>
      <c r="H449" s="53"/>
      <c r="I449" s="53"/>
      <c r="J449" s="53"/>
      <c r="K449" s="23">
        <f t="shared" si="105"/>
        <v>0</v>
      </c>
      <c r="L449" s="73">
        <f t="shared" si="108"/>
        <v>-30</v>
      </c>
      <c r="M449" s="283">
        <v>42144</v>
      </c>
      <c r="N449" s="16"/>
      <c r="O449" s="52"/>
      <c r="P449" s="53"/>
      <c r="Q449" s="53"/>
      <c r="R449" s="53"/>
      <c r="S449" s="23">
        <f t="shared" si="106"/>
        <v>0</v>
      </c>
      <c r="T449" s="52"/>
      <c r="U449" s="53"/>
      <c r="V449" s="53"/>
      <c r="W449" s="53"/>
      <c r="X449" s="23">
        <f t="shared" si="107"/>
        <v>0</v>
      </c>
      <c r="Y449" s="73">
        <f t="shared" si="109"/>
        <v>0</v>
      </c>
    </row>
    <row r="450" spans="1:26" ht="14.25" x14ac:dyDescent="0.15">
      <c r="A450" s="78" t="s">
        <v>218</v>
      </c>
      <c r="B450" s="22"/>
      <c r="C450" s="24"/>
      <c r="D450" s="24">
        <v>1</v>
      </c>
      <c r="E450" s="24"/>
      <c r="F450" s="23">
        <f t="shared" si="110"/>
        <v>1</v>
      </c>
      <c r="G450" s="22"/>
      <c r="H450" s="24"/>
      <c r="I450" s="24"/>
      <c r="J450" s="24"/>
      <c r="K450" s="23">
        <f t="shared" si="105"/>
        <v>0</v>
      </c>
      <c r="L450" s="73">
        <f t="shared" si="108"/>
        <v>1</v>
      </c>
      <c r="M450" s="283">
        <v>42146</v>
      </c>
      <c r="N450" s="16"/>
      <c r="O450" s="22"/>
      <c r="P450" s="24"/>
      <c r="Q450" s="24"/>
      <c r="R450" s="24"/>
      <c r="S450" s="23">
        <f>SUM(O450:R450)</f>
        <v>0</v>
      </c>
      <c r="T450" s="22"/>
      <c r="U450" s="24"/>
      <c r="V450" s="24"/>
      <c r="W450" s="24"/>
      <c r="X450" s="23">
        <f>SUM(T450:W450)</f>
        <v>0</v>
      </c>
      <c r="Y450" s="73">
        <f t="shared" ref="Y450:Y455" si="111">S450+X450</f>
        <v>0</v>
      </c>
    </row>
    <row r="451" spans="1:26" ht="14.25" x14ac:dyDescent="0.15">
      <c r="A451" s="78" t="s">
        <v>220</v>
      </c>
      <c r="B451" s="22">
        <v>1</v>
      </c>
      <c r="C451" s="24">
        <v>1</v>
      </c>
      <c r="D451" s="24">
        <v>1</v>
      </c>
      <c r="E451" s="24">
        <v>1</v>
      </c>
      <c r="F451" s="23">
        <f t="shared" si="110"/>
        <v>4</v>
      </c>
      <c r="G451" s="22">
        <v>1</v>
      </c>
      <c r="H451" s="24">
        <v>1</v>
      </c>
      <c r="I451" s="24">
        <v>1</v>
      </c>
      <c r="J451" s="24">
        <v>1</v>
      </c>
      <c r="K451" s="23">
        <f t="shared" si="105"/>
        <v>4</v>
      </c>
      <c r="L451" s="73">
        <f t="shared" si="108"/>
        <v>8</v>
      </c>
      <c r="M451" s="283">
        <v>42145</v>
      </c>
      <c r="N451" s="16"/>
      <c r="O451" s="52"/>
      <c r="P451" s="53"/>
      <c r="Q451" s="53"/>
      <c r="R451" s="53"/>
      <c r="S451" s="23">
        <f>SUM(O451:R451)</f>
        <v>0</v>
      </c>
      <c r="T451" s="52"/>
      <c r="U451" s="53"/>
      <c r="V451" s="53"/>
      <c r="W451" s="53"/>
      <c r="X451" s="23">
        <f>SUM(T451:W451)</f>
        <v>0</v>
      </c>
      <c r="Y451" s="73">
        <f>S451+X451</f>
        <v>0</v>
      </c>
    </row>
    <row r="452" spans="1:26" ht="14.25" x14ac:dyDescent="0.15">
      <c r="A452" s="79" t="s">
        <v>173</v>
      </c>
      <c r="B452" s="22"/>
      <c r="C452" s="24"/>
      <c r="D452" s="24">
        <v>5</v>
      </c>
      <c r="E452" s="24"/>
      <c r="F452" s="23">
        <f t="shared" si="110"/>
        <v>5</v>
      </c>
      <c r="G452" s="22"/>
      <c r="H452" s="24"/>
      <c r="I452" s="24"/>
      <c r="J452" s="24"/>
      <c r="K452" s="23">
        <f t="shared" si="105"/>
        <v>0</v>
      </c>
      <c r="L452" s="73">
        <f t="shared" si="108"/>
        <v>5</v>
      </c>
      <c r="M452" s="283">
        <v>42149</v>
      </c>
      <c r="N452" s="16"/>
      <c r="O452" s="52"/>
      <c r="P452" s="53"/>
      <c r="Q452" s="53"/>
      <c r="R452" s="53"/>
      <c r="S452" s="23">
        <f>SUM(O452:R452)</f>
        <v>0</v>
      </c>
      <c r="T452" s="52"/>
      <c r="U452" s="53"/>
      <c r="V452" s="53"/>
      <c r="W452" s="53"/>
      <c r="X452" s="23">
        <f>SUM(T452:W452)</f>
        <v>0</v>
      </c>
      <c r="Y452" s="73">
        <f t="shared" si="111"/>
        <v>0</v>
      </c>
    </row>
    <row r="453" spans="1:26" ht="15" thickBot="1" x14ac:dyDescent="0.2">
      <c r="A453" s="78" t="s">
        <v>178</v>
      </c>
      <c r="B453" s="22"/>
      <c r="C453" s="24">
        <v>5</v>
      </c>
      <c r="D453" s="24"/>
      <c r="E453" s="24"/>
      <c r="F453" s="23">
        <f t="shared" si="110"/>
        <v>5</v>
      </c>
      <c r="G453" s="22"/>
      <c r="H453" s="24">
        <v>5</v>
      </c>
      <c r="I453" s="24"/>
      <c r="J453" s="24"/>
      <c r="K453" s="23">
        <f t="shared" si="105"/>
        <v>5</v>
      </c>
      <c r="L453" s="73">
        <f t="shared" si="108"/>
        <v>10</v>
      </c>
      <c r="M453" s="283">
        <v>42149</v>
      </c>
      <c r="N453" s="16"/>
      <c r="O453" s="52"/>
      <c r="P453" s="53"/>
      <c r="Q453" s="53"/>
      <c r="R453" s="53"/>
      <c r="S453" s="23">
        <f>SUM(O453:R453)</f>
        <v>0</v>
      </c>
      <c r="T453" s="52"/>
      <c r="U453" s="53"/>
      <c r="V453" s="53"/>
      <c r="W453" s="53"/>
      <c r="X453" s="23">
        <f>SUM(T453:W453)</f>
        <v>0</v>
      </c>
      <c r="Y453" s="73">
        <f t="shared" si="111"/>
        <v>0</v>
      </c>
    </row>
    <row r="454" spans="1:26" ht="15" thickBot="1" x14ac:dyDescent="0.2">
      <c r="A454" s="81" t="s">
        <v>1</v>
      </c>
      <c r="B454" s="30">
        <f>SUM(B428:B453)</f>
        <v>58</v>
      </c>
      <c r="C454" s="4">
        <f>SUM(C428:C453)</f>
        <v>5</v>
      </c>
      <c r="D454" s="4">
        <f>SUM(D428:D453)</f>
        <v>22</v>
      </c>
      <c r="E454" s="6">
        <f>SUM(E428:E453)</f>
        <v>14</v>
      </c>
      <c r="F454" s="5">
        <f>SUM(B454:E454)</f>
        <v>99</v>
      </c>
      <c r="G454" s="30">
        <f>SUM(G428:G453)</f>
        <v>10</v>
      </c>
      <c r="H454" s="4">
        <f>SUM(H428:H453)</f>
        <v>10</v>
      </c>
      <c r="I454" s="4">
        <f>SUM(I428:I453)</f>
        <v>6</v>
      </c>
      <c r="J454" s="6">
        <f>SUM(J428:J453)</f>
        <v>11</v>
      </c>
      <c r="K454" s="5">
        <f>SUM(G454:J454)</f>
        <v>37</v>
      </c>
      <c r="L454" s="155">
        <f>F454+K454</f>
        <v>136</v>
      </c>
      <c r="N454" s="81" t="s">
        <v>1</v>
      </c>
      <c r="O454" s="30">
        <f>SUM(O428:O453)</f>
        <v>50</v>
      </c>
      <c r="P454" s="4">
        <f>SUM(P428:P453)</f>
        <v>30</v>
      </c>
      <c r="Q454" s="4">
        <f>SUM(Q428:Q453)</f>
        <v>0</v>
      </c>
      <c r="R454" s="6">
        <f>SUM(R428:R453)</f>
        <v>0</v>
      </c>
      <c r="S454" s="5">
        <f>SUM(O454:R454)</f>
        <v>80</v>
      </c>
      <c r="T454" s="30">
        <f>SUM(T428:T453)</f>
        <v>10</v>
      </c>
      <c r="U454" s="4">
        <f>SUM(U428:U453)</f>
        <v>15</v>
      </c>
      <c r="V454" s="4">
        <f>SUM(V428:V453)</f>
        <v>5</v>
      </c>
      <c r="W454" s="6">
        <f>SUM(W428:W453)</f>
        <v>5</v>
      </c>
      <c r="X454" s="5">
        <f>SUM(T454:W454)</f>
        <v>35</v>
      </c>
      <c r="Y454" s="155">
        <f t="shared" si="111"/>
        <v>115</v>
      </c>
    </row>
    <row r="455" spans="1:26" ht="15" thickBot="1" x14ac:dyDescent="0.2">
      <c r="A455" s="42" t="s">
        <v>2</v>
      </c>
      <c r="B455" s="43">
        <f>B427-B454</f>
        <v>25</v>
      </c>
      <c r="C455" s="44">
        <f>C427-C454</f>
        <v>30</v>
      </c>
      <c r="D455" s="44">
        <f>D427-D454</f>
        <v>27</v>
      </c>
      <c r="E455" s="45">
        <f>E427-E454</f>
        <v>36</v>
      </c>
      <c r="F455" s="45">
        <f t="shared" ref="F455:K455" si="112">F427-F454</f>
        <v>118</v>
      </c>
      <c r="G455" s="43">
        <f t="shared" si="112"/>
        <v>1</v>
      </c>
      <c r="H455" s="44">
        <f t="shared" si="112"/>
        <v>1</v>
      </c>
      <c r="I455" s="44">
        <f t="shared" si="112"/>
        <v>3</v>
      </c>
      <c r="J455" s="45">
        <f t="shared" si="112"/>
        <v>9</v>
      </c>
      <c r="K455" s="45">
        <f t="shared" si="112"/>
        <v>14</v>
      </c>
      <c r="L455" s="155">
        <f>F455+K455</f>
        <v>132</v>
      </c>
      <c r="N455" s="83" t="s">
        <v>2</v>
      </c>
      <c r="O455" s="43">
        <f t="shared" ref="O455:X455" si="113">O427-O454</f>
        <v>23</v>
      </c>
      <c r="P455" s="44">
        <f t="shared" si="113"/>
        <v>150</v>
      </c>
      <c r="Q455" s="44">
        <f t="shared" si="113"/>
        <v>157</v>
      </c>
      <c r="R455" s="45">
        <f t="shared" si="113"/>
        <v>140</v>
      </c>
      <c r="S455" s="45">
        <f t="shared" si="113"/>
        <v>470</v>
      </c>
      <c r="T455" s="43">
        <f t="shared" si="113"/>
        <v>117</v>
      </c>
      <c r="U455" s="44">
        <f t="shared" si="113"/>
        <v>139</v>
      </c>
      <c r="V455" s="44">
        <f t="shared" si="113"/>
        <v>51</v>
      </c>
      <c r="W455" s="45">
        <f t="shared" si="113"/>
        <v>23</v>
      </c>
      <c r="X455" s="45">
        <f t="shared" si="113"/>
        <v>330</v>
      </c>
      <c r="Y455" s="155">
        <f t="shared" si="111"/>
        <v>800</v>
      </c>
    </row>
    <row r="457" spans="1:26" ht="19.5" thickBot="1" x14ac:dyDescent="0.25">
      <c r="A457" s="1" t="s">
        <v>24</v>
      </c>
      <c r="N457" s="1" t="s">
        <v>23</v>
      </c>
    </row>
    <row r="458" spans="1:26" ht="15" thickBot="1" x14ac:dyDescent="0.2">
      <c r="A458" s="13" t="s">
        <v>10</v>
      </c>
      <c r="B458" s="342" t="s">
        <v>16</v>
      </c>
      <c r="C458" s="339"/>
      <c r="D458" s="339"/>
      <c r="E458" s="339"/>
      <c r="F458" s="343"/>
      <c r="G458" s="342" t="s">
        <v>18</v>
      </c>
      <c r="H458" s="339"/>
      <c r="I458" s="339"/>
      <c r="J458" s="339"/>
      <c r="K458" s="343"/>
      <c r="L458" s="340" t="s">
        <v>17</v>
      </c>
      <c r="N458" s="77"/>
      <c r="O458" s="342" t="s">
        <v>16</v>
      </c>
      <c r="P458" s="339"/>
      <c r="Q458" s="339"/>
      <c r="R458" s="339"/>
      <c r="S458" s="343"/>
      <c r="T458" s="342" t="s">
        <v>18</v>
      </c>
      <c r="U458" s="339"/>
      <c r="V458" s="339"/>
      <c r="W458" s="339"/>
      <c r="X458" s="343"/>
      <c r="Y458" s="340" t="s">
        <v>17</v>
      </c>
    </row>
    <row r="459" spans="1:26" ht="15" thickBot="1" x14ac:dyDescent="0.2">
      <c r="A459" s="3" t="s">
        <v>11</v>
      </c>
      <c r="B459" s="90" t="s">
        <v>35</v>
      </c>
      <c r="C459" s="91" t="s">
        <v>36</v>
      </c>
      <c r="D459" s="91" t="s">
        <v>37</v>
      </c>
      <c r="E459" s="92" t="s">
        <v>38</v>
      </c>
      <c r="F459" s="3" t="s">
        <v>0</v>
      </c>
      <c r="G459" s="2" t="s">
        <v>35</v>
      </c>
      <c r="H459" s="27" t="s">
        <v>36</v>
      </c>
      <c r="I459" s="27" t="s">
        <v>37</v>
      </c>
      <c r="J459" s="32" t="s">
        <v>38</v>
      </c>
      <c r="K459" s="3" t="s">
        <v>0</v>
      </c>
      <c r="L459" s="341"/>
      <c r="N459" s="81" t="s">
        <v>11</v>
      </c>
      <c r="O459" s="90" t="s">
        <v>35</v>
      </c>
      <c r="P459" s="91" t="s">
        <v>36</v>
      </c>
      <c r="Q459" s="91" t="s">
        <v>37</v>
      </c>
      <c r="R459" s="92" t="s">
        <v>38</v>
      </c>
      <c r="S459" s="3" t="s">
        <v>0</v>
      </c>
      <c r="T459" s="2" t="s">
        <v>35</v>
      </c>
      <c r="U459" s="27" t="s">
        <v>36</v>
      </c>
      <c r="V459" s="27" t="s">
        <v>37</v>
      </c>
      <c r="W459" s="32" t="s">
        <v>38</v>
      </c>
      <c r="X459" s="3" t="s">
        <v>0</v>
      </c>
      <c r="Y459" s="341"/>
    </row>
    <row r="460" spans="1:26" ht="14.25" x14ac:dyDescent="0.15">
      <c r="A460" s="112" t="s">
        <v>59</v>
      </c>
      <c r="B460" s="114">
        <f>B455</f>
        <v>25</v>
      </c>
      <c r="C460" s="115">
        <f>C455</f>
        <v>30</v>
      </c>
      <c r="D460" s="115">
        <f>D455</f>
        <v>27</v>
      </c>
      <c r="E460" s="116">
        <f>E455</f>
        <v>36</v>
      </c>
      <c r="F460" s="113">
        <f t="shared" ref="F460:F481" si="114">SUM(B460:E460)</f>
        <v>118</v>
      </c>
      <c r="G460" s="114">
        <f>G455</f>
        <v>1</v>
      </c>
      <c r="H460" s="115">
        <f>H455</f>
        <v>1</v>
      </c>
      <c r="I460" s="115">
        <f>I455</f>
        <v>3</v>
      </c>
      <c r="J460" s="116">
        <f>J455</f>
        <v>9</v>
      </c>
      <c r="K460" s="85">
        <f t="shared" ref="K460:K491" si="115">SUM(G460:J460)</f>
        <v>14</v>
      </c>
      <c r="L460" s="145">
        <f>F460+K460</f>
        <v>132</v>
      </c>
      <c r="N460" s="82" t="s">
        <v>59</v>
      </c>
      <c r="O460" s="95">
        <f>O455</f>
        <v>23</v>
      </c>
      <c r="P460" s="96">
        <f>P455</f>
        <v>150</v>
      </c>
      <c r="Q460" s="96">
        <f>Q455</f>
        <v>157</v>
      </c>
      <c r="R460" s="97">
        <f>R455</f>
        <v>140</v>
      </c>
      <c r="S460" s="89">
        <f t="shared" ref="S460:S487" si="116">SUM(O460:R460)</f>
        <v>470</v>
      </c>
      <c r="T460" s="95">
        <f>T455</f>
        <v>117</v>
      </c>
      <c r="U460" s="96">
        <f>U455</f>
        <v>139</v>
      </c>
      <c r="V460" s="96">
        <f>V455</f>
        <v>51</v>
      </c>
      <c r="W460" s="97">
        <f>W455</f>
        <v>23</v>
      </c>
      <c r="X460" s="40">
        <f t="shared" ref="X460:X487" si="117">SUM(T460:W460)</f>
        <v>330</v>
      </c>
      <c r="Y460" s="145">
        <f>S460+X460</f>
        <v>800</v>
      </c>
    </row>
    <row r="461" spans="1:26" ht="14.25" x14ac:dyDescent="0.15">
      <c r="A461" s="76" t="s">
        <v>101</v>
      </c>
      <c r="B461" s="22"/>
      <c r="C461" s="24"/>
      <c r="D461" s="24"/>
      <c r="E461" s="24"/>
      <c r="F461" s="23">
        <f t="shared" si="114"/>
        <v>0</v>
      </c>
      <c r="G461" s="22">
        <v>5</v>
      </c>
      <c r="H461" s="24">
        <v>5</v>
      </c>
      <c r="I461" s="24">
        <v>5</v>
      </c>
      <c r="J461" s="24">
        <v>5</v>
      </c>
      <c r="K461" s="23">
        <f t="shared" si="115"/>
        <v>20</v>
      </c>
      <c r="L461" s="73">
        <f t="shared" ref="L461:L491" si="118">F461+K461</f>
        <v>20</v>
      </c>
      <c r="M461" s="283">
        <v>42147</v>
      </c>
      <c r="N461" s="76" t="s">
        <v>60</v>
      </c>
      <c r="O461" s="22"/>
      <c r="P461" s="94"/>
      <c r="Q461" s="94"/>
      <c r="R461" s="98"/>
      <c r="S461" s="117">
        <f t="shared" si="116"/>
        <v>0</v>
      </c>
      <c r="T461" s="22"/>
      <c r="U461" s="24"/>
      <c r="V461" s="24"/>
      <c r="W461" s="24"/>
      <c r="X461" s="73">
        <f t="shared" si="117"/>
        <v>0</v>
      </c>
      <c r="Y461" s="73">
        <f t="shared" ref="Y461:Y493" si="119">S461+X461</f>
        <v>0</v>
      </c>
    </row>
    <row r="462" spans="1:26" ht="14.25" x14ac:dyDescent="0.15">
      <c r="A462" s="76" t="s">
        <v>101</v>
      </c>
      <c r="B462" s="22"/>
      <c r="C462" s="94"/>
      <c r="D462" s="94"/>
      <c r="E462" s="98"/>
      <c r="F462" s="117">
        <f t="shared" si="114"/>
        <v>0</v>
      </c>
      <c r="G462" s="22">
        <v>5</v>
      </c>
      <c r="H462" s="24">
        <v>10</v>
      </c>
      <c r="I462" s="24"/>
      <c r="J462" s="24"/>
      <c r="K462" s="73">
        <f t="shared" si="115"/>
        <v>15</v>
      </c>
      <c r="L462" s="73">
        <f t="shared" si="118"/>
        <v>15</v>
      </c>
      <c r="M462" s="283">
        <v>42150</v>
      </c>
      <c r="N462" s="76" t="s">
        <v>5</v>
      </c>
      <c r="O462" s="22"/>
      <c r="P462" s="94"/>
      <c r="Q462" s="94"/>
      <c r="R462" s="98"/>
      <c r="S462" s="117">
        <f t="shared" si="116"/>
        <v>0</v>
      </c>
      <c r="T462" s="22"/>
      <c r="U462" s="24"/>
      <c r="V462" s="24"/>
      <c r="W462" s="24"/>
      <c r="X462" s="73">
        <f t="shared" si="117"/>
        <v>0</v>
      </c>
      <c r="Y462" s="73">
        <f t="shared" si="119"/>
        <v>0</v>
      </c>
    </row>
    <row r="463" spans="1:26" ht="14.25" x14ac:dyDescent="0.15">
      <c r="A463" s="76" t="s">
        <v>72</v>
      </c>
      <c r="B463" s="22"/>
      <c r="C463" s="94"/>
      <c r="D463" s="94">
        <v>1</v>
      </c>
      <c r="E463" s="98"/>
      <c r="F463" s="117">
        <f t="shared" si="114"/>
        <v>1</v>
      </c>
      <c r="G463" s="22"/>
      <c r="H463" s="24"/>
      <c r="I463" s="24"/>
      <c r="J463" s="24">
        <v>1</v>
      </c>
      <c r="K463" s="73">
        <f t="shared" si="115"/>
        <v>1</v>
      </c>
      <c r="L463" s="73">
        <f t="shared" si="118"/>
        <v>2</v>
      </c>
      <c r="M463" s="283">
        <v>42172</v>
      </c>
      <c r="N463" s="76" t="s">
        <v>6</v>
      </c>
      <c r="O463" s="22"/>
      <c r="P463" s="94"/>
      <c r="Q463" s="94"/>
      <c r="R463" s="98"/>
      <c r="S463" s="117">
        <f t="shared" si="116"/>
        <v>0</v>
      </c>
      <c r="T463" s="22"/>
      <c r="U463" s="24"/>
      <c r="V463" s="24"/>
      <c r="W463" s="24"/>
      <c r="X463" s="73">
        <f t="shared" si="117"/>
        <v>0</v>
      </c>
      <c r="Y463" s="73">
        <f t="shared" si="119"/>
        <v>0</v>
      </c>
      <c r="Z463" s="71"/>
    </row>
    <row r="464" spans="1:26" ht="15" thickBot="1" x14ac:dyDescent="0.2">
      <c r="A464" s="76" t="s">
        <v>101</v>
      </c>
      <c r="B464" s="99"/>
      <c r="C464" s="100"/>
      <c r="D464" s="100"/>
      <c r="E464" s="101"/>
      <c r="F464" s="117">
        <f t="shared" si="114"/>
        <v>0</v>
      </c>
      <c r="G464" s="22"/>
      <c r="H464" s="24"/>
      <c r="I464" s="24"/>
      <c r="J464" s="24"/>
      <c r="K464" s="73">
        <f t="shared" si="115"/>
        <v>0</v>
      </c>
      <c r="L464" s="75">
        <f t="shared" si="118"/>
        <v>0</v>
      </c>
      <c r="N464" s="76" t="s">
        <v>7</v>
      </c>
      <c r="O464" s="99"/>
      <c r="P464" s="100"/>
      <c r="Q464" s="100"/>
      <c r="R464" s="101"/>
      <c r="S464" s="117">
        <f t="shared" si="116"/>
        <v>0</v>
      </c>
      <c r="T464" s="22"/>
      <c r="U464" s="24"/>
      <c r="V464" s="24"/>
      <c r="W464" s="24"/>
      <c r="X464" s="73">
        <f t="shared" si="117"/>
        <v>0</v>
      </c>
      <c r="Y464" s="75">
        <f t="shared" si="119"/>
        <v>0</v>
      </c>
      <c r="Z464" s="67"/>
    </row>
    <row r="465" spans="1:26" ht="15" thickBot="1" x14ac:dyDescent="0.2">
      <c r="A465" s="77" t="s">
        <v>9</v>
      </c>
      <c r="B465" s="105">
        <f>SUM(B460:B464)</f>
        <v>25</v>
      </c>
      <c r="C465" s="93">
        <f>SUM(C460:C464)</f>
        <v>30</v>
      </c>
      <c r="D465" s="93">
        <f>SUM(D460:D464)</f>
        <v>28</v>
      </c>
      <c r="E465" s="93">
        <f>SUM(E460:E464)</f>
        <v>36</v>
      </c>
      <c r="F465" s="5">
        <f t="shared" si="114"/>
        <v>119</v>
      </c>
      <c r="G465" s="29">
        <f>SUM(G460:G464)</f>
        <v>11</v>
      </c>
      <c r="H465" s="14">
        <f>SUM(H460:H464)</f>
        <v>16</v>
      </c>
      <c r="I465" s="14">
        <f>SUM(I460:I464)</f>
        <v>8</v>
      </c>
      <c r="J465" s="14">
        <f>SUM(J460:J464)</f>
        <v>15</v>
      </c>
      <c r="K465" s="5">
        <f t="shared" si="115"/>
        <v>50</v>
      </c>
      <c r="L465" s="15">
        <f t="shared" si="118"/>
        <v>169</v>
      </c>
      <c r="N465" s="77" t="s">
        <v>9</v>
      </c>
      <c r="O465" s="105">
        <f>SUM(O460:O464)</f>
        <v>23</v>
      </c>
      <c r="P465" s="93">
        <f>SUM(P460:P464)</f>
        <v>150</v>
      </c>
      <c r="Q465" s="93">
        <f>SUM(Q460:Q464)</f>
        <v>157</v>
      </c>
      <c r="R465" s="93">
        <f>SUM(R460:R464)</f>
        <v>140</v>
      </c>
      <c r="S465" s="5">
        <f t="shared" si="116"/>
        <v>470</v>
      </c>
      <c r="T465" s="29">
        <f>SUM(T460:T464)</f>
        <v>117</v>
      </c>
      <c r="U465" s="14">
        <f>SUM(U460:U464)</f>
        <v>139</v>
      </c>
      <c r="V465" s="14">
        <f>SUM(V460:V464)</f>
        <v>51</v>
      </c>
      <c r="W465" s="14">
        <f>SUM(W460:W464)</f>
        <v>23</v>
      </c>
      <c r="X465" s="5">
        <f t="shared" si="117"/>
        <v>330</v>
      </c>
      <c r="Y465" s="155">
        <f t="shared" si="119"/>
        <v>800</v>
      </c>
    </row>
    <row r="466" spans="1:26" ht="14.25" x14ac:dyDescent="0.15">
      <c r="A466" s="78" t="s">
        <v>196</v>
      </c>
      <c r="B466" s="20">
        <v>3</v>
      </c>
      <c r="C466" s="28"/>
      <c r="D466" s="28"/>
      <c r="E466" s="28"/>
      <c r="F466" s="21">
        <f t="shared" si="114"/>
        <v>3</v>
      </c>
      <c r="G466" s="20"/>
      <c r="H466" s="28"/>
      <c r="I466" s="28"/>
      <c r="J466" s="28"/>
      <c r="K466" s="21">
        <f t="shared" si="115"/>
        <v>0</v>
      </c>
      <c r="L466" s="73">
        <f t="shared" si="118"/>
        <v>3</v>
      </c>
      <c r="M466" s="283">
        <v>42157</v>
      </c>
      <c r="N466" s="78"/>
      <c r="O466" s="20"/>
      <c r="P466" s="28"/>
      <c r="Q466" s="28"/>
      <c r="R466" s="28"/>
      <c r="S466" s="21">
        <f t="shared" si="116"/>
        <v>0</v>
      </c>
      <c r="T466" s="20"/>
      <c r="U466" s="28"/>
      <c r="V466" s="28"/>
      <c r="W466" s="28"/>
      <c r="X466" s="21">
        <f t="shared" si="117"/>
        <v>0</v>
      </c>
      <c r="Y466" s="73">
        <f t="shared" si="119"/>
        <v>0</v>
      </c>
      <c r="Z466" s="71"/>
    </row>
    <row r="467" spans="1:26" ht="14.25" x14ac:dyDescent="0.15">
      <c r="A467" s="79" t="s">
        <v>187</v>
      </c>
      <c r="B467" s="22"/>
      <c r="C467" s="24">
        <v>4</v>
      </c>
      <c r="D467" s="24"/>
      <c r="E467" s="24"/>
      <c r="F467" s="23">
        <f t="shared" si="114"/>
        <v>4</v>
      </c>
      <c r="G467" s="22"/>
      <c r="H467" s="24"/>
      <c r="I467" s="24"/>
      <c r="J467" s="24"/>
      <c r="K467" s="23">
        <f t="shared" si="115"/>
        <v>0</v>
      </c>
      <c r="L467" s="73">
        <f t="shared" si="118"/>
        <v>4</v>
      </c>
      <c r="M467" s="283">
        <v>42157</v>
      </c>
      <c r="N467" s="78"/>
      <c r="O467" s="22"/>
      <c r="P467" s="24"/>
      <c r="Q467" s="24"/>
      <c r="R467" s="24"/>
      <c r="S467" s="23">
        <f t="shared" si="116"/>
        <v>0</v>
      </c>
      <c r="T467" s="22"/>
      <c r="U467" s="24"/>
      <c r="V467" s="24"/>
      <c r="W467" s="24"/>
      <c r="X467" s="23">
        <f t="shared" si="117"/>
        <v>0</v>
      </c>
      <c r="Y467" s="73">
        <f t="shared" si="119"/>
        <v>0</v>
      </c>
      <c r="Z467" s="71"/>
    </row>
    <row r="468" spans="1:26" ht="14.25" x14ac:dyDescent="0.15">
      <c r="A468" s="79" t="s">
        <v>219</v>
      </c>
      <c r="B468" s="22"/>
      <c r="C468" s="24"/>
      <c r="D468" s="24"/>
      <c r="E468" s="24">
        <v>2</v>
      </c>
      <c r="F468" s="23">
        <f t="shared" si="114"/>
        <v>2</v>
      </c>
      <c r="G468" s="22"/>
      <c r="H468" s="24"/>
      <c r="I468" s="24"/>
      <c r="J468" s="24"/>
      <c r="K468" s="23">
        <f t="shared" si="115"/>
        <v>0</v>
      </c>
      <c r="L468" s="73">
        <f t="shared" si="118"/>
        <v>2</v>
      </c>
      <c r="M468" s="283">
        <v>42150</v>
      </c>
      <c r="N468" s="78"/>
      <c r="O468" s="22"/>
      <c r="P468" s="24"/>
      <c r="Q468" s="24"/>
      <c r="R468" s="24"/>
      <c r="S468" s="23">
        <f t="shared" si="116"/>
        <v>0</v>
      </c>
      <c r="T468" s="22"/>
      <c r="U468" s="24"/>
      <c r="V468" s="24"/>
      <c r="W468" s="24"/>
      <c r="X468" s="23">
        <f t="shared" si="117"/>
        <v>0</v>
      </c>
      <c r="Y468" s="73">
        <f t="shared" si="119"/>
        <v>0</v>
      </c>
      <c r="Z468" s="71"/>
    </row>
    <row r="469" spans="1:26" ht="14.25" x14ac:dyDescent="0.15">
      <c r="A469" s="78" t="s">
        <v>221</v>
      </c>
      <c r="B469" s="22"/>
      <c r="C469" s="24"/>
      <c r="D469" s="24"/>
      <c r="E469" s="24"/>
      <c r="F469" s="23">
        <f t="shared" si="114"/>
        <v>0</v>
      </c>
      <c r="G469" s="22">
        <v>1</v>
      </c>
      <c r="H469" s="24">
        <v>1</v>
      </c>
      <c r="I469" s="24">
        <v>1</v>
      </c>
      <c r="J469" s="24"/>
      <c r="K469" s="23">
        <f t="shared" si="115"/>
        <v>3</v>
      </c>
      <c r="L469" s="73">
        <f t="shared" si="118"/>
        <v>3</v>
      </c>
      <c r="M469" s="283">
        <v>42149</v>
      </c>
      <c r="N469" s="78"/>
      <c r="O469" s="22"/>
      <c r="P469" s="24"/>
      <c r="Q469" s="24"/>
      <c r="R469" s="24"/>
      <c r="S469" s="23">
        <f t="shared" si="116"/>
        <v>0</v>
      </c>
      <c r="T469" s="22"/>
      <c r="U469" s="24"/>
      <c r="V469" s="24"/>
      <c r="W469" s="24"/>
      <c r="X469" s="23">
        <f t="shared" si="117"/>
        <v>0</v>
      </c>
      <c r="Y469" s="73">
        <f t="shared" si="119"/>
        <v>0</v>
      </c>
      <c r="Z469" s="71"/>
    </row>
    <row r="470" spans="1:26" ht="14.25" x14ac:dyDescent="0.15">
      <c r="A470" s="79" t="s">
        <v>225</v>
      </c>
      <c r="B470" s="22">
        <v>1</v>
      </c>
      <c r="C470" s="24"/>
      <c r="D470" s="24"/>
      <c r="E470" s="24"/>
      <c r="F470" s="23">
        <f t="shared" si="114"/>
        <v>1</v>
      </c>
      <c r="G470" s="22"/>
      <c r="H470" s="24"/>
      <c r="I470" s="24"/>
      <c r="J470" s="24"/>
      <c r="K470" s="23">
        <f t="shared" si="115"/>
        <v>0</v>
      </c>
      <c r="L470" s="73">
        <f t="shared" si="118"/>
        <v>1</v>
      </c>
      <c r="M470" s="283">
        <v>42147</v>
      </c>
      <c r="N470" s="78"/>
      <c r="O470" s="22"/>
      <c r="P470" s="24"/>
      <c r="Q470" s="24"/>
      <c r="R470" s="24"/>
      <c r="S470" s="23">
        <f t="shared" si="116"/>
        <v>0</v>
      </c>
      <c r="T470" s="22"/>
      <c r="U470" s="24"/>
      <c r="V470" s="24"/>
      <c r="W470" s="24"/>
      <c r="X470" s="23">
        <f t="shared" si="117"/>
        <v>0</v>
      </c>
      <c r="Y470" s="73">
        <f t="shared" si="119"/>
        <v>0</v>
      </c>
      <c r="Z470" s="71"/>
    </row>
    <row r="471" spans="1:26" ht="14.25" x14ac:dyDescent="0.15">
      <c r="A471" s="78" t="s">
        <v>196</v>
      </c>
      <c r="B471" s="22"/>
      <c r="C471" s="24"/>
      <c r="D471" s="24">
        <v>1</v>
      </c>
      <c r="E471" s="24">
        <v>1</v>
      </c>
      <c r="F471" s="23">
        <f t="shared" si="114"/>
        <v>2</v>
      </c>
      <c r="G471" s="22"/>
      <c r="H471" s="24">
        <v>2</v>
      </c>
      <c r="I471" s="24">
        <v>1</v>
      </c>
      <c r="J471" s="24">
        <v>1</v>
      </c>
      <c r="K471" s="23">
        <f t="shared" si="115"/>
        <v>4</v>
      </c>
      <c r="L471" s="73">
        <f t="shared" si="118"/>
        <v>6</v>
      </c>
      <c r="M471" s="283">
        <v>42157</v>
      </c>
      <c r="N471" s="78"/>
      <c r="O471" s="22"/>
      <c r="P471" s="24"/>
      <c r="Q471" s="24"/>
      <c r="R471" s="24"/>
      <c r="S471" s="23">
        <f t="shared" si="116"/>
        <v>0</v>
      </c>
      <c r="T471" s="22"/>
      <c r="U471" s="24"/>
      <c r="V471" s="24"/>
      <c r="W471" s="24"/>
      <c r="X471" s="23">
        <f t="shared" si="117"/>
        <v>0</v>
      </c>
      <c r="Y471" s="73">
        <f t="shared" si="119"/>
        <v>0</v>
      </c>
      <c r="Z471" s="71"/>
    </row>
    <row r="472" spans="1:26" ht="14.25" x14ac:dyDescent="0.15">
      <c r="A472" s="79" t="s">
        <v>187</v>
      </c>
      <c r="B472" s="22">
        <v>1</v>
      </c>
      <c r="C472" s="24">
        <v>2</v>
      </c>
      <c r="D472" s="24"/>
      <c r="E472" s="24">
        <v>3</v>
      </c>
      <c r="F472" s="23">
        <f t="shared" si="114"/>
        <v>6</v>
      </c>
      <c r="G472" s="22">
        <v>2</v>
      </c>
      <c r="H472" s="24">
        <v>3</v>
      </c>
      <c r="I472" s="24"/>
      <c r="J472" s="24"/>
      <c r="K472" s="23">
        <f t="shared" si="115"/>
        <v>5</v>
      </c>
      <c r="L472" s="73">
        <f t="shared" si="118"/>
        <v>11</v>
      </c>
      <c r="M472" s="283">
        <v>42157</v>
      </c>
      <c r="N472" s="78"/>
      <c r="O472" s="22"/>
      <c r="P472" s="24"/>
      <c r="Q472" s="24"/>
      <c r="R472" s="24"/>
      <c r="S472" s="23">
        <f t="shared" si="116"/>
        <v>0</v>
      </c>
      <c r="T472" s="22"/>
      <c r="U472" s="24"/>
      <c r="V472" s="24"/>
      <c r="W472" s="24"/>
      <c r="X472" s="23">
        <f t="shared" si="117"/>
        <v>0</v>
      </c>
      <c r="Y472" s="73">
        <f t="shared" si="119"/>
        <v>0</v>
      </c>
      <c r="Z472" s="71"/>
    </row>
    <row r="473" spans="1:26" ht="14.25" x14ac:dyDescent="0.15">
      <c r="A473" s="78" t="s">
        <v>221</v>
      </c>
      <c r="B473" s="22">
        <v>1</v>
      </c>
      <c r="C473" s="24">
        <v>1</v>
      </c>
      <c r="D473" s="24">
        <v>1</v>
      </c>
      <c r="E473" s="24">
        <v>1</v>
      </c>
      <c r="F473" s="23">
        <f t="shared" si="114"/>
        <v>4</v>
      </c>
      <c r="G473" s="22"/>
      <c r="H473" s="24"/>
      <c r="I473" s="24"/>
      <c r="J473" s="24">
        <v>1</v>
      </c>
      <c r="K473" s="23">
        <f t="shared" si="115"/>
        <v>1</v>
      </c>
      <c r="L473" s="73">
        <f t="shared" si="118"/>
        <v>5</v>
      </c>
      <c r="M473" s="283">
        <v>42151</v>
      </c>
      <c r="N473" s="79"/>
      <c r="O473" s="22"/>
      <c r="P473" s="24"/>
      <c r="Q473" s="24"/>
      <c r="R473" s="24"/>
      <c r="S473" s="23">
        <f t="shared" si="116"/>
        <v>0</v>
      </c>
      <c r="T473" s="22"/>
      <c r="U473" s="24"/>
      <c r="V473" s="24"/>
      <c r="W473" s="24"/>
      <c r="X473" s="23">
        <f t="shared" si="117"/>
        <v>0</v>
      </c>
      <c r="Y473" s="73">
        <f t="shared" si="119"/>
        <v>0</v>
      </c>
      <c r="Z473" s="71"/>
    </row>
    <row r="474" spans="1:26" ht="14.25" x14ac:dyDescent="0.15">
      <c r="A474" s="79" t="s">
        <v>219</v>
      </c>
      <c r="B474" s="22">
        <v>1</v>
      </c>
      <c r="C474" s="24"/>
      <c r="D474" s="24"/>
      <c r="E474" s="24"/>
      <c r="F474" s="23">
        <f t="shared" si="114"/>
        <v>1</v>
      </c>
      <c r="G474" s="22"/>
      <c r="H474" s="24"/>
      <c r="I474" s="24"/>
      <c r="J474" s="24"/>
      <c r="K474" s="23">
        <f t="shared" si="115"/>
        <v>0</v>
      </c>
      <c r="L474" s="73">
        <f t="shared" si="118"/>
        <v>1</v>
      </c>
      <c r="M474" s="283">
        <v>42153</v>
      </c>
      <c r="N474" s="79"/>
      <c r="O474" s="8"/>
      <c r="P474" s="10"/>
      <c r="Q474" s="10"/>
      <c r="R474" s="10"/>
      <c r="S474" s="9">
        <f t="shared" si="116"/>
        <v>0</v>
      </c>
      <c r="T474" s="8"/>
      <c r="U474" s="10"/>
      <c r="V474" s="10"/>
      <c r="W474" s="10"/>
      <c r="X474" s="23">
        <f t="shared" si="117"/>
        <v>0</v>
      </c>
      <c r="Y474" s="73">
        <f t="shared" si="119"/>
        <v>0</v>
      </c>
    </row>
    <row r="475" spans="1:26" ht="14.25" x14ac:dyDescent="0.15">
      <c r="A475" s="78" t="s">
        <v>167</v>
      </c>
      <c r="B475" s="52"/>
      <c r="C475" s="53">
        <v>5</v>
      </c>
      <c r="D475" s="53"/>
      <c r="E475" s="53"/>
      <c r="F475" s="23">
        <f t="shared" si="114"/>
        <v>5</v>
      </c>
      <c r="G475" s="52"/>
      <c r="H475" s="53"/>
      <c r="I475" s="53"/>
      <c r="J475" s="53"/>
      <c r="K475" s="23">
        <f t="shared" si="115"/>
        <v>0</v>
      </c>
      <c r="L475" s="73">
        <f t="shared" si="118"/>
        <v>5</v>
      </c>
      <c r="M475" s="283">
        <v>42156</v>
      </c>
      <c r="N475" s="80"/>
      <c r="O475" s="11"/>
      <c r="P475" s="12"/>
      <c r="Q475" s="12"/>
      <c r="R475" s="12"/>
      <c r="S475" s="9">
        <f t="shared" si="116"/>
        <v>0</v>
      </c>
      <c r="T475" s="11"/>
      <c r="U475" s="12"/>
      <c r="V475" s="12"/>
      <c r="W475" s="12"/>
      <c r="X475" s="23">
        <f t="shared" si="117"/>
        <v>0</v>
      </c>
      <c r="Y475" s="73">
        <f t="shared" si="119"/>
        <v>0</v>
      </c>
    </row>
    <row r="476" spans="1:26" ht="14.25" x14ac:dyDescent="0.15">
      <c r="A476" s="78" t="s">
        <v>168</v>
      </c>
      <c r="B476" s="22"/>
      <c r="C476" s="24"/>
      <c r="D476" s="24"/>
      <c r="E476" s="24">
        <v>5</v>
      </c>
      <c r="F476" s="23">
        <f t="shared" si="114"/>
        <v>5</v>
      </c>
      <c r="G476" s="22"/>
      <c r="H476" s="24"/>
      <c r="I476" s="24"/>
      <c r="J476" s="24"/>
      <c r="K476" s="23">
        <f t="shared" si="115"/>
        <v>0</v>
      </c>
      <c r="L476" s="73">
        <f t="shared" si="118"/>
        <v>5</v>
      </c>
      <c r="M476" s="283">
        <v>42156</v>
      </c>
      <c r="N476" s="79"/>
      <c r="O476" s="8"/>
      <c r="P476" s="10"/>
      <c r="Q476" s="10"/>
      <c r="R476" s="10"/>
      <c r="S476" s="9">
        <f t="shared" si="116"/>
        <v>0</v>
      </c>
      <c r="T476" s="8"/>
      <c r="U476" s="10"/>
      <c r="V476" s="10"/>
      <c r="W476" s="10"/>
      <c r="X476" s="23">
        <f t="shared" si="117"/>
        <v>0</v>
      </c>
      <c r="Y476" s="73">
        <f t="shared" si="119"/>
        <v>0</v>
      </c>
    </row>
    <row r="477" spans="1:26" ht="14.25" x14ac:dyDescent="0.15">
      <c r="A477" s="78" t="s">
        <v>115</v>
      </c>
      <c r="B477" s="52">
        <v>-1</v>
      </c>
      <c r="C477" s="53"/>
      <c r="D477" s="53"/>
      <c r="E477" s="53"/>
      <c r="F477" s="23">
        <f t="shared" si="114"/>
        <v>-1</v>
      </c>
      <c r="G477" s="52"/>
      <c r="H477" s="53"/>
      <c r="I477" s="53"/>
      <c r="J477" s="53"/>
      <c r="K477" s="23">
        <f t="shared" si="115"/>
        <v>0</v>
      </c>
      <c r="L477" s="73">
        <f t="shared" si="118"/>
        <v>-1</v>
      </c>
      <c r="M477" s="283">
        <v>42152</v>
      </c>
      <c r="N477" s="79"/>
      <c r="O477" s="8"/>
      <c r="P477" s="10"/>
      <c r="Q477" s="10"/>
      <c r="R477" s="10"/>
      <c r="S477" s="9">
        <f t="shared" si="116"/>
        <v>0</v>
      </c>
      <c r="T477" s="8"/>
      <c r="U477" s="10"/>
      <c r="V477" s="10"/>
      <c r="W477" s="10"/>
      <c r="X477" s="23">
        <f t="shared" si="117"/>
        <v>0</v>
      </c>
      <c r="Y477" s="73">
        <f t="shared" si="119"/>
        <v>0</v>
      </c>
    </row>
    <row r="478" spans="1:26" ht="14.25" x14ac:dyDescent="0.15">
      <c r="A478" s="78" t="s">
        <v>219</v>
      </c>
      <c r="B478" s="22">
        <v>1</v>
      </c>
      <c r="C478" s="24"/>
      <c r="D478" s="24"/>
      <c r="E478" s="24"/>
      <c r="F478" s="23">
        <f t="shared" si="114"/>
        <v>1</v>
      </c>
      <c r="G478" s="22"/>
      <c r="H478" s="24"/>
      <c r="I478" s="24"/>
      <c r="J478" s="24"/>
      <c r="K478" s="23">
        <f t="shared" si="115"/>
        <v>0</v>
      </c>
      <c r="L478" s="73">
        <f t="shared" si="118"/>
        <v>1</v>
      </c>
      <c r="M478" s="283">
        <v>42158</v>
      </c>
      <c r="N478" s="79"/>
      <c r="O478" s="8"/>
      <c r="P478" s="10"/>
      <c r="Q478" s="10"/>
      <c r="R478" s="10"/>
      <c r="S478" s="9">
        <f t="shared" si="116"/>
        <v>0</v>
      </c>
      <c r="T478" s="8"/>
      <c r="U478" s="10"/>
      <c r="V478" s="10"/>
      <c r="W478" s="10"/>
      <c r="X478" s="23">
        <f t="shared" si="117"/>
        <v>0</v>
      </c>
      <c r="Y478" s="73">
        <f t="shared" si="119"/>
        <v>0</v>
      </c>
    </row>
    <row r="479" spans="1:26" ht="14.25" x14ac:dyDescent="0.15">
      <c r="A479" s="79" t="s">
        <v>140</v>
      </c>
      <c r="B479" s="22"/>
      <c r="C479" s="94"/>
      <c r="D479" s="94"/>
      <c r="E479" s="98">
        <v>1</v>
      </c>
      <c r="F479" s="23">
        <f t="shared" si="114"/>
        <v>1</v>
      </c>
      <c r="G479" s="22"/>
      <c r="H479" s="24"/>
      <c r="I479" s="24"/>
      <c r="J479" s="24"/>
      <c r="K479" s="23">
        <f t="shared" si="115"/>
        <v>0</v>
      </c>
      <c r="L479" s="73">
        <f t="shared" si="118"/>
        <v>1</v>
      </c>
      <c r="M479" s="283">
        <v>42156</v>
      </c>
      <c r="N479" s="79"/>
      <c r="O479" s="8"/>
      <c r="P479" s="10"/>
      <c r="Q479" s="10"/>
      <c r="R479" s="10"/>
      <c r="S479" s="9">
        <f t="shared" si="116"/>
        <v>0</v>
      </c>
      <c r="T479" s="8"/>
      <c r="U479" s="10"/>
      <c r="V479" s="10"/>
      <c r="W479" s="10"/>
      <c r="X479" s="23">
        <f t="shared" si="117"/>
        <v>0</v>
      </c>
      <c r="Y479" s="73">
        <f t="shared" si="119"/>
        <v>0</v>
      </c>
    </row>
    <row r="480" spans="1:26" ht="14.25" x14ac:dyDescent="0.15">
      <c r="A480" s="78" t="s">
        <v>219</v>
      </c>
      <c r="B480" s="72"/>
      <c r="C480" s="59"/>
      <c r="D480" s="59">
        <v>1</v>
      </c>
      <c r="E480" s="59"/>
      <c r="F480" s="23">
        <f t="shared" si="114"/>
        <v>1</v>
      </c>
      <c r="G480" s="22"/>
      <c r="H480" s="24"/>
      <c r="I480" s="24"/>
      <c r="J480" s="24"/>
      <c r="K480" s="23">
        <f t="shared" si="115"/>
        <v>0</v>
      </c>
      <c r="L480" s="73">
        <f t="shared" si="118"/>
        <v>1</v>
      </c>
      <c r="M480" s="283">
        <v>42163</v>
      </c>
      <c r="N480" s="79"/>
      <c r="O480" s="8"/>
      <c r="P480" s="10"/>
      <c r="Q480" s="10"/>
      <c r="R480" s="10"/>
      <c r="S480" s="9">
        <f t="shared" si="116"/>
        <v>0</v>
      </c>
      <c r="T480" s="8"/>
      <c r="U480" s="10"/>
      <c r="V480" s="10"/>
      <c r="W480" s="10"/>
      <c r="X480" s="23">
        <f t="shared" si="117"/>
        <v>0</v>
      </c>
      <c r="Y480" s="73">
        <f t="shared" si="119"/>
        <v>0</v>
      </c>
    </row>
    <row r="481" spans="1:25" ht="14.25" x14ac:dyDescent="0.15">
      <c r="A481" s="79" t="s">
        <v>187</v>
      </c>
      <c r="B481" s="22"/>
      <c r="C481" s="24"/>
      <c r="D481" s="24">
        <v>2</v>
      </c>
      <c r="E481" s="24"/>
      <c r="F481" s="23">
        <f t="shared" si="114"/>
        <v>2</v>
      </c>
      <c r="G481" s="22"/>
      <c r="H481" s="24"/>
      <c r="I481" s="24"/>
      <c r="J481" s="24"/>
      <c r="K481" s="23">
        <f t="shared" si="115"/>
        <v>0</v>
      </c>
      <c r="L481" s="73">
        <f t="shared" si="118"/>
        <v>2</v>
      </c>
      <c r="M481" s="283">
        <v>42167</v>
      </c>
      <c r="N481" s="79"/>
      <c r="O481" s="8"/>
      <c r="P481" s="10"/>
      <c r="Q481" s="10"/>
      <c r="R481" s="10"/>
      <c r="S481" s="9">
        <f t="shared" si="116"/>
        <v>0</v>
      </c>
      <c r="T481" s="8"/>
      <c r="U481" s="10"/>
      <c r="V481" s="10"/>
      <c r="W481" s="10"/>
      <c r="X481" s="23">
        <f t="shared" si="117"/>
        <v>0</v>
      </c>
      <c r="Y481" s="73">
        <f t="shared" si="119"/>
        <v>0</v>
      </c>
    </row>
    <row r="482" spans="1:25" ht="14.25" x14ac:dyDescent="0.15">
      <c r="A482" s="78" t="s">
        <v>220</v>
      </c>
      <c r="B482" s="22"/>
      <c r="C482" s="24"/>
      <c r="D482" s="24">
        <v>2</v>
      </c>
      <c r="E482" s="24"/>
      <c r="F482" s="23">
        <f>SUM(B482:E482)</f>
        <v>2</v>
      </c>
      <c r="G482" s="22"/>
      <c r="H482" s="24"/>
      <c r="I482" s="24"/>
      <c r="J482" s="24"/>
      <c r="K482" s="23">
        <f t="shared" si="115"/>
        <v>0</v>
      </c>
      <c r="L482" s="73">
        <f t="shared" si="118"/>
        <v>2</v>
      </c>
      <c r="M482" s="283">
        <v>42167</v>
      </c>
      <c r="N482" s="79"/>
      <c r="O482" s="8"/>
      <c r="P482" s="10"/>
      <c r="Q482" s="10"/>
      <c r="R482" s="10"/>
      <c r="S482" s="9">
        <f t="shared" si="116"/>
        <v>0</v>
      </c>
      <c r="T482" s="8"/>
      <c r="U482" s="10"/>
      <c r="V482" s="10"/>
      <c r="W482" s="10"/>
      <c r="X482" s="23">
        <f t="shared" si="117"/>
        <v>0</v>
      </c>
      <c r="Y482" s="73">
        <f t="shared" si="119"/>
        <v>0</v>
      </c>
    </row>
    <row r="483" spans="1:25" ht="14.25" x14ac:dyDescent="0.15">
      <c r="A483" s="78" t="s">
        <v>221</v>
      </c>
      <c r="B483" s="22"/>
      <c r="C483" s="24">
        <v>2</v>
      </c>
      <c r="D483" s="24">
        <v>2</v>
      </c>
      <c r="E483" s="24"/>
      <c r="F483" s="23">
        <f t="shared" ref="F483:F491" si="120">SUM(B483:E483)</f>
        <v>4</v>
      </c>
      <c r="G483" s="22"/>
      <c r="H483" s="24"/>
      <c r="I483" s="24"/>
      <c r="J483" s="24"/>
      <c r="K483" s="23">
        <f t="shared" si="115"/>
        <v>0</v>
      </c>
      <c r="L483" s="73">
        <f t="shared" si="118"/>
        <v>4</v>
      </c>
      <c r="M483" s="283">
        <v>42167</v>
      </c>
      <c r="N483" s="79"/>
      <c r="O483" s="8"/>
      <c r="P483" s="10"/>
      <c r="Q483" s="10"/>
      <c r="R483" s="10"/>
      <c r="S483" s="9">
        <f t="shared" si="116"/>
        <v>0</v>
      </c>
      <c r="T483" s="8"/>
      <c r="U483" s="10"/>
      <c r="V483" s="10"/>
      <c r="W483" s="10"/>
      <c r="X483" s="23">
        <f t="shared" si="117"/>
        <v>0</v>
      </c>
      <c r="Y483" s="73">
        <f t="shared" si="119"/>
        <v>0</v>
      </c>
    </row>
    <row r="484" spans="1:25" ht="14.25" x14ac:dyDescent="0.15">
      <c r="A484" s="78" t="s">
        <v>196</v>
      </c>
      <c r="B484" s="22"/>
      <c r="C484" s="24"/>
      <c r="D484" s="24"/>
      <c r="E484" s="24">
        <v>2</v>
      </c>
      <c r="F484" s="23">
        <f t="shared" si="120"/>
        <v>2</v>
      </c>
      <c r="G484" s="22"/>
      <c r="H484" s="24"/>
      <c r="I484" s="24"/>
      <c r="J484" s="24"/>
      <c r="K484" s="23">
        <f t="shared" si="115"/>
        <v>0</v>
      </c>
      <c r="L484" s="73">
        <f t="shared" si="118"/>
        <v>2</v>
      </c>
      <c r="M484" s="283">
        <v>42173</v>
      </c>
      <c r="N484" s="79"/>
      <c r="O484" s="8"/>
      <c r="P484" s="10"/>
      <c r="Q484" s="10"/>
      <c r="R484" s="10"/>
      <c r="S484" s="9">
        <f t="shared" si="116"/>
        <v>0</v>
      </c>
      <c r="T484" s="8"/>
      <c r="U484" s="10"/>
      <c r="V484" s="10"/>
      <c r="W484" s="10"/>
      <c r="X484" s="23">
        <f t="shared" si="117"/>
        <v>0</v>
      </c>
      <c r="Y484" s="73">
        <f t="shared" si="119"/>
        <v>0</v>
      </c>
    </row>
    <row r="485" spans="1:25" ht="14.25" x14ac:dyDescent="0.15">
      <c r="A485" s="79" t="s">
        <v>187</v>
      </c>
      <c r="B485" s="22"/>
      <c r="C485" s="24"/>
      <c r="D485" s="24">
        <v>1</v>
      </c>
      <c r="E485" s="24">
        <v>1</v>
      </c>
      <c r="F485" s="23">
        <f t="shared" si="120"/>
        <v>2</v>
      </c>
      <c r="G485" s="22"/>
      <c r="H485" s="24"/>
      <c r="I485" s="24"/>
      <c r="J485" s="24"/>
      <c r="K485" s="23">
        <f t="shared" si="115"/>
        <v>0</v>
      </c>
      <c r="L485" s="73">
        <f t="shared" si="118"/>
        <v>2</v>
      </c>
      <c r="M485" s="283">
        <v>42173</v>
      </c>
      <c r="N485" s="79"/>
      <c r="O485" s="8"/>
      <c r="P485" s="10"/>
      <c r="Q485" s="10"/>
      <c r="R485" s="10"/>
      <c r="S485" s="9">
        <f t="shared" si="116"/>
        <v>0</v>
      </c>
      <c r="T485" s="8"/>
      <c r="U485" s="10"/>
      <c r="V485" s="10"/>
      <c r="W485" s="10"/>
      <c r="X485" s="23">
        <f t="shared" si="117"/>
        <v>0</v>
      </c>
      <c r="Y485" s="73">
        <f t="shared" si="119"/>
        <v>0</v>
      </c>
    </row>
    <row r="486" spans="1:25" ht="14.25" x14ac:dyDescent="0.15">
      <c r="A486" s="78" t="s">
        <v>220</v>
      </c>
      <c r="B486" s="22"/>
      <c r="C486" s="24"/>
      <c r="D486" s="24">
        <v>1</v>
      </c>
      <c r="E486" s="24">
        <v>1</v>
      </c>
      <c r="F486" s="23">
        <f t="shared" si="120"/>
        <v>2</v>
      </c>
      <c r="G486" s="22"/>
      <c r="H486" s="24"/>
      <c r="I486" s="24"/>
      <c r="J486" s="24"/>
      <c r="K486" s="23">
        <f t="shared" si="115"/>
        <v>0</v>
      </c>
      <c r="L486" s="73">
        <f t="shared" si="118"/>
        <v>2</v>
      </c>
      <c r="M486" s="283">
        <v>42173</v>
      </c>
      <c r="N486" s="25"/>
      <c r="O486" s="52"/>
      <c r="P486" s="53"/>
      <c r="Q486" s="53"/>
      <c r="R486" s="53"/>
      <c r="S486" s="23">
        <f t="shared" si="116"/>
        <v>0</v>
      </c>
      <c r="T486" s="52"/>
      <c r="U486" s="53"/>
      <c r="V486" s="53"/>
      <c r="W486" s="53"/>
      <c r="X486" s="23">
        <f t="shared" si="117"/>
        <v>0</v>
      </c>
      <c r="Y486" s="73">
        <f t="shared" si="119"/>
        <v>0</v>
      </c>
    </row>
    <row r="487" spans="1:25" ht="14.25" x14ac:dyDescent="0.15">
      <c r="A487" s="78" t="s">
        <v>221</v>
      </c>
      <c r="B487" s="52"/>
      <c r="C487" s="53"/>
      <c r="D487" s="53"/>
      <c r="E487" s="53"/>
      <c r="F487" s="23">
        <f t="shared" si="120"/>
        <v>0</v>
      </c>
      <c r="G487" s="52">
        <v>1</v>
      </c>
      <c r="H487" s="53">
        <v>1</v>
      </c>
      <c r="I487" s="53">
        <v>1</v>
      </c>
      <c r="J487" s="53"/>
      <c r="K487" s="23">
        <f t="shared" si="115"/>
        <v>3</v>
      </c>
      <c r="L487" s="73">
        <f t="shared" si="118"/>
        <v>3</v>
      </c>
      <c r="M487" s="283">
        <v>42173</v>
      </c>
      <c r="N487" s="16"/>
      <c r="O487" s="52"/>
      <c r="P487" s="53"/>
      <c r="Q487" s="53"/>
      <c r="R487" s="53"/>
      <c r="S487" s="23">
        <f t="shared" si="116"/>
        <v>0</v>
      </c>
      <c r="T487" s="52"/>
      <c r="U487" s="53"/>
      <c r="V487" s="53"/>
      <c r="W487" s="53"/>
      <c r="X487" s="23">
        <f t="shared" si="117"/>
        <v>0</v>
      </c>
      <c r="Y487" s="73">
        <f t="shared" si="119"/>
        <v>0</v>
      </c>
    </row>
    <row r="488" spans="1:25" ht="14.25" x14ac:dyDescent="0.15">
      <c r="A488" s="78" t="s">
        <v>219</v>
      </c>
      <c r="B488" s="22">
        <v>1</v>
      </c>
      <c r="C488" s="24"/>
      <c r="D488" s="24"/>
      <c r="E488" s="24"/>
      <c r="F488" s="23">
        <f t="shared" si="120"/>
        <v>1</v>
      </c>
      <c r="G488" s="22"/>
      <c r="H488" s="24"/>
      <c r="I488" s="24"/>
      <c r="J488" s="24"/>
      <c r="K488" s="23">
        <f t="shared" si="115"/>
        <v>0</v>
      </c>
      <c r="L488" s="73">
        <f t="shared" si="118"/>
        <v>1</v>
      </c>
      <c r="M488" s="283">
        <v>42173</v>
      </c>
      <c r="N488" s="16"/>
      <c r="O488" s="22"/>
      <c r="P488" s="24"/>
      <c r="Q488" s="24"/>
      <c r="R488" s="24"/>
      <c r="S488" s="23">
        <f>SUM(O488:R488)</f>
        <v>0</v>
      </c>
      <c r="T488" s="22"/>
      <c r="U488" s="24"/>
      <c r="V488" s="24"/>
      <c r="W488" s="24"/>
      <c r="X488" s="23">
        <f>SUM(T488:W488)</f>
        <v>0</v>
      </c>
      <c r="Y488" s="73">
        <f t="shared" si="119"/>
        <v>0</v>
      </c>
    </row>
    <row r="489" spans="1:25" ht="14.25" x14ac:dyDescent="0.15">
      <c r="A489" s="78" t="s">
        <v>167</v>
      </c>
      <c r="B489" s="22">
        <v>5</v>
      </c>
      <c r="C489" s="24"/>
      <c r="D489" s="24">
        <v>5</v>
      </c>
      <c r="E489" s="24"/>
      <c r="F489" s="23">
        <f t="shared" si="120"/>
        <v>10</v>
      </c>
      <c r="G489" s="22"/>
      <c r="H489" s="24"/>
      <c r="I489" s="24"/>
      <c r="J489" s="24"/>
      <c r="K489" s="23">
        <f t="shared" si="115"/>
        <v>0</v>
      </c>
      <c r="L489" s="73">
        <f t="shared" si="118"/>
        <v>10</v>
      </c>
      <c r="M489" s="283">
        <v>42177</v>
      </c>
      <c r="N489" s="16"/>
      <c r="O489" s="52"/>
      <c r="P489" s="53"/>
      <c r="Q489" s="53"/>
      <c r="R489" s="53"/>
      <c r="S489" s="23">
        <f>SUM(O489:R489)</f>
        <v>0</v>
      </c>
      <c r="T489" s="52"/>
      <c r="U489" s="53"/>
      <c r="V489" s="53"/>
      <c r="W489" s="53"/>
      <c r="X489" s="23">
        <f>SUM(T489:W489)</f>
        <v>0</v>
      </c>
      <c r="Y489" s="73">
        <f t="shared" si="119"/>
        <v>0</v>
      </c>
    </row>
    <row r="490" spans="1:25" ht="14.25" x14ac:dyDescent="0.15">
      <c r="A490" s="78" t="s">
        <v>168</v>
      </c>
      <c r="B490" s="22">
        <v>5</v>
      </c>
      <c r="C490" s="24"/>
      <c r="D490" s="24"/>
      <c r="E490" s="24"/>
      <c r="F490" s="23">
        <f t="shared" si="120"/>
        <v>5</v>
      </c>
      <c r="G490" s="22"/>
      <c r="H490" s="24"/>
      <c r="I490" s="24"/>
      <c r="J490" s="24"/>
      <c r="K490" s="23">
        <f t="shared" si="115"/>
        <v>0</v>
      </c>
      <c r="L490" s="73">
        <f t="shared" si="118"/>
        <v>5</v>
      </c>
      <c r="M490" s="283">
        <v>42177</v>
      </c>
      <c r="N490" s="16"/>
      <c r="O490" s="52"/>
      <c r="P490" s="53"/>
      <c r="Q490" s="53"/>
      <c r="R490" s="53"/>
      <c r="S490" s="23">
        <f>SUM(O490:R490)</f>
        <v>0</v>
      </c>
      <c r="T490" s="52"/>
      <c r="U490" s="53"/>
      <c r="V490" s="53"/>
      <c r="W490" s="53"/>
      <c r="X490" s="23">
        <f>SUM(T490:W490)</f>
        <v>0</v>
      </c>
      <c r="Y490" s="73">
        <f t="shared" si="119"/>
        <v>0</v>
      </c>
    </row>
    <row r="491" spans="1:25" ht="15" thickBot="1" x14ac:dyDescent="0.2">
      <c r="A491" s="78" t="s">
        <v>219</v>
      </c>
      <c r="B491" s="22">
        <v>3</v>
      </c>
      <c r="C491" s="24"/>
      <c r="D491" s="24"/>
      <c r="E491" s="24"/>
      <c r="F491" s="23">
        <f t="shared" si="120"/>
        <v>3</v>
      </c>
      <c r="G491" s="22"/>
      <c r="H491" s="24"/>
      <c r="I491" s="24"/>
      <c r="J491" s="24"/>
      <c r="K491" s="23">
        <f t="shared" si="115"/>
        <v>0</v>
      </c>
      <c r="L491" s="73">
        <f t="shared" si="118"/>
        <v>3</v>
      </c>
      <c r="M491" s="283">
        <v>42178</v>
      </c>
      <c r="N491" s="16"/>
      <c r="O491" s="52"/>
      <c r="P491" s="53"/>
      <c r="Q491" s="53"/>
      <c r="R491" s="53"/>
      <c r="S491" s="23">
        <f>SUM(O491:R491)</f>
        <v>0</v>
      </c>
      <c r="T491" s="52"/>
      <c r="U491" s="53"/>
      <c r="V491" s="53"/>
      <c r="W491" s="53"/>
      <c r="X491" s="23">
        <f>SUM(T491:W491)</f>
        <v>0</v>
      </c>
      <c r="Y491" s="73">
        <f t="shared" si="119"/>
        <v>0</v>
      </c>
    </row>
    <row r="492" spans="1:25" ht="15" thickBot="1" x14ac:dyDescent="0.2">
      <c r="A492" s="81" t="s">
        <v>1</v>
      </c>
      <c r="B492" s="30">
        <f>SUM(B466:B491)</f>
        <v>21</v>
      </c>
      <c r="C492" s="4">
        <f>SUM(C466:C491)</f>
        <v>14</v>
      </c>
      <c r="D492" s="4">
        <f>SUM(D466:D491)</f>
        <v>16</v>
      </c>
      <c r="E492" s="6">
        <f>SUM(E466:E491)</f>
        <v>17</v>
      </c>
      <c r="F492" s="5">
        <f>SUM(B492:E492)</f>
        <v>68</v>
      </c>
      <c r="G492" s="30">
        <f>SUM(G466:G491)</f>
        <v>4</v>
      </c>
      <c r="H492" s="4">
        <f>SUM(H466:H491)</f>
        <v>7</v>
      </c>
      <c r="I492" s="4">
        <f>SUM(I466:I491)</f>
        <v>3</v>
      </c>
      <c r="J492" s="6">
        <f>SUM(J466:J491)</f>
        <v>2</v>
      </c>
      <c r="K492" s="5">
        <f>SUM(G492:J492)</f>
        <v>16</v>
      </c>
      <c r="L492" s="155">
        <f>F492+K492</f>
        <v>84</v>
      </c>
      <c r="N492" s="81" t="s">
        <v>1</v>
      </c>
      <c r="O492" s="30">
        <f>SUM(O466:O491)</f>
        <v>0</v>
      </c>
      <c r="P492" s="4">
        <f>SUM(P466:P491)</f>
        <v>0</v>
      </c>
      <c r="Q492" s="4">
        <f>SUM(Q466:Q491)</f>
        <v>0</v>
      </c>
      <c r="R492" s="6">
        <f>SUM(R466:R491)</f>
        <v>0</v>
      </c>
      <c r="S492" s="5">
        <f>SUM(O492:R492)</f>
        <v>0</v>
      </c>
      <c r="T492" s="30">
        <f>SUM(T466:T491)</f>
        <v>0</v>
      </c>
      <c r="U492" s="4">
        <f>SUM(U466:U491)</f>
        <v>0</v>
      </c>
      <c r="V492" s="4">
        <f>SUM(V466:V491)</f>
        <v>0</v>
      </c>
      <c r="W492" s="6">
        <f>SUM(W466:W491)</f>
        <v>0</v>
      </c>
      <c r="X492" s="5">
        <f>SUM(T492:W492)</f>
        <v>0</v>
      </c>
      <c r="Y492" s="155">
        <f t="shared" si="119"/>
        <v>0</v>
      </c>
    </row>
    <row r="493" spans="1:25" ht="15" thickBot="1" x14ac:dyDescent="0.2">
      <c r="A493" s="42" t="s">
        <v>2</v>
      </c>
      <c r="B493" s="43">
        <f>B465-B492</f>
        <v>4</v>
      </c>
      <c r="C493" s="44">
        <f>C465-C492</f>
        <v>16</v>
      </c>
      <c r="D493" s="44">
        <f>D465-D492</f>
        <v>12</v>
      </c>
      <c r="E493" s="45">
        <f>E465-E492</f>
        <v>19</v>
      </c>
      <c r="F493" s="45">
        <f t="shared" ref="F493:K493" si="121">F465-F492</f>
        <v>51</v>
      </c>
      <c r="G493" s="43">
        <f t="shared" si="121"/>
        <v>7</v>
      </c>
      <c r="H493" s="44">
        <f t="shared" si="121"/>
        <v>9</v>
      </c>
      <c r="I493" s="44">
        <f t="shared" si="121"/>
        <v>5</v>
      </c>
      <c r="J493" s="45">
        <f t="shared" si="121"/>
        <v>13</v>
      </c>
      <c r="K493" s="45">
        <f t="shared" si="121"/>
        <v>34</v>
      </c>
      <c r="L493" s="155">
        <f>F493+K493</f>
        <v>85</v>
      </c>
      <c r="N493" s="83" t="s">
        <v>2</v>
      </c>
      <c r="O493" s="43">
        <f t="shared" ref="O493:X493" si="122">O465-O492</f>
        <v>23</v>
      </c>
      <c r="P493" s="44">
        <f t="shared" si="122"/>
        <v>150</v>
      </c>
      <c r="Q493" s="44">
        <f t="shared" si="122"/>
        <v>157</v>
      </c>
      <c r="R493" s="45">
        <f t="shared" si="122"/>
        <v>140</v>
      </c>
      <c r="S493" s="45">
        <f t="shared" si="122"/>
        <v>470</v>
      </c>
      <c r="T493" s="43">
        <f t="shared" si="122"/>
        <v>117</v>
      </c>
      <c r="U493" s="44">
        <f t="shared" si="122"/>
        <v>139</v>
      </c>
      <c r="V493" s="44">
        <f t="shared" si="122"/>
        <v>51</v>
      </c>
      <c r="W493" s="45">
        <f t="shared" si="122"/>
        <v>23</v>
      </c>
      <c r="X493" s="45">
        <f t="shared" si="122"/>
        <v>330</v>
      </c>
      <c r="Y493" s="155">
        <f t="shared" si="119"/>
        <v>800</v>
      </c>
    </row>
    <row r="495" spans="1:25" ht="19.5" thickBot="1" x14ac:dyDescent="0.25">
      <c r="A495" s="1" t="s">
        <v>24</v>
      </c>
      <c r="N495" s="1" t="s">
        <v>23</v>
      </c>
    </row>
    <row r="496" spans="1:25" ht="15" thickBot="1" x14ac:dyDescent="0.2">
      <c r="A496" s="13" t="s">
        <v>10</v>
      </c>
      <c r="B496" s="342" t="s">
        <v>16</v>
      </c>
      <c r="C496" s="339"/>
      <c r="D496" s="339"/>
      <c r="E496" s="339"/>
      <c r="F496" s="343"/>
      <c r="G496" s="342" t="s">
        <v>18</v>
      </c>
      <c r="H496" s="339"/>
      <c r="I496" s="339"/>
      <c r="J496" s="339"/>
      <c r="K496" s="343"/>
      <c r="L496" s="340" t="s">
        <v>17</v>
      </c>
      <c r="N496" s="77"/>
      <c r="O496" s="342" t="s">
        <v>16</v>
      </c>
      <c r="P496" s="339"/>
      <c r="Q496" s="339"/>
      <c r="R496" s="339"/>
      <c r="S496" s="343"/>
      <c r="T496" s="342" t="s">
        <v>18</v>
      </c>
      <c r="U496" s="339"/>
      <c r="V496" s="339"/>
      <c r="W496" s="339"/>
      <c r="X496" s="343"/>
      <c r="Y496" s="340" t="s">
        <v>17</v>
      </c>
    </row>
    <row r="497" spans="1:26" ht="15" thickBot="1" x14ac:dyDescent="0.2">
      <c r="A497" s="3" t="s">
        <v>11</v>
      </c>
      <c r="B497" s="90" t="s">
        <v>35</v>
      </c>
      <c r="C497" s="91" t="s">
        <v>36</v>
      </c>
      <c r="D497" s="91" t="s">
        <v>37</v>
      </c>
      <c r="E497" s="92" t="s">
        <v>38</v>
      </c>
      <c r="F497" s="3" t="s">
        <v>0</v>
      </c>
      <c r="G497" s="2" t="s">
        <v>35</v>
      </c>
      <c r="H497" s="27" t="s">
        <v>36</v>
      </c>
      <c r="I497" s="27" t="s">
        <v>37</v>
      </c>
      <c r="J497" s="32" t="s">
        <v>38</v>
      </c>
      <c r="K497" s="3" t="s">
        <v>0</v>
      </c>
      <c r="L497" s="341"/>
      <c r="N497" s="81" t="s">
        <v>11</v>
      </c>
      <c r="O497" s="90" t="s">
        <v>35</v>
      </c>
      <c r="P497" s="91" t="s">
        <v>36</v>
      </c>
      <c r="Q497" s="91" t="s">
        <v>37</v>
      </c>
      <c r="R497" s="92" t="s">
        <v>38</v>
      </c>
      <c r="S497" s="3" t="s">
        <v>0</v>
      </c>
      <c r="T497" s="2" t="s">
        <v>35</v>
      </c>
      <c r="U497" s="27" t="s">
        <v>36</v>
      </c>
      <c r="V497" s="27" t="s">
        <v>37</v>
      </c>
      <c r="W497" s="32" t="s">
        <v>38</v>
      </c>
      <c r="X497" s="3" t="s">
        <v>0</v>
      </c>
      <c r="Y497" s="341"/>
    </row>
    <row r="498" spans="1:26" ht="14.25" x14ac:dyDescent="0.15">
      <c r="A498" s="112" t="s">
        <v>59</v>
      </c>
      <c r="B498" s="114">
        <f>B493</f>
        <v>4</v>
      </c>
      <c r="C498" s="115">
        <f>C493</f>
        <v>16</v>
      </c>
      <c r="D498" s="115">
        <f>D493</f>
        <v>12</v>
      </c>
      <c r="E498" s="116">
        <f>E493</f>
        <v>19</v>
      </c>
      <c r="F498" s="113">
        <f t="shared" ref="F498:F516" si="123">SUM(B498:E498)</f>
        <v>51</v>
      </c>
      <c r="G498" s="114">
        <f>G493</f>
        <v>7</v>
      </c>
      <c r="H498" s="115">
        <f>H493</f>
        <v>9</v>
      </c>
      <c r="I498" s="115">
        <f>I493</f>
        <v>5</v>
      </c>
      <c r="J498" s="116">
        <f>J493</f>
        <v>13</v>
      </c>
      <c r="K498" s="85">
        <f t="shared" ref="K498:K529" si="124">SUM(G498:J498)</f>
        <v>34</v>
      </c>
      <c r="L498" s="145">
        <f>F498+K498</f>
        <v>85</v>
      </c>
      <c r="N498" s="82" t="s">
        <v>59</v>
      </c>
      <c r="O498" s="95">
        <f>O493</f>
        <v>23</v>
      </c>
      <c r="P498" s="96">
        <f>P493</f>
        <v>150</v>
      </c>
      <c r="Q498" s="96">
        <f>Q493</f>
        <v>157</v>
      </c>
      <c r="R498" s="97">
        <f>R493</f>
        <v>140</v>
      </c>
      <c r="S498" s="89">
        <f t="shared" ref="S498:S525" si="125">SUM(O498:R498)</f>
        <v>470</v>
      </c>
      <c r="T498" s="95">
        <f>T493</f>
        <v>117</v>
      </c>
      <c r="U498" s="96">
        <f>U493</f>
        <v>139</v>
      </c>
      <c r="V498" s="96">
        <f>V493</f>
        <v>51</v>
      </c>
      <c r="W498" s="97">
        <f>W493</f>
        <v>23</v>
      </c>
      <c r="X498" s="40">
        <f t="shared" ref="X498:X525" si="126">SUM(T498:W498)</f>
        <v>330</v>
      </c>
      <c r="Y498" s="145">
        <f>S498+X498</f>
        <v>800</v>
      </c>
    </row>
    <row r="499" spans="1:26" ht="14.25" x14ac:dyDescent="0.15">
      <c r="A499" s="76" t="s">
        <v>101</v>
      </c>
      <c r="B499" s="22">
        <v>25</v>
      </c>
      <c r="C499" s="24"/>
      <c r="D499" s="24"/>
      <c r="E499" s="24"/>
      <c r="F499" s="23">
        <f t="shared" si="123"/>
        <v>25</v>
      </c>
      <c r="G499" s="22"/>
      <c r="H499" s="24"/>
      <c r="I499" s="24"/>
      <c r="J499" s="24"/>
      <c r="K499" s="23">
        <f t="shared" si="124"/>
        <v>0</v>
      </c>
      <c r="L499" s="73">
        <f t="shared" ref="L499:L529" si="127">F499+K499</f>
        <v>25</v>
      </c>
      <c r="M499" s="283">
        <v>42177</v>
      </c>
      <c r="N499" s="76" t="s">
        <v>60</v>
      </c>
      <c r="O499" s="22"/>
      <c r="P499" s="94"/>
      <c r="Q499" s="94"/>
      <c r="R499" s="98"/>
      <c r="S499" s="117">
        <f t="shared" si="125"/>
        <v>0</v>
      </c>
      <c r="T499" s="22"/>
      <c r="U499" s="24"/>
      <c r="V499" s="24"/>
      <c r="W499" s="24"/>
      <c r="X499" s="73">
        <f t="shared" si="126"/>
        <v>0</v>
      </c>
      <c r="Y499" s="73">
        <f t="shared" ref="Y499:Y531" si="128">S499+X499</f>
        <v>0</v>
      </c>
    </row>
    <row r="500" spans="1:26" ht="14.25" x14ac:dyDescent="0.15">
      <c r="A500" s="76" t="s">
        <v>101</v>
      </c>
      <c r="B500" s="22">
        <v>30</v>
      </c>
      <c r="C500" s="94"/>
      <c r="D500" s="94"/>
      <c r="E500" s="98">
        <v>30</v>
      </c>
      <c r="F500" s="117">
        <f t="shared" si="123"/>
        <v>60</v>
      </c>
      <c r="G500" s="22"/>
      <c r="H500" s="24"/>
      <c r="I500" s="24"/>
      <c r="J500" s="24"/>
      <c r="K500" s="73">
        <f t="shared" si="124"/>
        <v>0</v>
      </c>
      <c r="L500" s="73">
        <f t="shared" si="127"/>
        <v>60</v>
      </c>
      <c r="M500" s="283">
        <v>42186</v>
      </c>
      <c r="N500" s="76" t="s">
        <v>5</v>
      </c>
      <c r="O500" s="22"/>
      <c r="P500" s="94"/>
      <c r="Q500" s="94"/>
      <c r="R500" s="98"/>
      <c r="S500" s="117">
        <f t="shared" si="125"/>
        <v>0</v>
      </c>
      <c r="T500" s="22"/>
      <c r="U500" s="24"/>
      <c r="V500" s="24"/>
      <c r="W500" s="24"/>
      <c r="X500" s="73">
        <f t="shared" si="126"/>
        <v>0</v>
      </c>
      <c r="Y500" s="73">
        <f t="shared" si="128"/>
        <v>0</v>
      </c>
    </row>
    <row r="501" spans="1:26" ht="14.25" x14ac:dyDescent="0.15">
      <c r="A501" s="76" t="s">
        <v>101</v>
      </c>
      <c r="B501" s="22">
        <v>30</v>
      </c>
      <c r="C501" s="94">
        <v>30</v>
      </c>
      <c r="D501" s="94">
        <v>30</v>
      </c>
      <c r="E501" s="98"/>
      <c r="F501" s="117">
        <f t="shared" si="123"/>
        <v>90</v>
      </c>
      <c r="G501" s="22"/>
      <c r="H501" s="24"/>
      <c r="I501" s="24"/>
      <c r="J501" s="24"/>
      <c r="K501" s="73">
        <f t="shared" si="124"/>
        <v>0</v>
      </c>
      <c r="L501" s="73">
        <f t="shared" si="127"/>
        <v>90</v>
      </c>
      <c r="M501" s="283">
        <v>42187</v>
      </c>
      <c r="N501" s="76" t="s">
        <v>6</v>
      </c>
      <c r="O501" s="22">
        <v>198</v>
      </c>
      <c r="P501" s="94">
        <v>38</v>
      </c>
      <c r="Q501" s="94">
        <v>29</v>
      </c>
      <c r="R501" s="98">
        <v>29</v>
      </c>
      <c r="S501" s="117">
        <f t="shared" si="125"/>
        <v>294</v>
      </c>
      <c r="T501" s="22"/>
      <c r="U501" s="24"/>
      <c r="V501" s="24"/>
      <c r="W501" s="24"/>
      <c r="X501" s="73">
        <f t="shared" si="126"/>
        <v>0</v>
      </c>
      <c r="Y501" s="73">
        <f t="shared" si="128"/>
        <v>294</v>
      </c>
      <c r="Z501" s="71">
        <v>42185</v>
      </c>
    </row>
    <row r="502" spans="1:26" ht="15" thickBot="1" x14ac:dyDescent="0.2">
      <c r="A502" s="76" t="s">
        <v>101</v>
      </c>
      <c r="B502" s="99">
        <v>30</v>
      </c>
      <c r="C502" s="100"/>
      <c r="D502" s="100"/>
      <c r="E502" s="101"/>
      <c r="F502" s="117">
        <f t="shared" si="123"/>
        <v>30</v>
      </c>
      <c r="G502" s="22"/>
      <c r="H502" s="24"/>
      <c r="I502" s="24"/>
      <c r="J502" s="24"/>
      <c r="K502" s="73">
        <f t="shared" si="124"/>
        <v>0</v>
      </c>
      <c r="L502" s="75">
        <f t="shared" si="127"/>
        <v>30</v>
      </c>
      <c r="M502" s="283">
        <v>42193</v>
      </c>
      <c r="N502" s="76" t="s">
        <v>246</v>
      </c>
      <c r="O502" s="99">
        <v>1</v>
      </c>
      <c r="P502" s="100"/>
      <c r="Q502" s="100"/>
      <c r="R502" s="101"/>
      <c r="S502" s="117">
        <f t="shared" si="125"/>
        <v>1</v>
      </c>
      <c r="T502" s="22"/>
      <c r="U502" s="24"/>
      <c r="V502" s="24"/>
      <c r="W502" s="24"/>
      <c r="X502" s="73">
        <f t="shared" si="126"/>
        <v>0</v>
      </c>
      <c r="Y502" s="75">
        <f t="shared" si="128"/>
        <v>1</v>
      </c>
      <c r="Z502" s="67"/>
    </row>
    <row r="503" spans="1:26" ht="15" thickBot="1" x14ac:dyDescent="0.2">
      <c r="A503" s="188" t="s">
        <v>9</v>
      </c>
      <c r="B503" s="189">
        <f>SUM(B498:B502)</f>
        <v>119</v>
      </c>
      <c r="C503" s="190">
        <f>SUM(C498:C502)</f>
        <v>46</v>
      </c>
      <c r="D503" s="190">
        <f>SUM(D498:D502)</f>
        <v>42</v>
      </c>
      <c r="E503" s="190">
        <f>SUM(E498:E502)</f>
        <v>49</v>
      </c>
      <c r="F503" s="191">
        <f t="shared" si="123"/>
        <v>256</v>
      </c>
      <c r="G503" s="192">
        <f>SUM(G498:G502)</f>
        <v>7</v>
      </c>
      <c r="H503" s="193">
        <f>SUM(H498:H502)</f>
        <v>9</v>
      </c>
      <c r="I503" s="193">
        <f>SUM(I498:I502)</f>
        <v>5</v>
      </c>
      <c r="J503" s="193">
        <f>SUM(J498:J502)</f>
        <v>13</v>
      </c>
      <c r="K503" s="191">
        <f t="shared" si="124"/>
        <v>34</v>
      </c>
      <c r="L503" s="169">
        <f t="shared" si="127"/>
        <v>290</v>
      </c>
      <c r="M503" s="327"/>
      <c r="N503" s="77" t="s">
        <v>9</v>
      </c>
      <c r="O503" s="105">
        <f>SUM(O498:O502)</f>
        <v>222</v>
      </c>
      <c r="P503" s="93">
        <f>SUM(P498:P502)</f>
        <v>188</v>
      </c>
      <c r="Q503" s="93">
        <f>SUM(Q498:Q502)</f>
        <v>186</v>
      </c>
      <c r="R503" s="93">
        <f>SUM(R498:R502)</f>
        <v>169</v>
      </c>
      <c r="S503" s="5">
        <f t="shared" si="125"/>
        <v>765</v>
      </c>
      <c r="T503" s="29">
        <f>SUM(T498:T502)</f>
        <v>117</v>
      </c>
      <c r="U503" s="14">
        <f>SUM(U498:U502)</f>
        <v>139</v>
      </c>
      <c r="V503" s="14">
        <f>SUM(V498:V502)</f>
        <v>51</v>
      </c>
      <c r="W503" s="14">
        <f>SUM(W498:W502)</f>
        <v>23</v>
      </c>
      <c r="X503" s="5">
        <f t="shared" si="126"/>
        <v>330</v>
      </c>
      <c r="Y503" s="155">
        <f t="shared" si="128"/>
        <v>1095</v>
      </c>
    </row>
    <row r="504" spans="1:26" ht="14.25" x14ac:dyDescent="0.15">
      <c r="A504" s="78" t="s">
        <v>228</v>
      </c>
      <c r="B504" s="20">
        <v>5</v>
      </c>
      <c r="C504" s="28"/>
      <c r="D504" s="28"/>
      <c r="E504" s="28"/>
      <c r="F504" s="21">
        <f t="shared" si="123"/>
        <v>5</v>
      </c>
      <c r="G504" s="20"/>
      <c r="H504" s="28"/>
      <c r="I504" s="28"/>
      <c r="J504" s="28"/>
      <c r="K504" s="21">
        <f t="shared" si="124"/>
        <v>0</v>
      </c>
      <c r="L504" s="73">
        <f t="shared" si="127"/>
        <v>5</v>
      </c>
      <c r="M504" s="283">
        <v>42179</v>
      </c>
      <c r="N504" s="78" t="s">
        <v>52</v>
      </c>
      <c r="O504" s="20">
        <v>30</v>
      </c>
      <c r="P504" s="28"/>
      <c r="Q504" s="28"/>
      <c r="R504" s="28">
        <v>30</v>
      </c>
      <c r="S504" s="21">
        <f t="shared" si="125"/>
        <v>60</v>
      </c>
      <c r="T504" s="20"/>
      <c r="U504" s="28"/>
      <c r="V504" s="28"/>
      <c r="W504" s="28"/>
      <c r="X504" s="21">
        <f t="shared" si="126"/>
        <v>0</v>
      </c>
      <c r="Y504" s="73">
        <f t="shared" si="128"/>
        <v>60</v>
      </c>
      <c r="Z504" s="71">
        <v>42186</v>
      </c>
    </row>
    <row r="505" spans="1:26" ht="14.25" x14ac:dyDescent="0.15">
      <c r="A505" s="78" t="s">
        <v>230</v>
      </c>
      <c r="B505" s="22">
        <v>-1</v>
      </c>
      <c r="C505" s="24"/>
      <c r="D505" s="24"/>
      <c r="E505" s="24"/>
      <c r="F505" s="23">
        <f t="shared" si="123"/>
        <v>-1</v>
      </c>
      <c r="G505" s="22"/>
      <c r="H505" s="24">
        <v>-1</v>
      </c>
      <c r="I505" s="24"/>
      <c r="J505" s="24"/>
      <c r="K505" s="23">
        <f t="shared" si="124"/>
        <v>-1</v>
      </c>
      <c r="L505" s="73">
        <f t="shared" si="127"/>
        <v>-2</v>
      </c>
      <c r="M505" s="283">
        <v>42177</v>
      </c>
      <c r="N505" s="78" t="s">
        <v>52</v>
      </c>
      <c r="O505" s="22">
        <v>30</v>
      </c>
      <c r="P505" s="24">
        <v>30</v>
      </c>
      <c r="Q505" s="24">
        <v>30</v>
      </c>
      <c r="R505" s="24"/>
      <c r="S505" s="23">
        <f t="shared" si="125"/>
        <v>90</v>
      </c>
      <c r="T505" s="22"/>
      <c r="U505" s="24"/>
      <c r="V505" s="24"/>
      <c r="W505" s="24"/>
      <c r="X505" s="23">
        <f t="shared" si="126"/>
        <v>0</v>
      </c>
      <c r="Y505" s="73">
        <f t="shared" si="128"/>
        <v>90</v>
      </c>
      <c r="Z505" s="71">
        <v>42187</v>
      </c>
    </row>
    <row r="506" spans="1:26" ht="14.25" x14ac:dyDescent="0.15">
      <c r="A506" s="79" t="s">
        <v>28</v>
      </c>
      <c r="B506" s="22"/>
      <c r="C506" s="24">
        <v>5</v>
      </c>
      <c r="D506" s="24"/>
      <c r="E506" s="24">
        <v>5</v>
      </c>
      <c r="F506" s="23">
        <f t="shared" si="123"/>
        <v>10</v>
      </c>
      <c r="G506" s="22"/>
      <c r="H506" s="24"/>
      <c r="I506" s="24"/>
      <c r="J506" s="24"/>
      <c r="K506" s="23">
        <f t="shared" si="124"/>
        <v>0</v>
      </c>
      <c r="L506" s="73">
        <f t="shared" si="127"/>
        <v>10</v>
      </c>
      <c r="M506" s="283">
        <v>42194</v>
      </c>
      <c r="N506" s="78" t="s">
        <v>52</v>
      </c>
      <c r="O506" s="22">
        <v>30</v>
      </c>
      <c r="P506" s="24"/>
      <c r="Q506" s="24"/>
      <c r="R506" s="24"/>
      <c r="S506" s="23">
        <f t="shared" si="125"/>
        <v>30</v>
      </c>
      <c r="T506" s="22"/>
      <c r="U506" s="24"/>
      <c r="V506" s="24"/>
      <c r="W506" s="24"/>
      <c r="X506" s="23">
        <f t="shared" si="126"/>
        <v>0</v>
      </c>
      <c r="Y506" s="73">
        <f t="shared" si="128"/>
        <v>30</v>
      </c>
      <c r="Z506" s="71">
        <v>42193</v>
      </c>
    </row>
    <row r="507" spans="1:26" ht="14.25" x14ac:dyDescent="0.15">
      <c r="A507" s="79" t="s">
        <v>187</v>
      </c>
      <c r="B507" s="22">
        <v>1</v>
      </c>
      <c r="C507" s="24"/>
      <c r="D507" s="24"/>
      <c r="E507" s="24"/>
      <c r="F507" s="23">
        <f t="shared" si="123"/>
        <v>1</v>
      </c>
      <c r="G507" s="22"/>
      <c r="H507" s="24"/>
      <c r="I507" s="24"/>
      <c r="J507" s="24"/>
      <c r="K507" s="23">
        <f t="shared" si="124"/>
        <v>0</v>
      </c>
      <c r="L507" s="73">
        <f t="shared" si="127"/>
        <v>1</v>
      </c>
      <c r="M507" s="283">
        <v>42200</v>
      </c>
      <c r="N507" s="78" t="s">
        <v>241</v>
      </c>
      <c r="O507" s="22">
        <v>132</v>
      </c>
      <c r="P507" s="24">
        <v>38</v>
      </c>
      <c r="Q507" s="24">
        <v>29</v>
      </c>
      <c r="R507" s="24">
        <v>29</v>
      </c>
      <c r="S507" s="23">
        <f t="shared" si="125"/>
        <v>228</v>
      </c>
      <c r="T507" s="22"/>
      <c r="U507" s="24"/>
      <c r="V507" s="24"/>
      <c r="W507" s="24"/>
      <c r="X507" s="23">
        <f t="shared" si="126"/>
        <v>0</v>
      </c>
      <c r="Y507" s="73">
        <f t="shared" si="128"/>
        <v>228</v>
      </c>
      <c r="Z507" s="71">
        <v>42195</v>
      </c>
    </row>
    <row r="508" spans="1:26" ht="14.25" x14ac:dyDescent="0.15">
      <c r="A508" s="78" t="s">
        <v>66</v>
      </c>
      <c r="B508" s="22">
        <v>10</v>
      </c>
      <c r="C508" s="24"/>
      <c r="D508" s="24"/>
      <c r="E508" s="24"/>
      <c r="F508" s="23">
        <f t="shared" si="123"/>
        <v>10</v>
      </c>
      <c r="G508" s="22"/>
      <c r="H508" s="24"/>
      <c r="I508" s="24"/>
      <c r="J508" s="24"/>
      <c r="K508" s="23">
        <f t="shared" si="124"/>
        <v>0</v>
      </c>
      <c r="L508" s="73">
        <f t="shared" si="127"/>
        <v>10</v>
      </c>
      <c r="M508" s="283">
        <v>42192</v>
      </c>
      <c r="N508" s="78"/>
      <c r="O508" s="22"/>
      <c r="P508" s="24"/>
      <c r="Q508" s="24"/>
      <c r="R508" s="24"/>
      <c r="S508" s="23">
        <f t="shared" si="125"/>
        <v>0</v>
      </c>
      <c r="T508" s="22"/>
      <c r="U508" s="24"/>
      <c r="V508" s="24"/>
      <c r="W508" s="24"/>
      <c r="X508" s="23">
        <f t="shared" si="126"/>
        <v>0</v>
      </c>
      <c r="Y508" s="73">
        <f t="shared" si="128"/>
        <v>0</v>
      </c>
      <c r="Z508" s="71"/>
    </row>
    <row r="509" spans="1:26" ht="14.25" x14ac:dyDescent="0.15">
      <c r="A509" s="78" t="s">
        <v>67</v>
      </c>
      <c r="B509" s="22">
        <v>10</v>
      </c>
      <c r="C509" s="24"/>
      <c r="D509" s="24"/>
      <c r="E509" s="24"/>
      <c r="F509" s="23">
        <f t="shared" si="123"/>
        <v>10</v>
      </c>
      <c r="G509" s="22"/>
      <c r="H509" s="24"/>
      <c r="I509" s="24"/>
      <c r="J509" s="24"/>
      <c r="K509" s="23">
        <f t="shared" si="124"/>
        <v>0</v>
      </c>
      <c r="L509" s="73">
        <f t="shared" si="127"/>
        <v>10</v>
      </c>
      <c r="M509" s="283">
        <v>42192</v>
      </c>
      <c r="N509" s="78"/>
      <c r="O509" s="22"/>
      <c r="P509" s="24"/>
      <c r="Q509" s="24"/>
      <c r="R509" s="24"/>
      <c r="S509" s="23">
        <f t="shared" si="125"/>
        <v>0</v>
      </c>
      <c r="T509" s="22"/>
      <c r="U509" s="24"/>
      <c r="V509" s="24"/>
      <c r="W509" s="24"/>
      <c r="X509" s="23">
        <f t="shared" si="126"/>
        <v>0</v>
      </c>
      <c r="Y509" s="73">
        <f t="shared" si="128"/>
        <v>0</v>
      </c>
      <c r="Z509" s="71"/>
    </row>
    <row r="510" spans="1:26" ht="14.25" x14ac:dyDescent="0.15">
      <c r="A510" s="78" t="s">
        <v>67</v>
      </c>
      <c r="B510" s="22">
        <v>20</v>
      </c>
      <c r="C510" s="24"/>
      <c r="D510" s="24"/>
      <c r="E510" s="24"/>
      <c r="F510" s="23">
        <f t="shared" si="123"/>
        <v>20</v>
      </c>
      <c r="G510" s="22"/>
      <c r="H510" s="24"/>
      <c r="I510" s="24"/>
      <c r="J510" s="24"/>
      <c r="K510" s="23">
        <f t="shared" si="124"/>
        <v>0</v>
      </c>
      <c r="L510" s="73">
        <f t="shared" si="127"/>
        <v>20</v>
      </c>
      <c r="M510" s="283">
        <v>42188</v>
      </c>
      <c r="N510" s="78"/>
      <c r="O510" s="22"/>
      <c r="P510" s="24"/>
      <c r="Q510" s="24"/>
      <c r="R510" s="24"/>
      <c r="S510" s="23">
        <f t="shared" si="125"/>
        <v>0</v>
      </c>
      <c r="T510" s="22"/>
      <c r="U510" s="24"/>
      <c r="V510" s="24"/>
      <c r="W510" s="24"/>
      <c r="X510" s="23">
        <f t="shared" si="126"/>
        <v>0</v>
      </c>
      <c r="Y510" s="73">
        <f t="shared" si="128"/>
        <v>0</v>
      </c>
      <c r="Z510" s="71"/>
    </row>
    <row r="511" spans="1:26" ht="14.25" x14ac:dyDescent="0.15">
      <c r="A511" s="78" t="s">
        <v>236</v>
      </c>
      <c r="B511" s="22"/>
      <c r="C511" s="24">
        <v>5</v>
      </c>
      <c r="D511" s="24">
        <v>5</v>
      </c>
      <c r="E511" s="24"/>
      <c r="F511" s="23">
        <f t="shared" si="123"/>
        <v>10</v>
      </c>
      <c r="G511" s="22"/>
      <c r="H511" s="24">
        <v>5</v>
      </c>
      <c r="I511" s="24"/>
      <c r="J511" s="24"/>
      <c r="K511" s="23">
        <f t="shared" si="124"/>
        <v>5</v>
      </c>
      <c r="L511" s="73">
        <f t="shared" si="127"/>
        <v>15</v>
      </c>
      <c r="M511" s="283">
        <v>42191</v>
      </c>
      <c r="N511" s="79"/>
      <c r="O511" s="22"/>
      <c r="P511" s="24"/>
      <c r="Q511" s="24"/>
      <c r="R511" s="24"/>
      <c r="S511" s="23">
        <f t="shared" si="125"/>
        <v>0</v>
      </c>
      <c r="T511" s="22"/>
      <c r="U511" s="24"/>
      <c r="V511" s="24"/>
      <c r="W511" s="24"/>
      <c r="X511" s="23">
        <f t="shared" si="126"/>
        <v>0</v>
      </c>
      <c r="Y511" s="73">
        <f t="shared" si="128"/>
        <v>0</v>
      </c>
      <c r="Z511" s="71"/>
    </row>
    <row r="512" spans="1:26" ht="14.25" x14ac:dyDescent="0.15">
      <c r="A512" s="79" t="s">
        <v>168</v>
      </c>
      <c r="B512" s="22">
        <v>5</v>
      </c>
      <c r="C512" s="24">
        <v>5</v>
      </c>
      <c r="D512" s="24"/>
      <c r="E512" s="24"/>
      <c r="F512" s="23">
        <f t="shared" si="123"/>
        <v>10</v>
      </c>
      <c r="G512" s="22"/>
      <c r="H512" s="24"/>
      <c r="I512" s="24"/>
      <c r="J512" s="24"/>
      <c r="K512" s="23">
        <f t="shared" si="124"/>
        <v>0</v>
      </c>
      <c r="L512" s="73">
        <f t="shared" si="127"/>
        <v>10</v>
      </c>
      <c r="M512" s="283">
        <v>42191</v>
      </c>
      <c r="N512" s="79"/>
      <c r="O512" s="8"/>
      <c r="P512" s="10"/>
      <c r="Q512" s="10"/>
      <c r="R512" s="10"/>
      <c r="S512" s="9">
        <f t="shared" si="125"/>
        <v>0</v>
      </c>
      <c r="T512" s="8"/>
      <c r="U512" s="10"/>
      <c r="V512" s="10"/>
      <c r="W512" s="10"/>
      <c r="X512" s="23">
        <f t="shared" si="126"/>
        <v>0</v>
      </c>
      <c r="Y512" s="73">
        <f t="shared" si="128"/>
        <v>0</v>
      </c>
    </row>
    <row r="513" spans="1:25" ht="14.25" x14ac:dyDescent="0.15">
      <c r="A513" s="78" t="s">
        <v>220</v>
      </c>
      <c r="B513" s="52">
        <v>1</v>
      </c>
      <c r="C513" s="53">
        <v>1</v>
      </c>
      <c r="D513" s="53">
        <v>1</v>
      </c>
      <c r="E513" s="53">
        <v>1</v>
      </c>
      <c r="F513" s="23">
        <f t="shared" si="123"/>
        <v>4</v>
      </c>
      <c r="G513" s="52"/>
      <c r="H513" s="53"/>
      <c r="I513" s="53"/>
      <c r="J513" s="53"/>
      <c r="K513" s="23">
        <f t="shared" si="124"/>
        <v>0</v>
      </c>
      <c r="L513" s="73">
        <f t="shared" si="127"/>
        <v>4</v>
      </c>
      <c r="M513" s="283">
        <v>42193</v>
      </c>
      <c r="N513" s="80"/>
      <c r="O513" s="11"/>
      <c r="P513" s="12"/>
      <c r="Q513" s="12"/>
      <c r="R513" s="12"/>
      <c r="S513" s="9">
        <f t="shared" si="125"/>
        <v>0</v>
      </c>
      <c r="T513" s="11"/>
      <c r="U513" s="12"/>
      <c r="V513" s="12"/>
      <c r="W513" s="12"/>
      <c r="X513" s="23">
        <f t="shared" si="126"/>
        <v>0</v>
      </c>
      <c r="Y513" s="73">
        <f t="shared" si="128"/>
        <v>0</v>
      </c>
    </row>
    <row r="514" spans="1:25" ht="14.25" x14ac:dyDescent="0.15">
      <c r="A514" s="78" t="s">
        <v>221</v>
      </c>
      <c r="B514" s="22">
        <v>1</v>
      </c>
      <c r="C514" s="24"/>
      <c r="D514" s="24"/>
      <c r="E514" s="24"/>
      <c r="F514" s="23">
        <f t="shared" si="123"/>
        <v>1</v>
      </c>
      <c r="G514" s="22"/>
      <c r="H514" s="24"/>
      <c r="I514" s="24"/>
      <c r="J514" s="24">
        <v>1</v>
      </c>
      <c r="K514" s="23">
        <f t="shared" si="124"/>
        <v>1</v>
      </c>
      <c r="L514" s="73">
        <f t="shared" si="127"/>
        <v>2</v>
      </c>
      <c r="M514" s="283">
        <v>42193</v>
      </c>
      <c r="N514" s="79"/>
      <c r="O514" s="8"/>
      <c r="P514" s="10"/>
      <c r="Q514" s="10"/>
      <c r="R514" s="10"/>
      <c r="S514" s="9">
        <f t="shared" si="125"/>
        <v>0</v>
      </c>
      <c r="T514" s="8"/>
      <c r="U514" s="10"/>
      <c r="V514" s="10"/>
      <c r="W514" s="10"/>
      <c r="X514" s="23">
        <f t="shared" si="126"/>
        <v>0</v>
      </c>
      <c r="Y514" s="73">
        <f t="shared" si="128"/>
        <v>0</v>
      </c>
    </row>
    <row r="515" spans="1:25" ht="14.25" x14ac:dyDescent="0.15">
      <c r="A515" s="78" t="s">
        <v>219</v>
      </c>
      <c r="B515" s="52"/>
      <c r="C515" s="53"/>
      <c r="D515" s="53"/>
      <c r="E515" s="53">
        <v>1</v>
      </c>
      <c r="F515" s="23">
        <f t="shared" si="123"/>
        <v>1</v>
      </c>
      <c r="G515" s="52"/>
      <c r="H515" s="53"/>
      <c r="I515" s="53"/>
      <c r="J515" s="53"/>
      <c r="K515" s="23">
        <f t="shared" si="124"/>
        <v>0</v>
      </c>
      <c r="L515" s="73">
        <f t="shared" si="127"/>
        <v>1</v>
      </c>
      <c r="M515" s="283">
        <v>42192</v>
      </c>
      <c r="N515" s="79"/>
      <c r="O515" s="8"/>
      <c r="P515" s="10"/>
      <c r="Q515" s="10"/>
      <c r="R515" s="10"/>
      <c r="S515" s="9">
        <f t="shared" si="125"/>
        <v>0</v>
      </c>
      <c r="T515" s="8"/>
      <c r="U515" s="10"/>
      <c r="V515" s="10"/>
      <c r="W515" s="10"/>
      <c r="X515" s="23">
        <f t="shared" si="126"/>
        <v>0</v>
      </c>
      <c r="Y515" s="73">
        <f t="shared" si="128"/>
        <v>0</v>
      </c>
    </row>
    <row r="516" spans="1:25" ht="14.25" x14ac:dyDescent="0.15">
      <c r="A516" s="78" t="s">
        <v>196</v>
      </c>
      <c r="B516" s="22"/>
      <c r="C516" s="24"/>
      <c r="D516" s="24">
        <v>3</v>
      </c>
      <c r="E516" s="24"/>
      <c r="F516" s="23">
        <f t="shared" si="123"/>
        <v>3</v>
      </c>
      <c r="G516" s="22"/>
      <c r="H516" s="24"/>
      <c r="I516" s="24"/>
      <c r="J516" s="24"/>
      <c r="K516" s="23">
        <f t="shared" si="124"/>
        <v>0</v>
      </c>
      <c r="L516" s="73">
        <f t="shared" si="127"/>
        <v>3</v>
      </c>
      <c r="M516" s="283">
        <v>42194</v>
      </c>
      <c r="N516" s="79"/>
      <c r="O516" s="8"/>
      <c r="P516" s="10"/>
      <c r="Q516" s="10"/>
      <c r="R516" s="10"/>
      <c r="S516" s="9">
        <f t="shared" si="125"/>
        <v>0</v>
      </c>
      <c r="T516" s="8"/>
      <c r="U516" s="10"/>
      <c r="V516" s="10"/>
      <c r="W516" s="10"/>
      <c r="X516" s="23">
        <f t="shared" si="126"/>
        <v>0</v>
      </c>
      <c r="Y516" s="73">
        <f t="shared" si="128"/>
        <v>0</v>
      </c>
    </row>
    <row r="517" spans="1:25" ht="14.25" x14ac:dyDescent="0.15">
      <c r="A517" s="78" t="s">
        <v>140</v>
      </c>
      <c r="B517" s="72"/>
      <c r="C517" s="59">
        <v>1</v>
      </c>
      <c r="D517" s="59"/>
      <c r="E517" s="59"/>
      <c r="F517" s="23">
        <f>SUM(B517:E517)</f>
        <v>1</v>
      </c>
      <c r="G517" s="22"/>
      <c r="H517" s="24"/>
      <c r="I517" s="24"/>
      <c r="J517" s="24"/>
      <c r="K517" s="23">
        <f>SUM(G517:J517)</f>
        <v>0</v>
      </c>
      <c r="L517" s="73">
        <f>F517+K517</f>
        <v>1</v>
      </c>
      <c r="M517" s="283">
        <v>42191</v>
      </c>
      <c r="N517" s="79"/>
      <c r="O517" s="8"/>
      <c r="P517" s="10"/>
      <c r="Q517" s="10"/>
      <c r="R517" s="10"/>
      <c r="S517" s="9">
        <f t="shared" si="125"/>
        <v>0</v>
      </c>
      <c r="T517" s="8"/>
      <c r="U517" s="10"/>
      <c r="V517" s="10"/>
      <c r="W517" s="10"/>
      <c r="X517" s="23">
        <f t="shared" si="126"/>
        <v>0</v>
      </c>
      <c r="Y517" s="73">
        <f t="shared" si="128"/>
        <v>0</v>
      </c>
    </row>
    <row r="518" spans="1:25" ht="14.25" x14ac:dyDescent="0.15">
      <c r="A518" s="79" t="s">
        <v>237</v>
      </c>
      <c r="B518" s="22"/>
      <c r="C518" s="24"/>
      <c r="D518" s="24"/>
      <c r="E518" s="24">
        <v>1</v>
      </c>
      <c r="F518" s="23">
        <f>SUM(B518:E518)</f>
        <v>1</v>
      </c>
      <c r="G518" s="22"/>
      <c r="H518" s="24"/>
      <c r="I518" s="24"/>
      <c r="J518" s="24"/>
      <c r="K518" s="23">
        <f>SUM(G518:J518)</f>
        <v>0</v>
      </c>
      <c r="L518" s="73">
        <f>F518+K518</f>
        <v>1</v>
      </c>
      <c r="M518" s="283">
        <v>42195</v>
      </c>
      <c r="N518" s="79"/>
      <c r="O518" s="8"/>
      <c r="P518" s="10"/>
      <c r="Q518" s="10"/>
      <c r="R518" s="10"/>
      <c r="S518" s="9">
        <f t="shared" si="125"/>
        <v>0</v>
      </c>
      <c r="T518" s="8"/>
      <c r="U518" s="10"/>
      <c r="V518" s="10"/>
      <c r="W518" s="10"/>
      <c r="X518" s="23">
        <f t="shared" si="126"/>
        <v>0</v>
      </c>
      <c r="Y518" s="73">
        <f t="shared" si="128"/>
        <v>0</v>
      </c>
    </row>
    <row r="519" spans="1:25" ht="14.25" x14ac:dyDescent="0.15">
      <c r="A519" s="78" t="s">
        <v>140</v>
      </c>
      <c r="B519" s="22"/>
      <c r="C519" s="24">
        <v>1</v>
      </c>
      <c r="D519" s="24"/>
      <c r="E519" s="24"/>
      <c r="F519" s="23">
        <f>SUM(B519:E519)</f>
        <v>1</v>
      </c>
      <c r="G519" s="22"/>
      <c r="H519" s="24"/>
      <c r="I519" s="24"/>
      <c r="J519" s="24"/>
      <c r="K519" s="23">
        <f>SUM(G519:J519)</f>
        <v>0</v>
      </c>
      <c r="L519" s="73">
        <f>F519+K519</f>
        <v>1</v>
      </c>
      <c r="M519" s="283">
        <v>42192</v>
      </c>
      <c r="N519" s="79"/>
      <c r="O519" s="8"/>
      <c r="P519" s="10"/>
      <c r="Q519" s="10"/>
      <c r="R519" s="10"/>
      <c r="S519" s="9">
        <f t="shared" si="125"/>
        <v>0</v>
      </c>
      <c r="T519" s="8"/>
      <c r="U519" s="10"/>
      <c r="V519" s="10"/>
      <c r="W519" s="10"/>
      <c r="X519" s="23">
        <f t="shared" si="126"/>
        <v>0</v>
      </c>
      <c r="Y519" s="73">
        <f t="shared" si="128"/>
        <v>0</v>
      </c>
    </row>
    <row r="520" spans="1:25" ht="14.25" x14ac:dyDescent="0.15">
      <c r="A520" s="78" t="s">
        <v>236</v>
      </c>
      <c r="B520" s="22">
        <v>5</v>
      </c>
      <c r="C520" s="24">
        <v>5</v>
      </c>
      <c r="D520" s="24"/>
      <c r="E520" s="24">
        <v>5</v>
      </c>
      <c r="F520" s="23">
        <f>SUM(B520:E520)</f>
        <v>15</v>
      </c>
      <c r="G520" s="22"/>
      <c r="H520" s="24"/>
      <c r="I520" s="24"/>
      <c r="J520" s="24"/>
      <c r="K520" s="23">
        <f t="shared" si="124"/>
        <v>0</v>
      </c>
      <c r="L520" s="73">
        <f t="shared" si="127"/>
        <v>15</v>
      </c>
      <c r="M520" s="283">
        <v>42198</v>
      </c>
      <c r="N520" s="79"/>
      <c r="O520" s="8"/>
      <c r="P520" s="10"/>
      <c r="Q520" s="10"/>
      <c r="R520" s="10"/>
      <c r="S520" s="9">
        <f t="shared" si="125"/>
        <v>0</v>
      </c>
      <c r="T520" s="8"/>
      <c r="U520" s="10"/>
      <c r="V520" s="10"/>
      <c r="W520" s="10"/>
      <c r="X520" s="23">
        <f t="shared" si="126"/>
        <v>0</v>
      </c>
      <c r="Y520" s="73">
        <f t="shared" si="128"/>
        <v>0</v>
      </c>
    </row>
    <row r="521" spans="1:25" ht="14.25" x14ac:dyDescent="0.15">
      <c r="A521" s="79" t="s">
        <v>168</v>
      </c>
      <c r="B521" s="22"/>
      <c r="C521" s="24"/>
      <c r="D521" s="24"/>
      <c r="E521" s="24">
        <v>5</v>
      </c>
      <c r="F521" s="23">
        <f t="shared" ref="F521:F529" si="129">SUM(B521:E521)</f>
        <v>5</v>
      </c>
      <c r="G521" s="22"/>
      <c r="H521" s="24"/>
      <c r="I521" s="24"/>
      <c r="J521" s="24"/>
      <c r="K521" s="23">
        <f t="shared" si="124"/>
        <v>0</v>
      </c>
      <c r="L521" s="73">
        <f t="shared" si="127"/>
        <v>5</v>
      </c>
      <c r="M521" s="283">
        <v>42198</v>
      </c>
      <c r="N521" s="79"/>
      <c r="O521" s="8"/>
      <c r="P521" s="10"/>
      <c r="Q521" s="10"/>
      <c r="R521" s="10"/>
      <c r="S521" s="9">
        <f t="shared" si="125"/>
        <v>0</v>
      </c>
      <c r="T521" s="8"/>
      <c r="U521" s="10"/>
      <c r="V521" s="10"/>
      <c r="W521" s="10"/>
      <c r="X521" s="23">
        <f t="shared" si="126"/>
        <v>0</v>
      </c>
      <c r="Y521" s="73">
        <f t="shared" si="128"/>
        <v>0</v>
      </c>
    </row>
    <row r="522" spans="1:25" ht="14.25" x14ac:dyDescent="0.15">
      <c r="A522" s="78" t="s">
        <v>66</v>
      </c>
      <c r="B522" s="22">
        <v>10</v>
      </c>
      <c r="C522" s="24"/>
      <c r="D522" s="24"/>
      <c r="E522" s="24"/>
      <c r="F522" s="23">
        <f t="shared" si="129"/>
        <v>10</v>
      </c>
      <c r="G522" s="22"/>
      <c r="H522" s="24"/>
      <c r="I522" s="24"/>
      <c r="J522" s="24"/>
      <c r="K522" s="23">
        <f t="shared" si="124"/>
        <v>0</v>
      </c>
      <c r="L522" s="73">
        <f t="shared" si="127"/>
        <v>10</v>
      </c>
      <c r="M522" s="283">
        <v>42194</v>
      </c>
      <c r="N522" s="79"/>
      <c r="O522" s="8"/>
      <c r="P522" s="10"/>
      <c r="Q522" s="10"/>
      <c r="R522" s="10"/>
      <c r="S522" s="9">
        <f t="shared" si="125"/>
        <v>0</v>
      </c>
      <c r="T522" s="8"/>
      <c r="U522" s="10"/>
      <c r="V522" s="10"/>
      <c r="W522" s="10"/>
      <c r="X522" s="23">
        <f t="shared" si="126"/>
        <v>0</v>
      </c>
      <c r="Y522" s="73">
        <f t="shared" si="128"/>
        <v>0</v>
      </c>
    </row>
    <row r="523" spans="1:25" ht="14.25" x14ac:dyDescent="0.15">
      <c r="A523" s="78" t="s">
        <v>67</v>
      </c>
      <c r="B523" s="22">
        <v>6</v>
      </c>
      <c r="C523" s="24"/>
      <c r="D523" s="24"/>
      <c r="E523" s="24"/>
      <c r="F523" s="23">
        <f t="shared" si="129"/>
        <v>6</v>
      </c>
      <c r="G523" s="22"/>
      <c r="H523" s="24"/>
      <c r="I523" s="24"/>
      <c r="J523" s="24"/>
      <c r="K523" s="23">
        <f t="shared" si="124"/>
        <v>0</v>
      </c>
      <c r="L523" s="73">
        <f t="shared" si="127"/>
        <v>6</v>
      </c>
      <c r="M523" s="283">
        <v>42194</v>
      </c>
      <c r="N523" s="79"/>
      <c r="O523" s="8"/>
      <c r="P523" s="10"/>
      <c r="Q523" s="10"/>
      <c r="R523" s="10"/>
      <c r="S523" s="9">
        <f t="shared" si="125"/>
        <v>0</v>
      </c>
      <c r="T523" s="8"/>
      <c r="U523" s="10"/>
      <c r="V523" s="10"/>
      <c r="W523" s="10"/>
      <c r="X523" s="23">
        <f t="shared" si="126"/>
        <v>0</v>
      </c>
      <c r="Y523" s="73">
        <f t="shared" si="128"/>
        <v>0</v>
      </c>
    </row>
    <row r="524" spans="1:25" ht="14.25" x14ac:dyDescent="0.15">
      <c r="A524" s="78" t="s">
        <v>240</v>
      </c>
      <c r="B524" s="22">
        <v>1</v>
      </c>
      <c r="C524" s="24"/>
      <c r="D524" s="24"/>
      <c r="E524" s="24"/>
      <c r="F524" s="23">
        <f t="shared" si="129"/>
        <v>1</v>
      </c>
      <c r="G524" s="22"/>
      <c r="H524" s="24"/>
      <c r="I524" s="24"/>
      <c r="J524" s="24"/>
      <c r="K524" s="23">
        <f t="shared" si="124"/>
        <v>0</v>
      </c>
      <c r="L524" s="73">
        <f t="shared" si="127"/>
        <v>1</v>
      </c>
      <c r="M524" s="283">
        <v>42195</v>
      </c>
      <c r="N524" s="25"/>
      <c r="O524" s="52"/>
      <c r="P524" s="53"/>
      <c r="Q524" s="53"/>
      <c r="R524" s="53"/>
      <c r="S524" s="23">
        <f t="shared" si="125"/>
        <v>0</v>
      </c>
      <c r="T524" s="52"/>
      <c r="U524" s="53"/>
      <c r="V524" s="53"/>
      <c r="W524" s="53"/>
      <c r="X524" s="23">
        <f t="shared" si="126"/>
        <v>0</v>
      </c>
      <c r="Y524" s="73">
        <f t="shared" si="128"/>
        <v>0</v>
      </c>
    </row>
    <row r="525" spans="1:25" ht="14.25" x14ac:dyDescent="0.15">
      <c r="A525" s="78" t="s">
        <v>238</v>
      </c>
      <c r="B525" s="202">
        <v>37</v>
      </c>
      <c r="C525" s="24"/>
      <c r="D525" s="24"/>
      <c r="E525" s="24"/>
      <c r="F525" s="23">
        <f>SUM(B525:E525)</f>
        <v>37</v>
      </c>
      <c r="G525" s="22"/>
      <c r="H525" s="24"/>
      <c r="I525" s="24"/>
      <c r="J525" s="24"/>
      <c r="K525" s="23">
        <f>SUM(G525:J525)</f>
        <v>0</v>
      </c>
      <c r="L525" s="73">
        <f>F525+K525</f>
        <v>37</v>
      </c>
      <c r="M525" s="283">
        <v>42195</v>
      </c>
      <c r="N525" s="16"/>
      <c r="O525" s="52"/>
      <c r="P525" s="53"/>
      <c r="Q525" s="53"/>
      <c r="R525" s="53"/>
      <c r="S525" s="23">
        <f t="shared" si="125"/>
        <v>0</v>
      </c>
      <c r="T525" s="52"/>
      <c r="U525" s="53"/>
      <c r="V525" s="53"/>
      <c r="W525" s="53"/>
      <c r="X525" s="23">
        <f t="shared" si="126"/>
        <v>0</v>
      </c>
      <c r="Y525" s="73">
        <f t="shared" si="128"/>
        <v>0</v>
      </c>
    </row>
    <row r="526" spans="1:25" ht="14.25" x14ac:dyDescent="0.15">
      <c r="A526" s="78" t="s">
        <v>81</v>
      </c>
      <c r="B526" s="52">
        <v>-20</v>
      </c>
      <c r="C526" s="53"/>
      <c r="D526" s="53"/>
      <c r="E526" s="53"/>
      <c r="F526" s="23">
        <f>SUM(B526:E526)</f>
        <v>-20</v>
      </c>
      <c r="G526" s="52"/>
      <c r="H526" s="53"/>
      <c r="I526" s="53"/>
      <c r="J526" s="53"/>
      <c r="K526" s="23">
        <f>SUM(G526:J526)</f>
        <v>0</v>
      </c>
      <c r="L526" s="73">
        <f>F526+K526</f>
        <v>-20</v>
      </c>
      <c r="M526" s="283">
        <v>42195</v>
      </c>
      <c r="N526" s="16"/>
      <c r="O526" s="22"/>
      <c r="P526" s="24"/>
      <c r="Q526" s="24"/>
      <c r="R526" s="24"/>
      <c r="S526" s="23">
        <f>SUM(O526:R526)</f>
        <v>0</v>
      </c>
      <c r="T526" s="22"/>
      <c r="U526" s="24"/>
      <c r="V526" s="24"/>
      <c r="W526" s="24"/>
      <c r="X526" s="23">
        <f>SUM(T526:W526)</f>
        <v>0</v>
      </c>
      <c r="Y526" s="73">
        <f t="shared" si="128"/>
        <v>0</v>
      </c>
    </row>
    <row r="527" spans="1:25" ht="14.25" x14ac:dyDescent="0.15">
      <c r="A527" s="78" t="s">
        <v>239</v>
      </c>
      <c r="B527" s="202">
        <v>20</v>
      </c>
      <c r="C527" s="24"/>
      <c r="D527" s="24"/>
      <c r="E527" s="24"/>
      <c r="F527" s="23">
        <f>SUM(B527:E527)</f>
        <v>20</v>
      </c>
      <c r="G527" s="22"/>
      <c r="H527" s="24"/>
      <c r="I527" s="24"/>
      <c r="J527" s="24"/>
      <c r="K527" s="23">
        <f>SUM(G527:J527)</f>
        <v>0</v>
      </c>
      <c r="L527" s="73">
        <f>F527+K527</f>
        <v>20</v>
      </c>
      <c r="M527" s="283">
        <v>42195</v>
      </c>
      <c r="N527" s="16"/>
      <c r="O527" s="52"/>
      <c r="P527" s="53"/>
      <c r="Q527" s="53"/>
      <c r="R527" s="53"/>
      <c r="S527" s="23">
        <f>SUM(O527:R527)</f>
        <v>0</v>
      </c>
      <c r="T527" s="52"/>
      <c r="U527" s="53"/>
      <c r="V527" s="53"/>
      <c r="W527" s="53"/>
      <c r="X527" s="23">
        <f>SUM(T527:W527)</f>
        <v>0</v>
      </c>
      <c r="Y527" s="73">
        <f t="shared" si="128"/>
        <v>0</v>
      </c>
    </row>
    <row r="528" spans="1:25" ht="14.25" x14ac:dyDescent="0.15">
      <c r="A528" s="78" t="s">
        <v>242</v>
      </c>
      <c r="B528" s="22"/>
      <c r="C528" s="24"/>
      <c r="D528" s="24">
        <v>-1</v>
      </c>
      <c r="E528" s="24"/>
      <c r="F528" s="23">
        <f t="shared" si="129"/>
        <v>-1</v>
      </c>
      <c r="G528" s="22"/>
      <c r="H528" s="24"/>
      <c r="I528" s="24"/>
      <c r="J528" s="24"/>
      <c r="K528" s="23">
        <f t="shared" si="124"/>
        <v>0</v>
      </c>
      <c r="L528" s="73">
        <f t="shared" si="127"/>
        <v>-1</v>
      </c>
      <c r="M528" s="283">
        <v>42195</v>
      </c>
      <c r="N528" s="16"/>
      <c r="O528" s="52"/>
      <c r="P528" s="53"/>
      <c r="Q528" s="53"/>
      <c r="R528" s="53"/>
      <c r="S528" s="23">
        <f>SUM(O528:R528)</f>
        <v>0</v>
      </c>
      <c r="T528" s="52"/>
      <c r="U528" s="53"/>
      <c r="V528" s="53"/>
      <c r="W528" s="53"/>
      <c r="X528" s="23">
        <f>SUM(T528:W528)</f>
        <v>0</v>
      </c>
      <c r="Y528" s="73">
        <f t="shared" si="128"/>
        <v>0</v>
      </c>
    </row>
    <row r="529" spans="1:26" ht="15" thickBot="1" x14ac:dyDescent="0.2">
      <c r="A529" s="78" t="s">
        <v>243</v>
      </c>
      <c r="B529" s="22">
        <v>-1</v>
      </c>
      <c r="C529" s="24"/>
      <c r="D529" s="24"/>
      <c r="E529" s="24"/>
      <c r="F529" s="23">
        <f t="shared" si="129"/>
        <v>-1</v>
      </c>
      <c r="G529" s="22"/>
      <c r="H529" s="24"/>
      <c r="I529" s="24"/>
      <c r="J529" s="24"/>
      <c r="K529" s="23">
        <f t="shared" si="124"/>
        <v>0</v>
      </c>
      <c r="L529" s="73">
        <f t="shared" si="127"/>
        <v>-1</v>
      </c>
      <c r="M529" s="283">
        <v>42198</v>
      </c>
      <c r="N529" s="16"/>
      <c r="O529" s="52"/>
      <c r="P529" s="53"/>
      <c r="Q529" s="53"/>
      <c r="R529" s="53"/>
      <c r="S529" s="23">
        <f>SUM(O529:R529)</f>
        <v>0</v>
      </c>
      <c r="T529" s="52"/>
      <c r="U529" s="53"/>
      <c r="V529" s="53"/>
      <c r="W529" s="53"/>
      <c r="X529" s="23">
        <f>SUM(T529:W529)</f>
        <v>0</v>
      </c>
      <c r="Y529" s="73">
        <f t="shared" si="128"/>
        <v>0</v>
      </c>
    </row>
    <row r="530" spans="1:26" ht="15" thickBot="1" x14ac:dyDescent="0.2">
      <c r="A530" s="81" t="s">
        <v>1</v>
      </c>
      <c r="B530" s="30">
        <f>SUM(B504:B529)</f>
        <v>110</v>
      </c>
      <c r="C530" s="4">
        <f>SUM(C504:C529)</f>
        <v>23</v>
      </c>
      <c r="D530" s="4">
        <f>SUM(D504:D529)</f>
        <v>8</v>
      </c>
      <c r="E530" s="6">
        <f>SUM(E504:E529)</f>
        <v>18</v>
      </c>
      <c r="F530" s="5">
        <f>SUM(B530:E530)</f>
        <v>159</v>
      </c>
      <c r="G530" s="30">
        <f>SUM(G504:G529)</f>
        <v>0</v>
      </c>
      <c r="H530" s="4">
        <f>SUM(H504:H529)</f>
        <v>4</v>
      </c>
      <c r="I530" s="4">
        <f>SUM(I504:I529)</f>
        <v>0</v>
      </c>
      <c r="J530" s="6">
        <f>SUM(J504:J529)</f>
        <v>1</v>
      </c>
      <c r="K530" s="5">
        <f>SUM(G530:J530)</f>
        <v>5</v>
      </c>
      <c r="L530" s="155">
        <f>F530+K530</f>
        <v>164</v>
      </c>
      <c r="N530" s="81" t="s">
        <v>1</v>
      </c>
      <c r="O530" s="30">
        <f>SUM(O504:O529)</f>
        <v>222</v>
      </c>
      <c r="P530" s="4">
        <f>SUM(P504:P529)</f>
        <v>68</v>
      </c>
      <c r="Q530" s="4">
        <f>SUM(Q504:Q529)</f>
        <v>59</v>
      </c>
      <c r="R530" s="6">
        <f>SUM(R504:R529)</f>
        <v>59</v>
      </c>
      <c r="S530" s="5">
        <f>SUM(O530:R530)</f>
        <v>408</v>
      </c>
      <c r="T530" s="30">
        <f>SUM(T504:T529)</f>
        <v>0</v>
      </c>
      <c r="U530" s="4">
        <f>SUM(U504:U529)</f>
        <v>0</v>
      </c>
      <c r="V530" s="4">
        <f>SUM(V504:V529)</f>
        <v>0</v>
      </c>
      <c r="W530" s="6">
        <f>SUM(W504:W529)</f>
        <v>0</v>
      </c>
      <c r="X530" s="5">
        <f>SUM(T530:W530)</f>
        <v>0</v>
      </c>
      <c r="Y530" s="155">
        <f t="shared" si="128"/>
        <v>408</v>
      </c>
    </row>
    <row r="531" spans="1:26" ht="15" thickBot="1" x14ac:dyDescent="0.2">
      <c r="A531" s="42" t="s">
        <v>2</v>
      </c>
      <c r="B531" s="43">
        <f>B503-B530</f>
        <v>9</v>
      </c>
      <c r="C531" s="44">
        <f>C503-C530</f>
        <v>23</v>
      </c>
      <c r="D531" s="44">
        <f>D503-D530</f>
        <v>34</v>
      </c>
      <c r="E531" s="45">
        <f>E503-E530</f>
        <v>31</v>
      </c>
      <c r="F531" s="45">
        <f t="shared" ref="F531:K531" si="130">F503-F530</f>
        <v>97</v>
      </c>
      <c r="G531" s="43">
        <f t="shared" si="130"/>
        <v>7</v>
      </c>
      <c r="H531" s="44">
        <f t="shared" si="130"/>
        <v>5</v>
      </c>
      <c r="I531" s="44">
        <f t="shared" si="130"/>
        <v>5</v>
      </c>
      <c r="J531" s="45">
        <f t="shared" si="130"/>
        <v>12</v>
      </c>
      <c r="K531" s="45">
        <f t="shared" si="130"/>
        <v>29</v>
      </c>
      <c r="L531" s="155">
        <f>F531+K531</f>
        <v>126</v>
      </c>
      <c r="N531" s="83" t="s">
        <v>2</v>
      </c>
      <c r="O531" s="43">
        <f t="shared" ref="O531:X531" si="131">O503-O530</f>
        <v>0</v>
      </c>
      <c r="P531" s="44">
        <f t="shared" si="131"/>
        <v>120</v>
      </c>
      <c r="Q531" s="44">
        <f t="shared" si="131"/>
        <v>127</v>
      </c>
      <c r="R531" s="45">
        <f t="shared" si="131"/>
        <v>110</v>
      </c>
      <c r="S531" s="45">
        <f t="shared" si="131"/>
        <v>357</v>
      </c>
      <c r="T531" s="43">
        <f t="shared" si="131"/>
        <v>117</v>
      </c>
      <c r="U531" s="44">
        <f t="shared" si="131"/>
        <v>139</v>
      </c>
      <c r="V531" s="44">
        <f t="shared" si="131"/>
        <v>51</v>
      </c>
      <c r="W531" s="45">
        <f t="shared" si="131"/>
        <v>23</v>
      </c>
      <c r="X531" s="45">
        <f t="shared" si="131"/>
        <v>330</v>
      </c>
      <c r="Y531" s="155">
        <f t="shared" si="128"/>
        <v>687</v>
      </c>
    </row>
    <row r="533" spans="1:26" ht="19.5" thickBot="1" x14ac:dyDescent="0.25">
      <c r="A533" s="1" t="s">
        <v>24</v>
      </c>
      <c r="N533" s="1" t="s">
        <v>23</v>
      </c>
    </row>
    <row r="534" spans="1:26" ht="15" thickBot="1" x14ac:dyDescent="0.2">
      <c r="A534" s="13" t="s">
        <v>10</v>
      </c>
      <c r="B534" s="342" t="s">
        <v>16</v>
      </c>
      <c r="C534" s="339"/>
      <c r="D534" s="339"/>
      <c r="E534" s="339"/>
      <c r="F534" s="343"/>
      <c r="G534" s="342" t="s">
        <v>18</v>
      </c>
      <c r="H534" s="339"/>
      <c r="I534" s="339"/>
      <c r="J534" s="339"/>
      <c r="K534" s="343"/>
      <c r="L534" s="340" t="s">
        <v>17</v>
      </c>
      <c r="N534" s="77"/>
      <c r="O534" s="342" t="s">
        <v>16</v>
      </c>
      <c r="P534" s="339"/>
      <c r="Q534" s="339"/>
      <c r="R534" s="339"/>
      <c r="S534" s="343"/>
      <c r="T534" s="342" t="s">
        <v>18</v>
      </c>
      <c r="U534" s="339"/>
      <c r="V534" s="339"/>
      <c r="W534" s="339"/>
      <c r="X534" s="343"/>
      <c r="Y534" s="340" t="s">
        <v>17</v>
      </c>
    </row>
    <row r="535" spans="1:26" ht="15" thickBot="1" x14ac:dyDescent="0.2">
      <c r="A535" s="3" t="s">
        <v>11</v>
      </c>
      <c r="B535" s="90" t="s">
        <v>35</v>
      </c>
      <c r="C535" s="91" t="s">
        <v>36</v>
      </c>
      <c r="D535" s="91" t="s">
        <v>37</v>
      </c>
      <c r="E535" s="92" t="s">
        <v>38</v>
      </c>
      <c r="F535" s="3" t="s">
        <v>0</v>
      </c>
      <c r="G535" s="2" t="s">
        <v>35</v>
      </c>
      <c r="H535" s="27" t="s">
        <v>36</v>
      </c>
      <c r="I535" s="27" t="s">
        <v>37</v>
      </c>
      <c r="J535" s="32" t="s">
        <v>38</v>
      </c>
      <c r="K535" s="3" t="s">
        <v>0</v>
      </c>
      <c r="L535" s="341"/>
      <c r="N535" s="81" t="s">
        <v>11</v>
      </c>
      <c r="O535" s="90" t="s">
        <v>35</v>
      </c>
      <c r="P535" s="91" t="s">
        <v>36</v>
      </c>
      <c r="Q535" s="91" t="s">
        <v>37</v>
      </c>
      <c r="R535" s="92" t="s">
        <v>38</v>
      </c>
      <c r="S535" s="3" t="s">
        <v>0</v>
      </c>
      <c r="T535" s="2" t="s">
        <v>35</v>
      </c>
      <c r="U535" s="27" t="s">
        <v>36</v>
      </c>
      <c r="V535" s="27" t="s">
        <v>37</v>
      </c>
      <c r="W535" s="32" t="s">
        <v>38</v>
      </c>
      <c r="X535" s="3" t="s">
        <v>0</v>
      </c>
      <c r="Y535" s="341"/>
    </row>
    <row r="536" spans="1:26" ht="14.25" x14ac:dyDescent="0.15">
      <c r="A536" s="112" t="s">
        <v>59</v>
      </c>
      <c r="B536" s="114">
        <f>B531</f>
        <v>9</v>
      </c>
      <c r="C536" s="115">
        <f>C531</f>
        <v>23</v>
      </c>
      <c r="D536" s="115">
        <f>D531</f>
        <v>34</v>
      </c>
      <c r="E536" s="116">
        <f>E531</f>
        <v>31</v>
      </c>
      <c r="F536" s="113">
        <f t="shared" ref="F536:F554" si="132">SUM(B536:E536)</f>
        <v>97</v>
      </c>
      <c r="G536" s="114">
        <f>G531</f>
        <v>7</v>
      </c>
      <c r="H536" s="115">
        <f>H531</f>
        <v>5</v>
      </c>
      <c r="I536" s="115">
        <f>I531</f>
        <v>5</v>
      </c>
      <c r="J536" s="116">
        <f>J531</f>
        <v>12</v>
      </c>
      <c r="K536" s="85">
        <f t="shared" ref="K536:K554" si="133">SUM(G536:J536)</f>
        <v>29</v>
      </c>
      <c r="L536" s="145">
        <f>F536+K536</f>
        <v>126</v>
      </c>
      <c r="N536" s="82" t="s">
        <v>59</v>
      </c>
      <c r="O536" s="95">
        <f>O531</f>
        <v>0</v>
      </c>
      <c r="P536" s="96">
        <f>P531</f>
        <v>120</v>
      </c>
      <c r="Q536" s="96">
        <f>Q531</f>
        <v>127</v>
      </c>
      <c r="R536" s="97">
        <f>R531</f>
        <v>110</v>
      </c>
      <c r="S536" s="89">
        <f t="shared" ref="S536:S563" si="134">SUM(O536:R536)</f>
        <v>357</v>
      </c>
      <c r="T536" s="95">
        <f>T531</f>
        <v>117</v>
      </c>
      <c r="U536" s="96">
        <f>U531</f>
        <v>139</v>
      </c>
      <c r="V536" s="96">
        <f>V531</f>
        <v>51</v>
      </c>
      <c r="W536" s="97">
        <f>W531</f>
        <v>23</v>
      </c>
      <c r="X536" s="40">
        <f t="shared" ref="X536:X563" si="135">SUM(T536:W536)</f>
        <v>330</v>
      </c>
      <c r="Y536" s="145">
        <f>S536+X536</f>
        <v>687</v>
      </c>
    </row>
    <row r="537" spans="1:26" ht="14.25" x14ac:dyDescent="0.15">
      <c r="A537" s="76" t="s">
        <v>245</v>
      </c>
      <c r="B537" s="22">
        <v>3</v>
      </c>
      <c r="C537" s="24"/>
      <c r="D537" s="24"/>
      <c r="E537" s="24"/>
      <c r="F537" s="23">
        <f t="shared" si="132"/>
        <v>3</v>
      </c>
      <c r="G537" s="22"/>
      <c r="H537" s="24"/>
      <c r="I537" s="24"/>
      <c r="J537" s="24"/>
      <c r="K537" s="23">
        <f t="shared" si="133"/>
        <v>0</v>
      </c>
      <c r="L537" s="73">
        <f t="shared" ref="L537:L554" si="136">F537+K537</f>
        <v>3</v>
      </c>
      <c r="M537" s="283">
        <v>42198</v>
      </c>
      <c r="N537" s="76" t="s">
        <v>253</v>
      </c>
      <c r="O537" s="22">
        <v>186</v>
      </c>
      <c r="P537" s="94">
        <v>36</v>
      </c>
      <c r="Q537" s="94">
        <v>29</v>
      </c>
      <c r="R537" s="98">
        <v>29</v>
      </c>
      <c r="S537" s="117">
        <f t="shared" si="134"/>
        <v>280</v>
      </c>
      <c r="T537" s="22"/>
      <c r="U537" s="24"/>
      <c r="V537" s="24"/>
      <c r="W537" s="24"/>
      <c r="X537" s="73">
        <f t="shared" si="135"/>
        <v>0</v>
      </c>
      <c r="Y537" s="73">
        <f t="shared" ref="Y537:Y569" si="137">S537+X537</f>
        <v>280</v>
      </c>
      <c r="Z537" s="71">
        <v>42203</v>
      </c>
    </row>
    <row r="538" spans="1:26" ht="14.25" x14ac:dyDescent="0.15">
      <c r="A538" s="76" t="s">
        <v>101</v>
      </c>
      <c r="B538" s="22"/>
      <c r="C538" s="94">
        <v>30</v>
      </c>
      <c r="D538" s="94"/>
      <c r="E538" s="98">
        <v>30</v>
      </c>
      <c r="F538" s="117">
        <f t="shared" si="132"/>
        <v>60</v>
      </c>
      <c r="G538" s="22"/>
      <c r="H538" s="24"/>
      <c r="I538" s="24"/>
      <c r="J538" s="24"/>
      <c r="K538" s="73">
        <f t="shared" si="133"/>
        <v>0</v>
      </c>
      <c r="L538" s="73">
        <f t="shared" si="136"/>
        <v>60</v>
      </c>
      <c r="M538" s="283">
        <v>42201</v>
      </c>
      <c r="N538" s="76" t="s">
        <v>5</v>
      </c>
      <c r="O538" s="22"/>
      <c r="P538" s="94"/>
      <c r="Q538" s="94"/>
      <c r="R538" s="98"/>
      <c r="S538" s="117">
        <f t="shared" si="134"/>
        <v>0</v>
      </c>
      <c r="T538" s="22"/>
      <c r="U538" s="24"/>
      <c r="V538" s="24"/>
      <c r="W538" s="24"/>
      <c r="X538" s="73">
        <f t="shared" si="135"/>
        <v>0</v>
      </c>
      <c r="Y538" s="73">
        <f t="shared" si="137"/>
        <v>0</v>
      </c>
    </row>
    <row r="539" spans="1:26" ht="14.25" x14ac:dyDescent="0.15">
      <c r="A539" s="76" t="s">
        <v>101</v>
      </c>
      <c r="B539" s="22">
        <v>25</v>
      </c>
      <c r="C539" s="94"/>
      <c r="D539" s="94"/>
      <c r="E539" s="98"/>
      <c r="F539" s="117">
        <f t="shared" si="132"/>
        <v>25</v>
      </c>
      <c r="G539" s="22"/>
      <c r="H539" s="24"/>
      <c r="I539" s="24"/>
      <c r="J539" s="24"/>
      <c r="K539" s="73">
        <f t="shared" si="133"/>
        <v>0</v>
      </c>
      <c r="L539" s="73">
        <f t="shared" si="136"/>
        <v>25</v>
      </c>
      <c r="M539" s="283">
        <v>42206</v>
      </c>
      <c r="N539" s="76" t="s">
        <v>6</v>
      </c>
      <c r="O539" s="22"/>
      <c r="P539" s="94"/>
      <c r="Q539" s="94"/>
      <c r="R539" s="98"/>
      <c r="S539" s="117">
        <f t="shared" si="134"/>
        <v>0</v>
      </c>
      <c r="T539" s="22"/>
      <c r="U539" s="24"/>
      <c r="V539" s="24"/>
      <c r="W539" s="24"/>
      <c r="X539" s="73">
        <f t="shared" si="135"/>
        <v>0</v>
      </c>
      <c r="Y539" s="73">
        <f t="shared" si="137"/>
        <v>0</v>
      </c>
    </row>
    <row r="540" spans="1:26" ht="15" thickBot="1" x14ac:dyDescent="0.2">
      <c r="A540" s="76" t="s">
        <v>101</v>
      </c>
      <c r="B540" s="99">
        <v>25</v>
      </c>
      <c r="C540" s="100"/>
      <c r="D540" s="100"/>
      <c r="E540" s="101">
        <v>25</v>
      </c>
      <c r="F540" s="117">
        <f t="shared" si="132"/>
        <v>50</v>
      </c>
      <c r="G540" s="22"/>
      <c r="H540" s="24"/>
      <c r="I540" s="24">
        <v>5</v>
      </c>
      <c r="J540" s="24"/>
      <c r="K540" s="73">
        <f t="shared" si="133"/>
        <v>5</v>
      </c>
      <c r="L540" s="75">
        <f t="shared" si="136"/>
        <v>55</v>
      </c>
      <c r="M540" s="283">
        <v>42209</v>
      </c>
      <c r="N540" s="76" t="s">
        <v>7</v>
      </c>
      <c r="O540" s="99"/>
      <c r="P540" s="100"/>
      <c r="Q540" s="100"/>
      <c r="R540" s="101"/>
      <c r="S540" s="117">
        <f t="shared" si="134"/>
        <v>0</v>
      </c>
      <c r="T540" s="22"/>
      <c r="U540" s="24"/>
      <c r="V540" s="24"/>
      <c r="W540" s="24"/>
      <c r="X540" s="73">
        <f t="shared" si="135"/>
        <v>0</v>
      </c>
      <c r="Y540" s="75">
        <f t="shared" si="137"/>
        <v>0</v>
      </c>
    </row>
    <row r="541" spans="1:26" ht="15" thickBot="1" x14ac:dyDescent="0.2">
      <c r="A541" s="188" t="s">
        <v>9</v>
      </c>
      <c r="B541" s="189">
        <f>SUM(B536:B540)</f>
        <v>62</v>
      </c>
      <c r="C541" s="190">
        <f>SUM(C536:C540)</f>
        <v>53</v>
      </c>
      <c r="D541" s="190">
        <f>SUM(D536:D540)</f>
        <v>34</v>
      </c>
      <c r="E541" s="190">
        <f>SUM(E536:E540)</f>
        <v>86</v>
      </c>
      <c r="F541" s="191">
        <f t="shared" si="132"/>
        <v>235</v>
      </c>
      <c r="G541" s="192">
        <f>SUM(G536:G540)</f>
        <v>7</v>
      </c>
      <c r="H541" s="193">
        <f>SUM(H536:H540)</f>
        <v>5</v>
      </c>
      <c r="I541" s="193">
        <f>SUM(I536:I540)</f>
        <v>10</v>
      </c>
      <c r="J541" s="193">
        <f>SUM(J536:J540)</f>
        <v>12</v>
      </c>
      <c r="K541" s="191">
        <f t="shared" si="133"/>
        <v>34</v>
      </c>
      <c r="L541" s="169">
        <f t="shared" si="136"/>
        <v>269</v>
      </c>
      <c r="M541" s="327"/>
      <c r="N541" s="77" t="s">
        <v>9</v>
      </c>
      <c r="O541" s="105">
        <f>SUM(O536:O540)</f>
        <v>186</v>
      </c>
      <c r="P541" s="93">
        <f>SUM(P536:P540)</f>
        <v>156</v>
      </c>
      <c r="Q541" s="93">
        <f>SUM(Q536:Q540)</f>
        <v>156</v>
      </c>
      <c r="R541" s="93">
        <f>SUM(R536:R540)</f>
        <v>139</v>
      </c>
      <c r="S541" s="5">
        <f t="shared" si="134"/>
        <v>637</v>
      </c>
      <c r="T541" s="29">
        <f>SUM(T536:T540)</f>
        <v>117</v>
      </c>
      <c r="U541" s="14">
        <f>SUM(U536:U540)</f>
        <v>139</v>
      </c>
      <c r="V541" s="14">
        <f>SUM(V536:V540)</f>
        <v>51</v>
      </c>
      <c r="W541" s="14">
        <f>SUM(W536:W540)</f>
        <v>23</v>
      </c>
      <c r="X541" s="5">
        <f t="shared" si="135"/>
        <v>330</v>
      </c>
      <c r="Y541" s="155">
        <f t="shared" si="137"/>
        <v>967</v>
      </c>
    </row>
    <row r="542" spans="1:26" ht="14.25" x14ac:dyDescent="0.15">
      <c r="A542" s="78" t="s">
        <v>252</v>
      </c>
      <c r="B542" s="20"/>
      <c r="C542" s="28"/>
      <c r="D542" s="28"/>
      <c r="E542" s="28"/>
      <c r="F542" s="21">
        <f t="shared" si="132"/>
        <v>0</v>
      </c>
      <c r="G542" s="20">
        <v>1</v>
      </c>
      <c r="H542" s="28"/>
      <c r="I542" s="28"/>
      <c r="J542" s="28"/>
      <c r="K542" s="21">
        <f t="shared" si="133"/>
        <v>1</v>
      </c>
      <c r="L542" s="73">
        <f t="shared" si="136"/>
        <v>1</v>
      </c>
      <c r="M542" s="283">
        <v>42198</v>
      </c>
      <c r="N542" s="78" t="s">
        <v>52</v>
      </c>
      <c r="O542" s="20"/>
      <c r="P542" s="28">
        <v>30</v>
      </c>
      <c r="Q542" s="28"/>
      <c r="R542" s="28">
        <v>30</v>
      </c>
      <c r="S542" s="21">
        <f t="shared" si="134"/>
        <v>60</v>
      </c>
      <c r="T542" s="20"/>
      <c r="U542" s="28"/>
      <c r="V542" s="28"/>
      <c r="W542" s="28"/>
      <c r="X542" s="21">
        <f t="shared" si="135"/>
        <v>0</v>
      </c>
      <c r="Y542" s="73">
        <f t="shared" si="137"/>
        <v>60</v>
      </c>
      <c r="Z542" s="71">
        <v>42201</v>
      </c>
    </row>
    <row r="543" spans="1:26" ht="14.25" x14ac:dyDescent="0.15">
      <c r="A543" s="78" t="s">
        <v>67</v>
      </c>
      <c r="B543" s="22">
        <v>12</v>
      </c>
      <c r="C543" s="24"/>
      <c r="D543" s="24"/>
      <c r="E543" s="24"/>
      <c r="F543" s="23">
        <f t="shared" si="132"/>
        <v>12</v>
      </c>
      <c r="G543" s="22"/>
      <c r="H543" s="24"/>
      <c r="I543" s="24"/>
      <c r="J543" s="24"/>
      <c r="K543" s="23">
        <f t="shared" si="133"/>
        <v>0</v>
      </c>
      <c r="L543" s="73">
        <f t="shared" si="136"/>
        <v>12</v>
      </c>
      <c r="M543" s="283">
        <v>42207</v>
      </c>
      <c r="N543" s="78" t="s">
        <v>52</v>
      </c>
      <c r="O543" s="22">
        <v>25</v>
      </c>
      <c r="P543" s="24"/>
      <c r="Q543" s="24"/>
      <c r="R543" s="24"/>
      <c r="S543" s="23">
        <f t="shared" si="134"/>
        <v>25</v>
      </c>
      <c r="T543" s="22"/>
      <c r="U543" s="24"/>
      <c r="V543" s="24"/>
      <c r="W543" s="24"/>
      <c r="X543" s="23">
        <f t="shared" si="135"/>
        <v>0</v>
      </c>
      <c r="Y543" s="73">
        <f t="shared" si="137"/>
        <v>25</v>
      </c>
      <c r="Z543" s="71">
        <v>42206</v>
      </c>
    </row>
    <row r="544" spans="1:26" ht="14.25" x14ac:dyDescent="0.15">
      <c r="A544" s="79" t="s">
        <v>167</v>
      </c>
      <c r="B544" s="22"/>
      <c r="C544" s="24">
        <v>5</v>
      </c>
      <c r="D544" s="24">
        <v>5</v>
      </c>
      <c r="E544" s="24">
        <v>10</v>
      </c>
      <c r="F544" s="23">
        <f t="shared" si="132"/>
        <v>20</v>
      </c>
      <c r="G544" s="22"/>
      <c r="H544" s="24"/>
      <c r="I544" s="24"/>
      <c r="J544" s="24"/>
      <c r="K544" s="23">
        <f t="shared" si="133"/>
        <v>0</v>
      </c>
      <c r="L544" s="73">
        <f t="shared" si="136"/>
        <v>20</v>
      </c>
      <c r="M544" s="283">
        <v>42206</v>
      </c>
      <c r="N544" s="78" t="s">
        <v>52</v>
      </c>
      <c r="O544" s="22">
        <v>25</v>
      </c>
      <c r="P544" s="24"/>
      <c r="Q544" s="24"/>
      <c r="R544" s="24">
        <v>25</v>
      </c>
      <c r="S544" s="23">
        <f t="shared" si="134"/>
        <v>50</v>
      </c>
      <c r="T544" s="22"/>
      <c r="U544" s="24"/>
      <c r="V544" s="24">
        <v>5</v>
      </c>
      <c r="W544" s="24"/>
      <c r="X544" s="23">
        <f t="shared" si="135"/>
        <v>5</v>
      </c>
      <c r="Y544" s="73">
        <f t="shared" si="137"/>
        <v>55</v>
      </c>
      <c r="Z544" s="71">
        <v>42209</v>
      </c>
    </row>
    <row r="545" spans="1:26" ht="14.25" x14ac:dyDescent="0.15">
      <c r="A545" s="79" t="s">
        <v>168</v>
      </c>
      <c r="B545" s="22"/>
      <c r="C545" s="24">
        <v>10</v>
      </c>
      <c r="D545" s="24">
        <v>5</v>
      </c>
      <c r="E545" s="24">
        <v>10</v>
      </c>
      <c r="F545" s="23">
        <f t="shared" si="132"/>
        <v>25</v>
      </c>
      <c r="G545" s="22"/>
      <c r="H545" s="24"/>
      <c r="I545" s="24"/>
      <c r="J545" s="24"/>
      <c r="K545" s="23">
        <f t="shared" si="133"/>
        <v>0</v>
      </c>
      <c r="L545" s="73">
        <f t="shared" si="136"/>
        <v>25</v>
      </c>
      <c r="M545" s="283">
        <v>42206</v>
      </c>
      <c r="N545" s="78" t="s">
        <v>52</v>
      </c>
      <c r="O545" s="22">
        <v>25</v>
      </c>
      <c r="P545" s="24"/>
      <c r="Q545" s="24"/>
      <c r="R545" s="24"/>
      <c r="S545" s="23">
        <f t="shared" si="134"/>
        <v>25</v>
      </c>
      <c r="T545" s="22"/>
      <c r="U545" s="24"/>
      <c r="V545" s="24"/>
      <c r="W545" s="24"/>
      <c r="X545" s="23">
        <f t="shared" si="135"/>
        <v>0</v>
      </c>
      <c r="Y545" s="73">
        <f t="shared" si="137"/>
        <v>25</v>
      </c>
      <c r="Z545" s="71">
        <v>42214</v>
      </c>
    </row>
    <row r="546" spans="1:26" ht="14.25" x14ac:dyDescent="0.15">
      <c r="A546" s="78" t="s">
        <v>219</v>
      </c>
      <c r="B546" s="22"/>
      <c r="C546" s="24"/>
      <c r="D546" s="24"/>
      <c r="E546" s="24">
        <v>1</v>
      </c>
      <c r="F546" s="23">
        <f t="shared" si="132"/>
        <v>1</v>
      </c>
      <c r="G546" s="22"/>
      <c r="H546" s="24"/>
      <c r="I546" s="24"/>
      <c r="J546" s="24"/>
      <c r="K546" s="23">
        <f t="shared" si="133"/>
        <v>0</v>
      </c>
      <c r="L546" s="73">
        <f t="shared" si="136"/>
        <v>1</v>
      </c>
      <c r="M546" s="283">
        <v>42208</v>
      </c>
      <c r="N546" s="78" t="s">
        <v>52</v>
      </c>
      <c r="O546" s="22"/>
      <c r="P546" s="24"/>
      <c r="Q546" s="24">
        <v>75</v>
      </c>
      <c r="R546" s="24"/>
      <c r="S546" s="23">
        <f t="shared" si="134"/>
        <v>75</v>
      </c>
      <c r="T546" s="22"/>
      <c r="U546" s="24"/>
      <c r="V546" s="24"/>
      <c r="W546" s="24"/>
      <c r="X546" s="23">
        <f t="shared" si="135"/>
        <v>0</v>
      </c>
      <c r="Y546" s="73">
        <f t="shared" si="137"/>
        <v>75</v>
      </c>
      <c r="Z546" s="71">
        <v>42215</v>
      </c>
    </row>
    <row r="547" spans="1:26" ht="14.25" x14ac:dyDescent="0.15">
      <c r="A547" s="78" t="s">
        <v>79</v>
      </c>
      <c r="B547" s="22">
        <v>12</v>
      </c>
      <c r="C547" s="24"/>
      <c r="D547" s="24"/>
      <c r="E547" s="24"/>
      <c r="F547" s="23">
        <f t="shared" si="132"/>
        <v>12</v>
      </c>
      <c r="G547" s="22"/>
      <c r="H547" s="24"/>
      <c r="I547" s="24"/>
      <c r="J547" s="24"/>
      <c r="K547" s="23">
        <f t="shared" si="133"/>
        <v>0</v>
      </c>
      <c r="L547" s="73">
        <f t="shared" si="136"/>
        <v>12</v>
      </c>
      <c r="M547" s="283">
        <v>42212</v>
      </c>
      <c r="N547" s="78"/>
      <c r="O547" s="22"/>
      <c r="P547" s="24"/>
      <c r="Q547" s="24"/>
      <c r="R547" s="24"/>
      <c r="S547" s="23">
        <f t="shared" si="134"/>
        <v>0</v>
      </c>
      <c r="T547" s="22"/>
      <c r="U547" s="24"/>
      <c r="V547" s="24"/>
      <c r="W547" s="24"/>
      <c r="X547" s="23">
        <f t="shared" si="135"/>
        <v>0</v>
      </c>
      <c r="Y547" s="73">
        <f t="shared" si="137"/>
        <v>0</v>
      </c>
    </row>
    <row r="548" spans="1:26" ht="14.25" x14ac:dyDescent="0.15">
      <c r="A548" s="78" t="s">
        <v>140</v>
      </c>
      <c r="B548" s="22"/>
      <c r="C548" s="24"/>
      <c r="D548" s="24">
        <v>1</v>
      </c>
      <c r="E548" s="24"/>
      <c r="F548" s="23">
        <f t="shared" si="132"/>
        <v>1</v>
      </c>
      <c r="G548" s="22"/>
      <c r="H548" s="24"/>
      <c r="I548" s="24"/>
      <c r="J548" s="24"/>
      <c r="K548" s="23">
        <f t="shared" si="133"/>
        <v>0</v>
      </c>
      <c r="L548" s="73">
        <f t="shared" si="136"/>
        <v>1</v>
      </c>
      <c r="M548" s="283">
        <v>42202</v>
      </c>
      <c r="N548" s="78"/>
      <c r="O548" s="22"/>
      <c r="P548" s="24"/>
      <c r="Q548" s="24"/>
      <c r="R548" s="24"/>
      <c r="S548" s="23">
        <f t="shared" si="134"/>
        <v>0</v>
      </c>
      <c r="T548" s="22"/>
      <c r="U548" s="24"/>
      <c r="V548" s="24"/>
      <c r="W548" s="24"/>
      <c r="X548" s="23">
        <f t="shared" si="135"/>
        <v>0</v>
      </c>
      <c r="Y548" s="73">
        <f t="shared" si="137"/>
        <v>0</v>
      </c>
    </row>
    <row r="549" spans="1:26" ht="14.25" x14ac:dyDescent="0.15">
      <c r="A549" s="79" t="s">
        <v>167</v>
      </c>
      <c r="B549" s="22">
        <v>20</v>
      </c>
      <c r="C549" s="24">
        <v>10</v>
      </c>
      <c r="D549" s="24">
        <v>15</v>
      </c>
      <c r="E549" s="24">
        <v>15</v>
      </c>
      <c r="F549" s="23">
        <f t="shared" si="132"/>
        <v>60</v>
      </c>
      <c r="G549" s="22"/>
      <c r="H549" s="24"/>
      <c r="I549" s="24"/>
      <c r="J549" s="24"/>
      <c r="K549" s="23">
        <f t="shared" si="133"/>
        <v>0</v>
      </c>
      <c r="L549" s="73">
        <f t="shared" si="136"/>
        <v>60</v>
      </c>
      <c r="M549" s="283">
        <v>42212</v>
      </c>
      <c r="N549" s="79"/>
      <c r="O549" s="22"/>
      <c r="P549" s="24"/>
      <c r="Q549" s="24"/>
      <c r="R549" s="24"/>
      <c r="S549" s="23">
        <f t="shared" si="134"/>
        <v>0</v>
      </c>
      <c r="T549" s="22"/>
      <c r="U549" s="24"/>
      <c r="V549" s="24"/>
      <c r="W549" s="24"/>
      <c r="X549" s="23">
        <f t="shared" si="135"/>
        <v>0</v>
      </c>
      <c r="Y549" s="73">
        <f t="shared" si="137"/>
        <v>0</v>
      </c>
    </row>
    <row r="550" spans="1:26" ht="14.25" x14ac:dyDescent="0.15">
      <c r="A550" s="79" t="s">
        <v>168</v>
      </c>
      <c r="B550" s="22"/>
      <c r="C550" s="24"/>
      <c r="D550" s="24"/>
      <c r="E550" s="24">
        <v>20</v>
      </c>
      <c r="F550" s="23">
        <f t="shared" si="132"/>
        <v>20</v>
      </c>
      <c r="G550" s="22"/>
      <c r="H550" s="24"/>
      <c r="I550" s="24">
        <v>5</v>
      </c>
      <c r="J550" s="24"/>
      <c r="K550" s="23">
        <f t="shared" si="133"/>
        <v>5</v>
      </c>
      <c r="L550" s="73">
        <f t="shared" si="136"/>
        <v>25</v>
      </c>
      <c r="M550" s="283">
        <v>42212</v>
      </c>
      <c r="N550" s="79"/>
      <c r="O550" s="8"/>
      <c r="P550" s="10"/>
      <c r="Q550" s="10"/>
      <c r="R550" s="10"/>
      <c r="S550" s="9">
        <f t="shared" si="134"/>
        <v>0</v>
      </c>
      <c r="T550" s="8"/>
      <c r="U550" s="10"/>
      <c r="V550" s="10"/>
      <c r="W550" s="10"/>
      <c r="X550" s="23">
        <f t="shared" si="135"/>
        <v>0</v>
      </c>
      <c r="Y550" s="73">
        <f t="shared" si="137"/>
        <v>0</v>
      </c>
    </row>
    <row r="551" spans="1:26" ht="14.25" x14ac:dyDescent="0.15">
      <c r="A551" s="78" t="s">
        <v>219</v>
      </c>
      <c r="B551" s="52"/>
      <c r="C551" s="53"/>
      <c r="D551" s="53"/>
      <c r="E551" s="53">
        <v>1</v>
      </c>
      <c r="F551" s="23">
        <f t="shared" si="132"/>
        <v>1</v>
      </c>
      <c r="G551" s="52"/>
      <c r="H551" s="53"/>
      <c r="I551" s="53"/>
      <c r="J551" s="53"/>
      <c r="K551" s="23">
        <f t="shared" si="133"/>
        <v>0</v>
      </c>
      <c r="L551" s="73">
        <f t="shared" si="136"/>
        <v>1</v>
      </c>
      <c r="M551" s="283">
        <v>42213</v>
      </c>
      <c r="N551" s="80"/>
      <c r="O551" s="11"/>
      <c r="P551" s="12"/>
      <c r="Q551" s="12"/>
      <c r="R551" s="12"/>
      <c r="S551" s="9">
        <f t="shared" si="134"/>
        <v>0</v>
      </c>
      <c r="T551" s="11"/>
      <c r="U551" s="12"/>
      <c r="V551" s="12"/>
      <c r="W551" s="12"/>
      <c r="X551" s="23">
        <f t="shared" si="135"/>
        <v>0</v>
      </c>
      <c r="Y551" s="73">
        <f t="shared" si="137"/>
        <v>0</v>
      </c>
    </row>
    <row r="552" spans="1:26" ht="14.25" x14ac:dyDescent="0.15">
      <c r="A552" s="78" t="s">
        <v>259</v>
      </c>
      <c r="B552" s="22">
        <v>1</v>
      </c>
      <c r="C552" s="24"/>
      <c r="D552" s="24"/>
      <c r="E552" s="24"/>
      <c r="F552" s="23">
        <f t="shared" si="132"/>
        <v>1</v>
      </c>
      <c r="G552" s="22"/>
      <c r="H552" s="24"/>
      <c r="I552" s="24"/>
      <c r="J552" s="24"/>
      <c r="K552" s="23">
        <f t="shared" si="133"/>
        <v>0</v>
      </c>
      <c r="L552" s="73">
        <f t="shared" si="136"/>
        <v>1</v>
      </c>
      <c r="M552" s="283">
        <v>42210</v>
      </c>
      <c r="N552" s="79"/>
      <c r="O552" s="8"/>
      <c r="P552" s="10"/>
      <c r="Q552" s="10"/>
      <c r="R552" s="10"/>
      <c r="S552" s="9">
        <f t="shared" si="134"/>
        <v>0</v>
      </c>
      <c r="T552" s="8"/>
      <c r="U552" s="10"/>
      <c r="V552" s="10"/>
      <c r="W552" s="10"/>
      <c r="X552" s="23">
        <f t="shared" si="135"/>
        <v>0</v>
      </c>
      <c r="Y552" s="73">
        <f t="shared" si="137"/>
        <v>0</v>
      </c>
    </row>
    <row r="553" spans="1:26" ht="14.25" x14ac:dyDescent="0.15">
      <c r="A553" s="78" t="s">
        <v>196</v>
      </c>
      <c r="B553" s="52"/>
      <c r="C553" s="53"/>
      <c r="D553" s="53"/>
      <c r="E553" s="53">
        <v>3</v>
      </c>
      <c r="F553" s="23">
        <f t="shared" si="132"/>
        <v>3</v>
      </c>
      <c r="G553" s="52"/>
      <c r="H553" s="53"/>
      <c r="I553" s="53"/>
      <c r="J553" s="53"/>
      <c r="K553" s="23">
        <f t="shared" si="133"/>
        <v>0</v>
      </c>
      <c r="L553" s="73">
        <f t="shared" si="136"/>
        <v>3</v>
      </c>
      <c r="M553" s="283">
        <v>42217</v>
      </c>
      <c r="N553" s="79"/>
      <c r="O553" s="8"/>
      <c r="P553" s="10"/>
      <c r="Q553" s="10"/>
      <c r="R553" s="10"/>
      <c r="S553" s="9">
        <f t="shared" si="134"/>
        <v>0</v>
      </c>
      <c r="T553" s="8"/>
      <c r="U553" s="10"/>
      <c r="V553" s="10"/>
      <c r="W553" s="10"/>
      <c r="X553" s="23">
        <f t="shared" si="135"/>
        <v>0</v>
      </c>
      <c r="Y553" s="73">
        <f t="shared" si="137"/>
        <v>0</v>
      </c>
    </row>
    <row r="554" spans="1:26" ht="14.25" x14ac:dyDescent="0.15">
      <c r="A554" s="78" t="s">
        <v>79</v>
      </c>
      <c r="B554" s="22">
        <v>15</v>
      </c>
      <c r="C554" s="24"/>
      <c r="D554" s="24"/>
      <c r="E554" s="24"/>
      <c r="F554" s="23">
        <f t="shared" si="132"/>
        <v>15</v>
      </c>
      <c r="G554" s="22"/>
      <c r="H554" s="24"/>
      <c r="I554" s="24"/>
      <c r="J554" s="24"/>
      <c r="K554" s="23">
        <f t="shared" si="133"/>
        <v>0</v>
      </c>
      <c r="L554" s="73">
        <f t="shared" si="136"/>
        <v>15</v>
      </c>
      <c r="M554" s="283">
        <v>42219</v>
      </c>
      <c r="N554" s="79"/>
      <c r="O554" s="8"/>
      <c r="P554" s="10"/>
      <c r="Q554" s="10"/>
      <c r="R554" s="10"/>
      <c r="S554" s="9">
        <f t="shared" si="134"/>
        <v>0</v>
      </c>
      <c r="T554" s="8"/>
      <c r="U554" s="10"/>
      <c r="V554" s="10"/>
      <c r="W554" s="10"/>
      <c r="X554" s="23">
        <f t="shared" si="135"/>
        <v>0</v>
      </c>
      <c r="Y554" s="73">
        <f t="shared" si="137"/>
        <v>0</v>
      </c>
    </row>
    <row r="555" spans="1:26" ht="14.25" x14ac:dyDescent="0.15">
      <c r="A555" s="78" t="s">
        <v>101</v>
      </c>
      <c r="B555" s="72">
        <v>-25</v>
      </c>
      <c r="C555" s="59"/>
      <c r="D555" s="59"/>
      <c r="E555" s="59"/>
      <c r="F555" s="23">
        <f t="shared" ref="F555:F562" si="138">SUM(B555:E555)</f>
        <v>-25</v>
      </c>
      <c r="G555" s="22"/>
      <c r="H555" s="24"/>
      <c r="I555" s="24"/>
      <c r="J555" s="24"/>
      <c r="K555" s="23">
        <f t="shared" ref="K555:K568" si="139">SUM(G555:J555)</f>
        <v>0</v>
      </c>
      <c r="L555" s="73">
        <f t="shared" ref="L555:L569" si="140">F555+K555</f>
        <v>-25</v>
      </c>
      <c r="M555" s="283">
        <v>42214</v>
      </c>
      <c r="N555" s="79"/>
      <c r="O555" s="8"/>
      <c r="P555" s="10"/>
      <c r="Q555" s="10"/>
      <c r="R555" s="10"/>
      <c r="S555" s="9">
        <f t="shared" si="134"/>
        <v>0</v>
      </c>
      <c r="T555" s="8"/>
      <c r="U555" s="10"/>
      <c r="V555" s="10"/>
      <c r="W555" s="10"/>
      <c r="X555" s="23">
        <f t="shared" si="135"/>
        <v>0</v>
      </c>
      <c r="Y555" s="73">
        <f t="shared" si="137"/>
        <v>0</v>
      </c>
    </row>
    <row r="556" spans="1:26" ht="14.25" x14ac:dyDescent="0.15">
      <c r="A556" s="78" t="s">
        <v>219</v>
      </c>
      <c r="B556" s="22"/>
      <c r="C556" s="24">
        <v>2</v>
      </c>
      <c r="D556" s="24"/>
      <c r="E556" s="24"/>
      <c r="F556" s="23">
        <f t="shared" si="138"/>
        <v>2</v>
      </c>
      <c r="G556" s="22"/>
      <c r="H556" s="24"/>
      <c r="I556" s="24"/>
      <c r="J556" s="24"/>
      <c r="K556" s="23">
        <f t="shared" si="139"/>
        <v>0</v>
      </c>
      <c r="L556" s="73">
        <f t="shared" si="140"/>
        <v>2</v>
      </c>
      <c r="M556" s="283">
        <v>42216</v>
      </c>
      <c r="N556" s="79"/>
      <c r="O556" s="8"/>
      <c r="P556" s="10"/>
      <c r="Q556" s="10"/>
      <c r="R556" s="10"/>
      <c r="S556" s="9">
        <f t="shared" si="134"/>
        <v>0</v>
      </c>
      <c r="T556" s="8"/>
      <c r="U556" s="10"/>
      <c r="V556" s="10"/>
      <c r="W556" s="10"/>
      <c r="X556" s="23">
        <f t="shared" si="135"/>
        <v>0</v>
      </c>
      <c r="Y556" s="73">
        <f t="shared" si="137"/>
        <v>0</v>
      </c>
    </row>
    <row r="557" spans="1:26" ht="14.25" x14ac:dyDescent="0.15">
      <c r="A557" s="79" t="s">
        <v>167</v>
      </c>
      <c r="B557" s="22"/>
      <c r="C557" s="24">
        <v>15</v>
      </c>
      <c r="D557" s="24">
        <v>30</v>
      </c>
      <c r="E557" s="24">
        <v>5</v>
      </c>
      <c r="F557" s="23">
        <f t="shared" si="138"/>
        <v>50</v>
      </c>
      <c r="G557" s="22"/>
      <c r="H557" s="24"/>
      <c r="I557" s="24"/>
      <c r="J557" s="24"/>
      <c r="K557" s="23">
        <f t="shared" si="139"/>
        <v>0</v>
      </c>
      <c r="L557" s="73">
        <f t="shared" si="140"/>
        <v>50</v>
      </c>
      <c r="M557" s="283">
        <v>42219</v>
      </c>
      <c r="N557" s="79"/>
      <c r="O557" s="8"/>
      <c r="P557" s="10"/>
      <c r="Q557" s="10"/>
      <c r="R557" s="10"/>
      <c r="S557" s="9">
        <f t="shared" si="134"/>
        <v>0</v>
      </c>
      <c r="T557" s="8"/>
      <c r="U557" s="10"/>
      <c r="V557" s="10"/>
      <c r="W557" s="10"/>
      <c r="X557" s="23">
        <f t="shared" si="135"/>
        <v>0</v>
      </c>
      <c r="Y557" s="73">
        <f t="shared" si="137"/>
        <v>0</v>
      </c>
    </row>
    <row r="558" spans="1:26" ht="14.25" x14ac:dyDescent="0.15">
      <c r="A558" s="79" t="s">
        <v>168</v>
      </c>
      <c r="B558" s="22">
        <v>15</v>
      </c>
      <c r="C558" s="24"/>
      <c r="D558" s="24">
        <v>25</v>
      </c>
      <c r="E558" s="24"/>
      <c r="F558" s="23">
        <f t="shared" si="138"/>
        <v>40</v>
      </c>
      <c r="G558" s="22"/>
      <c r="H558" s="24"/>
      <c r="I558" s="24"/>
      <c r="J558" s="24"/>
      <c r="K558" s="23">
        <f t="shared" si="139"/>
        <v>0</v>
      </c>
      <c r="L558" s="73">
        <f t="shared" si="140"/>
        <v>40</v>
      </c>
      <c r="M558" s="283">
        <v>42219</v>
      </c>
      <c r="N558" s="79"/>
      <c r="O558" s="8"/>
      <c r="P558" s="10"/>
      <c r="Q558" s="10"/>
      <c r="R558" s="10"/>
      <c r="S558" s="9">
        <f t="shared" si="134"/>
        <v>0</v>
      </c>
      <c r="T558" s="8"/>
      <c r="U558" s="10"/>
      <c r="V558" s="10"/>
      <c r="W558" s="10"/>
      <c r="X558" s="23">
        <f t="shared" si="135"/>
        <v>0</v>
      </c>
      <c r="Y558" s="73">
        <f t="shared" si="137"/>
        <v>0</v>
      </c>
    </row>
    <row r="559" spans="1:26" ht="14.25" x14ac:dyDescent="0.15">
      <c r="A559" s="78" t="s">
        <v>101</v>
      </c>
      <c r="B559" s="22"/>
      <c r="C559" s="24"/>
      <c r="D559" s="24">
        <v>-75</v>
      </c>
      <c r="E559" s="24"/>
      <c r="F559" s="23">
        <f t="shared" si="138"/>
        <v>-75</v>
      </c>
      <c r="G559" s="22"/>
      <c r="H559" s="24"/>
      <c r="I559" s="24"/>
      <c r="J559" s="24"/>
      <c r="K559" s="23">
        <f t="shared" si="139"/>
        <v>0</v>
      </c>
      <c r="L559" s="73">
        <f t="shared" si="140"/>
        <v>-75</v>
      </c>
      <c r="M559" s="283">
        <v>42215</v>
      </c>
      <c r="N559" s="79"/>
      <c r="O559" s="8"/>
      <c r="P559" s="10"/>
      <c r="Q559" s="10"/>
      <c r="R559" s="10"/>
      <c r="S559" s="9">
        <f t="shared" si="134"/>
        <v>0</v>
      </c>
      <c r="T559" s="8"/>
      <c r="U559" s="10"/>
      <c r="V559" s="10"/>
      <c r="W559" s="10"/>
      <c r="X559" s="23">
        <f t="shared" si="135"/>
        <v>0</v>
      </c>
      <c r="Y559" s="73">
        <f t="shared" si="137"/>
        <v>0</v>
      </c>
    </row>
    <row r="560" spans="1:26" ht="14.25" x14ac:dyDescent="0.15">
      <c r="A560" s="78" t="s">
        <v>66</v>
      </c>
      <c r="B560" s="22"/>
      <c r="C560" s="24">
        <v>2</v>
      </c>
      <c r="D560" s="24">
        <v>2</v>
      </c>
      <c r="E560" s="24"/>
      <c r="F560" s="23">
        <f t="shared" si="138"/>
        <v>4</v>
      </c>
      <c r="G560" s="22"/>
      <c r="H560" s="24"/>
      <c r="I560" s="24"/>
      <c r="J560" s="24"/>
      <c r="K560" s="23">
        <f t="shared" si="139"/>
        <v>0</v>
      </c>
      <c r="L560" s="73">
        <f t="shared" si="140"/>
        <v>4</v>
      </c>
      <c r="M560" s="283">
        <v>42220</v>
      </c>
      <c r="N560" s="79"/>
      <c r="O560" s="8"/>
      <c r="P560" s="10"/>
      <c r="Q560" s="10"/>
      <c r="R560" s="10"/>
      <c r="S560" s="9">
        <f t="shared" si="134"/>
        <v>0</v>
      </c>
      <c r="T560" s="8"/>
      <c r="U560" s="10"/>
      <c r="V560" s="10"/>
      <c r="W560" s="10"/>
      <c r="X560" s="23">
        <f t="shared" si="135"/>
        <v>0</v>
      </c>
      <c r="Y560" s="73">
        <f t="shared" si="137"/>
        <v>0</v>
      </c>
    </row>
    <row r="561" spans="1:26" ht="14.25" x14ac:dyDescent="0.15">
      <c r="A561" s="78" t="s">
        <v>266</v>
      </c>
      <c r="B561" s="22"/>
      <c r="C561" s="24">
        <v>1</v>
      </c>
      <c r="D561" s="24"/>
      <c r="E561" s="24"/>
      <c r="F561" s="23">
        <f t="shared" si="138"/>
        <v>1</v>
      </c>
      <c r="G561" s="22"/>
      <c r="H561" s="24"/>
      <c r="I561" s="24"/>
      <c r="J561" s="24"/>
      <c r="K561" s="23">
        <f t="shared" si="139"/>
        <v>0</v>
      </c>
      <c r="L561" s="73">
        <f t="shared" si="140"/>
        <v>1</v>
      </c>
      <c r="M561" s="283">
        <v>42214</v>
      </c>
      <c r="N561" s="79"/>
      <c r="O561" s="8"/>
      <c r="P561" s="10"/>
      <c r="Q561" s="10"/>
      <c r="R561" s="10"/>
      <c r="S561" s="9">
        <f t="shared" si="134"/>
        <v>0</v>
      </c>
      <c r="T561" s="8"/>
      <c r="U561" s="10"/>
      <c r="V561" s="10"/>
      <c r="W561" s="10"/>
      <c r="X561" s="23">
        <f t="shared" si="135"/>
        <v>0</v>
      </c>
      <c r="Y561" s="73">
        <f t="shared" si="137"/>
        <v>0</v>
      </c>
    </row>
    <row r="562" spans="1:26" ht="14.25" x14ac:dyDescent="0.15">
      <c r="A562" s="78" t="s">
        <v>219</v>
      </c>
      <c r="B562" s="22"/>
      <c r="C562" s="24">
        <v>1</v>
      </c>
      <c r="D562" s="24"/>
      <c r="E562" s="24"/>
      <c r="F562" s="23">
        <f t="shared" si="138"/>
        <v>1</v>
      </c>
      <c r="G562" s="22"/>
      <c r="H562" s="24"/>
      <c r="I562" s="24"/>
      <c r="J562" s="24"/>
      <c r="K562" s="23">
        <f t="shared" si="139"/>
        <v>0</v>
      </c>
      <c r="L562" s="73">
        <f t="shared" si="140"/>
        <v>1</v>
      </c>
      <c r="M562" s="283">
        <v>42221</v>
      </c>
      <c r="N562" s="25"/>
      <c r="O562" s="52"/>
      <c r="P562" s="53"/>
      <c r="Q562" s="53"/>
      <c r="R562" s="53"/>
      <c r="S562" s="23">
        <f t="shared" si="134"/>
        <v>0</v>
      </c>
      <c r="T562" s="52"/>
      <c r="U562" s="53"/>
      <c r="V562" s="53"/>
      <c r="W562" s="53"/>
      <c r="X562" s="23">
        <f t="shared" si="135"/>
        <v>0</v>
      </c>
      <c r="Y562" s="73">
        <f t="shared" si="137"/>
        <v>0</v>
      </c>
    </row>
    <row r="563" spans="1:26" ht="14.25" x14ac:dyDescent="0.15">
      <c r="A563" s="78" t="s">
        <v>273</v>
      </c>
      <c r="B563" s="22">
        <v>1</v>
      </c>
      <c r="C563" s="24"/>
      <c r="D563" s="24"/>
      <c r="E563" s="24"/>
      <c r="F563" s="23">
        <f t="shared" ref="F563:F568" si="141">SUM(B563:E563)</f>
        <v>1</v>
      </c>
      <c r="G563" s="22"/>
      <c r="H563" s="24"/>
      <c r="I563" s="24"/>
      <c r="J563" s="24"/>
      <c r="K563" s="23">
        <f t="shared" si="139"/>
        <v>0</v>
      </c>
      <c r="L563" s="73">
        <f t="shared" si="140"/>
        <v>1</v>
      </c>
      <c r="M563" s="283">
        <v>42217</v>
      </c>
      <c r="N563" s="16"/>
      <c r="O563" s="52"/>
      <c r="P563" s="53"/>
      <c r="Q563" s="53"/>
      <c r="R563" s="53"/>
      <c r="S563" s="23">
        <f t="shared" si="134"/>
        <v>0</v>
      </c>
      <c r="T563" s="52"/>
      <c r="U563" s="53"/>
      <c r="V563" s="53"/>
      <c r="W563" s="53"/>
      <c r="X563" s="23">
        <f t="shared" si="135"/>
        <v>0</v>
      </c>
      <c r="Y563" s="73">
        <f t="shared" si="137"/>
        <v>0</v>
      </c>
    </row>
    <row r="564" spans="1:26" ht="14.25" x14ac:dyDescent="0.15">
      <c r="A564" s="78" t="s">
        <v>219</v>
      </c>
      <c r="B564" s="52"/>
      <c r="C564" s="53"/>
      <c r="D564" s="53"/>
      <c r="E564" s="53">
        <v>1</v>
      </c>
      <c r="F564" s="23">
        <f t="shared" si="141"/>
        <v>1</v>
      </c>
      <c r="G564" s="52"/>
      <c r="H564" s="53"/>
      <c r="I564" s="53"/>
      <c r="J564" s="53"/>
      <c r="K564" s="23">
        <f t="shared" si="139"/>
        <v>0</v>
      </c>
      <c r="L564" s="73">
        <f t="shared" si="140"/>
        <v>1</v>
      </c>
      <c r="M564" s="283">
        <v>42221</v>
      </c>
      <c r="N564" s="16"/>
      <c r="O564" s="22"/>
      <c r="P564" s="24"/>
      <c r="Q564" s="24"/>
      <c r="R564" s="24"/>
      <c r="S564" s="23">
        <f>SUM(O564:R564)</f>
        <v>0</v>
      </c>
      <c r="T564" s="22"/>
      <c r="U564" s="24"/>
      <c r="V564" s="24"/>
      <c r="W564" s="24"/>
      <c r="X564" s="23">
        <f>SUM(T564:W564)</f>
        <v>0</v>
      </c>
      <c r="Y564" s="73">
        <f t="shared" si="137"/>
        <v>0</v>
      </c>
    </row>
    <row r="565" spans="1:26" ht="14.25" x14ac:dyDescent="0.15">
      <c r="A565" s="78" t="s">
        <v>66</v>
      </c>
      <c r="B565" s="22"/>
      <c r="C565" s="24">
        <v>5</v>
      </c>
      <c r="D565" s="24">
        <v>5</v>
      </c>
      <c r="E565" s="24"/>
      <c r="F565" s="23">
        <f t="shared" si="141"/>
        <v>10</v>
      </c>
      <c r="G565" s="22"/>
      <c r="H565" s="24"/>
      <c r="I565" s="24"/>
      <c r="J565" s="24"/>
      <c r="K565" s="23">
        <f t="shared" si="139"/>
        <v>0</v>
      </c>
      <c r="L565" s="73">
        <f t="shared" si="140"/>
        <v>10</v>
      </c>
      <c r="M565" s="283">
        <v>42226</v>
      </c>
      <c r="N565" s="16"/>
      <c r="O565" s="52"/>
      <c r="P565" s="53"/>
      <c r="Q565" s="53"/>
      <c r="R565" s="53"/>
      <c r="S565" s="23">
        <f>SUM(O565:R565)</f>
        <v>0</v>
      </c>
      <c r="T565" s="52"/>
      <c r="U565" s="53"/>
      <c r="V565" s="53"/>
      <c r="W565" s="53"/>
      <c r="X565" s="23">
        <f>SUM(T565:W565)</f>
        <v>0</v>
      </c>
      <c r="Y565" s="73">
        <f t="shared" si="137"/>
        <v>0</v>
      </c>
    </row>
    <row r="566" spans="1:26" ht="14.25" x14ac:dyDescent="0.15">
      <c r="A566" s="78" t="s">
        <v>79</v>
      </c>
      <c r="B566" s="22">
        <v>10</v>
      </c>
      <c r="C566" s="24"/>
      <c r="D566" s="24"/>
      <c r="E566" s="24"/>
      <c r="F566" s="23">
        <f t="shared" si="141"/>
        <v>10</v>
      </c>
      <c r="G566" s="22"/>
      <c r="H566" s="24"/>
      <c r="I566" s="24"/>
      <c r="J566" s="24"/>
      <c r="K566" s="23">
        <f t="shared" si="139"/>
        <v>0</v>
      </c>
      <c r="L566" s="73">
        <f t="shared" si="140"/>
        <v>10</v>
      </c>
      <c r="M566" s="283">
        <v>42226</v>
      </c>
      <c r="N566" s="16"/>
      <c r="O566" s="52"/>
      <c r="P566" s="53"/>
      <c r="Q566" s="53"/>
      <c r="R566" s="53"/>
      <c r="S566" s="23">
        <f>SUM(O566:R566)</f>
        <v>0</v>
      </c>
      <c r="T566" s="52"/>
      <c r="U566" s="53"/>
      <c r="V566" s="53"/>
      <c r="W566" s="53"/>
      <c r="X566" s="23">
        <f>SUM(T566:W566)</f>
        <v>0</v>
      </c>
      <c r="Y566" s="73">
        <f t="shared" si="137"/>
        <v>0</v>
      </c>
    </row>
    <row r="567" spans="1:26" ht="15" thickBot="1" x14ac:dyDescent="0.2">
      <c r="A567" s="78" t="s">
        <v>187</v>
      </c>
      <c r="B567" s="22"/>
      <c r="C567" s="24"/>
      <c r="D567" s="24"/>
      <c r="E567" s="24">
        <v>2</v>
      </c>
      <c r="F567" s="23">
        <f t="shared" si="141"/>
        <v>2</v>
      </c>
      <c r="G567" s="22"/>
      <c r="H567" s="24"/>
      <c r="I567" s="24"/>
      <c r="J567" s="24"/>
      <c r="K567" s="23">
        <f t="shared" si="139"/>
        <v>0</v>
      </c>
      <c r="L567" s="73">
        <f t="shared" si="140"/>
        <v>2</v>
      </c>
      <c r="M567" s="283">
        <v>42223</v>
      </c>
      <c r="N567" s="16"/>
      <c r="O567" s="52"/>
      <c r="P567" s="53"/>
      <c r="Q567" s="53"/>
      <c r="R567" s="53"/>
      <c r="S567" s="23">
        <f>SUM(O567:R567)</f>
        <v>0</v>
      </c>
      <c r="T567" s="52"/>
      <c r="U567" s="53"/>
      <c r="V567" s="53"/>
      <c r="W567" s="53"/>
      <c r="X567" s="23">
        <f>SUM(T567:W567)</f>
        <v>0</v>
      </c>
      <c r="Y567" s="73">
        <f t="shared" si="137"/>
        <v>0</v>
      </c>
    </row>
    <row r="568" spans="1:26" ht="15" thickBot="1" x14ac:dyDescent="0.2">
      <c r="A568" s="81" t="s">
        <v>1</v>
      </c>
      <c r="B568" s="30">
        <f>SUM(B542:B567)</f>
        <v>61</v>
      </c>
      <c r="C568" s="4">
        <f>SUM(C542:C567)</f>
        <v>51</v>
      </c>
      <c r="D568" s="4">
        <f>SUM(D542:D567)</f>
        <v>13</v>
      </c>
      <c r="E568" s="6">
        <f>SUM(E542:E567)</f>
        <v>68</v>
      </c>
      <c r="F568" s="5">
        <f t="shared" si="141"/>
        <v>193</v>
      </c>
      <c r="G568" s="30">
        <f>SUM(G542:G567)</f>
        <v>1</v>
      </c>
      <c r="H568" s="4">
        <f>SUM(H542:H567)</f>
        <v>0</v>
      </c>
      <c r="I568" s="4">
        <f>SUM(I542:I567)</f>
        <v>5</v>
      </c>
      <c r="J568" s="6">
        <f>SUM(J542:J567)</f>
        <v>0</v>
      </c>
      <c r="K568" s="5">
        <f t="shared" si="139"/>
        <v>6</v>
      </c>
      <c r="L568" s="155">
        <f t="shared" si="140"/>
        <v>199</v>
      </c>
      <c r="N568" s="81" t="s">
        <v>1</v>
      </c>
      <c r="O568" s="30">
        <f>SUM(O542:O567)</f>
        <v>75</v>
      </c>
      <c r="P568" s="4">
        <f>SUM(P542:P567)</f>
        <v>30</v>
      </c>
      <c r="Q568" s="4">
        <f>SUM(Q542:Q567)</f>
        <v>75</v>
      </c>
      <c r="R568" s="6">
        <f>SUM(R542:R567)</f>
        <v>55</v>
      </c>
      <c r="S568" s="5">
        <f>SUM(O568:R568)</f>
        <v>235</v>
      </c>
      <c r="T568" s="30">
        <f>SUM(T542:T567)</f>
        <v>0</v>
      </c>
      <c r="U568" s="4">
        <f>SUM(U542:U567)</f>
        <v>0</v>
      </c>
      <c r="V568" s="4">
        <f>SUM(V542:V567)</f>
        <v>5</v>
      </c>
      <c r="W568" s="6">
        <f>SUM(W542:W567)</f>
        <v>0</v>
      </c>
      <c r="X568" s="5">
        <f>SUM(T568:W568)</f>
        <v>5</v>
      </c>
      <c r="Y568" s="155">
        <f t="shared" si="137"/>
        <v>240</v>
      </c>
    </row>
    <row r="569" spans="1:26" ht="15" thickBot="1" x14ac:dyDescent="0.2">
      <c r="A569" s="42" t="s">
        <v>2</v>
      </c>
      <c r="B569" s="43">
        <f>B541-B568</f>
        <v>1</v>
      </c>
      <c r="C569" s="44">
        <f>C541-C568</f>
        <v>2</v>
      </c>
      <c r="D569" s="44">
        <f>D541-D568</f>
        <v>21</v>
      </c>
      <c r="E569" s="45">
        <f>E541-E568</f>
        <v>18</v>
      </c>
      <c r="F569" s="45">
        <f t="shared" ref="F569:K569" si="142">F541-F568</f>
        <v>42</v>
      </c>
      <c r="G569" s="43">
        <f t="shared" si="142"/>
        <v>6</v>
      </c>
      <c r="H569" s="44">
        <f t="shared" si="142"/>
        <v>5</v>
      </c>
      <c r="I569" s="44">
        <f t="shared" si="142"/>
        <v>5</v>
      </c>
      <c r="J569" s="45">
        <f t="shared" si="142"/>
        <v>12</v>
      </c>
      <c r="K569" s="45">
        <f t="shared" si="142"/>
        <v>28</v>
      </c>
      <c r="L569" s="155">
        <f t="shared" si="140"/>
        <v>70</v>
      </c>
      <c r="N569" s="83" t="s">
        <v>2</v>
      </c>
      <c r="O569" s="43">
        <f t="shared" ref="O569:X569" si="143">O541-O568</f>
        <v>111</v>
      </c>
      <c r="P569" s="44">
        <f t="shared" si="143"/>
        <v>126</v>
      </c>
      <c r="Q569" s="44">
        <f t="shared" si="143"/>
        <v>81</v>
      </c>
      <c r="R569" s="45">
        <f t="shared" si="143"/>
        <v>84</v>
      </c>
      <c r="S569" s="45">
        <f t="shared" si="143"/>
        <v>402</v>
      </c>
      <c r="T569" s="43">
        <f t="shared" si="143"/>
        <v>117</v>
      </c>
      <c r="U569" s="44">
        <f t="shared" si="143"/>
        <v>139</v>
      </c>
      <c r="V569" s="44">
        <f t="shared" si="143"/>
        <v>46</v>
      </c>
      <c r="W569" s="45">
        <f t="shared" si="143"/>
        <v>23</v>
      </c>
      <c r="X569" s="45">
        <f t="shared" si="143"/>
        <v>325</v>
      </c>
      <c r="Y569" s="155">
        <f t="shared" si="137"/>
        <v>727</v>
      </c>
    </row>
    <row r="571" spans="1:26" ht="19.5" thickBot="1" x14ac:dyDescent="0.25">
      <c r="A571" s="1" t="s">
        <v>24</v>
      </c>
      <c r="N571" s="1" t="s">
        <v>23</v>
      </c>
    </row>
    <row r="572" spans="1:26" ht="15" thickBot="1" x14ac:dyDescent="0.2">
      <c r="A572" s="13" t="s">
        <v>10</v>
      </c>
      <c r="B572" s="342" t="s">
        <v>16</v>
      </c>
      <c r="C572" s="339"/>
      <c r="D572" s="339"/>
      <c r="E572" s="339"/>
      <c r="F572" s="343"/>
      <c r="G572" s="342" t="s">
        <v>18</v>
      </c>
      <c r="H572" s="339"/>
      <c r="I572" s="339"/>
      <c r="J572" s="339"/>
      <c r="K572" s="343"/>
      <c r="L572" s="340" t="s">
        <v>17</v>
      </c>
      <c r="N572" s="77"/>
      <c r="O572" s="342" t="s">
        <v>16</v>
      </c>
      <c r="P572" s="339"/>
      <c r="Q572" s="339"/>
      <c r="R572" s="339"/>
      <c r="S572" s="343"/>
      <c r="T572" s="342" t="s">
        <v>18</v>
      </c>
      <c r="U572" s="339"/>
      <c r="V572" s="339"/>
      <c r="W572" s="339"/>
      <c r="X572" s="343"/>
      <c r="Y572" s="340" t="s">
        <v>17</v>
      </c>
    </row>
    <row r="573" spans="1:26" ht="15" thickBot="1" x14ac:dyDescent="0.2">
      <c r="A573" s="3" t="s">
        <v>11</v>
      </c>
      <c r="B573" s="90" t="s">
        <v>35</v>
      </c>
      <c r="C573" s="91" t="s">
        <v>36</v>
      </c>
      <c r="D573" s="91" t="s">
        <v>37</v>
      </c>
      <c r="E573" s="92" t="s">
        <v>38</v>
      </c>
      <c r="F573" s="3" t="s">
        <v>0</v>
      </c>
      <c r="G573" s="2" t="s">
        <v>35</v>
      </c>
      <c r="H573" s="27" t="s">
        <v>36</v>
      </c>
      <c r="I573" s="27" t="s">
        <v>37</v>
      </c>
      <c r="J573" s="32" t="s">
        <v>38</v>
      </c>
      <c r="K573" s="3" t="s">
        <v>0</v>
      </c>
      <c r="L573" s="341"/>
      <c r="N573" s="81" t="s">
        <v>11</v>
      </c>
      <c r="O573" s="90" t="s">
        <v>35</v>
      </c>
      <c r="P573" s="91" t="s">
        <v>36</v>
      </c>
      <c r="Q573" s="91" t="s">
        <v>37</v>
      </c>
      <c r="R573" s="92" t="s">
        <v>38</v>
      </c>
      <c r="S573" s="3" t="s">
        <v>0</v>
      </c>
      <c r="T573" s="2" t="s">
        <v>35</v>
      </c>
      <c r="U573" s="27" t="s">
        <v>36</v>
      </c>
      <c r="V573" s="27" t="s">
        <v>37</v>
      </c>
      <c r="W573" s="32" t="s">
        <v>38</v>
      </c>
      <c r="X573" s="3" t="s">
        <v>0</v>
      </c>
      <c r="Y573" s="341"/>
    </row>
    <row r="574" spans="1:26" ht="14.25" x14ac:dyDescent="0.15">
      <c r="A574" s="112" t="s">
        <v>59</v>
      </c>
      <c r="B574" s="114">
        <f>B569</f>
        <v>1</v>
      </c>
      <c r="C574" s="115">
        <f>C569</f>
        <v>2</v>
      </c>
      <c r="D574" s="115">
        <f>D569</f>
        <v>21</v>
      </c>
      <c r="E574" s="116">
        <f>E569</f>
        <v>18</v>
      </c>
      <c r="F574" s="113">
        <f t="shared" ref="F574:F606" si="144">SUM(B574:E574)</f>
        <v>42</v>
      </c>
      <c r="G574" s="114">
        <f>G569</f>
        <v>6</v>
      </c>
      <c r="H574" s="115">
        <f>H569</f>
        <v>5</v>
      </c>
      <c r="I574" s="115">
        <f>I569</f>
        <v>5</v>
      </c>
      <c r="J574" s="116">
        <f>J569</f>
        <v>12</v>
      </c>
      <c r="K574" s="85">
        <f t="shared" ref="K574:K606" si="145">SUM(G574:J574)</f>
        <v>28</v>
      </c>
      <c r="L574" s="145">
        <f>F574+K574</f>
        <v>70</v>
      </c>
      <c r="N574" s="82" t="s">
        <v>59</v>
      </c>
      <c r="O574" s="95">
        <f>O569</f>
        <v>111</v>
      </c>
      <c r="P574" s="96">
        <f>P569</f>
        <v>126</v>
      </c>
      <c r="Q574" s="96">
        <f>Q569</f>
        <v>81</v>
      </c>
      <c r="R574" s="97">
        <f>R569</f>
        <v>84</v>
      </c>
      <c r="S574" s="89">
        <f t="shared" ref="S574:S601" si="146">SUM(O574:R574)</f>
        <v>402</v>
      </c>
      <c r="T574" s="95">
        <f>T569</f>
        <v>117</v>
      </c>
      <c r="U574" s="96">
        <f>U569</f>
        <v>139</v>
      </c>
      <c r="V574" s="96">
        <f>V569</f>
        <v>46</v>
      </c>
      <c r="W574" s="97">
        <f>W569</f>
        <v>23</v>
      </c>
      <c r="X574" s="40">
        <f t="shared" ref="X574:X601" si="147">SUM(T574:W574)</f>
        <v>325</v>
      </c>
      <c r="Y574" s="145">
        <f>S574+X574</f>
        <v>727</v>
      </c>
    </row>
    <row r="575" spans="1:26" ht="14.25" x14ac:dyDescent="0.15">
      <c r="A575" s="76" t="s">
        <v>101</v>
      </c>
      <c r="B575" s="22">
        <v>25</v>
      </c>
      <c r="C575" s="24">
        <v>25</v>
      </c>
      <c r="D575" s="24"/>
      <c r="E575" s="24"/>
      <c r="F575" s="23">
        <f t="shared" si="144"/>
        <v>50</v>
      </c>
      <c r="G575" s="22"/>
      <c r="H575" s="24"/>
      <c r="I575" s="24"/>
      <c r="J575" s="24"/>
      <c r="K575" s="23">
        <f t="shared" si="145"/>
        <v>0</v>
      </c>
      <c r="L575" s="73">
        <f t="shared" ref="L575:L607" si="148">F575+K575</f>
        <v>50</v>
      </c>
      <c r="M575" s="283">
        <v>42221</v>
      </c>
      <c r="N575" s="76" t="s">
        <v>60</v>
      </c>
      <c r="O575" s="22"/>
      <c r="P575" s="94"/>
      <c r="Q575" s="94"/>
      <c r="R575" s="98"/>
      <c r="S575" s="117">
        <f t="shared" si="146"/>
        <v>0</v>
      </c>
      <c r="T575" s="22"/>
      <c r="U575" s="24"/>
      <c r="V575" s="24"/>
      <c r="W575" s="24"/>
      <c r="X575" s="73">
        <f t="shared" si="147"/>
        <v>0</v>
      </c>
      <c r="Y575" s="73">
        <f t="shared" ref="Y575:Y607" si="149">S575+X575</f>
        <v>0</v>
      </c>
      <c r="Z575" s="71"/>
    </row>
    <row r="576" spans="1:26" ht="14.25" x14ac:dyDescent="0.15">
      <c r="A576" s="76" t="s">
        <v>101</v>
      </c>
      <c r="B576" s="22"/>
      <c r="C576" s="94">
        <v>25</v>
      </c>
      <c r="D576" s="94"/>
      <c r="E576" s="98">
        <v>25</v>
      </c>
      <c r="F576" s="117">
        <f t="shared" si="144"/>
        <v>50</v>
      </c>
      <c r="G576" s="22"/>
      <c r="H576" s="24"/>
      <c r="I576" s="24"/>
      <c r="J576" s="24"/>
      <c r="K576" s="73">
        <f t="shared" si="145"/>
        <v>0</v>
      </c>
      <c r="L576" s="73">
        <f t="shared" si="148"/>
        <v>50</v>
      </c>
      <c r="M576" s="283">
        <v>42222</v>
      </c>
      <c r="N576" s="76" t="s">
        <v>5</v>
      </c>
      <c r="O576" s="22"/>
      <c r="P576" s="94"/>
      <c r="Q576" s="94"/>
      <c r="R576" s="98"/>
      <c r="S576" s="117">
        <f t="shared" si="146"/>
        <v>0</v>
      </c>
      <c r="T576" s="22"/>
      <c r="U576" s="24"/>
      <c r="V576" s="24"/>
      <c r="W576" s="24"/>
      <c r="X576" s="73">
        <f t="shared" si="147"/>
        <v>0</v>
      </c>
      <c r="Y576" s="73">
        <f t="shared" si="149"/>
        <v>0</v>
      </c>
    </row>
    <row r="577" spans="1:26" ht="14.25" x14ac:dyDescent="0.15">
      <c r="A577" s="76" t="s">
        <v>101</v>
      </c>
      <c r="B577" s="22">
        <v>2</v>
      </c>
      <c r="C577" s="94"/>
      <c r="D577" s="94"/>
      <c r="E577" s="98"/>
      <c r="F577" s="117">
        <f t="shared" si="144"/>
        <v>2</v>
      </c>
      <c r="G577" s="22"/>
      <c r="H577" s="24"/>
      <c r="I577" s="24"/>
      <c r="J577" s="24"/>
      <c r="K577" s="73">
        <f t="shared" si="145"/>
        <v>0</v>
      </c>
      <c r="L577" s="73">
        <f t="shared" si="148"/>
        <v>2</v>
      </c>
      <c r="M577" s="283">
        <v>42220</v>
      </c>
      <c r="N577" s="76" t="s">
        <v>6</v>
      </c>
      <c r="O577" s="22"/>
      <c r="P577" s="94"/>
      <c r="Q577" s="94"/>
      <c r="R577" s="98"/>
      <c r="S577" s="117">
        <f t="shared" si="146"/>
        <v>0</v>
      </c>
      <c r="T577" s="22"/>
      <c r="U577" s="24"/>
      <c r="V577" s="24"/>
      <c r="W577" s="24"/>
      <c r="X577" s="73">
        <f t="shared" si="147"/>
        <v>0</v>
      </c>
      <c r="Y577" s="73">
        <f t="shared" si="149"/>
        <v>0</v>
      </c>
    </row>
    <row r="578" spans="1:26" ht="15" thickBot="1" x14ac:dyDescent="0.2">
      <c r="A578" s="76" t="s">
        <v>101</v>
      </c>
      <c r="B578" s="99">
        <v>25</v>
      </c>
      <c r="C578" s="100"/>
      <c r="D578" s="100">
        <v>25</v>
      </c>
      <c r="E578" s="101"/>
      <c r="F578" s="117">
        <f t="shared" si="144"/>
        <v>50</v>
      </c>
      <c r="G578" s="22"/>
      <c r="H578" s="24"/>
      <c r="I578" s="24"/>
      <c r="J578" s="24"/>
      <c r="K578" s="73">
        <f t="shared" si="145"/>
        <v>0</v>
      </c>
      <c r="L578" s="75">
        <f t="shared" si="148"/>
        <v>50</v>
      </c>
      <c r="M578" s="283">
        <v>42224</v>
      </c>
      <c r="N578" s="76" t="s">
        <v>7</v>
      </c>
      <c r="O578" s="99"/>
      <c r="P578" s="100"/>
      <c r="Q578" s="100"/>
      <c r="R578" s="101"/>
      <c r="S578" s="117">
        <f t="shared" si="146"/>
        <v>0</v>
      </c>
      <c r="T578" s="22"/>
      <c r="U578" s="24"/>
      <c r="V578" s="24"/>
      <c r="W578" s="24"/>
      <c r="X578" s="73">
        <f t="shared" si="147"/>
        <v>0</v>
      </c>
      <c r="Y578" s="75">
        <f t="shared" si="149"/>
        <v>0</v>
      </c>
    </row>
    <row r="579" spans="1:26" ht="15" thickBot="1" x14ac:dyDescent="0.2">
      <c r="A579" s="188" t="s">
        <v>9</v>
      </c>
      <c r="B579" s="189">
        <f>SUM(B574:B578)</f>
        <v>53</v>
      </c>
      <c r="C579" s="190">
        <f>SUM(C574:C578)</f>
        <v>52</v>
      </c>
      <c r="D579" s="190">
        <f>SUM(D574:D578)</f>
        <v>46</v>
      </c>
      <c r="E579" s="190">
        <f>SUM(E574:E578)</f>
        <v>43</v>
      </c>
      <c r="F579" s="191">
        <f t="shared" si="144"/>
        <v>194</v>
      </c>
      <c r="G579" s="192">
        <f>SUM(G574:G578)</f>
        <v>6</v>
      </c>
      <c r="H579" s="193">
        <f>SUM(H574:H578)</f>
        <v>5</v>
      </c>
      <c r="I579" s="193">
        <f>SUM(I574:I578)</f>
        <v>5</v>
      </c>
      <c r="J579" s="193">
        <f>SUM(J574:J578)</f>
        <v>12</v>
      </c>
      <c r="K579" s="191">
        <f t="shared" si="145"/>
        <v>28</v>
      </c>
      <c r="L579" s="169">
        <f t="shared" si="148"/>
        <v>222</v>
      </c>
      <c r="M579" s="327"/>
      <c r="N579" s="77" t="s">
        <v>9</v>
      </c>
      <c r="O579" s="105">
        <f>SUM(O574:O578)</f>
        <v>111</v>
      </c>
      <c r="P579" s="93">
        <f>SUM(P574:P578)</f>
        <v>126</v>
      </c>
      <c r="Q579" s="93">
        <f>SUM(Q574:Q578)</f>
        <v>81</v>
      </c>
      <c r="R579" s="93">
        <f>SUM(R574:R578)</f>
        <v>84</v>
      </c>
      <c r="S579" s="5">
        <f t="shared" si="146"/>
        <v>402</v>
      </c>
      <c r="T579" s="29">
        <f>SUM(T574:T578)</f>
        <v>117</v>
      </c>
      <c r="U579" s="14">
        <f>SUM(U574:U578)</f>
        <v>139</v>
      </c>
      <c r="V579" s="14">
        <f>SUM(V574:V578)</f>
        <v>46</v>
      </c>
      <c r="W579" s="14">
        <f>SUM(W574:W578)</f>
        <v>23</v>
      </c>
      <c r="X579" s="5">
        <f t="shared" si="147"/>
        <v>325</v>
      </c>
      <c r="Y579" s="155">
        <f t="shared" si="149"/>
        <v>727</v>
      </c>
    </row>
    <row r="580" spans="1:26" ht="14.25" x14ac:dyDescent="0.15">
      <c r="A580" s="79" t="s">
        <v>167</v>
      </c>
      <c r="B580" s="20">
        <v>5</v>
      </c>
      <c r="C580" s="28">
        <v>15</v>
      </c>
      <c r="D580" s="28">
        <v>5</v>
      </c>
      <c r="E580" s="28">
        <v>5</v>
      </c>
      <c r="F580" s="21">
        <f t="shared" si="144"/>
        <v>30</v>
      </c>
      <c r="G580" s="20"/>
      <c r="H580" s="28"/>
      <c r="I580" s="28"/>
      <c r="J580" s="28"/>
      <c r="K580" s="21">
        <f t="shared" si="145"/>
        <v>0</v>
      </c>
      <c r="L580" s="73">
        <f t="shared" si="148"/>
        <v>30</v>
      </c>
      <c r="M580" s="283">
        <v>42226</v>
      </c>
      <c r="N580" s="78" t="s">
        <v>52</v>
      </c>
      <c r="O580" s="20">
        <v>25</v>
      </c>
      <c r="P580" s="28">
        <v>25</v>
      </c>
      <c r="Q580" s="28"/>
      <c r="R580" s="28"/>
      <c r="S580" s="21">
        <f t="shared" si="146"/>
        <v>50</v>
      </c>
      <c r="T580" s="20"/>
      <c r="U580" s="28"/>
      <c r="V580" s="28"/>
      <c r="W580" s="28"/>
      <c r="X580" s="21">
        <f t="shared" si="147"/>
        <v>0</v>
      </c>
      <c r="Y580" s="73">
        <f t="shared" si="149"/>
        <v>50</v>
      </c>
      <c r="Z580" s="71">
        <v>42221</v>
      </c>
    </row>
    <row r="581" spans="1:26" ht="14.25" x14ac:dyDescent="0.15">
      <c r="A581" s="79" t="s">
        <v>168</v>
      </c>
      <c r="B581" s="22"/>
      <c r="C581" s="24">
        <v>10</v>
      </c>
      <c r="D581" s="24"/>
      <c r="E581" s="24"/>
      <c r="F581" s="23">
        <f t="shared" si="144"/>
        <v>10</v>
      </c>
      <c r="G581" s="22"/>
      <c r="H581" s="24"/>
      <c r="I581" s="24"/>
      <c r="J581" s="24"/>
      <c r="K581" s="23">
        <f t="shared" si="145"/>
        <v>0</v>
      </c>
      <c r="L581" s="73">
        <f t="shared" si="148"/>
        <v>10</v>
      </c>
      <c r="M581" s="283">
        <v>42226</v>
      </c>
      <c r="N581" s="78" t="s">
        <v>268</v>
      </c>
      <c r="O581" s="22"/>
      <c r="P581" s="24">
        <v>25</v>
      </c>
      <c r="Q581" s="24"/>
      <c r="R581" s="24">
        <v>25</v>
      </c>
      <c r="S581" s="23">
        <f t="shared" si="146"/>
        <v>50</v>
      </c>
      <c r="T581" s="22"/>
      <c r="U581" s="24"/>
      <c r="V581" s="24"/>
      <c r="W581" s="24"/>
      <c r="X581" s="23">
        <f t="shared" si="147"/>
        <v>0</v>
      </c>
      <c r="Y581" s="73">
        <f t="shared" si="149"/>
        <v>50</v>
      </c>
      <c r="Z581" s="71">
        <v>42222</v>
      </c>
    </row>
    <row r="582" spans="1:26" ht="14.25" x14ac:dyDescent="0.15">
      <c r="A582" s="79" t="s">
        <v>81</v>
      </c>
      <c r="B582" s="22">
        <v>-1</v>
      </c>
      <c r="C582" s="24"/>
      <c r="D582" s="24"/>
      <c r="E582" s="24"/>
      <c r="F582" s="23">
        <f t="shared" si="144"/>
        <v>-1</v>
      </c>
      <c r="G582" s="22"/>
      <c r="H582" s="24"/>
      <c r="I582" s="24"/>
      <c r="J582" s="24"/>
      <c r="K582" s="23">
        <f t="shared" si="145"/>
        <v>0</v>
      </c>
      <c r="L582" s="73">
        <f t="shared" si="148"/>
        <v>-1</v>
      </c>
      <c r="M582" s="283">
        <v>42221</v>
      </c>
      <c r="N582" s="78" t="s">
        <v>52</v>
      </c>
      <c r="O582" s="22">
        <v>25</v>
      </c>
      <c r="P582" s="24"/>
      <c r="Q582" s="24">
        <v>25</v>
      </c>
      <c r="R582" s="24"/>
      <c r="S582" s="23">
        <f t="shared" si="146"/>
        <v>50</v>
      </c>
      <c r="T582" s="22"/>
      <c r="U582" s="24"/>
      <c r="V582" s="24"/>
      <c r="W582" s="24"/>
      <c r="X582" s="23">
        <f t="shared" si="147"/>
        <v>0</v>
      </c>
      <c r="Y582" s="73">
        <f t="shared" si="149"/>
        <v>50</v>
      </c>
      <c r="Z582" s="71">
        <v>42224</v>
      </c>
    </row>
    <row r="583" spans="1:26" ht="14.25" x14ac:dyDescent="0.15">
      <c r="A583" s="78" t="s">
        <v>237</v>
      </c>
      <c r="B583" s="22"/>
      <c r="C583" s="24">
        <v>1</v>
      </c>
      <c r="D583" s="24"/>
      <c r="E583" s="24"/>
      <c r="F583" s="23">
        <f t="shared" si="144"/>
        <v>1</v>
      </c>
      <c r="G583" s="22"/>
      <c r="H583" s="24"/>
      <c r="I583" s="24"/>
      <c r="J583" s="24"/>
      <c r="K583" s="23">
        <f t="shared" si="145"/>
        <v>0</v>
      </c>
      <c r="L583" s="73">
        <f t="shared" si="148"/>
        <v>1</v>
      </c>
      <c r="M583" s="283">
        <v>42227</v>
      </c>
      <c r="N583" s="78" t="s">
        <v>52</v>
      </c>
      <c r="O583" s="22"/>
      <c r="P583" s="24">
        <v>25</v>
      </c>
      <c r="Q583" s="24"/>
      <c r="R583" s="24"/>
      <c r="S583" s="23">
        <f t="shared" si="146"/>
        <v>25</v>
      </c>
      <c r="T583" s="22"/>
      <c r="U583" s="24"/>
      <c r="V583" s="24"/>
      <c r="W583" s="24"/>
      <c r="X583" s="23">
        <f t="shared" si="147"/>
        <v>0</v>
      </c>
      <c r="Y583" s="73">
        <f t="shared" si="149"/>
        <v>25</v>
      </c>
      <c r="Z583" s="71">
        <v>42234</v>
      </c>
    </row>
    <row r="584" spans="1:26" ht="14.25" x14ac:dyDescent="0.15">
      <c r="A584" s="78" t="s">
        <v>269</v>
      </c>
      <c r="B584" s="22"/>
      <c r="C584" s="24">
        <v>1</v>
      </c>
      <c r="D584" s="24"/>
      <c r="E584" s="24"/>
      <c r="F584" s="23">
        <f t="shared" si="144"/>
        <v>1</v>
      </c>
      <c r="G584" s="22"/>
      <c r="H584" s="24"/>
      <c r="I584" s="24"/>
      <c r="J584" s="24"/>
      <c r="K584" s="23">
        <f t="shared" si="145"/>
        <v>0</v>
      </c>
      <c r="L584" s="73">
        <f t="shared" si="148"/>
        <v>1</v>
      </c>
      <c r="M584" s="283">
        <v>42223</v>
      </c>
      <c r="N584" s="78" t="s">
        <v>52</v>
      </c>
      <c r="O584" s="22">
        <v>15</v>
      </c>
      <c r="P584" s="24"/>
      <c r="Q584" s="24"/>
      <c r="R584" s="24"/>
      <c r="S584" s="23">
        <f t="shared" si="146"/>
        <v>15</v>
      </c>
      <c r="T584" s="22"/>
      <c r="U584" s="24"/>
      <c r="V584" s="24"/>
      <c r="W584" s="24"/>
      <c r="X584" s="23">
        <f t="shared" si="147"/>
        <v>0</v>
      </c>
      <c r="Y584" s="73">
        <f t="shared" si="149"/>
        <v>15</v>
      </c>
      <c r="Z584" s="71">
        <v>42276</v>
      </c>
    </row>
    <row r="585" spans="1:26" ht="14.25" x14ac:dyDescent="0.15">
      <c r="A585" s="78" t="s">
        <v>274</v>
      </c>
      <c r="B585" s="22"/>
      <c r="C585" s="24">
        <v>3</v>
      </c>
      <c r="D585" s="24">
        <v>10</v>
      </c>
      <c r="E585" s="24"/>
      <c r="F585" s="23">
        <f t="shared" si="144"/>
        <v>13</v>
      </c>
      <c r="G585" s="22"/>
      <c r="H585" s="24"/>
      <c r="I585" s="24"/>
      <c r="J585" s="24"/>
      <c r="K585" s="23">
        <f t="shared" si="145"/>
        <v>0</v>
      </c>
      <c r="L585" s="73">
        <f t="shared" si="148"/>
        <v>13</v>
      </c>
      <c r="M585" s="283">
        <v>42228</v>
      </c>
      <c r="N585" s="78" t="s">
        <v>52</v>
      </c>
      <c r="O585" s="22"/>
      <c r="P585" s="24"/>
      <c r="Q585" s="24"/>
      <c r="R585" s="24">
        <v>10</v>
      </c>
      <c r="S585" s="23">
        <f t="shared" si="146"/>
        <v>10</v>
      </c>
      <c r="T585" s="22">
        <v>10</v>
      </c>
      <c r="U585" s="24"/>
      <c r="V585" s="24"/>
      <c r="W585" s="24"/>
      <c r="X585" s="23">
        <f t="shared" si="147"/>
        <v>10</v>
      </c>
      <c r="Y585" s="73">
        <f t="shared" si="149"/>
        <v>20</v>
      </c>
      <c r="Z585" s="71">
        <v>42285</v>
      </c>
    </row>
    <row r="586" spans="1:26" ht="14.25" x14ac:dyDescent="0.15">
      <c r="A586" s="78" t="s">
        <v>79</v>
      </c>
      <c r="B586" s="22">
        <v>20</v>
      </c>
      <c r="C586" s="24"/>
      <c r="D586" s="24"/>
      <c r="E586" s="24"/>
      <c r="F586" s="23">
        <f t="shared" si="144"/>
        <v>20</v>
      </c>
      <c r="G586" s="22"/>
      <c r="H586" s="24"/>
      <c r="I586" s="24"/>
      <c r="J586" s="24"/>
      <c r="K586" s="23">
        <f t="shared" si="145"/>
        <v>0</v>
      </c>
      <c r="L586" s="73">
        <f t="shared" si="148"/>
        <v>20</v>
      </c>
      <c r="M586" s="283">
        <v>42228</v>
      </c>
      <c r="N586" s="78" t="s">
        <v>52</v>
      </c>
      <c r="O586" s="22"/>
      <c r="P586" s="24"/>
      <c r="Q586" s="24"/>
      <c r="R586" s="24">
        <v>10</v>
      </c>
      <c r="S586" s="23">
        <f t="shared" si="146"/>
        <v>10</v>
      </c>
      <c r="T586" s="22"/>
      <c r="U586" s="24"/>
      <c r="V586" s="24"/>
      <c r="W586" s="24"/>
      <c r="X586" s="23">
        <f t="shared" si="147"/>
        <v>0</v>
      </c>
      <c r="Y586" s="73">
        <f t="shared" si="149"/>
        <v>10</v>
      </c>
      <c r="Z586" s="71">
        <v>42292</v>
      </c>
    </row>
    <row r="587" spans="1:26" ht="14.25" x14ac:dyDescent="0.15">
      <c r="A587" s="78" t="s">
        <v>237</v>
      </c>
      <c r="B587" s="22"/>
      <c r="C587" s="24"/>
      <c r="D587" s="24">
        <v>1</v>
      </c>
      <c r="E587" s="24"/>
      <c r="F587" s="23">
        <f t="shared" si="144"/>
        <v>1</v>
      </c>
      <c r="G587" s="22"/>
      <c r="H587" s="24"/>
      <c r="I587" s="24"/>
      <c r="J587" s="24"/>
      <c r="K587" s="23">
        <f t="shared" si="145"/>
        <v>0</v>
      </c>
      <c r="L587" s="73">
        <f t="shared" si="148"/>
        <v>1</v>
      </c>
      <c r="M587" s="283">
        <v>42234</v>
      </c>
      <c r="N587" s="78" t="s">
        <v>52</v>
      </c>
      <c r="O587" s="22">
        <v>30</v>
      </c>
      <c r="P587" s="24"/>
      <c r="Q587" s="24"/>
      <c r="R587" s="24"/>
      <c r="S587" s="23">
        <f t="shared" si="146"/>
        <v>30</v>
      </c>
      <c r="T587" s="22"/>
      <c r="U587" s="24"/>
      <c r="V587" s="24"/>
      <c r="W587" s="24"/>
      <c r="X587" s="23">
        <f t="shared" si="147"/>
        <v>0</v>
      </c>
      <c r="Y587" s="73">
        <f t="shared" si="149"/>
        <v>30</v>
      </c>
      <c r="Z587" s="71">
        <v>42342</v>
      </c>
    </row>
    <row r="588" spans="1:26" ht="14.25" x14ac:dyDescent="0.15">
      <c r="A588" s="78" t="s">
        <v>237</v>
      </c>
      <c r="B588" s="22"/>
      <c r="C588" s="24">
        <v>2</v>
      </c>
      <c r="D588" s="24"/>
      <c r="E588" s="24">
        <v>1</v>
      </c>
      <c r="F588" s="23">
        <f t="shared" si="144"/>
        <v>3</v>
      </c>
      <c r="G588" s="22"/>
      <c r="H588" s="24"/>
      <c r="I588" s="24"/>
      <c r="J588" s="24"/>
      <c r="K588" s="23">
        <f t="shared" si="145"/>
        <v>0</v>
      </c>
      <c r="L588" s="73">
        <f t="shared" si="148"/>
        <v>3</v>
      </c>
      <c r="M588" s="283">
        <v>42234</v>
      </c>
      <c r="N588" s="79"/>
      <c r="O588" s="8"/>
      <c r="P588" s="10"/>
      <c r="Q588" s="10"/>
      <c r="R588" s="10"/>
      <c r="S588" s="9">
        <f t="shared" si="146"/>
        <v>0</v>
      </c>
      <c r="T588" s="8"/>
      <c r="U588" s="10"/>
      <c r="V588" s="10"/>
      <c r="W588" s="10"/>
      <c r="X588" s="23">
        <f t="shared" si="147"/>
        <v>0</v>
      </c>
      <c r="Y588" s="73">
        <f t="shared" si="149"/>
        <v>0</v>
      </c>
    </row>
    <row r="589" spans="1:26" ht="14.25" x14ac:dyDescent="0.15">
      <c r="A589" s="78" t="s">
        <v>237</v>
      </c>
      <c r="B589" s="52"/>
      <c r="C589" s="53"/>
      <c r="D589" s="53"/>
      <c r="E589" s="53">
        <v>1</v>
      </c>
      <c r="F589" s="23">
        <f t="shared" si="144"/>
        <v>1</v>
      </c>
      <c r="G589" s="52"/>
      <c r="H589" s="53"/>
      <c r="I589" s="53"/>
      <c r="J589" s="53"/>
      <c r="K589" s="23">
        <f t="shared" si="145"/>
        <v>0</v>
      </c>
      <c r="L589" s="73">
        <f t="shared" si="148"/>
        <v>1</v>
      </c>
      <c r="M589" s="283">
        <v>42234</v>
      </c>
      <c r="N589" s="80"/>
      <c r="O589" s="11"/>
      <c r="P589" s="12"/>
      <c r="Q589" s="12"/>
      <c r="R589" s="12"/>
      <c r="S589" s="9">
        <f t="shared" si="146"/>
        <v>0</v>
      </c>
      <c r="T589" s="11"/>
      <c r="U589" s="12"/>
      <c r="V589" s="12"/>
      <c r="W589" s="12"/>
      <c r="X589" s="23">
        <f t="shared" si="147"/>
        <v>0</v>
      </c>
      <c r="Y589" s="73">
        <f t="shared" si="149"/>
        <v>0</v>
      </c>
    </row>
    <row r="590" spans="1:26" ht="14.25" x14ac:dyDescent="0.15">
      <c r="A590" s="78" t="s">
        <v>78</v>
      </c>
      <c r="B590" s="22"/>
      <c r="C590" s="24">
        <v>20</v>
      </c>
      <c r="D590" s="24"/>
      <c r="E590" s="24"/>
      <c r="F590" s="23">
        <f t="shared" si="144"/>
        <v>20</v>
      </c>
      <c r="G590" s="22"/>
      <c r="H590" s="24"/>
      <c r="I590" s="24"/>
      <c r="J590" s="24"/>
      <c r="K590" s="23">
        <f t="shared" si="145"/>
        <v>0</v>
      </c>
      <c r="L590" s="73">
        <f t="shared" si="148"/>
        <v>20</v>
      </c>
      <c r="M590" s="283">
        <v>42237</v>
      </c>
      <c r="N590" s="79"/>
      <c r="O590" s="8"/>
      <c r="P590" s="10"/>
      <c r="Q590" s="10"/>
      <c r="R590" s="10"/>
      <c r="S590" s="9">
        <f t="shared" si="146"/>
        <v>0</v>
      </c>
      <c r="T590" s="8"/>
      <c r="U590" s="10"/>
      <c r="V590" s="10"/>
      <c r="W590" s="10"/>
      <c r="X590" s="23">
        <f t="shared" si="147"/>
        <v>0</v>
      </c>
      <c r="Y590" s="73">
        <f t="shared" si="149"/>
        <v>0</v>
      </c>
    </row>
    <row r="591" spans="1:26" ht="14.25" x14ac:dyDescent="0.15">
      <c r="A591" s="78" t="s">
        <v>101</v>
      </c>
      <c r="B591" s="22"/>
      <c r="C591" s="24">
        <v>-25</v>
      </c>
      <c r="D591" s="24"/>
      <c r="E591" s="24"/>
      <c r="F591" s="23">
        <f t="shared" si="144"/>
        <v>-25</v>
      </c>
      <c r="G591" s="22"/>
      <c r="H591" s="24"/>
      <c r="I591" s="24"/>
      <c r="J591" s="24"/>
      <c r="K591" s="23">
        <f t="shared" si="145"/>
        <v>0</v>
      </c>
      <c r="L591" s="73">
        <f t="shared" si="148"/>
        <v>-25</v>
      </c>
      <c r="M591" s="283">
        <v>42234</v>
      </c>
      <c r="N591" s="79"/>
      <c r="O591" s="8"/>
      <c r="P591" s="10"/>
      <c r="Q591" s="10"/>
      <c r="R591" s="10"/>
      <c r="S591" s="9">
        <f t="shared" si="146"/>
        <v>0</v>
      </c>
      <c r="T591" s="8"/>
      <c r="U591" s="10"/>
      <c r="V591" s="10"/>
      <c r="W591" s="10"/>
      <c r="X591" s="23">
        <f t="shared" si="147"/>
        <v>0</v>
      </c>
      <c r="Y591" s="73">
        <f t="shared" si="149"/>
        <v>0</v>
      </c>
    </row>
    <row r="592" spans="1:26" ht="14.25" x14ac:dyDescent="0.15">
      <c r="A592" s="78" t="s">
        <v>237</v>
      </c>
      <c r="B592" s="22"/>
      <c r="C592" s="24"/>
      <c r="D592" s="24"/>
      <c r="E592" s="24">
        <v>1</v>
      </c>
      <c r="F592" s="23">
        <f t="shared" si="144"/>
        <v>1</v>
      </c>
      <c r="G592" s="22"/>
      <c r="H592" s="24"/>
      <c r="I592" s="24"/>
      <c r="J592" s="24"/>
      <c r="K592" s="23">
        <f t="shared" si="145"/>
        <v>0</v>
      </c>
      <c r="L592" s="73">
        <f t="shared" si="148"/>
        <v>1</v>
      </c>
      <c r="M592" s="283">
        <v>42237</v>
      </c>
      <c r="N592" s="79"/>
      <c r="O592" s="8"/>
      <c r="P592" s="10"/>
      <c r="Q592" s="10"/>
      <c r="R592" s="10"/>
      <c r="S592" s="9">
        <f t="shared" si="146"/>
        <v>0</v>
      </c>
      <c r="T592" s="8"/>
      <c r="U592" s="10"/>
      <c r="V592" s="10"/>
      <c r="W592" s="10"/>
      <c r="X592" s="23">
        <f t="shared" si="147"/>
        <v>0</v>
      </c>
      <c r="Y592" s="73">
        <f t="shared" si="149"/>
        <v>0</v>
      </c>
    </row>
    <row r="593" spans="1:25" ht="14.25" x14ac:dyDescent="0.15">
      <c r="A593" s="79" t="s">
        <v>168</v>
      </c>
      <c r="B593" s="72"/>
      <c r="C593" s="59"/>
      <c r="D593" s="59"/>
      <c r="E593" s="59">
        <v>10</v>
      </c>
      <c r="F593" s="23">
        <f t="shared" si="144"/>
        <v>10</v>
      </c>
      <c r="G593" s="22"/>
      <c r="H593" s="24"/>
      <c r="I593" s="24"/>
      <c r="J593" s="24"/>
      <c r="K593" s="23">
        <f t="shared" si="145"/>
        <v>0</v>
      </c>
      <c r="L593" s="73">
        <f t="shared" si="148"/>
        <v>10</v>
      </c>
      <c r="M593" s="283">
        <v>42240</v>
      </c>
      <c r="N593" s="79"/>
      <c r="O593" s="8"/>
      <c r="P593" s="10"/>
      <c r="Q593" s="10"/>
      <c r="R593" s="10"/>
      <c r="S593" s="9">
        <f t="shared" si="146"/>
        <v>0</v>
      </c>
      <c r="T593" s="8"/>
      <c r="U593" s="10"/>
      <c r="V593" s="10"/>
      <c r="W593" s="10"/>
      <c r="X593" s="23">
        <f t="shared" si="147"/>
        <v>0</v>
      </c>
      <c r="Y593" s="73">
        <f t="shared" si="149"/>
        <v>0</v>
      </c>
    </row>
    <row r="594" spans="1:25" ht="14.25" x14ac:dyDescent="0.15">
      <c r="A594" s="78" t="s">
        <v>79</v>
      </c>
      <c r="B594" s="22">
        <v>5</v>
      </c>
      <c r="C594" s="24"/>
      <c r="D594" s="24"/>
      <c r="E594" s="24"/>
      <c r="F594" s="23">
        <f t="shared" si="144"/>
        <v>5</v>
      </c>
      <c r="G594" s="22"/>
      <c r="H594" s="24"/>
      <c r="I594" s="24"/>
      <c r="J594" s="24"/>
      <c r="K594" s="23">
        <f t="shared" si="145"/>
        <v>0</v>
      </c>
      <c r="L594" s="73">
        <f t="shared" si="148"/>
        <v>5</v>
      </c>
      <c r="M594" s="283">
        <v>42242</v>
      </c>
      <c r="N594" s="79"/>
      <c r="O594" s="8"/>
      <c r="P594" s="10"/>
      <c r="Q594" s="10"/>
      <c r="R594" s="10"/>
      <c r="S594" s="9">
        <f t="shared" si="146"/>
        <v>0</v>
      </c>
      <c r="T594" s="8"/>
      <c r="U594" s="10"/>
      <c r="V594" s="10"/>
      <c r="W594" s="10"/>
      <c r="X594" s="23">
        <f t="shared" si="147"/>
        <v>0</v>
      </c>
      <c r="Y594" s="73">
        <f t="shared" si="149"/>
        <v>0</v>
      </c>
    </row>
    <row r="595" spans="1:25" ht="14.25" x14ac:dyDescent="0.15">
      <c r="A595" s="79" t="s">
        <v>275</v>
      </c>
      <c r="B595" s="22">
        <v>1</v>
      </c>
      <c r="C595" s="24"/>
      <c r="D595" s="24"/>
      <c r="E595" s="24"/>
      <c r="F595" s="23">
        <f t="shared" si="144"/>
        <v>1</v>
      </c>
      <c r="G595" s="22"/>
      <c r="H595" s="24"/>
      <c r="I595" s="24"/>
      <c r="J595" s="24"/>
      <c r="K595" s="23">
        <f t="shared" si="145"/>
        <v>0</v>
      </c>
      <c r="L595" s="73">
        <f t="shared" si="148"/>
        <v>1</v>
      </c>
      <c r="M595" s="283">
        <v>42251</v>
      </c>
      <c r="N595" s="79"/>
      <c r="O595" s="8"/>
      <c r="P595" s="10"/>
      <c r="Q595" s="10"/>
      <c r="R595" s="10"/>
      <c r="S595" s="9">
        <f t="shared" si="146"/>
        <v>0</v>
      </c>
      <c r="T595" s="8"/>
      <c r="U595" s="10"/>
      <c r="V595" s="10"/>
      <c r="W595" s="10"/>
      <c r="X595" s="23">
        <f t="shared" si="147"/>
        <v>0</v>
      </c>
      <c r="Y595" s="73">
        <f t="shared" si="149"/>
        <v>0</v>
      </c>
    </row>
    <row r="596" spans="1:25" ht="14.25" x14ac:dyDescent="0.15">
      <c r="A596" s="78" t="s">
        <v>79</v>
      </c>
      <c r="B596" s="22">
        <v>5</v>
      </c>
      <c r="C596" s="24"/>
      <c r="D596" s="24"/>
      <c r="E596" s="24"/>
      <c r="F596" s="23">
        <f t="shared" si="144"/>
        <v>5</v>
      </c>
      <c r="G596" s="22"/>
      <c r="H596" s="24"/>
      <c r="I596" s="24"/>
      <c r="J596" s="24"/>
      <c r="K596" s="23">
        <f t="shared" si="145"/>
        <v>0</v>
      </c>
      <c r="L596" s="73">
        <f t="shared" si="148"/>
        <v>5</v>
      </c>
      <c r="M596" s="283">
        <v>42244</v>
      </c>
      <c r="N596" s="79"/>
      <c r="O596" s="8"/>
      <c r="P596" s="10"/>
      <c r="Q596" s="10"/>
      <c r="R596" s="10"/>
      <c r="S596" s="9">
        <f t="shared" si="146"/>
        <v>0</v>
      </c>
      <c r="T596" s="8"/>
      <c r="U596" s="10"/>
      <c r="V596" s="10"/>
      <c r="W596" s="10"/>
      <c r="X596" s="23">
        <f t="shared" si="147"/>
        <v>0</v>
      </c>
      <c r="Y596" s="73">
        <f t="shared" si="149"/>
        <v>0</v>
      </c>
    </row>
    <row r="597" spans="1:25" ht="14.25" x14ac:dyDescent="0.15">
      <c r="A597" s="78" t="s">
        <v>140</v>
      </c>
      <c r="B597" s="22"/>
      <c r="C597" s="24"/>
      <c r="D597" s="24">
        <v>1</v>
      </c>
      <c r="E597" s="24"/>
      <c r="F597" s="23">
        <f t="shared" si="144"/>
        <v>1</v>
      </c>
      <c r="G597" s="22"/>
      <c r="H597" s="24"/>
      <c r="I597" s="24"/>
      <c r="J597" s="24"/>
      <c r="K597" s="23">
        <f t="shared" si="145"/>
        <v>0</v>
      </c>
      <c r="L597" s="73">
        <f t="shared" si="148"/>
        <v>1</v>
      </c>
      <c r="M597" s="283">
        <v>42255</v>
      </c>
      <c r="N597" s="79"/>
      <c r="O597" s="8"/>
      <c r="P597" s="10"/>
      <c r="Q597" s="10"/>
      <c r="R597" s="10"/>
      <c r="S597" s="9">
        <f t="shared" si="146"/>
        <v>0</v>
      </c>
      <c r="T597" s="8"/>
      <c r="U597" s="10"/>
      <c r="V597" s="10"/>
      <c r="W597" s="10"/>
      <c r="X597" s="23">
        <f t="shared" si="147"/>
        <v>0</v>
      </c>
      <c r="Y597" s="73">
        <f t="shared" si="149"/>
        <v>0</v>
      </c>
    </row>
    <row r="598" spans="1:25" ht="14.25" x14ac:dyDescent="0.15">
      <c r="A598" s="78" t="s">
        <v>276</v>
      </c>
      <c r="B598" s="22"/>
      <c r="C598" s="24">
        <v>1</v>
      </c>
      <c r="D598" s="24"/>
      <c r="E598" s="24"/>
      <c r="F598" s="23">
        <f t="shared" si="144"/>
        <v>1</v>
      </c>
      <c r="G598" s="22"/>
      <c r="H598" s="24"/>
      <c r="I598" s="24"/>
      <c r="J598" s="24"/>
      <c r="K598" s="23">
        <f t="shared" si="145"/>
        <v>0</v>
      </c>
      <c r="L598" s="73">
        <f t="shared" si="148"/>
        <v>1</v>
      </c>
      <c r="M598" s="283">
        <v>42266</v>
      </c>
      <c r="N598" s="79"/>
      <c r="O598" s="8"/>
      <c r="P598" s="10"/>
      <c r="Q598" s="10"/>
      <c r="R598" s="10"/>
      <c r="S598" s="9">
        <f t="shared" si="146"/>
        <v>0</v>
      </c>
      <c r="T598" s="8"/>
      <c r="U598" s="10"/>
      <c r="V598" s="10"/>
      <c r="W598" s="10"/>
      <c r="X598" s="23">
        <f t="shared" si="147"/>
        <v>0</v>
      </c>
      <c r="Y598" s="73">
        <f t="shared" si="149"/>
        <v>0</v>
      </c>
    </row>
    <row r="599" spans="1:25" ht="14.25" x14ac:dyDescent="0.15">
      <c r="A599" s="78" t="s">
        <v>79</v>
      </c>
      <c r="B599" s="22">
        <v>5</v>
      </c>
      <c r="C599" s="24"/>
      <c r="D599" s="24"/>
      <c r="E599" s="24"/>
      <c r="F599" s="23">
        <f t="shared" si="144"/>
        <v>5</v>
      </c>
      <c r="G599" s="22"/>
      <c r="H599" s="24"/>
      <c r="I599" s="24"/>
      <c r="J599" s="24"/>
      <c r="K599" s="23">
        <f t="shared" si="145"/>
        <v>0</v>
      </c>
      <c r="L599" s="73">
        <f t="shared" si="148"/>
        <v>5</v>
      </c>
      <c r="M599" s="283">
        <v>42265</v>
      </c>
      <c r="N599" s="79"/>
      <c r="O599" s="8"/>
      <c r="P599" s="10"/>
      <c r="Q599" s="10"/>
      <c r="R599" s="10"/>
      <c r="S599" s="9">
        <f t="shared" si="146"/>
        <v>0</v>
      </c>
      <c r="T599" s="8"/>
      <c r="U599" s="10"/>
      <c r="V599" s="10"/>
      <c r="W599" s="10"/>
      <c r="X599" s="23">
        <f t="shared" si="147"/>
        <v>0</v>
      </c>
      <c r="Y599" s="73">
        <f t="shared" si="149"/>
        <v>0</v>
      </c>
    </row>
    <row r="600" spans="1:25" ht="14.25" x14ac:dyDescent="0.15">
      <c r="A600" s="78" t="s">
        <v>242</v>
      </c>
      <c r="B600" s="22">
        <v>1</v>
      </c>
      <c r="C600" s="24">
        <v>3</v>
      </c>
      <c r="D600" s="24">
        <v>4</v>
      </c>
      <c r="E600" s="24"/>
      <c r="F600" s="23">
        <f t="shared" si="144"/>
        <v>8</v>
      </c>
      <c r="G600" s="22">
        <v>3</v>
      </c>
      <c r="H600" s="24">
        <v>3</v>
      </c>
      <c r="I600" s="24">
        <v>3</v>
      </c>
      <c r="J600" s="24">
        <v>3</v>
      </c>
      <c r="K600" s="23">
        <f t="shared" si="145"/>
        <v>12</v>
      </c>
      <c r="L600" s="73">
        <f t="shared" si="148"/>
        <v>20</v>
      </c>
      <c r="M600" s="283">
        <v>42259</v>
      </c>
      <c r="N600" s="25"/>
      <c r="O600" s="52"/>
      <c r="P600" s="53"/>
      <c r="Q600" s="53"/>
      <c r="R600" s="53"/>
      <c r="S600" s="23">
        <f t="shared" si="146"/>
        <v>0</v>
      </c>
      <c r="T600" s="52"/>
      <c r="U600" s="53"/>
      <c r="V600" s="53"/>
      <c r="W600" s="53"/>
      <c r="X600" s="23">
        <f t="shared" si="147"/>
        <v>0</v>
      </c>
      <c r="Y600" s="73">
        <f t="shared" si="149"/>
        <v>0</v>
      </c>
    </row>
    <row r="601" spans="1:25" ht="14.25" x14ac:dyDescent="0.15">
      <c r="A601" s="78" t="s">
        <v>196</v>
      </c>
      <c r="B601" s="22"/>
      <c r="C601" s="24"/>
      <c r="D601" s="24"/>
      <c r="E601" s="24"/>
      <c r="F601" s="23">
        <f t="shared" si="144"/>
        <v>0</v>
      </c>
      <c r="G601" s="22">
        <v>1</v>
      </c>
      <c r="H601" s="24"/>
      <c r="I601" s="24"/>
      <c r="J601" s="24"/>
      <c r="K601" s="23">
        <f t="shared" si="145"/>
        <v>1</v>
      </c>
      <c r="L601" s="73">
        <f t="shared" si="148"/>
        <v>1</v>
      </c>
      <c r="M601" s="283">
        <v>42266</v>
      </c>
      <c r="N601" s="16"/>
      <c r="O601" s="52"/>
      <c r="P601" s="53"/>
      <c r="Q601" s="53"/>
      <c r="R601" s="53"/>
      <c r="S601" s="23">
        <f t="shared" si="146"/>
        <v>0</v>
      </c>
      <c r="T601" s="52"/>
      <c r="U601" s="53"/>
      <c r="V601" s="53"/>
      <c r="W601" s="53"/>
      <c r="X601" s="23">
        <f t="shared" si="147"/>
        <v>0</v>
      </c>
      <c r="Y601" s="73">
        <f t="shared" si="149"/>
        <v>0</v>
      </c>
    </row>
    <row r="602" spans="1:25" ht="14.25" x14ac:dyDescent="0.15">
      <c r="A602" s="79" t="s">
        <v>275</v>
      </c>
      <c r="B602" s="52"/>
      <c r="C602" s="53"/>
      <c r="D602" s="53"/>
      <c r="E602" s="53"/>
      <c r="F602" s="23">
        <f t="shared" si="144"/>
        <v>0</v>
      </c>
      <c r="G602" s="52"/>
      <c r="H602" s="53"/>
      <c r="I602" s="53"/>
      <c r="J602" s="53">
        <v>1</v>
      </c>
      <c r="K602" s="23">
        <f t="shared" si="145"/>
        <v>1</v>
      </c>
      <c r="L602" s="73">
        <f t="shared" si="148"/>
        <v>1</v>
      </c>
      <c r="M602" s="283">
        <v>42266</v>
      </c>
      <c r="N602" s="16"/>
      <c r="O602" s="22"/>
      <c r="P602" s="24"/>
      <c r="Q602" s="24"/>
      <c r="R602" s="24"/>
      <c r="S602" s="23">
        <f>SUM(O602:R602)</f>
        <v>0</v>
      </c>
      <c r="T602" s="22"/>
      <c r="U602" s="24"/>
      <c r="V602" s="24"/>
      <c r="W602" s="24"/>
      <c r="X602" s="23">
        <f>SUM(T602:W602)</f>
        <v>0</v>
      </c>
      <c r="Y602" s="73">
        <f t="shared" si="149"/>
        <v>0</v>
      </c>
    </row>
    <row r="603" spans="1:25" ht="14.25" x14ac:dyDescent="0.15">
      <c r="A603" s="78" t="s">
        <v>237</v>
      </c>
      <c r="B603" s="22">
        <v>1</v>
      </c>
      <c r="C603" s="24"/>
      <c r="D603" s="24"/>
      <c r="E603" s="24"/>
      <c r="F603" s="23">
        <f t="shared" si="144"/>
        <v>1</v>
      </c>
      <c r="G603" s="22"/>
      <c r="H603" s="24"/>
      <c r="I603" s="24"/>
      <c r="J603" s="24"/>
      <c r="K603" s="23">
        <f t="shared" si="145"/>
        <v>0</v>
      </c>
      <c r="L603" s="73">
        <f t="shared" si="148"/>
        <v>1</v>
      </c>
      <c r="M603" s="283">
        <v>42263</v>
      </c>
      <c r="N603" s="16"/>
      <c r="O603" s="52"/>
      <c r="P603" s="53"/>
      <c r="Q603" s="53"/>
      <c r="R603" s="53"/>
      <c r="S603" s="23">
        <f>SUM(O603:R603)</f>
        <v>0</v>
      </c>
      <c r="T603" s="52"/>
      <c r="U603" s="53"/>
      <c r="V603" s="53"/>
      <c r="W603" s="53"/>
      <c r="X603" s="23">
        <f>SUM(T603:W603)</f>
        <v>0</v>
      </c>
      <c r="Y603" s="73">
        <f t="shared" si="149"/>
        <v>0</v>
      </c>
    </row>
    <row r="604" spans="1:25" ht="14.25" x14ac:dyDescent="0.15">
      <c r="A604" s="79" t="s">
        <v>167</v>
      </c>
      <c r="B604" s="22"/>
      <c r="C604" s="24"/>
      <c r="D604" s="24"/>
      <c r="E604" s="24">
        <v>5</v>
      </c>
      <c r="F604" s="23">
        <f t="shared" si="144"/>
        <v>5</v>
      </c>
      <c r="G604" s="22"/>
      <c r="H604" s="24"/>
      <c r="I604" s="24"/>
      <c r="J604" s="24"/>
      <c r="K604" s="23">
        <f t="shared" si="145"/>
        <v>0</v>
      </c>
      <c r="L604" s="73">
        <f t="shared" si="148"/>
        <v>5</v>
      </c>
      <c r="M604" s="283">
        <v>42271</v>
      </c>
      <c r="N604" s="16"/>
      <c r="O604" s="52"/>
      <c r="P604" s="53"/>
      <c r="Q604" s="53"/>
      <c r="R604" s="53"/>
      <c r="S604" s="23">
        <f>SUM(O604:R604)</f>
        <v>0</v>
      </c>
      <c r="T604" s="52"/>
      <c r="U604" s="53"/>
      <c r="V604" s="53"/>
      <c r="W604" s="53"/>
      <c r="X604" s="23">
        <f>SUM(T604:W604)</f>
        <v>0</v>
      </c>
      <c r="Y604" s="73">
        <f t="shared" si="149"/>
        <v>0</v>
      </c>
    </row>
    <row r="605" spans="1:25" ht="15" thickBot="1" x14ac:dyDescent="0.2">
      <c r="A605" s="78" t="s">
        <v>78</v>
      </c>
      <c r="B605" s="22"/>
      <c r="C605" s="24"/>
      <c r="D605" s="24">
        <v>2</v>
      </c>
      <c r="E605" s="24"/>
      <c r="F605" s="23">
        <f t="shared" si="144"/>
        <v>2</v>
      </c>
      <c r="G605" s="22"/>
      <c r="H605" s="24"/>
      <c r="I605" s="24"/>
      <c r="J605" s="24"/>
      <c r="K605" s="23">
        <f t="shared" si="145"/>
        <v>0</v>
      </c>
      <c r="L605" s="73">
        <f t="shared" si="148"/>
        <v>2</v>
      </c>
      <c r="M605" s="283">
        <v>42271</v>
      </c>
      <c r="N605" s="16"/>
      <c r="O605" s="52"/>
      <c r="P605" s="53"/>
      <c r="Q605" s="53"/>
      <c r="R605" s="53"/>
      <c r="S605" s="23">
        <f>SUM(O605:R605)</f>
        <v>0</v>
      </c>
      <c r="T605" s="52"/>
      <c r="U605" s="53"/>
      <c r="V605" s="53"/>
      <c r="W605" s="53"/>
      <c r="X605" s="23">
        <f>SUM(T605:W605)</f>
        <v>0</v>
      </c>
      <c r="Y605" s="73">
        <f t="shared" si="149"/>
        <v>0</v>
      </c>
    </row>
    <row r="606" spans="1:25" ht="15" thickBot="1" x14ac:dyDescent="0.2">
      <c r="A606" s="81" t="s">
        <v>1</v>
      </c>
      <c r="B606" s="30">
        <f>SUM(B580:B605)</f>
        <v>42</v>
      </c>
      <c r="C606" s="4">
        <f>SUM(C580:C605)</f>
        <v>31</v>
      </c>
      <c r="D606" s="4">
        <f>SUM(D580:D605)</f>
        <v>23</v>
      </c>
      <c r="E606" s="6">
        <f>SUM(E580:E605)</f>
        <v>23</v>
      </c>
      <c r="F606" s="5">
        <f t="shared" si="144"/>
        <v>119</v>
      </c>
      <c r="G606" s="30">
        <f>SUM(G580:G605)</f>
        <v>4</v>
      </c>
      <c r="H606" s="4">
        <f>SUM(H580:H605)</f>
        <v>3</v>
      </c>
      <c r="I606" s="4">
        <f>SUM(I580:I605)</f>
        <v>3</v>
      </c>
      <c r="J606" s="6">
        <f>SUM(J580:J605)</f>
        <v>4</v>
      </c>
      <c r="K606" s="5">
        <f t="shared" si="145"/>
        <v>14</v>
      </c>
      <c r="L606" s="155">
        <f t="shared" si="148"/>
        <v>133</v>
      </c>
      <c r="N606" s="81" t="s">
        <v>1</v>
      </c>
      <c r="O606" s="30">
        <f>SUM(O580:O605)</f>
        <v>95</v>
      </c>
      <c r="P606" s="4">
        <f>SUM(P580:P605)</f>
        <v>75</v>
      </c>
      <c r="Q606" s="4">
        <f>SUM(Q580:Q605)</f>
        <v>25</v>
      </c>
      <c r="R606" s="6">
        <f>SUM(R580:R605)</f>
        <v>45</v>
      </c>
      <c r="S606" s="5">
        <f>SUM(O606:R606)</f>
        <v>240</v>
      </c>
      <c r="T606" s="30">
        <f>SUM(T580:T605)</f>
        <v>10</v>
      </c>
      <c r="U606" s="4">
        <f>SUM(U580:U605)</f>
        <v>0</v>
      </c>
      <c r="V606" s="4">
        <f>SUM(V580:V605)</f>
        <v>0</v>
      </c>
      <c r="W606" s="6">
        <f>SUM(W580:W605)</f>
        <v>0</v>
      </c>
      <c r="X606" s="5">
        <f>SUM(T606:W606)</f>
        <v>10</v>
      </c>
      <c r="Y606" s="155">
        <f t="shared" si="149"/>
        <v>250</v>
      </c>
    </row>
    <row r="607" spans="1:25" ht="15" thickBot="1" x14ac:dyDescent="0.2">
      <c r="A607" s="42" t="s">
        <v>2</v>
      </c>
      <c r="B607" s="43">
        <f>B579-B606</f>
        <v>11</v>
      </c>
      <c r="C607" s="44">
        <f>C579-C606</f>
        <v>21</v>
      </c>
      <c r="D607" s="44">
        <f>D579-D606</f>
        <v>23</v>
      </c>
      <c r="E607" s="45">
        <f>E579-E606</f>
        <v>20</v>
      </c>
      <c r="F607" s="45">
        <f t="shared" ref="F607:K607" si="150">F579-F606</f>
        <v>75</v>
      </c>
      <c r="G607" s="43">
        <f t="shared" si="150"/>
        <v>2</v>
      </c>
      <c r="H607" s="44">
        <f t="shared" si="150"/>
        <v>2</v>
      </c>
      <c r="I607" s="44">
        <f t="shared" si="150"/>
        <v>2</v>
      </c>
      <c r="J607" s="45">
        <f t="shared" si="150"/>
        <v>8</v>
      </c>
      <c r="K607" s="45">
        <f t="shared" si="150"/>
        <v>14</v>
      </c>
      <c r="L607" s="155">
        <f t="shared" si="148"/>
        <v>89</v>
      </c>
      <c r="N607" s="83" t="s">
        <v>2</v>
      </c>
      <c r="O607" s="43">
        <f t="shared" ref="O607:X607" si="151">O579-O606</f>
        <v>16</v>
      </c>
      <c r="P607" s="44">
        <f t="shared" si="151"/>
        <v>51</v>
      </c>
      <c r="Q607" s="44">
        <f t="shared" si="151"/>
        <v>56</v>
      </c>
      <c r="R607" s="45">
        <f t="shared" si="151"/>
        <v>39</v>
      </c>
      <c r="S607" s="45">
        <f t="shared" si="151"/>
        <v>162</v>
      </c>
      <c r="T607" s="43">
        <f t="shared" si="151"/>
        <v>107</v>
      </c>
      <c r="U607" s="44">
        <f t="shared" si="151"/>
        <v>139</v>
      </c>
      <c r="V607" s="44">
        <f t="shared" si="151"/>
        <v>46</v>
      </c>
      <c r="W607" s="45">
        <f t="shared" si="151"/>
        <v>23</v>
      </c>
      <c r="X607" s="45">
        <f t="shared" si="151"/>
        <v>315</v>
      </c>
      <c r="Y607" s="155">
        <f t="shared" si="149"/>
        <v>477</v>
      </c>
    </row>
    <row r="609" spans="1:26" ht="19.5" thickBot="1" x14ac:dyDescent="0.25">
      <c r="A609" s="1" t="s">
        <v>24</v>
      </c>
      <c r="N609" s="1" t="s">
        <v>23</v>
      </c>
    </row>
    <row r="610" spans="1:26" ht="15" thickBot="1" x14ac:dyDescent="0.2">
      <c r="A610" s="13" t="s">
        <v>10</v>
      </c>
      <c r="B610" s="342" t="s">
        <v>16</v>
      </c>
      <c r="C610" s="339"/>
      <c r="D610" s="339"/>
      <c r="E610" s="339"/>
      <c r="F610" s="343"/>
      <c r="G610" s="342" t="s">
        <v>18</v>
      </c>
      <c r="H610" s="339"/>
      <c r="I610" s="339"/>
      <c r="J610" s="339"/>
      <c r="K610" s="343"/>
      <c r="L610" s="340" t="s">
        <v>17</v>
      </c>
      <c r="N610" s="77"/>
      <c r="O610" s="342" t="s">
        <v>16</v>
      </c>
      <c r="P610" s="339"/>
      <c r="Q610" s="339"/>
      <c r="R610" s="339"/>
      <c r="S610" s="343"/>
      <c r="T610" s="342" t="s">
        <v>18</v>
      </c>
      <c r="U610" s="339"/>
      <c r="V610" s="339"/>
      <c r="W610" s="339"/>
      <c r="X610" s="343"/>
      <c r="Y610" s="340" t="s">
        <v>17</v>
      </c>
    </row>
    <row r="611" spans="1:26" ht="15" thickBot="1" x14ac:dyDescent="0.2">
      <c r="A611" s="3" t="s">
        <v>11</v>
      </c>
      <c r="B611" s="90" t="s">
        <v>35</v>
      </c>
      <c r="C611" s="91" t="s">
        <v>36</v>
      </c>
      <c r="D611" s="91" t="s">
        <v>37</v>
      </c>
      <c r="E611" s="92" t="s">
        <v>38</v>
      </c>
      <c r="F611" s="3" t="s">
        <v>0</v>
      </c>
      <c r="G611" s="2" t="s">
        <v>35</v>
      </c>
      <c r="H611" s="27" t="s">
        <v>36</v>
      </c>
      <c r="I611" s="27" t="s">
        <v>37</v>
      </c>
      <c r="J611" s="32" t="s">
        <v>38</v>
      </c>
      <c r="K611" s="3" t="s">
        <v>0</v>
      </c>
      <c r="L611" s="341"/>
      <c r="N611" s="81" t="s">
        <v>11</v>
      </c>
      <c r="O611" s="90" t="s">
        <v>35</v>
      </c>
      <c r="P611" s="91" t="s">
        <v>36</v>
      </c>
      <c r="Q611" s="91" t="s">
        <v>37</v>
      </c>
      <c r="R611" s="92" t="s">
        <v>38</v>
      </c>
      <c r="S611" s="3" t="s">
        <v>0</v>
      </c>
      <c r="T611" s="2" t="s">
        <v>35</v>
      </c>
      <c r="U611" s="27" t="s">
        <v>36</v>
      </c>
      <c r="V611" s="27" t="s">
        <v>37</v>
      </c>
      <c r="W611" s="32" t="s">
        <v>38</v>
      </c>
      <c r="X611" s="3" t="s">
        <v>0</v>
      </c>
      <c r="Y611" s="341"/>
    </row>
    <row r="612" spans="1:26" ht="14.25" x14ac:dyDescent="0.15">
      <c r="A612" s="112" t="s">
        <v>59</v>
      </c>
      <c r="B612" s="114">
        <f>B607</f>
        <v>11</v>
      </c>
      <c r="C612" s="115">
        <f>C607</f>
        <v>21</v>
      </c>
      <c r="D612" s="115">
        <f>D607</f>
        <v>23</v>
      </c>
      <c r="E612" s="116">
        <f>E607</f>
        <v>20</v>
      </c>
      <c r="F612" s="113">
        <f t="shared" ref="F612:F644" si="152">SUM(B612:E612)</f>
        <v>75</v>
      </c>
      <c r="G612" s="114">
        <f>G607</f>
        <v>2</v>
      </c>
      <c r="H612" s="115">
        <f>H607</f>
        <v>2</v>
      </c>
      <c r="I612" s="115">
        <f>I607</f>
        <v>2</v>
      </c>
      <c r="J612" s="116">
        <f>J607</f>
        <v>8</v>
      </c>
      <c r="K612" s="85">
        <f t="shared" ref="K612:K644" si="153">SUM(G612:J612)</f>
        <v>14</v>
      </c>
      <c r="L612" s="145">
        <f>F612+K612</f>
        <v>89</v>
      </c>
      <c r="N612" s="82" t="s">
        <v>59</v>
      </c>
      <c r="O612" s="95">
        <f>O607</f>
        <v>16</v>
      </c>
      <c r="P612" s="96">
        <f>P607</f>
        <v>51</v>
      </c>
      <c r="Q612" s="96">
        <f>Q607</f>
        <v>56</v>
      </c>
      <c r="R612" s="97">
        <f>R607</f>
        <v>39</v>
      </c>
      <c r="S612" s="89">
        <f t="shared" ref="S612:S639" si="154">SUM(O612:R612)</f>
        <v>162</v>
      </c>
      <c r="T612" s="95">
        <f>T607</f>
        <v>107</v>
      </c>
      <c r="U612" s="96">
        <f>U607</f>
        <v>139</v>
      </c>
      <c r="V612" s="96">
        <f>V607</f>
        <v>46</v>
      </c>
      <c r="W612" s="97">
        <f>W607</f>
        <v>23</v>
      </c>
      <c r="X612" s="40">
        <f t="shared" ref="X612:X639" si="155">SUM(T612:W612)</f>
        <v>315</v>
      </c>
      <c r="Y612" s="145">
        <f>S612+X612</f>
        <v>477</v>
      </c>
    </row>
    <row r="613" spans="1:26" ht="14.25" x14ac:dyDescent="0.15">
      <c r="A613" s="76" t="s">
        <v>291</v>
      </c>
      <c r="B613" s="22"/>
      <c r="C613" s="24">
        <v>3</v>
      </c>
      <c r="D613" s="24"/>
      <c r="E613" s="24"/>
      <c r="F613" s="23">
        <f t="shared" si="152"/>
        <v>3</v>
      </c>
      <c r="G613" s="22"/>
      <c r="H613" s="24"/>
      <c r="I613" s="24"/>
      <c r="J613" s="24"/>
      <c r="K613" s="23">
        <f t="shared" si="153"/>
        <v>0</v>
      </c>
      <c r="L613" s="73">
        <f t="shared" ref="L613:L645" si="156">F613+K613</f>
        <v>3</v>
      </c>
      <c r="M613" s="283">
        <v>42305</v>
      </c>
      <c r="N613" s="76" t="s">
        <v>60</v>
      </c>
      <c r="O613" s="22"/>
      <c r="P613" s="94"/>
      <c r="Q613" s="94"/>
      <c r="R613" s="98"/>
      <c r="S613" s="117">
        <f t="shared" si="154"/>
        <v>0</v>
      </c>
      <c r="T613" s="22"/>
      <c r="U613" s="24"/>
      <c r="V613" s="24"/>
      <c r="W613" s="24"/>
      <c r="X613" s="73">
        <f t="shared" si="155"/>
        <v>0</v>
      </c>
      <c r="Y613" s="73">
        <f t="shared" ref="Y613:Y645" si="157">S613+X613</f>
        <v>0</v>
      </c>
    </row>
    <row r="614" spans="1:26" ht="14.25" x14ac:dyDescent="0.15">
      <c r="A614" s="76" t="s">
        <v>101</v>
      </c>
      <c r="B614" s="22">
        <v>15</v>
      </c>
      <c r="C614" s="94"/>
      <c r="D614" s="94"/>
      <c r="E614" s="98"/>
      <c r="F614" s="117">
        <f t="shared" si="152"/>
        <v>15</v>
      </c>
      <c r="G614" s="22"/>
      <c r="H614" s="24"/>
      <c r="I614" s="24"/>
      <c r="J614" s="24"/>
      <c r="K614" s="73">
        <f t="shared" si="153"/>
        <v>0</v>
      </c>
      <c r="L614" s="73">
        <f t="shared" si="156"/>
        <v>15</v>
      </c>
      <c r="M614" s="283">
        <v>42276</v>
      </c>
      <c r="N614" s="76" t="s">
        <v>5</v>
      </c>
      <c r="O614" s="22"/>
      <c r="P614" s="94"/>
      <c r="Q614" s="94"/>
      <c r="R614" s="98"/>
      <c r="S614" s="117">
        <f t="shared" si="154"/>
        <v>0</v>
      </c>
      <c r="T614" s="22"/>
      <c r="U614" s="24"/>
      <c r="V614" s="24"/>
      <c r="W614" s="24"/>
      <c r="X614" s="73">
        <f t="shared" si="155"/>
        <v>0</v>
      </c>
      <c r="Y614" s="73">
        <f t="shared" si="157"/>
        <v>0</v>
      </c>
      <c r="Z614" s="71"/>
    </row>
    <row r="615" spans="1:26" ht="14.25" x14ac:dyDescent="0.15">
      <c r="A615" s="76" t="s">
        <v>101</v>
      </c>
      <c r="B615" s="22"/>
      <c r="C615" s="94"/>
      <c r="D615" s="24"/>
      <c r="E615" s="98">
        <v>10</v>
      </c>
      <c r="F615" s="117">
        <f t="shared" si="152"/>
        <v>10</v>
      </c>
      <c r="G615" s="22">
        <v>10</v>
      </c>
      <c r="H615" s="24"/>
      <c r="I615" s="24"/>
      <c r="J615" s="24"/>
      <c r="K615" s="73">
        <f t="shared" si="153"/>
        <v>10</v>
      </c>
      <c r="L615" s="73">
        <f t="shared" si="156"/>
        <v>20</v>
      </c>
      <c r="M615" s="283">
        <v>42282</v>
      </c>
      <c r="N615" s="76" t="s">
        <v>6</v>
      </c>
      <c r="O615" s="22"/>
      <c r="P615" s="94"/>
      <c r="Q615" s="94"/>
      <c r="R615" s="98"/>
      <c r="S615" s="117">
        <f t="shared" si="154"/>
        <v>0</v>
      </c>
      <c r="T615" s="22"/>
      <c r="U615" s="24"/>
      <c r="V615" s="24"/>
      <c r="W615" s="24"/>
      <c r="X615" s="73">
        <f t="shared" si="155"/>
        <v>0</v>
      </c>
      <c r="Y615" s="73">
        <f t="shared" si="157"/>
        <v>0</v>
      </c>
      <c r="Z615" s="71"/>
    </row>
    <row r="616" spans="1:26" ht="16.5" customHeight="1" thickBot="1" x14ac:dyDescent="0.2">
      <c r="A616" s="76" t="s">
        <v>136</v>
      </c>
      <c r="B616" s="99">
        <v>2</v>
      </c>
      <c r="C616" s="100"/>
      <c r="D616" s="100"/>
      <c r="E616" s="101">
        <v>6</v>
      </c>
      <c r="F616" s="117">
        <f t="shared" si="152"/>
        <v>8</v>
      </c>
      <c r="G616" s="22"/>
      <c r="H616" s="24">
        <v>4</v>
      </c>
      <c r="I616" s="24">
        <v>1</v>
      </c>
      <c r="J616" s="24">
        <v>2</v>
      </c>
      <c r="K616" s="73">
        <f t="shared" si="153"/>
        <v>7</v>
      </c>
      <c r="L616" s="75">
        <f t="shared" si="156"/>
        <v>15</v>
      </c>
      <c r="M616" s="283">
        <v>42332</v>
      </c>
      <c r="N616" s="76" t="s">
        <v>7</v>
      </c>
      <c r="O616" s="99"/>
      <c r="P616" s="100"/>
      <c r="Q616" s="100"/>
      <c r="R616" s="101"/>
      <c r="S616" s="117">
        <f t="shared" si="154"/>
        <v>0</v>
      </c>
      <c r="T616" s="22"/>
      <c r="U616" s="24"/>
      <c r="V616" s="24"/>
      <c r="W616" s="24"/>
      <c r="X616" s="73">
        <f t="shared" si="155"/>
        <v>0</v>
      </c>
      <c r="Y616" s="75">
        <f t="shared" si="157"/>
        <v>0</v>
      </c>
      <c r="Z616" s="71"/>
    </row>
    <row r="617" spans="1:26" ht="15" thickBot="1" x14ac:dyDescent="0.2">
      <c r="A617" s="188" t="s">
        <v>9</v>
      </c>
      <c r="B617" s="189">
        <f>SUM(B612:B616)</f>
        <v>28</v>
      </c>
      <c r="C617" s="190">
        <f>SUM(C612:C616)</f>
        <v>24</v>
      </c>
      <c r="D617" s="190">
        <f>SUM(D612:D616)</f>
        <v>23</v>
      </c>
      <c r="E617" s="190">
        <f>SUM(E612:E616)</f>
        <v>36</v>
      </c>
      <c r="F617" s="191">
        <f t="shared" si="152"/>
        <v>111</v>
      </c>
      <c r="G617" s="192">
        <f>SUM(G612:G616)</f>
        <v>12</v>
      </c>
      <c r="H617" s="193">
        <f>SUM(H612:H616)</f>
        <v>6</v>
      </c>
      <c r="I617" s="193">
        <f>SUM(I612:I616)</f>
        <v>3</v>
      </c>
      <c r="J617" s="193">
        <f>SUM(J612:J616)</f>
        <v>10</v>
      </c>
      <c r="K617" s="191">
        <f t="shared" si="153"/>
        <v>31</v>
      </c>
      <c r="L617" s="169">
        <f t="shared" si="156"/>
        <v>142</v>
      </c>
      <c r="N617" s="77" t="s">
        <v>9</v>
      </c>
      <c r="O617" s="105">
        <f>SUM(O612:O616)</f>
        <v>16</v>
      </c>
      <c r="P617" s="93">
        <f>SUM(P612:P616)</f>
        <v>51</v>
      </c>
      <c r="Q617" s="93">
        <f>SUM(Q612:Q616)</f>
        <v>56</v>
      </c>
      <c r="R617" s="93">
        <f>SUM(R612:R616)</f>
        <v>39</v>
      </c>
      <c r="S617" s="5">
        <f t="shared" si="154"/>
        <v>162</v>
      </c>
      <c r="T617" s="29">
        <f>SUM(T612:T616)</f>
        <v>107</v>
      </c>
      <c r="U617" s="14">
        <f>SUM(U612:U616)</f>
        <v>139</v>
      </c>
      <c r="V617" s="14">
        <f>SUM(V612:V616)</f>
        <v>46</v>
      </c>
      <c r="W617" s="14">
        <f>SUM(W612:W616)</f>
        <v>23</v>
      </c>
      <c r="X617" s="5">
        <f t="shared" si="155"/>
        <v>315</v>
      </c>
      <c r="Y617" s="155">
        <f t="shared" si="157"/>
        <v>477</v>
      </c>
    </row>
    <row r="618" spans="1:26" ht="14.25" x14ac:dyDescent="0.15">
      <c r="A618" s="78" t="s">
        <v>237</v>
      </c>
      <c r="B618" s="20"/>
      <c r="C618" s="28">
        <v>1</v>
      </c>
      <c r="D618" s="28"/>
      <c r="E618" s="28"/>
      <c r="F618" s="21">
        <f t="shared" si="152"/>
        <v>1</v>
      </c>
      <c r="G618" s="20"/>
      <c r="H618" s="28"/>
      <c r="I618" s="28"/>
      <c r="J618" s="28"/>
      <c r="K618" s="21">
        <f t="shared" si="153"/>
        <v>0</v>
      </c>
      <c r="L618" s="73">
        <f t="shared" si="156"/>
        <v>1</v>
      </c>
      <c r="M618" s="283">
        <v>42276</v>
      </c>
      <c r="N618" s="78"/>
      <c r="O618" s="20"/>
      <c r="P618" s="28"/>
      <c r="Q618" s="28"/>
      <c r="R618" s="28"/>
      <c r="S618" s="21">
        <f t="shared" si="154"/>
        <v>0</v>
      </c>
      <c r="T618" s="20"/>
      <c r="U618" s="28"/>
      <c r="V618" s="28"/>
      <c r="W618" s="28"/>
      <c r="X618" s="21">
        <f t="shared" si="155"/>
        <v>0</v>
      </c>
      <c r="Y618" s="73">
        <f t="shared" si="157"/>
        <v>0</v>
      </c>
    </row>
    <row r="619" spans="1:26" ht="14.25" x14ac:dyDescent="0.15">
      <c r="A619" s="78" t="s">
        <v>28</v>
      </c>
      <c r="B619" s="22">
        <v>5</v>
      </c>
      <c r="C619" s="24"/>
      <c r="D619" s="24"/>
      <c r="E619" s="24"/>
      <c r="F619" s="23">
        <f t="shared" si="152"/>
        <v>5</v>
      </c>
      <c r="G619" s="22">
        <v>5</v>
      </c>
      <c r="H619" s="24"/>
      <c r="I619" s="24"/>
      <c r="J619" s="24"/>
      <c r="K619" s="23">
        <f t="shared" si="153"/>
        <v>5</v>
      </c>
      <c r="L619" s="73">
        <f t="shared" si="156"/>
        <v>10</v>
      </c>
      <c r="M619" s="283">
        <v>42290</v>
      </c>
      <c r="N619" s="78"/>
      <c r="O619" s="22"/>
      <c r="P619" s="24"/>
      <c r="Q619" s="24"/>
      <c r="R619" s="24"/>
      <c r="S619" s="23">
        <f t="shared" si="154"/>
        <v>0</v>
      </c>
      <c r="T619" s="22"/>
      <c r="U619" s="24"/>
      <c r="V619" s="24"/>
      <c r="W619" s="24"/>
      <c r="X619" s="23">
        <f t="shared" si="155"/>
        <v>0</v>
      </c>
      <c r="Y619" s="73">
        <f t="shared" si="157"/>
        <v>0</v>
      </c>
    </row>
    <row r="620" spans="1:26" ht="14.25" x14ac:dyDescent="0.15">
      <c r="A620" s="78" t="s">
        <v>79</v>
      </c>
      <c r="B620" s="22">
        <v>2</v>
      </c>
      <c r="C620" s="24"/>
      <c r="D620" s="24"/>
      <c r="E620" s="24"/>
      <c r="F620" s="23">
        <f t="shared" si="152"/>
        <v>2</v>
      </c>
      <c r="G620" s="22"/>
      <c r="H620" s="24"/>
      <c r="I620" s="24"/>
      <c r="J620" s="24"/>
      <c r="K620" s="23">
        <f t="shared" si="153"/>
        <v>0</v>
      </c>
      <c r="L620" s="73">
        <f t="shared" si="156"/>
        <v>2</v>
      </c>
      <c r="M620" s="283">
        <v>42291</v>
      </c>
      <c r="N620" s="78"/>
      <c r="O620" s="22"/>
      <c r="P620" s="24"/>
      <c r="Q620" s="24"/>
      <c r="R620" s="24"/>
      <c r="S620" s="23">
        <f t="shared" si="154"/>
        <v>0</v>
      </c>
      <c r="T620" s="22"/>
      <c r="U620" s="24"/>
      <c r="V620" s="24"/>
      <c r="W620" s="24"/>
      <c r="X620" s="23">
        <f t="shared" si="155"/>
        <v>0</v>
      </c>
      <c r="Y620" s="73">
        <f t="shared" si="157"/>
        <v>0</v>
      </c>
    </row>
    <row r="621" spans="1:26" ht="14.25" x14ac:dyDescent="0.15">
      <c r="A621" s="79" t="s">
        <v>168</v>
      </c>
      <c r="B621" s="22"/>
      <c r="C621" s="24"/>
      <c r="D621" s="24"/>
      <c r="E621" s="24">
        <v>10</v>
      </c>
      <c r="F621" s="23">
        <f t="shared" si="152"/>
        <v>10</v>
      </c>
      <c r="G621" s="22"/>
      <c r="H621" s="24"/>
      <c r="I621" s="24"/>
      <c r="J621" s="24"/>
      <c r="K621" s="23">
        <f t="shared" si="153"/>
        <v>0</v>
      </c>
      <c r="L621" s="73">
        <f t="shared" si="156"/>
        <v>10</v>
      </c>
      <c r="M621" s="283">
        <v>42296</v>
      </c>
      <c r="N621" s="78"/>
      <c r="O621" s="22"/>
      <c r="P621" s="24"/>
      <c r="Q621" s="24"/>
      <c r="R621" s="24"/>
      <c r="S621" s="23">
        <f t="shared" si="154"/>
        <v>0</v>
      </c>
      <c r="T621" s="22"/>
      <c r="U621" s="24"/>
      <c r="V621" s="24"/>
      <c r="W621" s="24"/>
      <c r="X621" s="23">
        <f t="shared" si="155"/>
        <v>0</v>
      </c>
      <c r="Y621" s="73">
        <f t="shared" si="157"/>
        <v>0</v>
      </c>
    </row>
    <row r="622" spans="1:26" ht="14.25" x14ac:dyDescent="0.15">
      <c r="A622" s="76" t="s">
        <v>101</v>
      </c>
      <c r="B622" s="22"/>
      <c r="C622" s="24"/>
      <c r="D622" s="24"/>
      <c r="E622" s="24">
        <v>-10</v>
      </c>
      <c r="F622" s="23">
        <f t="shared" si="152"/>
        <v>-10</v>
      </c>
      <c r="G622" s="22"/>
      <c r="H622" s="24"/>
      <c r="I622" s="24"/>
      <c r="J622" s="24"/>
      <c r="K622" s="23">
        <f t="shared" si="153"/>
        <v>0</v>
      </c>
      <c r="L622" s="73">
        <f t="shared" si="156"/>
        <v>-10</v>
      </c>
      <c r="M622" s="283">
        <v>42292</v>
      </c>
      <c r="N622" s="78"/>
      <c r="O622" s="22"/>
      <c r="P622" s="24"/>
      <c r="Q622" s="24"/>
      <c r="R622" s="24"/>
      <c r="S622" s="23">
        <f t="shared" si="154"/>
        <v>0</v>
      </c>
      <c r="T622" s="22"/>
      <c r="U622" s="24"/>
      <c r="V622" s="24"/>
      <c r="W622" s="24"/>
      <c r="X622" s="23">
        <f t="shared" si="155"/>
        <v>0</v>
      </c>
      <c r="Y622" s="73">
        <f t="shared" si="157"/>
        <v>0</v>
      </c>
    </row>
    <row r="623" spans="1:26" ht="14.25" x14ac:dyDescent="0.15">
      <c r="A623" s="78" t="s">
        <v>236</v>
      </c>
      <c r="B623" s="22"/>
      <c r="C623" s="24"/>
      <c r="D623" s="24"/>
      <c r="E623" s="24">
        <v>5</v>
      </c>
      <c r="F623" s="23">
        <f t="shared" si="152"/>
        <v>5</v>
      </c>
      <c r="G623" s="22"/>
      <c r="H623" s="24"/>
      <c r="I623" s="24"/>
      <c r="J623" s="24"/>
      <c r="K623" s="23">
        <f t="shared" si="153"/>
        <v>0</v>
      </c>
      <c r="L623" s="73">
        <f t="shared" si="156"/>
        <v>5</v>
      </c>
      <c r="M623" s="283">
        <v>42303</v>
      </c>
      <c r="N623" s="78"/>
      <c r="O623" s="22"/>
      <c r="P623" s="24"/>
      <c r="Q623" s="24"/>
      <c r="R623" s="24"/>
      <c r="S623" s="23">
        <f t="shared" si="154"/>
        <v>0</v>
      </c>
      <c r="T623" s="22"/>
      <c r="U623" s="24"/>
      <c r="V623" s="24"/>
      <c r="W623" s="24"/>
      <c r="X623" s="23">
        <f t="shared" si="155"/>
        <v>0</v>
      </c>
      <c r="Y623" s="73">
        <f t="shared" si="157"/>
        <v>0</v>
      </c>
    </row>
    <row r="624" spans="1:26" ht="14.25" x14ac:dyDescent="0.15">
      <c r="A624" s="78" t="s">
        <v>66</v>
      </c>
      <c r="B624" s="22"/>
      <c r="C624" s="24"/>
      <c r="D624" s="24">
        <v>3</v>
      </c>
      <c r="E624" s="24"/>
      <c r="F624" s="23">
        <f t="shared" si="152"/>
        <v>3</v>
      </c>
      <c r="G624" s="22"/>
      <c r="H624" s="24"/>
      <c r="I624" s="24"/>
      <c r="J624" s="24"/>
      <c r="K624" s="23">
        <f t="shared" si="153"/>
        <v>0</v>
      </c>
      <c r="L624" s="73">
        <f t="shared" si="156"/>
        <v>3</v>
      </c>
      <c r="M624" s="283">
        <v>42304</v>
      </c>
      <c r="N624" s="78"/>
      <c r="O624" s="22"/>
      <c r="P624" s="24"/>
      <c r="Q624" s="24"/>
      <c r="R624" s="24"/>
      <c r="S624" s="23">
        <f t="shared" si="154"/>
        <v>0</v>
      </c>
      <c r="T624" s="22"/>
      <c r="U624" s="24"/>
      <c r="V624" s="24"/>
      <c r="W624" s="24"/>
      <c r="X624" s="23">
        <f t="shared" si="155"/>
        <v>0</v>
      </c>
      <c r="Y624" s="73">
        <f t="shared" si="157"/>
        <v>0</v>
      </c>
    </row>
    <row r="625" spans="1:25" ht="14.25" x14ac:dyDescent="0.15">
      <c r="A625" s="78" t="s">
        <v>79</v>
      </c>
      <c r="B625" s="22">
        <v>10</v>
      </c>
      <c r="C625" s="24"/>
      <c r="D625" s="24"/>
      <c r="E625" s="24"/>
      <c r="F625" s="23">
        <f t="shared" si="152"/>
        <v>10</v>
      </c>
      <c r="G625" s="22"/>
      <c r="H625" s="24"/>
      <c r="I625" s="24"/>
      <c r="J625" s="24"/>
      <c r="K625" s="23">
        <f t="shared" si="153"/>
        <v>0</v>
      </c>
      <c r="L625" s="73">
        <f t="shared" si="156"/>
        <v>10</v>
      </c>
      <c r="M625" s="283">
        <v>42304</v>
      </c>
      <c r="N625" s="79"/>
      <c r="O625" s="22"/>
      <c r="P625" s="24"/>
      <c r="Q625" s="24"/>
      <c r="R625" s="24"/>
      <c r="S625" s="23">
        <f t="shared" si="154"/>
        <v>0</v>
      </c>
      <c r="T625" s="22"/>
      <c r="U625" s="24"/>
      <c r="V625" s="24"/>
      <c r="W625" s="24"/>
      <c r="X625" s="23">
        <f t="shared" si="155"/>
        <v>0</v>
      </c>
      <c r="Y625" s="73">
        <f t="shared" si="157"/>
        <v>0</v>
      </c>
    </row>
    <row r="626" spans="1:25" ht="14.25" x14ac:dyDescent="0.15">
      <c r="A626" s="79" t="s">
        <v>288</v>
      </c>
      <c r="B626" s="22"/>
      <c r="C626" s="24"/>
      <c r="D626" s="24">
        <v>1</v>
      </c>
      <c r="E626" s="24"/>
      <c r="F626" s="23">
        <f t="shared" si="152"/>
        <v>1</v>
      </c>
      <c r="G626" s="22"/>
      <c r="H626" s="24"/>
      <c r="I626" s="24"/>
      <c r="J626" s="24"/>
      <c r="K626" s="23">
        <f t="shared" si="153"/>
        <v>0</v>
      </c>
      <c r="L626" s="73">
        <f t="shared" si="156"/>
        <v>1</v>
      </c>
      <c r="M626" s="283">
        <v>42310</v>
      </c>
      <c r="N626" s="79"/>
      <c r="O626" s="8"/>
      <c r="P626" s="10"/>
      <c r="Q626" s="10"/>
      <c r="R626" s="10"/>
      <c r="S626" s="9">
        <f t="shared" si="154"/>
        <v>0</v>
      </c>
      <c r="T626" s="8"/>
      <c r="U626" s="10"/>
      <c r="V626" s="10"/>
      <c r="W626" s="10"/>
      <c r="X626" s="23">
        <f t="shared" si="155"/>
        <v>0</v>
      </c>
      <c r="Y626" s="73">
        <f t="shared" si="157"/>
        <v>0</v>
      </c>
    </row>
    <row r="627" spans="1:25" ht="14.25" x14ac:dyDescent="0.15">
      <c r="A627" s="78" t="s">
        <v>81</v>
      </c>
      <c r="B627" s="52"/>
      <c r="C627" s="53"/>
      <c r="D627" s="53"/>
      <c r="E627" s="53"/>
      <c r="F627" s="23">
        <f t="shared" si="152"/>
        <v>0</v>
      </c>
      <c r="G627" s="52"/>
      <c r="H627" s="53"/>
      <c r="I627" s="53"/>
      <c r="J627" s="53"/>
      <c r="K627" s="23">
        <f t="shared" si="153"/>
        <v>0</v>
      </c>
      <c r="L627" s="73">
        <f t="shared" si="156"/>
        <v>0</v>
      </c>
      <c r="M627" s="283">
        <v>42306</v>
      </c>
      <c r="N627" s="80"/>
      <c r="O627" s="11"/>
      <c r="P627" s="12"/>
      <c r="Q627" s="12"/>
      <c r="R627" s="12"/>
      <c r="S627" s="9">
        <f t="shared" si="154"/>
        <v>0</v>
      </c>
      <c r="T627" s="11"/>
      <c r="U627" s="12"/>
      <c r="V627" s="12"/>
      <c r="W627" s="12"/>
      <c r="X627" s="23">
        <f t="shared" si="155"/>
        <v>0</v>
      </c>
      <c r="Y627" s="73">
        <f t="shared" si="157"/>
        <v>0</v>
      </c>
    </row>
    <row r="628" spans="1:25" ht="14.25" x14ac:dyDescent="0.15">
      <c r="A628" s="76" t="s">
        <v>286</v>
      </c>
      <c r="B628" s="22"/>
      <c r="C628" s="24"/>
      <c r="D628" s="24">
        <v>-1</v>
      </c>
      <c r="E628" s="24"/>
      <c r="F628" s="23">
        <f t="shared" si="152"/>
        <v>-1</v>
      </c>
      <c r="G628" s="22">
        <v>-1</v>
      </c>
      <c r="H628" s="24"/>
      <c r="I628" s="24"/>
      <c r="J628" s="24"/>
      <c r="K628" s="23">
        <f t="shared" si="153"/>
        <v>-1</v>
      </c>
      <c r="L628" s="73">
        <f t="shared" si="156"/>
        <v>-2</v>
      </c>
      <c r="M628" s="283">
        <v>42282</v>
      </c>
      <c r="N628" s="79"/>
      <c r="O628" s="8"/>
      <c r="P628" s="10"/>
      <c r="Q628" s="10"/>
      <c r="R628" s="10"/>
      <c r="S628" s="9">
        <f t="shared" si="154"/>
        <v>0</v>
      </c>
      <c r="T628" s="8"/>
      <c r="U628" s="10"/>
      <c r="V628" s="10"/>
      <c r="W628" s="10"/>
      <c r="X628" s="23">
        <f t="shared" si="155"/>
        <v>0</v>
      </c>
      <c r="Y628" s="73">
        <f t="shared" si="157"/>
        <v>0</v>
      </c>
    </row>
    <row r="629" spans="1:25" ht="14.25" x14ac:dyDescent="0.15">
      <c r="A629" s="78" t="s">
        <v>295</v>
      </c>
      <c r="B629" s="52">
        <v>1</v>
      </c>
      <c r="C629" s="53"/>
      <c r="D629" s="53"/>
      <c r="E629" s="53"/>
      <c r="F629" s="23">
        <f t="shared" si="152"/>
        <v>1</v>
      </c>
      <c r="G629" s="52">
        <v>1</v>
      </c>
      <c r="H629" s="53"/>
      <c r="I629" s="53"/>
      <c r="J629" s="53"/>
      <c r="K629" s="23">
        <f t="shared" si="153"/>
        <v>1</v>
      </c>
      <c r="L629" s="73">
        <f t="shared" si="156"/>
        <v>2</v>
      </c>
      <c r="M629" s="283">
        <v>42317</v>
      </c>
      <c r="N629" s="79"/>
      <c r="O629" s="8"/>
      <c r="P629" s="10"/>
      <c r="Q629" s="10"/>
      <c r="R629" s="10"/>
      <c r="S629" s="9">
        <f t="shared" si="154"/>
        <v>0</v>
      </c>
      <c r="T629" s="8"/>
      <c r="U629" s="10"/>
      <c r="V629" s="10"/>
      <c r="W629" s="10"/>
      <c r="X629" s="23">
        <f t="shared" si="155"/>
        <v>0</v>
      </c>
      <c r="Y629" s="73">
        <f t="shared" si="157"/>
        <v>0</v>
      </c>
    </row>
    <row r="630" spans="1:25" ht="14.25" x14ac:dyDescent="0.15">
      <c r="A630" s="78" t="s">
        <v>298</v>
      </c>
      <c r="B630" s="22">
        <v>1</v>
      </c>
      <c r="C630" s="24"/>
      <c r="D630" s="24"/>
      <c r="E630" s="24"/>
      <c r="F630" s="23">
        <f t="shared" si="152"/>
        <v>1</v>
      </c>
      <c r="G630" s="22"/>
      <c r="H630" s="24"/>
      <c r="I630" s="24"/>
      <c r="J630" s="24"/>
      <c r="K630" s="23">
        <f t="shared" si="153"/>
        <v>0</v>
      </c>
      <c r="L630" s="73">
        <f t="shared" si="156"/>
        <v>1</v>
      </c>
      <c r="M630" s="283">
        <v>42319</v>
      </c>
      <c r="N630" s="79"/>
      <c r="O630" s="8"/>
      <c r="P630" s="10"/>
      <c r="Q630" s="10"/>
      <c r="R630" s="10"/>
      <c r="S630" s="9">
        <f t="shared" si="154"/>
        <v>0</v>
      </c>
      <c r="T630" s="8"/>
      <c r="U630" s="10"/>
      <c r="V630" s="10"/>
      <c r="W630" s="10"/>
      <c r="X630" s="23">
        <f t="shared" si="155"/>
        <v>0</v>
      </c>
      <c r="Y630" s="73">
        <f t="shared" si="157"/>
        <v>0</v>
      </c>
    </row>
    <row r="631" spans="1:25" ht="14.25" x14ac:dyDescent="0.15">
      <c r="A631" s="78" t="s">
        <v>298</v>
      </c>
      <c r="B631" s="72"/>
      <c r="C631" s="59"/>
      <c r="D631" s="59"/>
      <c r="E631" s="59"/>
      <c r="F631" s="23">
        <f t="shared" si="152"/>
        <v>0</v>
      </c>
      <c r="G631" s="22"/>
      <c r="H631" s="24">
        <v>1</v>
      </c>
      <c r="I631" s="24"/>
      <c r="J631" s="24"/>
      <c r="K631" s="23">
        <f t="shared" si="153"/>
        <v>1</v>
      </c>
      <c r="L631" s="73">
        <f t="shared" si="156"/>
        <v>1</v>
      </c>
      <c r="M631" s="283">
        <v>42324</v>
      </c>
      <c r="N631" s="79"/>
      <c r="O631" s="8"/>
      <c r="P631" s="10"/>
      <c r="Q631" s="10"/>
      <c r="R631" s="10"/>
      <c r="S631" s="9">
        <f t="shared" si="154"/>
        <v>0</v>
      </c>
      <c r="T631" s="8"/>
      <c r="U631" s="10"/>
      <c r="V631" s="10"/>
      <c r="W631" s="10"/>
      <c r="X631" s="23">
        <f t="shared" si="155"/>
        <v>0</v>
      </c>
      <c r="Y631" s="73">
        <f t="shared" si="157"/>
        <v>0</v>
      </c>
    </row>
    <row r="632" spans="1:25" ht="14.25" x14ac:dyDescent="0.15">
      <c r="A632" s="78" t="s">
        <v>66</v>
      </c>
      <c r="B632" s="22">
        <v>2</v>
      </c>
      <c r="C632" s="24"/>
      <c r="D632" s="24"/>
      <c r="E632" s="24"/>
      <c r="F632" s="23">
        <f t="shared" si="152"/>
        <v>2</v>
      </c>
      <c r="G632" s="22"/>
      <c r="H632" s="24"/>
      <c r="I632" s="24"/>
      <c r="J632" s="24"/>
      <c r="K632" s="23">
        <f t="shared" si="153"/>
        <v>0</v>
      </c>
      <c r="L632" s="73">
        <f t="shared" si="156"/>
        <v>2</v>
      </c>
      <c r="M632" s="283">
        <v>42333</v>
      </c>
      <c r="N632" s="79"/>
      <c r="O632" s="8"/>
      <c r="P632" s="10"/>
      <c r="Q632" s="10"/>
      <c r="R632" s="10"/>
      <c r="S632" s="9">
        <f t="shared" si="154"/>
        <v>0</v>
      </c>
      <c r="T632" s="8"/>
      <c r="U632" s="10"/>
      <c r="V632" s="10"/>
      <c r="W632" s="10"/>
      <c r="X632" s="23">
        <f t="shared" si="155"/>
        <v>0</v>
      </c>
      <c r="Y632" s="73">
        <f t="shared" si="157"/>
        <v>0</v>
      </c>
    </row>
    <row r="633" spans="1:25" ht="14.25" x14ac:dyDescent="0.15">
      <c r="A633" s="79" t="s">
        <v>300</v>
      </c>
      <c r="B633" s="22"/>
      <c r="C633" s="24">
        <v>1</v>
      </c>
      <c r="D633" s="24"/>
      <c r="E633" s="24"/>
      <c r="F633" s="23">
        <f t="shared" si="152"/>
        <v>1</v>
      </c>
      <c r="G633" s="22"/>
      <c r="H633" s="24"/>
      <c r="I633" s="24"/>
      <c r="J633" s="24"/>
      <c r="K633" s="23">
        <f t="shared" si="153"/>
        <v>0</v>
      </c>
      <c r="L633" s="73">
        <f t="shared" si="156"/>
        <v>1</v>
      </c>
      <c r="M633" s="283">
        <v>42334</v>
      </c>
      <c r="N633" s="79"/>
      <c r="O633" s="8"/>
      <c r="P633" s="10"/>
      <c r="Q633" s="10"/>
      <c r="R633" s="10"/>
      <c r="S633" s="9">
        <f t="shared" si="154"/>
        <v>0</v>
      </c>
      <c r="T633" s="8"/>
      <c r="U633" s="10"/>
      <c r="V633" s="10"/>
      <c r="W633" s="10"/>
      <c r="X633" s="23">
        <f t="shared" si="155"/>
        <v>0</v>
      </c>
      <c r="Y633" s="73">
        <f t="shared" si="157"/>
        <v>0</v>
      </c>
    </row>
    <row r="634" spans="1:25" ht="14.25" x14ac:dyDescent="0.15">
      <c r="A634" s="78" t="s">
        <v>236</v>
      </c>
      <c r="B634" s="22"/>
      <c r="C634" s="24"/>
      <c r="D634" s="24"/>
      <c r="E634" s="24">
        <v>5</v>
      </c>
      <c r="F634" s="23">
        <f t="shared" si="152"/>
        <v>5</v>
      </c>
      <c r="G634" s="22"/>
      <c r="H634" s="24"/>
      <c r="I634" s="24"/>
      <c r="J634" s="24"/>
      <c r="K634" s="23">
        <f t="shared" si="153"/>
        <v>0</v>
      </c>
      <c r="L634" s="73">
        <f t="shared" si="156"/>
        <v>5</v>
      </c>
      <c r="M634" s="283">
        <v>42345</v>
      </c>
      <c r="N634" s="79"/>
      <c r="O634" s="8"/>
      <c r="P634" s="10"/>
      <c r="Q634" s="10"/>
      <c r="R634" s="10"/>
      <c r="S634" s="9">
        <f t="shared" si="154"/>
        <v>0</v>
      </c>
      <c r="T634" s="8"/>
      <c r="U634" s="10"/>
      <c r="V634" s="10"/>
      <c r="W634" s="10"/>
      <c r="X634" s="23">
        <f t="shared" si="155"/>
        <v>0</v>
      </c>
      <c r="Y634" s="73">
        <f t="shared" si="157"/>
        <v>0</v>
      </c>
    </row>
    <row r="635" spans="1:25" ht="14.25" x14ac:dyDescent="0.15">
      <c r="A635" s="79" t="s">
        <v>168</v>
      </c>
      <c r="B635" s="22"/>
      <c r="C635" s="24">
        <v>5</v>
      </c>
      <c r="D635" s="24"/>
      <c r="E635" s="24"/>
      <c r="F635" s="23">
        <f t="shared" si="152"/>
        <v>5</v>
      </c>
      <c r="G635" s="22">
        <v>5</v>
      </c>
      <c r="H635" s="24"/>
      <c r="I635" s="24"/>
      <c r="J635" s="24"/>
      <c r="K635" s="23">
        <f t="shared" si="153"/>
        <v>5</v>
      </c>
      <c r="L635" s="73">
        <f t="shared" si="156"/>
        <v>10</v>
      </c>
      <c r="M635" s="283">
        <v>42345</v>
      </c>
      <c r="N635" s="79"/>
      <c r="O635" s="8"/>
      <c r="P635" s="10"/>
      <c r="Q635" s="10"/>
      <c r="R635" s="10"/>
      <c r="S635" s="9">
        <f t="shared" si="154"/>
        <v>0</v>
      </c>
      <c r="T635" s="8"/>
      <c r="U635" s="10"/>
      <c r="V635" s="10"/>
      <c r="W635" s="10"/>
      <c r="X635" s="23">
        <f t="shared" si="155"/>
        <v>0</v>
      </c>
      <c r="Y635" s="73">
        <f t="shared" si="157"/>
        <v>0</v>
      </c>
    </row>
    <row r="636" spans="1:25" ht="14.25" x14ac:dyDescent="0.15">
      <c r="A636" s="78" t="s">
        <v>66</v>
      </c>
      <c r="B636" s="22"/>
      <c r="C636" s="24"/>
      <c r="D636" s="24">
        <v>2</v>
      </c>
      <c r="E636" s="24"/>
      <c r="F636" s="23">
        <f t="shared" si="152"/>
        <v>2</v>
      </c>
      <c r="G636" s="22"/>
      <c r="H636" s="24"/>
      <c r="I636" s="24"/>
      <c r="J636" s="24"/>
      <c r="K636" s="23">
        <f t="shared" si="153"/>
        <v>0</v>
      </c>
      <c r="L636" s="73">
        <f t="shared" si="156"/>
        <v>2</v>
      </c>
      <c r="M636" s="283">
        <v>42345</v>
      </c>
      <c r="N636" s="79"/>
      <c r="O636" s="8"/>
      <c r="P636" s="10"/>
      <c r="Q636" s="10"/>
      <c r="R636" s="10"/>
      <c r="S636" s="9">
        <f t="shared" si="154"/>
        <v>0</v>
      </c>
      <c r="T636" s="8"/>
      <c r="U636" s="10"/>
      <c r="V636" s="10"/>
      <c r="W636" s="10"/>
      <c r="X636" s="23">
        <f t="shared" si="155"/>
        <v>0</v>
      </c>
      <c r="Y636" s="73">
        <f t="shared" si="157"/>
        <v>0</v>
      </c>
    </row>
    <row r="637" spans="1:25" ht="14.25" x14ac:dyDescent="0.15">
      <c r="A637" s="78" t="s">
        <v>79</v>
      </c>
      <c r="B637" s="22">
        <v>10</v>
      </c>
      <c r="C637" s="24"/>
      <c r="D637" s="24"/>
      <c r="E637" s="24"/>
      <c r="F637" s="23">
        <f t="shared" si="152"/>
        <v>10</v>
      </c>
      <c r="G637" s="22"/>
      <c r="H637" s="24"/>
      <c r="I637" s="24"/>
      <c r="J637" s="24"/>
      <c r="K637" s="23">
        <f t="shared" si="153"/>
        <v>0</v>
      </c>
      <c r="L637" s="73">
        <f t="shared" si="156"/>
        <v>10</v>
      </c>
      <c r="M637" s="283">
        <v>42345</v>
      </c>
      <c r="N637" s="79"/>
      <c r="O637" s="8"/>
      <c r="P637" s="10"/>
      <c r="Q637" s="10"/>
      <c r="R637" s="10"/>
      <c r="S637" s="9">
        <f t="shared" si="154"/>
        <v>0</v>
      </c>
      <c r="T637" s="8"/>
      <c r="U637" s="10"/>
      <c r="V637" s="10"/>
      <c r="W637" s="10"/>
      <c r="X637" s="23">
        <f t="shared" si="155"/>
        <v>0</v>
      </c>
      <c r="Y637" s="73">
        <f t="shared" si="157"/>
        <v>0</v>
      </c>
    </row>
    <row r="638" spans="1:25" ht="14.25" x14ac:dyDescent="0.15">
      <c r="A638" s="76" t="s">
        <v>101</v>
      </c>
      <c r="B638" s="22">
        <v>-30</v>
      </c>
      <c r="C638" s="24"/>
      <c r="D638" s="24"/>
      <c r="E638" s="24"/>
      <c r="F638" s="23">
        <f t="shared" si="152"/>
        <v>-30</v>
      </c>
      <c r="G638" s="22"/>
      <c r="H638" s="24"/>
      <c r="I638" s="24"/>
      <c r="J638" s="24"/>
      <c r="K638" s="23">
        <f t="shared" si="153"/>
        <v>0</v>
      </c>
      <c r="L638" s="73">
        <f t="shared" si="156"/>
        <v>-30</v>
      </c>
      <c r="M638" s="283">
        <v>42342</v>
      </c>
      <c r="N638" s="25"/>
      <c r="O638" s="52"/>
      <c r="P638" s="53"/>
      <c r="Q638" s="53"/>
      <c r="R638" s="53"/>
      <c r="S638" s="23">
        <f t="shared" si="154"/>
        <v>0</v>
      </c>
      <c r="T638" s="52"/>
      <c r="U638" s="53"/>
      <c r="V638" s="53"/>
      <c r="W638" s="53"/>
      <c r="X638" s="23">
        <f t="shared" si="155"/>
        <v>0</v>
      </c>
      <c r="Y638" s="73">
        <f t="shared" si="157"/>
        <v>0</v>
      </c>
    </row>
    <row r="639" spans="1:25" ht="14.25" x14ac:dyDescent="0.15">
      <c r="A639" s="78" t="s">
        <v>301</v>
      </c>
      <c r="B639" s="22">
        <v>-1</v>
      </c>
      <c r="C639" s="24"/>
      <c r="D639" s="24"/>
      <c r="E639" s="24"/>
      <c r="F639" s="23">
        <f t="shared" si="152"/>
        <v>-1</v>
      </c>
      <c r="G639" s="22"/>
      <c r="H639" s="24">
        <v>-1</v>
      </c>
      <c r="I639" s="24"/>
      <c r="J639" s="24"/>
      <c r="K639" s="23">
        <f t="shared" si="153"/>
        <v>-1</v>
      </c>
      <c r="L639" s="73">
        <f t="shared" si="156"/>
        <v>-2</v>
      </c>
      <c r="M639" s="283">
        <v>42342</v>
      </c>
      <c r="N639" s="16"/>
      <c r="O639" s="52"/>
      <c r="P639" s="53"/>
      <c r="Q639" s="53"/>
      <c r="R639" s="53"/>
      <c r="S639" s="23">
        <f t="shared" si="154"/>
        <v>0</v>
      </c>
      <c r="T639" s="52"/>
      <c r="U639" s="53"/>
      <c r="V639" s="53"/>
      <c r="W639" s="53"/>
      <c r="X639" s="23">
        <f t="shared" si="155"/>
        <v>0</v>
      </c>
      <c r="Y639" s="73">
        <f t="shared" si="157"/>
        <v>0</v>
      </c>
    </row>
    <row r="640" spans="1:25" ht="14.25" x14ac:dyDescent="0.15">
      <c r="A640" s="78" t="s">
        <v>304</v>
      </c>
      <c r="B640" s="52">
        <v>-1</v>
      </c>
      <c r="C640" s="53"/>
      <c r="D640" s="53"/>
      <c r="E640" s="53"/>
      <c r="F640" s="23">
        <f t="shared" si="152"/>
        <v>-1</v>
      </c>
      <c r="G640" s="52">
        <v>-1</v>
      </c>
      <c r="H640" s="53"/>
      <c r="I640" s="53"/>
      <c r="J640" s="53"/>
      <c r="K640" s="23">
        <f t="shared" si="153"/>
        <v>-1</v>
      </c>
      <c r="L640" s="73">
        <f t="shared" si="156"/>
        <v>-2</v>
      </c>
      <c r="M640" s="283">
        <v>42347</v>
      </c>
      <c r="N640" s="16"/>
      <c r="O640" s="22"/>
      <c r="P640" s="24"/>
      <c r="Q640" s="24"/>
      <c r="R640" s="24"/>
      <c r="S640" s="23">
        <f>SUM(O640:R640)</f>
        <v>0</v>
      </c>
      <c r="T640" s="22"/>
      <c r="U640" s="24"/>
      <c r="V640" s="24"/>
      <c r="W640" s="24"/>
      <c r="X640" s="23">
        <f>SUM(T640:W640)</f>
        <v>0</v>
      </c>
      <c r="Y640" s="73">
        <f t="shared" si="157"/>
        <v>0</v>
      </c>
    </row>
    <row r="641" spans="1:26" ht="14.25" x14ac:dyDescent="0.15">
      <c r="A641" s="78" t="s">
        <v>305</v>
      </c>
      <c r="B641" s="22"/>
      <c r="C641" s="24">
        <v>-1</v>
      </c>
      <c r="D641" s="24"/>
      <c r="E641" s="24"/>
      <c r="F641" s="23">
        <f t="shared" si="152"/>
        <v>-1</v>
      </c>
      <c r="G641" s="22"/>
      <c r="H641" s="24"/>
      <c r="I641" s="24"/>
      <c r="J641" s="24"/>
      <c r="K641" s="23">
        <f t="shared" si="153"/>
        <v>0</v>
      </c>
      <c r="L641" s="73">
        <f t="shared" si="156"/>
        <v>-1</v>
      </c>
      <c r="M641" s="283">
        <v>42350</v>
      </c>
      <c r="N641" s="16"/>
      <c r="O641" s="52"/>
      <c r="P641" s="53"/>
      <c r="Q641" s="53"/>
      <c r="R641" s="53"/>
      <c r="S641" s="23">
        <f>SUM(O641:R641)</f>
        <v>0</v>
      </c>
      <c r="T641" s="52"/>
      <c r="U641" s="53"/>
      <c r="V641" s="53"/>
      <c r="W641" s="53"/>
      <c r="X641" s="23">
        <f>SUM(T641:W641)</f>
        <v>0</v>
      </c>
      <c r="Y641" s="73">
        <f t="shared" si="157"/>
        <v>0</v>
      </c>
    </row>
    <row r="642" spans="1:26" ht="14.25" x14ac:dyDescent="0.15">
      <c r="A642" s="78" t="s">
        <v>305</v>
      </c>
      <c r="B642" s="22"/>
      <c r="C642" s="24"/>
      <c r="D642" s="24"/>
      <c r="E642" s="24">
        <v>-1</v>
      </c>
      <c r="F642" s="23">
        <f t="shared" si="152"/>
        <v>-1</v>
      </c>
      <c r="G642" s="22"/>
      <c r="H642" s="24"/>
      <c r="I642" s="24"/>
      <c r="J642" s="24"/>
      <c r="K642" s="23">
        <f t="shared" si="153"/>
        <v>0</v>
      </c>
      <c r="L642" s="73">
        <f t="shared" si="156"/>
        <v>-1</v>
      </c>
      <c r="M642" s="283">
        <v>42353</v>
      </c>
      <c r="N642" s="16"/>
      <c r="O642" s="52"/>
      <c r="P642" s="53"/>
      <c r="Q642" s="53"/>
      <c r="R642" s="53"/>
      <c r="S642" s="23">
        <f>SUM(O642:R642)</f>
        <v>0</v>
      </c>
      <c r="T642" s="52"/>
      <c r="U642" s="53"/>
      <c r="V642" s="53"/>
      <c r="W642" s="53"/>
      <c r="X642" s="23">
        <f>SUM(T642:W642)</f>
        <v>0</v>
      </c>
      <c r="Y642" s="73">
        <f>S642+X642</f>
        <v>0</v>
      </c>
    </row>
    <row r="643" spans="1:26" ht="15" thickBot="1" x14ac:dyDescent="0.2">
      <c r="A643" s="78" t="s">
        <v>81</v>
      </c>
      <c r="B643" s="22"/>
      <c r="C643" s="24">
        <v>-1</v>
      </c>
      <c r="D643" s="24"/>
      <c r="E643" s="24"/>
      <c r="F643" s="23">
        <f t="shared" si="152"/>
        <v>-1</v>
      </c>
      <c r="G643" s="22"/>
      <c r="H643" s="24"/>
      <c r="I643" s="24"/>
      <c r="J643" s="24"/>
      <c r="K643" s="23">
        <f t="shared" si="153"/>
        <v>0</v>
      </c>
      <c r="L643" s="73">
        <f t="shared" si="156"/>
        <v>-1</v>
      </c>
      <c r="M643" s="283">
        <v>42354</v>
      </c>
      <c r="N643" s="16"/>
      <c r="O643" s="52"/>
      <c r="P643" s="53"/>
      <c r="Q643" s="53"/>
      <c r="R643" s="53"/>
      <c r="S643" s="23">
        <f>SUM(O643:R643)</f>
        <v>0</v>
      </c>
      <c r="T643" s="52"/>
      <c r="U643" s="53"/>
      <c r="V643" s="53"/>
      <c r="W643" s="53"/>
      <c r="X643" s="23">
        <f>SUM(T643:W643)</f>
        <v>0</v>
      </c>
      <c r="Y643" s="73">
        <f t="shared" si="157"/>
        <v>0</v>
      </c>
    </row>
    <row r="644" spans="1:26" ht="15" thickBot="1" x14ac:dyDescent="0.2">
      <c r="A644" s="81" t="s">
        <v>1</v>
      </c>
      <c r="B644" s="30">
        <f>SUM(B618:B643)</f>
        <v>-1</v>
      </c>
      <c r="C644" s="4">
        <f>SUM(C618:C643)</f>
        <v>5</v>
      </c>
      <c r="D644" s="4">
        <f>SUM(D618:D643)</f>
        <v>5</v>
      </c>
      <c r="E644" s="6">
        <f>SUM(E618:E643)</f>
        <v>9</v>
      </c>
      <c r="F644" s="5">
        <f t="shared" si="152"/>
        <v>18</v>
      </c>
      <c r="G644" s="30">
        <f>SUM(G618:G643)</f>
        <v>9</v>
      </c>
      <c r="H644" s="4">
        <f>SUM(H618:H643)</f>
        <v>0</v>
      </c>
      <c r="I644" s="4">
        <f>SUM(I618:I643)</f>
        <v>0</v>
      </c>
      <c r="J644" s="6">
        <f>SUM(J618:J643)</f>
        <v>0</v>
      </c>
      <c r="K644" s="5">
        <f t="shared" si="153"/>
        <v>9</v>
      </c>
      <c r="L644" s="155">
        <f t="shared" si="156"/>
        <v>27</v>
      </c>
      <c r="N644" s="81" t="s">
        <v>1</v>
      </c>
      <c r="O644" s="30">
        <f>SUM(O618:O643)</f>
        <v>0</v>
      </c>
      <c r="P644" s="4">
        <f>SUM(P618:P643)</f>
        <v>0</v>
      </c>
      <c r="Q644" s="4">
        <f>SUM(Q618:Q643)</f>
        <v>0</v>
      </c>
      <c r="R644" s="6">
        <f>SUM(R618:R643)</f>
        <v>0</v>
      </c>
      <c r="S644" s="5">
        <f>SUM(O644:R644)</f>
        <v>0</v>
      </c>
      <c r="T644" s="30">
        <f>SUM(T618:T643)</f>
        <v>0</v>
      </c>
      <c r="U644" s="4">
        <f>SUM(U618:U643)</f>
        <v>0</v>
      </c>
      <c r="V644" s="4">
        <f>SUM(V618:V643)</f>
        <v>0</v>
      </c>
      <c r="W644" s="6">
        <f>SUM(W618:W643)</f>
        <v>0</v>
      </c>
      <c r="X644" s="5">
        <f>SUM(T644:W644)</f>
        <v>0</v>
      </c>
      <c r="Y644" s="155">
        <f t="shared" si="157"/>
        <v>0</v>
      </c>
    </row>
    <row r="645" spans="1:26" ht="15" thickBot="1" x14ac:dyDescent="0.2">
      <c r="A645" s="42" t="s">
        <v>2</v>
      </c>
      <c r="B645" s="43">
        <f>B617-B644</f>
        <v>29</v>
      </c>
      <c r="C645" s="44">
        <f>C617-C644</f>
        <v>19</v>
      </c>
      <c r="D645" s="44">
        <f>D617-D644</f>
        <v>18</v>
      </c>
      <c r="E645" s="45">
        <f>E617-E644</f>
        <v>27</v>
      </c>
      <c r="F645" s="45">
        <f t="shared" ref="F645:K645" si="158">F617-F644</f>
        <v>93</v>
      </c>
      <c r="G645" s="43">
        <f t="shared" si="158"/>
        <v>3</v>
      </c>
      <c r="H645" s="44">
        <f t="shared" si="158"/>
        <v>6</v>
      </c>
      <c r="I645" s="44">
        <f t="shared" si="158"/>
        <v>3</v>
      </c>
      <c r="J645" s="45">
        <f t="shared" si="158"/>
        <v>10</v>
      </c>
      <c r="K645" s="45">
        <f t="shared" si="158"/>
        <v>22</v>
      </c>
      <c r="L645" s="155">
        <f t="shared" si="156"/>
        <v>115</v>
      </c>
      <c r="N645" s="83" t="s">
        <v>2</v>
      </c>
      <c r="O645" s="43">
        <f t="shared" ref="O645:X645" si="159">O617-O644</f>
        <v>16</v>
      </c>
      <c r="P645" s="44">
        <f t="shared" si="159"/>
        <v>51</v>
      </c>
      <c r="Q645" s="44">
        <f t="shared" si="159"/>
        <v>56</v>
      </c>
      <c r="R645" s="45">
        <f t="shared" si="159"/>
        <v>39</v>
      </c>
      <c r="S645" s="45">
        <f t="shared" si="159"/>
        <v>162</v>
      </c>
      <c r="T645" s="43">
        <f t="shared" si="159"/>
        <v>107</v>
      </c>
      <c r="U645" s="44">
        <f t="shared" si="159"/>
        <v>139</v>
      </c>
      <c r="V645" s="44">
        <f t="shared" si="159"/>
        <v>46</v>
      </c>
      <c r="W645" s="45">
        <f t="shared" si="159"/>
        <v>23</v>
      </c>
      <c r="X645" s="45">
        <f t="shared" si="159"/>
        <v>315</v>
      </c>
      <c r="Y645" s="155">
        <f t="shared" si="157"/>
        <v>477</v>
      </c>
    </row>
    <row r="647" spans="1:26" ht="19.5" thickBot="1" x14ac:dyDescent="0.25">
      <c r="A647" s="1" t="s">
        <v>24</v>
      </c>
      <c r="N647" s="1" t="s">
        <v>23</v>
      </c>
    </row>
    <row r="648" spans="1:26" ht="15" thickBot="1" x14ac:dyDescent="0.2">
      <c r="A648" s="13" t="s">
        <v>10</v>
      </c>
      <c r="B648" s="342" t="s">
        <v>16</v>
      </c>
      <c r="C648" s="339"/>
      <c r="D648" s="339"/>
      <c r="E648" s="339"/>
      <c r="F648" s="343"/>
      <c r="G648" s="342" t="s">
        <v>18</v>
      </c>
      <c r="H648" s="339"/>
      <c r="I648" s="339"/>
      <c r="J648" s="339"/>
      <c r="K648" s="343"/>
      <c r="L648" s="340" t="s">
        <v>17</v>
      </c>
      <c r="N648" s="77"/>
      <c r="O648" s="342" t="s">
        <v>16</v>
      </c>
      <c r="P648" s="339"/>
      <c r="Q648" s="339"/>
      <c r="R648" s="339"/>
      <c r="S648" s="343"/>
      <c r="T648" s="342" t="s">
        <v>18</v>
      </c>
      <c r="U648" s="339"/>
      <c r="V648" s="339"/>
      <c r="W648" s="339"/>
      <c r="X648" s="343"/>
      <c r="Y648" s="340" t="s">
        <v>17</v>
      </c>
    </row>
    <row r="649" spans="1:26" ht="15" thickBot="1" x14ac:dyDescent="0.2">
      <c r="A649" s="3" t="s">
        <v>11</v>
      </c>
      <c r="B649" s="90" t="s">
        <v>35</v>
      </c>
      <c r="C649" s="91" t="s">
        <v>36</v>
      </c>
      <c r="D649" s="91" t="s">
        <v>37</v>
      </c>
      <c r="E649" s="92" t="s">
        <v>38</v>
      </c>
      <c r="F649" s="3" t="s">
        <v>0</v>
      </c>
      <c r="G649" s="2" t="s">
        <v>35</v>
      </c>
      <c r="H649" s="27" t="s">
        <v>36</v>
      </c>
      <c r="I649" s="27" t="s">
        <v>37</v>
      </c>
      <c r="J649" s="32" t="s">
        <v>38</v>
      </c>
      <c r="K649" s="3" t="s">
        <v>0</v>
      </c>
      <c r="L649" s="341"/>
      <c r="N649" s="81" t="s">
        <v>11</v>
      </c>
      <c r="O649" s="90" t="s">
        <v>35</v>
      </c>
      <c r="P649" s="91" t="s">
        <v>36</v>
      </c>
      <c r="Q649" s="91" t="s">
        <v>37</v>
      </c>
      <c r="R649" s="92" t="s">
        <v>38</v>
      </c>
      <c r="S649" s="3" t="s">
        <v>0</v>
      </c>
      <c r="T649" s="2" t="s">
        <v>35</v>
      </c>
      <c r="U649" s="27" t="s">
        <v>36</v>
      </c>
      <c r="V649" s="27" t="s">
        <v>37</v>
      </c>
      <c r="W649" s="32" t="s">
        <v>38</v>
      </c>
      <c r="X649" s="3" t="s">
        <v>0</v>
      </c>
      <c r="Y649" s="341"/>
    </row>
    <row r="650" spans="1:26" ht="14.25" x14ac:dyDescent="0.15">
      <c r="A650" s="112" t="s">
        <v>59</v>
      </c>
      <c r="B650" s="114">
        <f>B645</f>
        <v>29</v>
      </c>
      <c r="C650" s="115">
        <f>C645</f>
        <v>19</v>
      </c>
      <c r="D650" s="115">
        <f>D645</f>
        <v>18</v>
      </c>
      <c r="E650" s="116">
        <f>E645</f>
        <v>27</v>
      </c>
      <c r="F650" s="113">
        <f t="shared" ref="F650:F682" si="160">SUM(B650:E650)</f>
        <v>93</v>
      </c>
      <c r="G650" s="114">
        <f>G645</f>
        <v>3</v>
      </c>
      <c r="H650" s="115">
        <f>H645</f>
        <v>6</v>
      </c>
      <c r="I650" s="115">
        <f>I645</f>
        <v>3</v>
      </c>
      <c r="J650" s="116">
        <f>J645</f>
        <v>10</v>
      </c>
      <c r="K650" s="85">
        <f t="shared" ref="K650:K682" si="161">SUM(G650:J650)</f>
        <v>22</v>
      </c>
      <c r="L650" s="145">
        <f>F650+K650</f>
        <v>115</v>
      </c>
      <c r="N650" s="82" t="s">
        <v>59</v>
      </c>
      <c r="O650" s="95">
        <f>O645</f>
        <v>16</v>
      </c>
      <c r="P650" s="96">
        <f>P645</f>
        <v>51</v>
      </c>
      <c r="Q650" s="96">
        <f>Q645</f>
        <v>56</v>
      </c>
      <c r="R650" s="97">
        <f>R645</f>
        <v>39</v>
      </c>
      <c r="S650" s="89">
        <f t="shared" ref="S650:S677" si="162">SUM(O650:R650)</f>
        <v>162</v>
      </c>
      <c r="T650" s="95">
        <f>T645</f>
        <v>107</v>
      </c>
      <c r="U650" s="96">
        <f>U645</f>
        <v>139</v>
      </c>
      <c r="V650" s="96">
        <f>V645</f>
        <v>46</v>
      </c>
      <c r="W650" s="97">
        <f>W645</f>
        <v>23</v>
      </c>
      <c r="X650" s="40">
        <f t="shared" ref="X650:X677" si="163">SUM(T650:W650)</f>
        <v>315</v>
      </c>
      <c r="Y650" s="145">
        <f>S650+X650</f>
        <v>477</v>
      </c>
    </row>
    <row r="651" spans="1:26" ht="14.25" x14ac:dyDescent="0.15">
      <c r="A651" s="76" t="s">
        <v>136</v>
      </c>
      <c r="B651" s="22"/>
      <c r="C651" s="24"/>
      <c r="D651" s="24"/>
      <c r="E651" s="24">
        <v>1</v>
      </c>
      <c r="F651" s="23">
        <f t="shared" si="160"/>
        <v>1</v>
      </c>
      <c r="G651" s="22"/>
      <c r="H651" s="24"/>
      <c r="I651" s="24"/>
      <c r="J651" s="24"/>
      <c r="K651" s="23">
        <f t="shared" si="161"/>
        <v>0</v>
      </c>
      <c r="L651" s="73">
        <f t="shared" ref="L651:L683" si="164">F651+K651</f>
        <v>1</v>
      </c>
      <c r="M651" s="283">
        <v>42381</v>
      </c>
      <c r="N651" s="76" t="s">
        <v>60</v>
      </c>
      <c r="O651" s="22">
        <v>189</v>
      </c>
      <c r="P651" s="94">
        <v>140</v>
      </c>
      <c r="Q651" s="94">
        <v>130</v>
      </c>
      <c r="R651" s="98">
        <v>140</v>
      </c>
      <c r="S651" s="117">
        <f>SUM(O651:R651)</f>
        <v>599</v>
      </c>
      <c r="T651" s="22"/>
      <c r="U651" s="24"/>
      <c r="V651" s="24"/>
      <c r="W651" s="24"/>
      <c r="X651" s="73">
        <f>SUM(T651:W651)</f>
        <v>0</v>
      </c>
      <c r="Y651" s="73">
        <f>S651+X651</f>
        <v>599</v>
      </c>
      <c r="Z651" s="71">
        <v>42019</v>
      </c>
    </row>
    <row r="652" spans="1:26" ht="14.25" x14ac:dyDescent="0.15">
      <c r="A652" s="76" t="s">
        <v>72</v>
      </c>
      <c r="B652" s="22"/>
      <c r="C652" s="94">
        <v>1</v>
      </c>
      <c r="D652" s="94"/>
      <c r="E652" s="98"/>
      <c r="F652" s="117">
        <f t="shared" si="160"/>
        <v>1</v>
      </c>
      <c r="G652" s="22"/>
      <c r="H652" s="24"/>
      <c r="I652" s="24"/>
      <c r="J652" s="24"/>
      <c r="K652" s="73">
        <f t="shared" si="161"/>
        <v>0</v>
      </c>
      <c r="L652" s="73">
        <f t="shared" si="164"/>
        <v>1</v>
      </c>
      <c r="M652" s="283">
        <v>42388</v>
      </c>
      <c r="N652" s="76" t="s">
        <v>5</v>
      </c>
      <c r="O652" s="22"/>
      <c r="P652" s="94"/>
      <c r="Q652" s="94"/>
      <c r="R652" s="98"/>
      <c r="S652" s="117">
        <f t="shared" si="162"/>
        <v>0</v>
      </c>
      <c r="T652" s="22"/>
      <c r="U652" s="24"/>
      <c r="V652" s="24"/>
      <c r="W652" s="24"/>
      <c r="X652" s="73">
        <f t="shared" si="163"/>
        <v>0</v>
      </c>
      <c r="Y652" s="73">
        <f t="shared" ref="Y652:Y679" si="165">S652+X652</f>
        <v>0</v>
      </c>
      <c r="Z652" s="71"/>
    </row>
    <row r="653" spans="1:26" ht="14.25" x14ac:dyDescent="0.15">
      <c r="A653" s="76" t="s">
        <v>101</v>
      </c>
      <c r="B653" s="22"/>
      <c r="C653" s="94">
        <v>10</v>
      </c>
      <c r="D653" s="24"/>
      <c r="E653" s="98"/>
      <c r="F653" s="117">
        <f t="shared" si="160"/>
        <v>10</v>
      </c>
      <c r="G653" s="22"/>
      <c r="H653" s="24"/>
      <c r="I653" s="24"/>
      <c r="J653" s="24"/>
      <c r="K653" s="73">
        <f t="shared" si="161"/>
        <v>0</v>
      </c>
      <c r="L653" s="73">
        <f t="shared" si="164"/>
        <v>10</v>
      </c>
      <c r="M653" s="283">
        <v>42394</v>
      </c>
      <c r="N653" s="76" t="s">
        <v>6</v>
      </c>
      <c r="O653" s="22"/>
      <c r="P653" s="94"/>
      <c r="Q653" s="94"/>
      <c r="R653" s="98"/>
      <c r="S653" s="117">
        <f t="shared" si="162"/>
        <v>0</v>
      </c>
      <c r="T653" s="22"/>
      <c r="U653" s="24"/>
      <c r="V653" s="24"/>
      <c r="W653" s="24"/>
      <c r="X653" s="73">
        <f t="shared" si="163"/>
        <v>0</v>
      </c>
      <c r="Y653" s="73">
        <f t="shared" si="165"/>
        <v>0</v>
      </c>
      <c r="Z653" s="71"/>
    </row>
    <row r="654" spans="1:26" ht="15" thickBot="1" x14ac:dyDescent="0.2">
      <c r="A654" s="76" t="s">
        <v>101</v>
      </c>
      <c r="B654" s="99">
        <v>25</v>
      </c>
      <c r="C654" s="100"/>
      <c r="D654" s="100"/>
      <c r="E654" s="101"/>
      <c r="F654" s="117">
        <f t="shared" si="160"/>
        <v>25</v>
      </c>
      <c r="G654" s="22"/>
      <c r="H654" s="24"/>
      <c r="I654" s="24"/>
      <c r="J654" s="24"/>
      <c r="K654" s="73">
        <f t="shared" si="161"/>
        <v>0</v>
      </c>
      <c r="L654" s="75">
        <f t="shared" si="164"/>
        <v>25</v>
      </c>
      <c r="M654" s="283">
        <v>42401</v>
      </c>
      <c r="N654" s="76" t="s">
        <v>7</v>
      </c>
      <c r="O654" s="99"/>
      <c r="P654" s="100"/>
      <c r="Q654" s="100"/>
      <c r="R654" s="101"/>
      <c r="S654" s="117">
        <f t="shared" si="162"/>
        <v>0</v>
      </c>
      <c r="T654" s="22"/>
      <c r="U654" s="24"/>
      <c r="V654" s="24"/>
      <c r="W654" s="24"/>
      <c r="X654" s="73">
        <f t="shared" si="163"/>
        <v>0</v>
      </c>
      <c r="Y654" s="75">
        <f t="shared" si="165"/>
        <v>0</v>
      </c>
      <c r="Z654" s="71"/>
    </row>
    <row r="655" spans="1:26" ht="15" thickBot="1" x14ac:dyDescent="0.2">
      <c r="A655" s="188" t="s">
        <v>9</v>
      </c>
      <c r="B655" s="189">
        <f>SUM(B650:B654)</f>
        <v>54</v>
      </c>
      <c r="C655" s="190">
        <f>SUM(C650:C654)</f>
        <v>30</v>
      </c>
      <c r="D655" s="190">
        <f>SUM(D650:D654)</f>
        <v>18</v>
      </c>
      <c r="E655" s="190">
        <f>SUM(E650:E654)</f>
        <v>28</v>
      </c>
      <c r="F655" s="191">
        <f t="shared" si="160"/>
        <v>130</v>
      </c>
      <c r="G655" s="192">
        <f>SUM(G650:G654)</f>
        <v>3</v>
      </c>
      <c r="H655" s="193">
        <f>SUM(H650:H654)</f>
        <v>6</v>
      </c>
      <c r="I655" s="193">
        <f>SUM(I650:I654)</f>
        <v>3</v>
      </c>
      <c r="J655" s="193">
        <f>SUM(J650:J654)</f>
        <v>10</v>
      </c>
      <c r="K655" s="191">
        <f t="shared" si="161"/>
        <v>22</v>
      </c>
      <c r="L655" s="169">
        <f t="shared" si="164"/>
        <v>152</v>
      </c>
      <c r="N655" s="77" t="s">
        <v>9</v>
      </c>
      <c r="O655" s="105">
        <f>SUM(O650:O654)</f>
        <v>205</v>
      </c>
      <c r="P655" s="93">
        <f>SUM(P650:P654)</f>
        <v>191</v>
      </c>
      <c r="Q655" s="93">
        <f>SUM(Q650:Q654)</f>
        <v>186</v>
      </c>
      <c r="R655" s="93">
        <f>SUM(R650:R654)</f>
        <v>179</v>
      </c>
      <c r="S655" s="5">
        <f t="shared" si="162"/>
        <v>761</v>
      </c>
      <c r="T655" s="29">
        <f>SUM(T650:T654)</f>
        <v>107</v>
      </c>
      <c r="U655" s="14">
        <f>SUM(U650:U654)</f>
        <v>139</v>
      </c>
      <c r="V655" s="14">
        <f>SUM(V650:V654)</f>
        <v>46</v>
      </c>
      <c r="W655" s="14">
        <f>SUM(W650:W654)</f>
        <v>23</v>
      </c>
      <c r="X655" s="5">
        <f t="shared" si="163"/>
        <v>315</v>
      </c>
      <c r="Y655" s="155">
        <f t="shared" si="165"/>
        <v>1076</v>
      </c>
    </row>
    <row r="656" spans="1:26" ht="14.25" x14ac:dyDescent="0.15">
      <c r="A656" s="78" t="s">
        <v>310</v>
      </c>
      <c r="B656" s="20">
        <v>1</v>
      </c>
      <c r="C656" s="28">
        <v>1</v>
      </c>
      <c r="D656" s="28"/>
      <c r="E656" s="28"/>
      <c r="F656" s="21">
        <f t="shared" si="160"/>
        <v>2</v>
      </c>
      <c r="G656" s="20">
        <v>1</v>
      </c>
      <c r="H656" s="28">
        <v>1</v>
      </c>
      <c r="I656" s="28"/>
      <c r="J656" s="28"/>
      <c r="K656" s="21">
        <f t="shared" si="161"/>
        <v>2</v>
      </c>
      <c r="L656" s="73">
        <f t="shared" si="164"/>
        <v>4</v>
      </c>
      <c r="M656" s="283">
        <v>42363</v>
      </c>
      <c r="N656" s="78" t="s">
        <v>52</v>
      </c>
      <c r="O656" s="20"/>
      <c r="P656" s="28">
        <v>10</v>
      </c>
      <c r="Q656" s="28"/>
      <c r="R656" s="28"/>
      <c r="S656" s="21">
        <f t="shared" si="162"/>
        <v>10</v>
      </c>
      <c r="T656" s="20"/>
      <c r="U656" s="28"/>
      <c r="V656" s="28"/>
      <c r="W656" s="28"/>
      <c r="X656" s="21">
        <f t="shared" si="163"/>
        <v>0</v>
      </c>
      <c r="Y656" s="73">
        <f t="shared" si="165"/>
        <v>10</v>
      </c>
      <c r="Z656" s="71">
        <v>42394</v>
      </c>
    </row>
    <row r="657" spans="1:26" ht="14.25" x14ac:dyDescent="0.15">
      <c r="A657" s="78" t="s">
        <v>66</v>
      </c>
      <c r="B657" s="22">
        <v>2</v>
      </c>
      <c r="C657" s="24"/>
      <c r="D657" s="24"/>
      <c r="E657" s="24"/>
      <c r="F657" s="23">
        <f t="shared" si="160"/>
        <v>2</v>
      </c>
      <c r="G657" s="22"/>
      <c r="H657" s="24"/>
      <c r="I657" s="24"/>
      <c r="J657" s="24"/>
      <c r="K657" s="23">
        <f t="shared" si="161"/>
        <v>0</v>
      </c>
      <c r="L657" s="73">
        <f t="shared" si="164"/>
        <v>2</v>
      </c>
      <c r="M657" s="283">
        <v>42011</v>
      </c>
      <c r="N657" s="78" t="s">
        <v>52</v>
      </c>
      <c r="O657" s="22">
        <v>25</v>
      </c>
      <c r="P657" s="24"/>
      <c r="Q657" s="24"/>
      <c r="R657" s="24">
        <v>25</v>
      </c>
      <c r="S657" s="23">
        <f t="shared" si="162"/>
        <v>50</v>
      </c>
      <c r="T657" s="22"/>
      <c r="U657" s="24"/>
      <c r="V657" s="24"/>
      <c r="W657" s="24"/>
      <c r="X657" s="23">
        <f t="shared" si="163"/>
        <v>0</v>
      </c>
      <c r="Y657" s="73">
        <f t="shared" si="165"/>
        <v>50</v>
      </c>
      <c r="Z657" s="71">
        <v>42401</v>
      </c>
    </row>
    <row r="658" spans="1:26" ht="14.25" x14ac:dyDescent="0.15">
      <c r="A658" s="78" t="s">
        <v>311</v>
      </c>
      <c r="B658" s="22">
        <v>1</v>
      </c>
      <c r="C658" s="24"/>
      <c r="D658" s="24"/>
      <c r="E658" s="24">
        <v>1</v>
      </c>
      <c r="F658" s="23">
        <f t="shared" si="160"/>
        <v>2</v>
      </c>
      <c r="G658" s="22"/>
      <c r="H658" s="24">
        <v>2</v>
      </c>
      <c r="I658" s="24">
        <v>1</v>
      </c>
      <c r="J658" s="24"/>
      <c r="K658" s="23">
        <f t="shared" si="161"/>
        <v>3</v>
      </c>
      <c r="L658" s="73">
        <f t="shared" si="164"/>
        <v>5</v>
      </c>
      <c r="M658" s="283">
        <v>42363</v>
      </c>
      <c r="N658" s="78"/>
      <c r="O658" s="22"/>
      <c r="P658" s="24"/>
      <c r="Q658" s="24"/>
      <c r="R658" s="24"/>
      <c r="S658" s="23">
        <f t="shared" si="162"/>
        <v>0</v>
      </c>
      <c r="T658" s="22"/>
      <c r="U658" s="24"/>
      <c r="V658" s="24"/>
      <c r="W658" s="24"/>
      <c r="X658" s="23">
        <f t="shared" si="163"/>
        <v>0</v>
      </c>
      <c r="Y658" s="73">
        <f t="shared" si="165"/>
        <v>0</v>
      </c>
    </row>
    <row r="659" spans="1:26" ht="14.25" x14ac:dyDescent="0.15">
      <c r="A659" s="78" t="s">
        <v>66</v>
      </c>
      <c r="B659" s="22"/>
      <c r="C659" s="24"/>
      <c r="D659" s="24">
        <v>3</v>
      </c>
      <c r="E659" s="24"/>
      <c r="F659" s="23">
        <f t="shared" si="160"/>
        <v>3</v>
      </c>
      <c r="G659" s="22"/>
      <c r="H659" s="24"/>
      <c r="I659" s="24"/>
      <c r="J659" s="24"/>
      <c r="K659" s="23">
        <f t="shared" si="161"/>
        <v>0</v>
      </c>
      <c r="L659" s="73">
        <f t="shared" si="164"/>
        <v>3</v>
      </c>
      <c r="M659" s="283">
        <v>42382</v>
      </c>
      <c r="N659" s="78"/>
      <c r="O659" s="22"/>
      <c r="P659" s="24"/>
      <c r="Q659" s="24"/>
      <c r="R659" s="24"/>
      <c r="S659" s="23">
        <f t="shared" si="162"/>
        <v>0</v>
      </c>
      <c r="T659" s="22"/>
      <c r="U659" s="24"/>
      <c r="V659" s="24"/>
      <c r="W659" s="24"/>
      <c r="X659" s="23">
        <f t="shared" si="163"/>
        <v>0</v>
      </c>
      <c r="Y659" s="73">
        <f t="shared" si="165"/>
        <v>0</v>
      </c>
    </row>
    <row r="660" spans="1:26" ht="14.25" x14ac:dyDescent="0.15">
      <c r="A660" s="76" t="s">
        <v>312</v>
      </c>
      <c r="B660" s="22">
        <v>5</v>
      </c>
      <c r="C660" s="24"/>
      <c r="D660" s="24"/>
      <c r="E660" s="24"/>
      <c r="F660" s="23">
        <f t="shared" si="160"/>
        <v>5</v>
      </c>
      <c r="G660" s="22"/>
      <c r="H660" s="24"/>
      <c r="I660" s="24"/>
      <c r="J660" s="24"/>
      <c r="K660" s="23">
        <f t="shared" si="161"/>
        <v>0</v>
      </c>
      <c r="L660" s="73">
        <f t="shared" si="164"/>
        <v>5</v>
      </c>
      <c r="M660" s="283">
        <v>42387</v>
      </c>
      <c r="N660" s="78"/>
      <c r="O660" s="22"/>
      <c r="P660" s="24"/>
      <c r="Q660" s="24"/>
      <c r="R660" s="24"/>
      <c r="S660" s="23">
        <f t="shared" si="162"/>
        <v>0</v>
      </c>
      <c r="T660" s="22"/>
      <c r="U660" s="24"/>
      <c r="V660" s="24"/>
      <c r="W660" s="24"/>
      <c r="X660" s="23">
        <f t="shared" si="163"/>
        <v>0</v>
      </c>
      <c r="Y660" s="73">
        <f t="shared" si="165"/>
        <v>0</v>
      </c>
    </row>
    <row r="661" spans="1:26" ht="14.25" x14ac:dyDescent="0.15">
      <c r="A661" s="78" t="s">
        <v>78</v>
      </c>
      <c r="B661" s="22">
        <v>10</v>
      </c>
      <c r="C661" s="24">
        <v>10</v>
      </c>
      <c r="D661" s="24"/>
      <c r="E661" s="24"/>
      <c r="F661" s="23">
        <f t="shared" si="160"/>
        <v>20</v>
      </c>
      <c r="G661" s="22"/>
      <c r="H661" s="24"/>
      <c r="I661" s="24"/>
      <c r="J661" s="24"/>
      <c r="K661" s="23">
        <f t="shared" si="161"/>
        <v>0</v>
      </c>
      <c r="L661" s="73">
        <f t="shared" si="164"/>
        <v>20</v>
      </c>
      <c r="M661" s="283">
        <v>42390</v>
      </c>
      <c r="N661" s="78"/>
      <c r="O661" s="22"/>
      <c r="P661" s="24"/>
      <c r="Q661" s="24"/>
      <c r="R661" s="24"/>
      <c r="S661" s="23">
        <f t="shared" si="162"/>
        <v>0</v>
      </c>
      <c r="T661" s="22"/>
      <c r="U661" s="24"/>
      <c r="V661" s="24"/>
      <c r="W661" s="24"/>
      <c r="X661" s="23">
        <f t="shared" si="163"/>
        <v>0</v>
      </c>
      <c r="Y661" s="73">
        <f t="shared" si="165"/>
        <v>0</v>
      </c>
    </row>
    <row r="662" spans="1:26" ht="14.25" x14ac:dyDescent="0.15">
      <c r="A662" s="78" t="s">
        <v>140</v>
      </c>
      <c r="B662" s="22">
        <v>1</v>
      </c>
      <c r="C662" s="24"/>
      <c r="D662" s="24"/>
      <c r="E662" s="24"/>
      <c r="F662" s="23">
        <f t="shared" si="160"/>
        <v>1</v>
      </c>
      <c r="G662" s="22"/>
      <c r="H662" s="24"/>
      <c r="I662" s="24"/>
      <c r="J662" s="24"/>
      <c r="K662" s="23">
        <f t="shared" si="161"/>
        <v>0</v>
      </c>
      <c r="L662" s="73">
        <f t="shared" si="164"/>
        <v>1</v>
      </c>
      <c r="M662" s="283">
        <v>42387</v>
      </c>
      <c r="N662" s="78"/>
      <c r="O662" s="22"/>
      <c r="P662" s="24"/>
      <c r="Q662" s="24"/>
      <c r="R662" s="24"/>
      <c r="S662" s="23">
        <f t="shared" si="162"/>
        <v>0</v>
      </c>
      <c r="T662" s="22"/>
      <c r="U662" s="24"/>
      <c r="V662" s="24"/>
      <c r="W662" s="24"/>
      <c r="X662" s="23">
        <f t="shared" si="163"/>
        <v>0</v>
      </c>
      <c r="Y662" s="73">
        <f t="shared" si="165"/>
        <v>0</v>
      </c>
    </row>
    <row r="663" spans="1:26" ht="14.25" x14ac:dyDescent="0.15">
      <c r="A663" s="78" t="s">
        <v>336</v>
      </c>
      <c r="B663" s="22">
        <v>2</v>
      </c>
      <c r="C663" s="24">
        <v>2</v>
      </c>
      <c r="D663" s="24">
        <v>2</v>
      </c>
      <c r="E663" s="24">
        <v>2</v>
      </c>
      <c r="F663" s="23">
        <f t="shared" si="160"/>
        <v>8</v>
      </c>
      <c r="G663" s="22"/>
      <c r="H663" s="24"/>
      <c r="I663" s="24"/>
      <c r="J663" s="24"/>
      <c r="K663" s="23">
        <f t="shared" si="161"/>
        <v>0</v>
      </c>
      <c r="L663" s="73">
        <f t="shared" si="164"/>
        <v>8</v>
      </c>
      <c r="M663" s="283">
        <v>42423</v>
      </c>
      <c r="N663" s="79"/>
      <c r="O663" s="22"/>
      <c r="P663" s="24"/>
      <c r="Q663" s="24"/>
      <c r="R663" s="24"/>
      <c r="S663" s="23">
        <f t="shared" si="162"/>
        <v>0</v>
      </c>
      <c r="T663" s="22"/>
      <c r="U663" s="24"/>
      <c r="V663" s="24"/>
      <c r="W663" s="24"/>
      <c r="X663" s="23">
        <f t="shared" si="163"/>
        <v>0</v>
      </c>
      <c r="Y663" s="73">
        <f t="shared" si="165"/>
        <v>0</v>
      </c>
    </row>
    <row r="664" spans="1:26" ht="14.25" x14ac:dyDescent="0.15">
      <c r="A664" s="78" t="s">
        <v>236</v>
      </c>
      <c r="B664" s="22"/>
      <c r="C664" s="24"/>
      <c r="D664" s="24"/>
      <c r="E664" s="24">
        <v>5</v>
      </c>
      <c r="F664" s="23">
        <f t="shared" si="160"/>
        <v>5</v>
      </c>
      <c r="G664" s="22"/>
      <c r="H664" s="24"/>
      <c r="I664" s="24"/>
      <c r="J664" s="24"/>
      <c r="K664" s="23">
        <f t="shared" si="161"/>
        <v>0</v>
      </c>
      <c r="L664" s="73">
        <f t="shared" si="164"/>
        <v>5</v>
      </c>
      <c r="M664" s="283">
        <v>42401</v>
      </c>
      <c r="N664" s="79"/>
      <c r="O664" s="8"/>
      <c r="P664" s="10"/>
      <c r="Q664" s="10"/>
      <c r="R664" s="10"/>
      <c r="S664" s="9">
        <f t="shared" si="162"/>
        <v>0</v>
      </c>
      <c r="T664" s="8"/>
      <c r="U664" s="10"/>
      <c r="V664" s="10"/>
      <c r="W664" s="10"/>
      <c r="X664" s="23">
        <f t="shared" si="163"/>
        <v>0</v>
      </c>
      <c r="Y664" s="73">
        <f t="shared" si="165"/>
        <v>0</v>
      </c>
    </row>
    <row r="665" spans="1:26" ht="14.25" x14ac:dyDescent="0.15">
      <c r="A665" s="78" t="s">
        <v>79</v>
      </c>
      <c r="B665" s="52">
        <v>20</v>
      </c>
      <c r="C665" s="53"/>
      <c r="D665" s="53"/>
      <c r="E665" s="53"/>
      <c r="F665" s="23">
        <f t="shared" si="160"/>
        <v>20</v>
      </c>
      <c r="G665" s="52"/>
      <c r="H665" s="53"/>
      <c r="I665" s="53"/>
      <c r="J665" s="53"/>
      <c r="K665" s="23">
        <f t="shared" si="161"/>
        <v>0</v>
      </c>
      <c r="L665" s="73">
        <f t="shared" si="164"/>
        <v>20</v>
      </c>
      <c r="M665" s="283">
        <v>42404</v>
      </c>
      <c r="N665" s="80"/>
      <c r="O665" s="11"/>
      <c r="P665" s="12"/>
      <c r="Q665" s="12"/>
      <c r="R665" s="12"/>
      <c r="S665" s="9">
        <f t="shared" si="162"/>
        <v>0</v>
      </c>
      <c r="T665" s="11"/>
      <c r="U665" s="12"/>
      <c r="V665" s="12"/>
      <c r="W665" s="12"/>
      <c r="X665" s="23">
        <f t="shared" si="163"/>
        <v>0</v>
      </c>
      <c r="Y665" s="73">
        <f t="shared" si="165"/>
        <v>0</v>
      </c>
    </row>
    <row r="666" spans="1:26" ht="14.25" x14ac:dyDescent="0.15">
      <c r="A666" s="79" t="s">
        <v>323</v>
      </c>
      <c r="B666" s="22"/>
      <c r="C666" s="24">
        <v>-1</v>
      </c>
      <c r="D666" s="24"/>
      <c r="E666" s="24"/>
      <c r="F666" s="23">
        <f t="shared" si="160"/>
        <v>-1</v>
      </c>
      <c r="G666" s="22"/>
      <c r="H666" s="24"/>
      <c r="I666" s="24"/>
      <c r="J666" s="24"/>
      <c r="K666" s="23">
        <f t="shared" si="161"/>
        <v>0</v>
      </c>
      <c r="L666" s="73">
        <f t="shared" si="164"/>
        <v>-1</v>
      </c>
      <c r="M666" s="283">
        <v>42402</v>
      </c>
      <c r="N666" s="79"/>
      <c r="O666" s="8"/>
      <c r="P666" s="10"/>
      <c r="Q666" s="10"/>
      <c r="R666" s="10"/>
      <c r="S666" s="9">
        <f t="shared" si="162"/>
        <v>0</v>
      </c>
      <c r="T666" s="8"/>
      <c r="U666" s="10"/>
      <c r="V666" s="10"/>
      <c r="W666" s="10"/>
      <c r="X666" s="23">
        <f t="shared" si="163"/>
        <v>0</v>
      </c>
      <c r="Y666" s="73">
        <f t="shared" si="165"/>
        <v>0</v>
      </c>
    </row>
    <row r="667" spans="1:26" ht="14.25" x14ac:dyDescent="0.15">
      <c r="A667" s="78" t="s">
        <v>275</v>
      </c>
      <c r="B667" s="52">
        <v>2</v>
      </c>
      <c r="C667" s="53">
        <v>2</v>
      </c>
      <c r="D667" s="53">
        <v>2</v>
      </c>
      <c r="E667" s="53">
        <v>2</v>
      </c>
      <c r="F667" s="23">
        <f t="shared" si="160"/>
        <v>8</v>
      </c>
      <c r="G667" s="52">
        <v>2</v>
      </c>
      <c r="H667" s="53">
        <v>2</v>
      </c>
      <c r="I667" s="53">
        <v>2</v>
      </c>
      <c r="J667" s="53">
        <v>2</v>
      </c>
      <c r="K667" s="23">
        <f t="shared" si="161"/>
        <v>8</v>
      </c>
      <c r="L667" s="73">
        <f t="shared" si="164"/>
        <v>16</v>
      </c>
      <c r="M667" s="283">
        <v>42415</v>
      </c>
      <c r="N667" s="79"/>
      <c r="O667" s="8"/>
      <c r="P667" s="10"/>
      <c r="Q667" s="10"/>
      <c r="R667" s="10"/>
      <c r="S667" s="9">
        <f t="shared" si="162"/>
        <v>0</v>
      </c>
      <c r="T667" s="8"/>
      <c r="U667" s="10"/>
      <c r="V667" s="10"/>
      <c r="W667" s="10"/>
      <c r="X667" s="23">
        <f t="shared" si="163"/>
        <v>0</v>
      </c>
      <c r="Y667" s="73">
        <f t="shared" si="165"/>
        <v>0</v>
      </c>
    </row>
    <row r="668" spans="1:26" ht="14.25" x14ac:dyDescent="0.15">
      <c r="A668" s="78" t="s">
        <v>335</v>
      </c>
      <c r="B668" s="22"/>
      <c r="C668" s="24"/>
      <c r="D668" s="24"/>
      <c r="E668" s="24"/>
      <c r="F668" s="23">
        <f t="shared" si="160"/>
        <v>0</v>
      </c>
      <c r="G668" s="22"/>
      <c r="H668" s="24">
        <v>1</v>
      </c>
      <c r="I668" s="24"/>
      <c r="J668" s="24"/>
      <c r="K668" s="23">
        <f t="shared" si="161"/>
        <v>1</v>
      </c>
      <c r="L668" s="73">
        <f t="shared" si="164"/>
        <v>1</v>
      </c>
      <c r="M668" s="283">
        <v>42412</v>
      </c>
      <c r="N668" s="79"/>
      <c r="O668" s="8"/>
      <c r="P668" s="10"/>
      <c r="Q668" s="10"/>
      <c r="R668" s="10"/>
      <c r="S668" s="9">
        <f t="shared" si="162"/>
        <v>0</v>
      </c>
      <c r="T668" s="8"/>
      <c r="U668" s="10"/>
      <c r="V668" s="10"/>
      <c r="W668" s="10"/>
      <c r="X668" s="23">
        <f t="shared" si="163"/>
        <v>0</v>
      </c>
      <c r="Y668" s="73">
        <f t="shared" si="165"/>
        <v>0</v>
      </c>
    </row>
    <row r="669" spans="1:26" ht="14.25" x14ac:dyDescent="0.15">
      <c r="A669" s="78" t="s">
        <v>78</v>
      </c>
      <c r="B669" s="72"/>
      <c r="C669" s="59"/>
      <c r="D669" s="59">
        <v>3</v>
      </c>
      <c r="E669" s="59"/>
      <c r="F669" s="23">
        <f t="shared" si="160"/>
        <v>3</v>
      </c>
      <c r="G669" s="22"/>
      <c r="H669" s="24"/>
      <c r="I669" s="24"/>
      <c r="J669" s="24"/>
      <c r="K669" s="23">
        <f t="shared" si="161"/>
        <v>0</v>
      </c>
      <c r="L669" s="73">
        <f t="shared" si="164"/>
        <v>3</v>
      </c>
      <c r="M669" s="283">
        <v>42422</v>
      </c>
      <c r="N669" s="79"/>
      <c r="O669" s="8"/>
      <c r="P669" s="10"/>
      <c r="Q669" s="10"/>
      <c r="R669" s="10"/>
      <c r="S669" s="9">
        <f t="shared" si="162"/>
        <v>0</v>
      </c>
      <c r="T669" s="8"/>
      <c r="U669" s="10"/>
      <c r="V669" s="10"/>
      <c r="W669" s="10"/>
      <c r="X669" s="23">
        <f t="shared" si="163"/>
        <v>0</v>
      </c>
      <c r="Y669" s="73">
        <f t="shared" si="165"/>
        <v>0</v>
      </c>
    </row>
    <row r="670" spans="1:26" ht="14.25" x14ac:dyDescent="0.15">
      <c r="A670" s="76" t="s">
        <v>312</v>
      </c>
      <c r="B670" s="22"/>
      <c r="C670" s="24">
        <v>5</v>
      </c>
      <c r="D670" s="24"/>
      <c r="E670" s="24"/>
      <c r="F670" s="23">
        <f t="shared" si="160"/>
        <v>5</v>
      </c>
      <c r="G670" s="22"/>
      <c r="H670" s="24"/>
      <c r="I670" s="24"/>
      <c r="J670" s="24"/>
      <c r="K670" s="23">
        <f t="shared" si="161"/>
        <v>0</v>
      </c>
      <c r="L670" s="73">
        <f t="shared" si="164"/>
        <v>5</v>
      </c>
      <c r="M670" s="283">
        <v>42422</v>
      </c>
      <c r="N670" s="79"/>
      <c r="O670" s="8"/>
      <c r="P670" s="10"/>
      <c r="Q670" s="10"/>
      <c r="R670" s="10"/>
      <c r="S670" s="9">
        <f t="shared" si="162"/>
        <v>0</v>
      </c>
      <c r="T670" s="8"/>
      <c r="U670" s="10"/>
      <c r="V670" s="10"/>
      <c r="W670" s="10"/>
      <c r="X670" s="23">
        <f t="shared" si="163"/>
        <v>0</v>
      </c>
      <c r="Y670" s="73">
        <f t="shared" si="165"/>
        <v>0</v>
      </c>
    </row>
    <row r="671" spans="1:26" ht="14.25" x14ac:dyDescent="0.15">
      <c r="A671" s="78" t="s">
        <v>337</v>
      </c>
      <c r="B671" s="22">
        <v>2</v>
      </c>
      <c r="C671" s="24">
        <v>2</v>
      </c>
      <c r="D671" s="24">
        <v>2</v>
      </c>
      <c r="E671" s="24">
        <v>2</v>
      </c>
      <c r="F671" s="23">
        <f t="shared" si="160"/>
        <v>8</v>
      </c>
      <c r="G671" s="22"/>
      <c r="H671" s="24"/>
      <c r="I671" s="24"/>
      <c r="J671" s="24"/>
      <c r="K671" s="23">
        <f t="shared" si="161"/>
        <v>0</v>
      </c>
      <c r="L671" s="73">
        <f t="shared" si="164"/>
        <v>8</v>
      </c>
      <c r="M671" s="283">
        <v>42423</v>
      </c>
      <c r="N671" s="79"/>
      <c r="O671" s="8"/>
      <c r="P671" s="10"/>
      <c r="Q671" s="10"/>
      <c r="R671" s="10"/>
      <c r="S671" s="9">
        <f t="shared" si="162"/>
        <v>0</v>
      </c>
      <c r="T671" s="8"/>
      <c r="U671" s="10"/>
      <c r="V671" s="10"/>
      <c r="W671" s="10"/>
      <c r="X671" s="23">
        <f t="shared" si="163"/>
        <v>0</v>
      </c>
      <c r="Y671" s="73">
        <f t="shared" si="165"/>
        <v>0</v>
      </c>
    </row>
    <row r="672" spans="1:26" ht="14.25" x14ac:dyDescent="0.15">
      <c r="A672" s="78" t="s">
        <v>140</v>
      </c>
      <c r="B672" s="22"/>
      <c r="C672" s="24"/>
      <c r="D672" s="24">
        <v>1</v>
      </c>
      <c r="E672" s="24"/>
      <c r="F672" s="23">
        <f t="shared" si="160"/>
        <v>1</v>
      </c>
      <c r="G672" s="22"/>
      <c r="H672" s="24"/>
      <c r="I672" s="24"/>
      <c r="J672" s="24"/>
      <c r="K672" s="23">
        <f t="shared" si="161"/>
        <v>0</v>
      </c>
      <c r="L672" s="73">
        <f t="shared" si="164"/>
        <v>1</v>
      </c>
      <c r="M672" s="283">
        <v>42432</v>
      </c>
      <c r="N672" s="79"/>
      <c r="O672" s="8"/>
      <c r="P672" s="10"/>
      <c r="Q672" s="10"/>
      <c r="R672" s="10"/>
      <c r="S672" s="9">
        <f t="shared" si="162"/>
        <v>0</v>
      </c>
      <c r="T672" s="8"/>
      <c r="U672" s="10"/>
      <c r="V672" s="10"/>
      <c r="W672" s="10"/>
      <c r="X672" s="23">
        <f t="shared" si="163"/>
        <v>0</v>
      </c>
      <c r="Y672" s="73">
        <f t="shared" si="165"/>
        <v>0</v>
      </c>
    </row>
    <row r="673" spans="1:25" ht="14.25" x14ac:dyDescent="0.15">
      <c r="A673" s="78" t="s">
        <v>140</v>
      </c>
      <c r="B673" s="22"/>
      <c r="C673" s="24"/>
      <c r="D673" s="24"/>
      <c r="E673" s="24"/>
      <c r="F673" s="23">
        <f t="shared" si="160"/>
        <v>0</v>
      </c>
      <c r="G673" s="22"/>
      <c r="H673" s="24"/>
      <c r="I673" s="24"/>
      <c r="J673" s="24">
        <v>1</v>
      </c>
      <c r="K673" s="23">
        <f t="shared" si="161"/>
        <v>1</v>
      </c>
      <c r="L673" s="73">
        <f t="shared" si="164"/>
        <v>1</v>
      </c>
      <c r="M673" s="283">
        <v>42437</v>
      </c>
      <c r="N673" s="79"/>
      <c r="O673" s="8"/>
      <c r="P673" s="10"/>
      <c r="Q673" s="10"/>
      <c r="R673" s="10"/>
      <c r="S673" s="9">
        <f t="shared" si="162"/>
        <v>0</v>
      </c>
      <c r="T673" s="8"/>
      <c r="U673" s="10"/>
      <c r="V673" s="10"/>
      <c r="W673" s="10"/>
      <c r="X673" s="23">
        <f t="shared" si="163"/>
        <v>0</v>
      </c>
      <c r="Y673" s="73">
        <f t="shared" si="165"/>
        <v>0</v>
      </c>
    </row>
    <row r="674" spans="1:25" ht="14.25" x14ac:dyDescent="0.15">
      <c r="A674" s="78"/>
      <c r="B674" s="22"/>
      <c r="C674" s="24"/>
      <c r="D674" s="24"/>
      <c r="E674" s="24"/>
      <c r="F674" s="23">
        <f t="shared" si="160"/>
        <v>0</v>
      </c>
      <c r="G674" s="22"/>
      <c r="H674" s="24"/>
      <c r="I674" s="24"/>
      <c r="J674" s="24"/>
      <c r="K674" s="23">
        <f t="shared" si="161"/>
        <v>0</v>
      </c>
      <c r="L674" s="73">
        <f t="shared" si="164"/>
        <v>0</v>
      </c>
      <c r="M674" s="283"/>
      <c r="N674" s="79"/>
      <c r="O674" s="8"/>
      <c r="P674" s="10"/>
      <c r="Q674" s="10"/>
      <c r="R674" s="10"/>
      <c r="S674" s="9">
        <f t="shared" si="162"/>
        <v>0</v>
      </c>
      <c r="T674" s="8"/>
      <c r="U674" s="10"/>
      <c r="V674" s="10"/>
      <c r="W674" s="10"/>
      <c r="X674" s="23">
        <f t="shared" si="163"/>
        <v>0</v>
      </c>
      <c r="Y674" s="73">
        <f t="shared" si="165"/>
        <v>0</v>
      </c>
    </row>
    <row r="675" spans="1:25" ht="14.25" x14ac:dyDescent="0.15">
      <c r="A675" s="78"/>
      <c r="B675" s="22"/>
      <c r="C675" s="24"/>
      <c r="D675" s="24"/>
      <c r="E675" s="24"/>
      <c r="F675" s="23">
        <f t="shared" si="160"/>
        <v>0</v>
      </c>
      <c r="G675" s="22"/>
      <c r="H675" s="24"/>
      <c r="I675" s="24"/>
      <c r="J675" s="24"/>
      <c r="K675" s="23">
        <f t="shared" si="161"/>
        <v>0</v>
      </c>
      <c r="L675" s="73">
        <f t="shared" si="164"/>
        <v>0</v>
      </c>
      <c r="M675" s="283"/>
      <c r="N675" s="16"/>
      <c r="O675" s="8"/>
      <c r="P675" s="10"/>
      <c r="Q675" s="10"/>
      <c r="R675" s="10"/>
      <c r="S675" s="9">
        <f t="shared" si="162"/>
        <v>0</v>
      </c>
      <c r="T675" s="8"/>
      <c r="U675" s="10"/>
      <c r="V675" s="10"/>
      <c r="W675" s="10"/>
      <c r="X675" s="23">
        <f t="shared" si="163"/>
        <v>0</v>
      </c>
      <c r="Y675" s="73">
        <f t="shared" si="165"/>
        <v>0</v>
      </c>
    </row>
    <row r="676" spans="1:25" ht="14.25" x14ac:dyDescent="0.15">
      <c r="A676" s="76"/>
      <c r="B676" s="22"/>
      <c r="C676" s="24"/>
      <c r="D676" s="24"/>
      <c r="E676" s="24"/>
      <c r="F676" s="23">
        <f t="shared" si="160"/>
        <v>0</v>
      </c>
      <c r="G676" s="22"/>
      <c r="H676" s="24"/>
      <c r="I676" s="24"/>
      <c r="J676" s="24"/>
      <c r="K676" s="23">
        <f t="shared" si="161"/>
        <v>0</v>
      </c>
      <c r="L676" s="73">
        <f t="shared" si="164"/>
        <v>0</v>
      </c>
      <c r="M676" s="283"/>
      <c r="N676" s="86"/>
      <c r="O676" s="52"/>
      <c r="P676" s="53"/>
      <c r="Q676" s="53"/>
      <c r="R676" s="53"/>
      <c r="S676" s="23">
        <f t="shared" si="162"/>
        <v>0</v>
      </c>
      <c r="T676" s="52"/>
      <c r="U676" s="53"/>
      <c r="V676" s="53"/>
      <c r="W676" s="53"/>
      <c r="X676" s="23">
        <f t="shared" si="163"/>
        <v>0</v>
      </c>
      <c r="Y676" s="73">
        <f t="shared" si="165"/>
        <v>0</v>
      </c>
    </row>
    <row r="677" spans="1:25" x14ac:dyDescent="0.15">
      <c r="A677" s="19"/>
      <c r="B677" s="22"/>
      <c r="C677" s="24"/>
      <c r="D677" s="24"/>
      <c r="E677" s="24"/>
      <c r="F677" s="23">
        <f t="shared" si="160"/>
        <v>0</v>
      </c>
      <c r="G677" s="22"/>
      <c r="H677" s="24"/>
      <c r="I677" s="24"/>
      <c r="J677" s="24"/>
      <c r="K677" s="23">
        <f t="shared" si="161"/>
        <v>0</v>
      </c>
      <c r="L677" s="73">
        <f t="shared" si="164"/>
        <v>0</v>
      </c>
      <c r="M677" s="283"/>
      <c r="N677" s="16"/>
      <c r="O677" s="52"/>
      <c r="P677" s="53"/>
      <c r="Q677" s="53"/>
      <c r="R677" s="53"/>
      <c r="S677" s="23">
        <f t="shared" si="162"/>
        <v>0</v>
      </c>
      <c r="T677" s="52"/>
      <c r="U677" s="53"/>
      <c r="V677" s="53"/>
      <c r="W677" s="53"/>
      <c r="X677" s="23">
        <f t="shared" si="163"/>
        <v>0</v>
      </c>
      <c r="Y677" s="73">
        <f t="shared" si="165"/>
        <v>0</v>
      </c>
    </row>
    <row r="678" spans="1:25" ht="14.25" x14ac:dyDescent="0.15">
      <c r="A678" s="78"/>
      <c r="B678" s="52"/>
      <c r="C678" s="53"/>
      <c r="D678" s="53"/>
      <c r="E678" s="53"/>
      <c r="F678" s="23">
        <f t="shared" si="160"/>
        <v>0</v>
      </c>
      <c r="G678" s="52"/>
      <c r="H678" s="53"/>
      <c r="I678" s="53"/>
      <c r="J678" s="53"/>
      <c r="K678" s="23">
        <f t="shared" si="161"/>
        <v>0</v>
      </c>
      <c r="L678" s="73">
        <f t="shared" si="164"/>
        <v>0</v>
      </c>
      <c r="M678" s="283"/>
      <c r="N678" s="16"/>
      <c r="O678" s="22"/>
      <c r="P678" s="24"/>
      <c r="Q678" s="24"/>
      <c r="R678" s="24"/>
      <c r="S678" s="23">
        <f>SUM(O678:R678)</f>
        <v>0</v>
      </c>
      <c r="T678" s="22"/>
      <c r="U678" s="24"/>
      <c r="V678" s="24"/>
      <c r="W678" s="24"/>
      <c r="X678" s="23">
        <f>SUM(T678:W678)</f>
        <v>0</v>
      </c>
      <c r="Y678" s="73">
        <f t="shared" si="165"/>
        <v>0</v>
      </c>
    </row>
    <row r="679" spans="1:25" ht="14.25" x14ac:dyDescent="0.15">
      <c r="A679" s="78"/>
      <c r="B679" s="22"/>
      <c r="C679" s="24"/>
      <c r="D679" s="24"/>
      <c r="E679" s="24"/>
      <c r="F679" s="23">
        <f t="shared" si="160"/>
        <v>0</v>
      </c>
      <c r="G679" s="22"/>
      <c r="H679" s="24"/>
      <c r="I679" s="24"/>
      <c r="J679" s="24"/>
      <c r="K679" s="23">
        <f t="shared" si="161"/>
        <v>0</v>
      </c>
      <c r="L679" s="73">
        <f t="shared" si="164"/>
        <v>0</v>
      </c>
      <c r="M679" s="283"/>
      <c r="N679" s="16"/>
      <c r="O679" s="52"/>
      <c r="P679" s="53"/>
      <c r="Q679" s="53"/>
      <c r="R679" s="53"/>
      <c r="S679" s="23">
        <f>SUM(O679:R679)</f>
        <v>0</v>
      </c>
      <c r="T679" s="52"/>
      <c r="U679" s="53"/>
      <c r="V679" s="53"/>
      <c r="W679" s="53"/>
      <c r="X679" s="23">
        <f>SUM(T679:W679)</f>
        <v>0</v>
      </c>
      <c r="Y679" s="73">
        <f t="shared" si="165"/>
        <v>0</v>
      </c>
    </row>
    <row r="680" spans="1:25" ht="14.25" x14ac:dyDescent="0.15">
      <c r="A680" s="78"/>
      <c r="B680" s="22"/>
      <c r="C680" s="24"/>
      <c r="D680" s="24"/>
      <c r="E680" s="24"/>
      <c r="F680" s="23">
        <f t="shared" si="160"/>
        <v>0</v>
      </c>
      <c r="G680" s="22"/>
      <c r="H680" s="24"/>
      <c r="I680" s="24"/>
      <c r="J680" s="24"/>
      <c r="K680" s="23">
        <f t="shared" si="161"/>
        <v>0</v>
      </c>
      <c r="L680" s="73">
        <f t="shared" si="164"/>
        <v>0</v>
      </c>
      <c r="M680" s="283"/>
      <c r="N680" s="16"/>
      <c r="O680" s="52"/>
      <c r="P680" s="53"/>
      <c r="Q680" s="53"/>
      <c r="R680" s="53"/>
      <c r="S680" s="23">
        <f>SUM(O680:R680)</f>
        <v>0</v>
      </c>
      <c r="T680" s="52"/>
      <c r="U680" s="53"/>
      <c r="V680" s="53"/>
      <c r="W680" s="53"/>
      <c r="X680" s="23">
        <f>SUM(T680:W680)</f>
        <v>0</v>
      </c>
      <c r="Y680" s="73">
        <f>S680+X680</f>
        <v>0</v>
      </c>
    </row>
    <row r="681" spans="1:25" ht="14.25" thickBot="1" x14ac:dyDescent="0.2">
      <c r="A681" s="19"/>
      <c r="B681" s="22"/>
      <c r="C681" s="24"/>
      <c r="D681" s="24"/>
      <c r="E681" s="24"/>
      <c r="F681" s="23">
        <f>SUM(B681:E681)</f>
        <v>0</v>
      </c>
      <c r="G681" s="22"/>
      <c r="H681" s="24"/>
      <c r="I681" s="24"/>
      <c r="J681" s="24"/>
      <c r="K681" s="23">
        <f>SUM(G681:J681)</f>
        <v>0</v>
      </c>
      <c r="L681" s="73">
        <f>F681+K681</f>
        <v>0</v>
      </c>
      <c r="M681" s="283"/>
      <c r="N681" s="16"/>
      <c r="O681" s="52"/>
      <c r="P681" s="53"/>
      <c r="Q681" s="53"/>
      <c r="R681" s="53"/>
      <c r="S681" s="23">
        <f>SUM(O681:R681)</f>
        <v>0</v>
      </c>
      <c r="T681" s="52"/>
      <c r="U681" s="53"/>
      <c r="V681" s="53"/>
      <c r="W681" s="53"/>
      <c r="X681" s="23">
        <f>SUM(T681:W681)</f>
        <v>0</v>
      </c>
      <c r="Y681" s="73">
        <f>S681+X681</f>
        <v>0</v>
      </c>
    </row>
    <row r="682" spans="1:25" ht="15" thickBot="1" x14ac:dyDescent="0.2">
      <c r="A682" s="81" t="s">
        <v>1</v>
      </c>
      <c r="B682" s="30">
        <f>SUM(B656:B681)</f>
        <v>46</v>
      </c>
      <c r="C682" s="4">
        <f>SUM(C656:C681)</f>
        <v>21</v>
      </c>
      <c r="D682" s="4">
        <f>SUM(D656:D681)</f>
        <v>13</v>
      </c>
      <c r="E682" s="6">
        <f>SUM(E656:E681)</f>
        <v>12</v>
      </c>
      <c r="F682" s="5">
        <f t="shared" si="160"/>
        <v>92</v>
      </c>
      <c r="G682" s="30">
        <f>SUM(G656:G681)</f>
        <v>3</v>
      </c>
      <c r="H682" s="4">
        <f>SUM(H656:H681)</f>
        <v>6</v>
      </c>
      <c r="I682" s="4">
        <f>SUM(I656:I681)</f>
        <v>3</v>
      </c>
      <c r="J682" s="6">
        <f>SUM(J656:J681)</f>
        <v>3</v>
      </c>
      <c r="K682" s="5">
        <f t="shared" si="161"/>
        <v>15</v>
      </c>
      <c r="L682" s="155">
        <f t="shared" si="164"/>
        <v>107</v>
      </c>
      <c r="N682" s="81" t="s">
        <v>1</v>
      </c>
      <c r="O682" s="30">
        <f>SUM(O656:O681)</f>
        <v>25</v>
      </c>
      <c r="P682" s="4">
        <f>SUM(P656:P681)</f>
        <v>10</v>
      </c>
      <c r="Q682" s="4">
        <f>SUM(Q656:Q681)</f>
        <v>0</v>
      </c>
      <c r="R682" s="6">
        <f>SUM(R656:R681)</f>
        <v>25</v>
      </c>
      <c r="S682" s="5">
        <f>SUM(O682:R682)</f>
        <v>60</v>
      </c>
      <c r="T682" s="30">
        <f>SUM(T656:T681)</f>
        <v>0</v>
      </c>
      <c r="U682" s="4">
        <f>SUM(U656:U681)</f>
        <v>0</v>
      </c>
      <c r="V682" s="4">
        <f>SUM(V656:V681)</f>
        <v>0</v>
      </c>
      <c r="W682" s="6">
        <f>SUM(W656:W681)</f>
        <v>0</v>
      </c>
      <c r="X682" s="5">
        <f>SUM(T682:W682)</f>
        <v>0</v>
      </c>
      <c r="Y682" s="155">
        <f>S682+X682</f>
        <v>60</v>
      </c>
    </row>
    <row r="683" spans="1:25" ht="15" thickBot="1" x14ac:dyDescent="0.2">
      <c r="A683" s="42" t="s">
        <v>2</v>
      </c>
      <c r="B683" s="43">
        <f>B655-B682</f>
        <v>8</v>
      </c>
      <c r="C683" s="44">
        <f>C655-C682</f>
        <v>9</v>
      </c>
      <c r="D683" s="44">
        <f>D655-D682</f>
        <v>5</v>
      </c>
      <c r="E683" s="45">
        <f>E655-E682</f>
        <v>16</v>
      </c>
      <c r="F683" s="45">
        <f t="shared" ref="F683:K683" si="166">F655-F682</f>
        <v>38</v>
      </c>
      <c r="G683" s="43">
        <f t="shared" si="166"/>
        <v>0</v>
      </c>
      <c r="H683" s="44">
        <f t="shared" si="166"/>
        <v>0</v>
      </c>
      <c r="I683" s="44">
        <f t="shared" si="166"/>
        <v>0</v>
      </c>
      <c r="J683" s="45">
        <f t="shared" si="166"/>
        <v>7</v>
      </c>
      <c r="K683" s="45">
        <f t="shared" si="166"/>
        <v>7</v>
      </c>
      <c r="L683" s="155">
        <f t="shared" si="164"/>
        <v>45</v>
      </c>
      <c r="N683" s="83" t="s">
        <v>2</v>
      </c>
      <c r="O683" s="43">
        <f t="shared" ref="O683:X683" si="167">O655-O682</f>
        <v>180</v>
      </c>
      <c r="P683" s="44">
        <f t="shared" si="167"/>
        <v>181</v>
      </c>
      <c r="Q683" s="44">
        <f t="shared" si="167"/>
        <v>186</v>
      </c>
      <c r="R683" s="45">
        <f t="shared" si="167"/>
        <v>154</v>
      </c>
      <c r="S683" s="45">
        <f t="shared" si="167"/>
        <v>701</v>
      </c>
      <c r="T683" s="43">
        <f t="shared" si="167"/>
        <v>107</v>
      </c>
      <c r="U683" s="44">
        <f t="shared" si="167"/>
        <v>139</v>
      </c>
      <c r="V683" s="44">
        <f t="shared" si="167"/>
        <v>46</v>
      </c>
      <c r="W683" s="45">
        <f t="shared" si="167"/>
        <v>23</v>
      </c>
      <c r="X683" s="45">
        <f t="shared" si="167"/>
        <v>315</v>
      </c>
      <c r="Y683" s="155">
        <f>S683+X683</f>
        <v>1016</v>
      </c>
    </row>
    <row r="685" spans="1:25" ht="19.5" thickBot="1" x14ac:dyDescent="0.25">
      <c r="A685" s="1" t="s">
        <v>24</v>
      </c>
      <c r="N685" s="1" t="s">
        <v>23</v>
      </c>
    </row>
    <row r="686" spans="1:25" ht="15" thickBot="1" x14ac:dyDescent="0.2">
      <c r="A686" s="13" t="s">
        <v>10</v>
      </c>
      <c r="B686" s="342" t="s">
        <v>16</v>
      </c>
      <c r="C686" s="339"/>
      <c r="D686" s="339"/>
      <c r="E686" s="339"/>
      <c r="F686" s="343"/>
      <c r="G686" s="342" t="s">
        <v>18</v>
      </c>
      <c r="H686" s="339"/>
      <c r="I686" s="339"/>
      <c r="J686" s="339"/>
      <c r="K686" s="343"/>
      <c r="L686" s="340" t="s">
        <v>17</v>
      </c>
      <c r="N686" s="77"/>
      <c r="O686" s="342" t="s">
        <v>16</v>
      </c>
      <c r="P686" s="339"/>
      <c r="Q686" s="339"/>
      <c r="R686" s="339"/>
      <c r="S686" s="343"/>
      <c r="T686" s="342" t="s">
        <v>18</v>
      </c>
      <c r="U686" s="339"/>
      <c r="V686" s="339"/>
      <c r="W686" s="339"/>
      <c r="X686" s="343"/>
      <c r="Y686" s="340" t="s">
        <v>17</v>
      </c>
    </row>
    <row r="687" spans="1:25" ht="15" thickBot="1" x14ac:dyDescent="0.2">
      <c r="A687" s="3" t="s">
        <v>11</v>
      </c>
      <c r="B687" s="90" t="s">
        <v>35</v>
      </c>
      <c r="C687" s="91" t="s">
        <v>36</v>
      </c>
      <c r="D687" s="91" t="s">
        <v>37</v>
      </c>
      <c r="E687" s="92" t="s">
        <v>38</v>
      </c>
      <c r="F687" s="65" t="s">
        <v>0</v>
      </c>
      <c r="G687" s="2" t="s">
        <v>35</v>
      </c>
      <c r="H687" s="27" t="s">
        <v>36</v>
      </c>
      <c r="I687" s="27" t="s">
        <v>37</v>
      </c>
      <c r="J687" s="32" t="s">
        <v>38</v>
      </c>
      <c r="K687" s="3" t="s">
        <v>0</v>
      </c>
      <c r="L687" s="341"/>
      <c r="N687" s="81" t="s">
        <v>11</v>
      </c>
      <c r="O687" s="90" t="s">
        <v>35</v>
      </c>
      <c r="P687" s="91" t="s">
        <v>36</v>
      </c>
      <c r="Q687" s="91" t="s">
        <v>37</v>
      </c>
      <c r="R687" s="92" t="s">
        <v>38</v>
      </c>
      <c r="S687" s="3" t="s">
        <v>0</v>
      </c>
      <c r="T687" s="2" t="s">
        <v>35</v>
      </c>
      <c r="U687" s="27" t="s">
        <v>36</v>
      </c>
      <c r="V687" s="27" t="s">
        <v>37</v>
      </c>
      <c r="W687" s="32" t="s">
        <v>38</v>
      </c>
      <c r="X687" s="3" t="s">
        <v>0</v>
      </c>
      <c r="Y687" s="341"/>
    </row>
    <row r="688" spans="1:25" ht="14.25" x14ac:dyDescent="0.15">
      <c r="A688" s="112" t="s">
        <v>59</v>
      </c>
      <c r="B688" s="114">
        <f>B683</f>
        <v>8</v>
      </c>
      <c r="C688" s="115">
        <f>C683</f>
        <v>9</v>
      </c>
      <c r="D688" s="115">
        <f>D683</f>
        <v>5</v>
      </c>
      <c r="E688" s="225">
        <f>E683</f>
        <v>16</v>
      </c>
      <c r="F688" s="229">
        <f t="shared" ref="F688:F725" si="168">SUM(B688:E688)</f>
        <v>38</v>
      </c>
      <c r="G688" s="114">
        <f>G683</f>
        <v>0</v>
      </c>
      <c r="H688" s="115">
        <f>H683</f>
        <v>0</v>
      </c>
      <c r="I688" s="115">
        <f>I683</f>
        <v>0</v>
      </c>
      <c r="J688" s="225">
        <f>J683</f>
        <v>7</v>
      </c>
      <c r="K688" s="229">
        <f t="shared" ref="K688:K698" si="169">SUM(G688:J688)</f>
        <v>7</v>
      </c>
      <c r="L688" s="145">
        <f>F688+K688</f>
        <v>45</v>
      </c>
      <c r="N688" s="112" t="s">
        <v>59</v>
      </c>
      <c r="O688" s="114">
        <f>O683</f>
        <v>180</v>
      </c>
      <c r="P688" s="115">
        <f>P683</f>
        <v>181</v>
      </c>
      <c r="Q688" s="115">
        <f>Q683</f>
        <v>186</v>
      </c>
      <c r="R688" s="225">
        <f>R683</f>
        <v>154</v>
      </c>
      <c r="S688" s="229">
        <f t="shared" ref="S688:S698" si="170">SUM(O688:R688)</f>
        <v>701</v>
      </c>
      <c r="T688" s="114">
        <f>T683</f>
        <v>107</v>
      </c>
      <c r="U688" s="115">
        <f>U683</f>
        <v>139</v>
      </c>
      <c r="V688" s="115">
        <f>V683</f>
        <v>46</v>
      </c>
      <c r="W688" s="225">
        <f>W683</f>
        <v>23</v>
      </c>
      <c r="X688" s="229">
        <f t="shared" ref="X688:X698" si="171">SUM(T688:W688)</f>
        <v>315</v>
      </c>
      <c r="Y688" s="145">
        <f>S688+X688</f>
        <v>1016</v>
      </c>
    </row>
    <row r="689" spans="1:26" ht="14.25" x14ac:dyDescent="0.15">
      <c r="A689" s="76" t="s">
        <v>328</v>
      </c>
      <c r="B689" s="22">
        <v>25</v>
      </c>
      <c r="C689" s="94">
        <v>25</v>
      </c>
      <c r="D689" s="94">
        <v>25</v>
      </c>
      <c r="E689" s="226">
        <v>25</v>
      </c>
      <c r="F689" s="23">
        <f t="shared" si="168"/>
        <v>100</v>
      </c>
      <c r="G689" s="22">
        <v>10</v>
      </c>
      <c r="H689" s="94">
        <v>10</v>
      </c>
      <c r="I689" s="94">
        <v>10</v>
      </c>
      <c r="J689" s="226">
        <v>5</v>
      </c>
      <c r="K689" s="23">
        <f t="shared" si="169"/>
        <v>35</v>
      </c>
      <c r="L689" s="73">
        <f t="shared" ref="L689:L697" si="172">F689+K689</f>
        <v>135</v>
      </c>
      <c r="M689" s="283">
        <v>42420</v>
      </c>
      <c r="N689" s="76" t="s">
        <v>328</v>
      </c>
      <c r="O689" s="22">
        <v>2</v>
      </c>
      <c r="P689" s="94"/>
      <c r="Q689" s="94"/>
      <c r="R689" s="226"/>
      <c r="S689" s="23">
        <f t="shared" si="170"/>
        <v>2</v>
      </c>
      <c r="T689" s="22"/>
      <c r="U689" s="94"/>
      <c r="V689" s="94"/>
      <c r="W689" s="226"/>
      <c r="X689" s="23">
        <f t="shared" si="171"/>
        <v>0</v>
      </c>
      <c r="Y689" s="73">
        <f t="shared" ref="Y689:Y698" si="173">S689+X689</f>
        <v>2</v>
      </c>
      <c r="Z689" s="71">
        <v>42460</v>
      </c>
    </row>
    <row r="690" spans="1:26" ht="14.25" x14ac:dyDescent="0.15">
      <c r="A690" s="76" t="s">
        <v>72</v>
      </c>
      <c r="B690" s="22"/>
      <c r="C690" s="94">
        <v>2</v>
      </c>
      <c r="D690" s="94"/>
      <c r="E690" s="226">
        <v>1</v>
      </c>
      <c r="F690" s="23">
        <f t="shared" si="168"/>
        <v>3</v>
      </c>
      <c r="G690" s="22">
        <v>10</v>
      </c>
      <c r="H690" s="94">
        <v>12</v>
      </c>
      <c r="I690" s="94">
        <v>11</v>
      </c>
      <c r="J690" s="226">
        <v>10</v>
      </c>
      <c r="K690" s="23">
        <f t="shared" si="169"/>
        <v>43</v>
      </c>
      <c r="L690" s="73">
        <f t="shared" si="172"/>
        <v>46</v>
      </c>
      <c r="M690" s="283">
        <v>42424</v>
      </c>
      <c r="N690" s="76" t="s">
        <v>315</v>
      </c>
      <c r="O690" s="22">
        <v>171</v>
      </c>
      <c r="P690" s="94">
        <v>181</v>
      </c>
      <c r="Q690" s="94">
        <v>121</v>
      </c>
      <c r="R690" s="98">
        <v>131</v>
      </c>
      <c r="S690" s="117">
        <f t="shared" si="170"/>
        <v>604</v>
      </c>
      <c r="T690" s="22"/>
      <c r="U690" s="24"/>
      <c r="V690" s="24"/>
      <c r="W690" s="24"/>
      <c r="X690" s="73">
        <f t="shared" si="171"/>
        <v>0</v>
      </c>
      <c r="Y690" s="23">
        <f t="shared" si="173"/>
        <v>604</v>
      </c>
      <c r="Z690" s="71">
        <v>42475</v>
      </c>
    </row>
    <row r="691" spans="1:26" ht="14.25" x14ac:dyDescent="0.15">
      <c r="A691" s="76" t="s">
        <v>301</v>
      </c>
      <c r="B691" s="22">
        <v>1</v>
      </c>
      <c r="C691" s="94">
        <v>1</v>
      </c>
      <c r="D691" s="94"/>
      <c r="E691" s="226"/>
      <c r="F691" s="23">
        <f t="shared" si="168"/>
        <v>2</v>
      </c>
      <c r="G691" s="22">
        <v>1</v>
      </c>
      <c r="H691" s="94">
        <v>1</v>
      </c>
      <c r="I691" s="94"/>
      <c r="J691" s="226"/>
      <c r="K691" s="23">
        <f t="shared" si="169"/>
        <v>2</v>
      </c>
      <c r="L691" s="73">
        <f t="shared" si="172"/>
        <v>4</v>
      </c>
      <c r="M691" s="283">
        <v>42430</v>
      </c>
      <c r="N691" s="76" t="s">
        <v>329</v>
      </c>
      <c r="O691" s="72"/>
      <c r="P691" s="232"/>
      <c r="Q691" s="232"/>
      <c r="R691" s="233"/>
      <c r="S691" s="23">
        <f t="shared" si="170"/>
        <v>0</v>
      </c>
      <c r="T691" s="22"/>
      <c r="U691" s="94"/>
      <c r="V691" s="94"/>
      <c r="W691" s="226"/>
      <c r="X691" s="23">
        <f t="shared" si="171"/>
        <v>0</v>
      </c>
      <c r="Y691" s="73">
        <f t="shared" si="173"/>
        <v>0</v>
      </c>
    </row>
    <row r="692" spans="1:26" ht="14.25" x14ac:dyDescent="0.15">
      <c r="A692" s="76" t="s">
        <v>72</v>
      </c>
      <c r="B692" s="22">
        <v>2</v>
      </c>
      <c r="C692" s="94"/>
      <c r="D692" s="94"/>
      <c r="E692" s="226">
        <v>1</v>
      </c>
      <c r="F692" s="23">
        <f t="shared" si="168"/>
        <v>3</v>
      </c>
      <c r="G692" s="22"/>
      <c r="H692" s="94"/>
      <c r="I692" s="94"/>
      <c r="J692" s="226"/>
      <c r="K692" s="23">
        <f t="shared" si="169"/>
        <v>0</v>
      </c>
      <c r="L692" s="73">
        <f t="shared" si="172"/>
        <v>3</v>
      </c>
      <c r="M692" s="283">
        <v>42436</v>
      </c>
      <c r="N692" s="76" t="s">
        <v>330</v>
      </c>
      <c r="O692" s="22"/>
      <c r="P692" s="94"/>
      <c r="Q692" s="94"/>
      <c r="R692" s="226"/>
      <c r="S692" s="23">
        <f t="shared" si="170"/>
        <v>0</v>
      </c>
      <c r="T692" s="22"/>
      <c r="U692" s="94"/>
      <c r="V692" s="94"/>
      <c r="W692" s="226"/>
      <c r="X692" s="23">
        <f t="shared" si="171"/>
        <v>0</v>
      </c>
      <c r="Y692" s="73">
        <f t="shared" si="173"/>
        <v>0</v>
      </c>
    </row>
    <row r="693" spans="1:26" ht="14.25" x14ac:dyDescent="0.15">
      <c r="A693" s="76" t="s">
        <v>72</v>
      </c>
      <c r="B693" s="22"/>
      <c r="C693" s="94"/>
      <c r="D693" s="94"/>
      <c r="E693" s="226">
        <v>1</v>
      </c>
      <c r="F693" s="23">
        <f t="shared" si="168"/>
        <v>1</v>
      </c>
      <c r="G693" s="22"/>
      <c r="H693" s="94"/>
      <c r="I693" s="94"/>
      <c r="J693" s="226"/>
      <c r="K693" s="23">
        <f t="shared" si="169"/>
        <v>0</v>
      </c>
      <c r="L693" s="73">
        <f t="shared" si="172"/>
        <v>1</v>
      </c>
      <c r="M693" s="283">
        <v>42458</v>
      </c>
      <c r="N693" s="76" t="s">
        <v>198</v>
      </c>
      <c r="O693" s="22"/>
      <c r="P693" s="94"/>
      <c r="Q693" s="94"/>
      <c r="R693" s="226"/>
      <c r="S693" s="23">
        <f t="shared" si="170"/>
        <v>0</v>
      </c>
      <c r="T693" s="22"/>
      <c r="U693" s="94"/>
      <c r="V693" s="94"/>
      <c r="W693" s="226"/>
      <c r="X693" s="23">
        <f t="shared" si="171"/>
        <v>0</v>
      </c>
      <c r="Y693" s="73">
        <f t="shared" si="173"/>
        <v>0</v>
      </c>
    </row>
    <row r="694" spans="1:26" ht="14.25" x14ac:dyDescent="0.15">
      <c r="A694" s="76" t="s">
        <v>331</v>
      </c>
      <c r="B694" s="22"/>
      <c r="C694" s="94">
        <v>25</v>
      </c>
      <c r="D694" s="94">
        <v>25</v>
      </c>
      <c r="E694" s="226">
        <v>25</v>
      </c>
      <c r="F694" s="23">
        <f t="shared" si="168"/>
        <v>75</v>
      </c>
      <c r="G694" s="22"/>
      <c r="H694" s="94"/>
      <c r="I694" s="94"/>
      <c r="J694" s="226"/>
      <c r="K694" s="23">
        <f t="shared" si="169"/>
        <v>0</v>
      </c>
      <c r="L694" s="73">
        <f t="shared" si="172"/>
        <v>75</v>
      </c>
      <c r="M694" s="283">
        <v>42448</v>
      </c>
      <c r="N694" s="76" t="s">
        <v>331</v>
      </c>
      <c r="O694" s="22"/>
      <c r="P694" s="94"/>
      <c r="Q694" s="94"/>
      <c r="R694" s="226"/>
      <c r="S694" s="23">
        <f t="shared" si="170"/>
        <v>0</v>
      </c>
      <c r="T694" s="22"/>
      <c r="U694" s="94"/>
      <c r="V694" s="94"/>
      <c r="W694" s="226"/>
      <c r="X694" s="23">
        <f t="shared" si="171"/>
        <v>0</v>
      </c>
      <c r="Y694" s="73">
        <f t="shared" si="173"/>
        <v>0</v>
      </c>
    </row>
    <row r="695" spans="1:26" ht="14.25" x14ac:dyDescent="0.15">
      <c r="A695" s="76" t="s">
        <v>72</v>
      </c>
      <c r="B695" s="22">
        <v>2</v>
      </c>
      <c r="C695" s="94"/>
      <c r="D695" s="94">
        <v>1</v>
      </c>
      <c r="E695" s="226"/>
      <c r="F695" s="23">
        <f t="shared" si="168"/>
        <v>3</v>
      </c>
      <c r="G695" s="22"/>
      <c r="H695" s="94"/>
      <c r="I695" s="94"/>
      <c r="J695" s="226"/>
      <c r="K695" s="23">
        <f t="shared" si="169"/>
        <v>0</v>
      </c>
      <c r="L695" s="73">
        <f t="shared" si="172"/>
        <v>3</v>
      </c>
      <c r="M695" s="283">
        <v>42460</v>
      </c>
      <c r="N695" s="76" t="s">
        <v>332</v>
      </c>
      <c r="O695" s="22"/>
      <c r="P695" s="94"/>
      <c r="Q695" s="94"/>
      <c r="R695" s="226"/>
      <c r="S695" s="23">
        <f t="shared" si="170"/>
        <v>0</v>
      </c>
      <c r="T695" s="22"/>
      <c r="U695" s="94"/>
      <c r="V695" s="94"/>
      <c r="W695" s="226"/>
      <c r="X695" s="23">
        <f t="shared" si="171"/>
        <v>0</v>
      </c>
      <c r="Y695" s="73">
        <f t="shared" si="173"/>
        <v>0</v>
      </c>
    </row>
    <row r="696" spans="1:26" ht="14.25" x14ac:dyDescent="0.15">
      <c r="A696" s="76" t="s">
        <v>333</v>
      </c>
      <c r="B696" s="22">
        <v>25</v>
      </c>
      <c r="C696" s="94"/>
      <c r="D696" s="94"/>
      <c r="E696" s="226"/>
      <c r="F696" s="23">
        <f t="shared" si="168"/>
        <v>25</v>
      </c>
      <c r="G696" s="22"/>
      <c r="H696" s="94"/>
      <c r="I696" s="94"/>
      <c r="J696" s="226"/>
      <c r="K696" s="23">
        <f t="shared" si="169"/>
        <v>0</v>
      </c>
      <c r="L696" s="73">
        <f t="shared" si="172"/>
        <v>25</v>
      </c>
      <c r="M696" s="283">
        <v>42466</v>
      </c>
      <c r="N696" s="76" t="s">
        <v>333</v>
      </c>
      <c r="O696" s="22"/>
      <c r="P696" s="94"/>
      <c r="Q696" s="94"/>
      <c r="R696" s="226"/>
      <c r="S696" s="23">
        <f t="shared" si="170"/>
        <v>0</v>
      </c>
      <c r="T696" s="22"/>
      <c r="U696" s="94"/>
      <c r="V696" s="94"/>
      <c r="W696" s="226"/>
      <c r="X696" s="23">
        <f t="shared" si="171"/>
        <v>0</v>
      </c>
      <c r="Y696" s="73">
        <f t="shared" si="173"/>
        <v>0</v>
      </c>
    </row>
    <row r="697" spans="1:26" ht="15" thickBot="1" x14ac:dyDescent="0.2">
      <c r="A697" s="76" t="s">
        <v>334</v>
      </c>
      <c r="B697" s="99">
        <v>25</v>
      </c>
      <c r="C697" s="100"/>
      <c r="D697" s="100"/>
      <c r="E697" s="227">
        <v>25</v>
      </c>
      <c r="F697" s="185">
        <f t="shared" si="168"/>
        <v>50</v>
      </c>
      <c r="G697" s="99"/>
      <c r="H697" s="100"/>
      <c r="I697" s="100"/>
      <c r="J697" s="227"/>
      <c r="K697" s="185">
        <f t="shared" si="169"/>
        <v>0</v>
      </c>
      <c r="L697" s="73">
        <f t="shared" si="172"/>
        <v>50</v>
      </c>
      <c r="M697" s="283">
        <v>42480</v>
      </c>
      <c r="N697" s="76" t="s">
        <v>334</v>
      </c>
      <c r="O697" s="99"/>
      <c r="P697" s="100"/>
      <c r="Q697" s="100"/>
      <c r="R697" s="227"/>
      <c r="S697" s="185">
        <f t="shared" si="170"/>
        <v>0</v>
      </c>
      <c r="T697" s="99"/>
      <c r="U697" s="100"/>
      <c r="V697" s="100"/>
      <c r="W697" s="227"/>
      <c r="X697" s="185">
        <f t="shared" si="171"/>
        <v>0</v>
      </c>
      <c r="Y697" s="73">
        <f t="shared" si="173"/>
        <v>0</v>
      </c>
    </row>
    <row r="698" spans="1:26" ht="15" thickBot="1" x14ac:dyDescent="0.2">
      <c r="A698" s="188" t="s">
        <v>9</v>
      </c>
      <c r="B698" s="223">
        <f>SUM(B688:B697)</f>
        <v>88</v>
      </c>
      <c r="C698" s="190">
        <f>SUM(C688:C697)</f>
        <v>62</v>
      </c>
      <c r="D698" s="190">
        <f>SUM(D688:D697)</f>
        <v>56</v>
      </c>
      <c r="E698" s="224">
        <f>SUM(E688:E697)</f>
        <v>94</v>
      </c>
      <c r="F698" s="228">
        <f t="shared" si="168"/>
        <v>300</v>
      </c>
      <c r="G698" s="223">
        <f>SUM(G688:G697)</f>
        <v>21</v>
      </c>
      <c r="H698" s="190">
        <f>SUM(H688:H697)</f>
        <v>23</v>
      </c>
      <c r="I698" s="190">
        <f>SUM(I688:I697)</f>
        <v>21</v>
      </c>
      <c r="J698" s="224">
        <f>SUM(J688:J697)</f>
        <v>22</v>
      </c>
      <c r="K698" s="228">
        <f t="shared" si="169"/>
        <v>87</v>
      </c>
      <c r="L698" s="169">
        <f t="shared" ref="L698:L726" si="174">F698+K698</f>
        <v>387</v>
      </c>
      <c r="N698" s="188" t="s">
        <v>9</v>
      </c>
      <c r="O698" s="223">
        <f>SUM(O688:O697)</f>
        <v>353</v>
      </c>
      <c r="P698" s="190">
        <f>SUM(P688:P697)</f>
        <v>362</v>
      </c>
      <c r="Q698" s="190">
        <f>SUM(Q688:Q697)</f>
        <v>307</v>
      </c>
      <c r="R698" s="224">
        <f>SUM(R688:R697)</f>
        <v>285</v>
      </c>
      <c r="S698" s="228">
        <f t="shared" si="170"/>
        <v>1307</v>
      </c>
      <c r="T698" s="223">
        <f>SUM(T688:T697)</f>
        <v>107</v>
      </c>
      <c r="U698" s="190">
        <f>SUM(U688:U697)</f>
        <v>139</v>
      </c>
      <c r="V698" s="190">
        <f>SUM(V688:V697)</f>
        <v>46</v>
      </c>
      <c r="W698" s="224">
        <f>SUM(W688:W697)</f>
        <v>23</v>
      </c>
      <c r="X698" s="228">
        <f t="shared" si="171"/>
        <v>315</v>
      </c>
      <c r="Y698" s="169">
        <f t="shared" si="173"/>
        <v>1622</v>
      </c>
    </row>
    <row r="699" spans="1:26" ht="14.25" x14ac:dyDescent="0.15">
      <c r="A699" s="19" t="s">
        <v>326</v>
      </c>
      <c r="B699" s="22">
        <v>10</v>
      </c>
      <c r="C699" s="24">
        <v>15</v>
      </c>
      <c r="D699" s="24">
        <v>15</v>
      </c>
      <c r="E699" s="24">
        <v>10</v>
      </c>
      <c r="F699" s="23">
        <f>SUM(B699:E699)</f>
        <v>50</v>
      </c>
      <c r="G699" s="22">
        <v>5</v>
      </c>
      <c r="H699" s="24">
        <v>5</v>
      </c>
      <c r="I699" s="24">
        <v>5</v>
      </c>
      <c r="J699" s="24">
        <v>5</v>
      </c>
      <c r="K699" s="23">
        <f>SUM(G699:J699)</f>
        <v>20</v>
      </c>
      <c r="L699" s="73">
        <f>F699+K699</f>
        <v>70</v>
      </c>
      <c r="M699" s="283">
        <v>42431</v>
      </c>
      <c r="N699" s="78" t="s">
        <v>52</v>
      </c>
      <c r="O699" s="20">
        <v>25</v>
      </c>
      <c r="P699" s="28">
        <v>25</v>
      </c>
      <c r="Q699" s="28">
        <v>25</v>
      </c>
      <c r="R699" s="28">
        <v>25</v>
      </c>
      <c r="S699" s="21">
        <f t="shared" ref="S699:S720" si="175">SUM(O699:R699)</f>
        <v>100</v>
      </c>
      <c r="T699" s="20">
        <v>10</v>
      </c>
      <c r="U699" s="28">
        <v>10</v>
      </c>
      <c r="V699" s="28">
        <v>10</v>
      </c>
      <c r="W699" s="28">
        <v>5</v>
      </c>
      <c r="X699" s="21">
        <f t="shared" ref="X699:X720" si="176">SUM(T699:W699)</f>
        <v>35</v>
      </c>
      <c r="Y699" s="73">
        <f t="shared" ref="Y699:Y722" si="177">S699+X699</f>
        <v>135</v>
      </c>
      <c r="Z699" s="71">
        <v>42420</v>
      </c>
    </row>
    <row r="700" spans="1:26" ht="14.25" x14ac:dyDescent="0.15">
      <c r="A700" s="78" t="s">
        <v>167</v>
      </c>
      <c r="B700" s="22"/>
      <c r="C700" s="24"/>
      <c r="D700" s="24"/>
      <c r="E700" s="24">
        <v>5</v>
      </c>
      <c r="F700" s="23">
        <f t="shared" si="168"/>
        <v>5</v>
      </c>
      <c r="G700" s="22"/>
      <c r="H700" s="24"/>
      <c r="I700" s="24"/>
      <c r="J700" s="24"/>
      <c r="K700" s="23">
        <f t="shared" ref="K700:K725" si="178">SUM(G700:J700)</f>
        <v>0</v>
      </c>
      <c r="L700" s="73">
        <f t="shared" si="174"/>
        <v>5</v>
      </c>
      <c r="M700" s="283">
        <v>42436</v>
      </c>
      <c r="N700" s="78" t="s">
        <v>52</v>
      </c>
      <c r="O700" s="22"/>
      <c r="P700" s="94">
        <v>25</v>
      </c>
      <c r="Q700" s="94">
        <v>25</v>
      </c>
      <c r="R700" s="226">
        <v>25</v>
      </c>
      <c r="S700" s="23">
        <f t="shared" si="175"/>
        <v>75</v>
      </c>
      <c r="T700" s="22"/>
      <c r="U700" s="94"/>
      <c r="V700" s="94"/>
      <c r="W700" s="226"/>
      <c r="X700" s="23">
        <f t="shared" si="176"/>
        <v>0</v>
      </c>
      <c r="Y700" s="73">
        <f t="shared" si="177"/>
        <v>75</v>
      </c>
      <c r="Z700" s="71">
        <v>42448</v>
      </c>
    </row>
    <row r="701" spans="1:26" ht="14.25" x14ac:dyDescent="0.15">
      <c r="A701" s="78" t="s">
        <v>336</v>
      </c>
      <c r="B701" s="22"/>
      <c r="C701" s="24">
        <v>3</v>
      </c>
      <c r="D701" s="24"/>
      <c r="E701" s="24"/>
      <c r="F701" s="23">
        <f t="shared" si="168"/>
        <v>3</v>
      </c>
      <c r="G701" s="22"/>
      <c r="H701" s="24"/>
      <c r="I701" s="24"/>
      <c r="J701" s="24"/>
      <c r="K701" s="23">
        <f t="shared" si="178"/>
        <v>0</v>
      </c>
      <c r="L701" s="73">
        <f t="shared" si="174"/>
        <v>3</v>
      </c>
      <c r="M701" s="283">
        <v>42441</v>
      </c>
      <c r="N701" s="78" t="s">
        <v>52</v>
      </c>
      <c r="O701" s="22">
        <v>25</v>
      </c>
      <c r="P701" s="24"/>
      <c r="Q701" s="24"/>
      <c r="R701" s="24"/>
      <c r="S701" s="23">
        <f t="shared" si="175"/>
        <v>25</v>
      </c>
      <c r="T701" s="22"/>
      <c r="U701" s="24"/>
      <c r="V701" s="24"/>
      <c r="W701" s="24"/>
      <c r="X701" s="23">
        <f t="shared" si="176"/>
        <v>0</v>
      </c>
      <c r="Y701" s="73">
        <f t="shared" si="177"/>
        <v>25</v>
      </c>
      <c r="Z701" s="71">
        <v>42466</v>
      </c>
    </row>
    <row r="702" spans="1:26" ht="14.25" x14ac:dyDescent="0.15">
      <c r="A702" s="78" t="s">
        <v>66</v>
      </c>
      <c r="B702" s="22"/>
      <c r="C702" s="24">
        <v>10</v>
      </c>
      <c r="D702" s="24">
        <v>10</v>
      </c>
      <c r="E702" s="24">
        <v>10</v>
      </c>
      <c r="F702" s="23">
        <f t="shared" si="168"/>
        <v>30</v>
      </c>
      <c r="G702" s="22"/>
      <c r="H702" s="24"/>
      <c r="I702" s="24"/>
      <c r="J702" s="24"/>
      <c r="K702" s="23">
        <f t="shared" si="178"/>
        <v>0</v>
      </c>
      <c r="L702" s="73">
        <f t="shared" si="174"/>
        <v>30</v>
      </c>
      <c r="M702" s="283">
        <v>42457</v>
      </c>
      <c r="N702" s="78" t="s">
        <v>52</v>
      </c>
      <c r="O702" s="22">
        <v>25</v>
      </c>
      <c r="P702" s="24"/>
      <c r="Q702" s="24"/>
      <c r="R702" s="24">
        <v>25</v>
      </c>
      <c r="S702" s="23">
        <f t="shared" si="175"/>
        <v>50</v>
      </c>
      <c r="T702" s="22"/>
      <c r="U702" s="24"/>
      <c r="V702" s="24"/>
      <c r="W702" s="24"/>
      <c r="X702" s="23">
        <f t="shared" si="176"/>
        <v>0</v>
      </c>
      <c r="Y702" s="73">
        <f t="shared" si="177"/>
        <v>50</v>
      </c>
      <c r="Z702" s="71">
        <v>42480</v>
      </c>
    </row>
    <row r="703" spans="1:26" ht="14.25" x14ac:dyDescent="0.15">
      <c r="A703" s="78" t="s">
        <v>341</v>
      </c>
      <c r="B703" s="22"/>
      <c r="C703" s="24">
        <v>10</v>
      </c>
      <c r="D703" s="24">
        <v>15</v>
      </c>
      <c r="E703" s="24">
        <v>10</v>
      </c>
      <c r="F703" s="23">
        <f t="shared" si="168"/>
        <v>35</v>
      </c>
      <c r="G703" s="22"/>
      <c r="H703" s="24"/>
      <c r="I703" s="24"/>
      <c r="J703" s="24"/>
      <c r="K703" s="23">
        <f t="shared" si="178"/>
        <v>0</v>
      </c>
      <c r="L703" s="73">
        <f t="shared" si="174"/>
        <v>35</v>
      </c>
      <c r="M703" s="283">
        <v>42457</v>
      </c>
      <c r="N703" s="78"/>
      <c r="O703" s="22"/>
      <c r="P703" s="24"/>
      <c r="Q703" s="24"/>
      <c r="R703" s="24"/>
      <c r="S703" s="23">
        <f t="shared" si="175"/>
        <v>0</v>
      </c>
      <c r="T703" s="22"/>
      <c r="U703" s="24"/>
      <c r="V703" s="24"/>
      <c r="W703" s="24"/>
      <c r="X703" s="23">
        <f t="shared" si="176"/>
        <v>0</v>
      </c>
      <c r="Y703" s="73">
        <f t="shared" si="177"/>
        <v>0</v>
      </c>
    </row>
    <row r="704" spans="1:26" ht="14.25" x14ac:dyDescent="0.15">
      <c r="A704" s="78" t="s">
        <v>140</v>
      </c>
      <c r="B704" s="22"/>
      <c r="C704" s="24"/>
      <c r="D704" s="24"/>
      <c r="E704" s="24">
        <v>1</v>
      </c>
      <c r="F704" s="23">
        <f t="shared" si="168"/>
        <v>1</v>
      </c>
      <c r="G704" s="22"/>
      <c r="H704" s="24"/>
      <c r="I704" s="24"/>
      <c r="J704" s="24"/>
      <c r="K704" s="23">
        <f t="shared" si="178"/>
        <v>0</v>
      </c>
      <c r="L704" s="73">
        <f t="shared" si="174"/>
        <v>1</v>
      </c>
      <c r="M704" s="283">
        <v>42452</v>
      </c>
      <c r="N704" s="78"/>
      <c r="O704" s="22"/>
      <c r="P704" s="24"/>
      <c r="Q704" s="24"/>
      <c r="R704" s="24"/>
      <c r="S704" s="23">
        <f t="shared" si="175"/>
        <v>0</v>
      </c>
      <c r="T704" s="22"/>
      <c r="U704" s="24"/>
      <c r="V704" s="24"/>
      <c r="W704" s="24"/>
      <c r="X704" s="23">
        <f t="shared" si="176"/>
        <v>0</v>
      </c>
      <c r="Y704" s="73">
        <f t="shared" si="177"/>
        <v>0</v>
      </c>
    </row>
    <row r="705" spans="1:25" ht="14.25" x14ac:dyDescent="0.15">
      <c r="A705" s="78" t="s">
        <v>345</v>
      </c>
      <c r="B705" s="22"/>
      <c r="C705" s="24">
        <v>-1</v>
      </c>
      <c r="D705" s="24"/>
      <c r="E705" s="24"/>
      <c r="F705" s="23">
        <f t="shared" si="168"/>
        <v>-1</v>
      </c>
      <c r="G705" s="22"/>
      <c r="H705" s="24"/>
      <c r="I705" s="24"/>
      <c r="J705" s="24"/>
      <c r="K705" s="23">
        <f t="shared" si="178"/>
        <v>0</v>
      </c>
      <c r="L705" s="73">
        <f t="shared" si="174"/>
        <v>-1</v>
      </c>
      <c r="M705" s="283">
        <v>42459</v>
      </c>
      <c r="N705" s="78"/>
      <c r="O705" s="22"/>
      <c r="P705" s="24"/>
      <c r="Q705" s="24"/>
      <c r="R705" s="24"/>
      <c r="S705" s="23">
        <f t="shared" si="175"/>
        <v>0</v>
      </c>
      <c r="T705" s="22"/>
      <c r="U705" s="24"/>
      <c r="V705" s="24"/>
      <c r="W705" s="24"/>
      <c r="X705" s="23">
        <f t="shared" si="176"/>
        <v>0</v>
      </c>
      <c r="Y705" s="73">
        <f t="shared" si="177"/>
        <v>0</v>
      </c>
    </row>
    <row r="706" spans="1:25" ht="14.25" x14ac:dyDescent="0.15">
      <c r="A706" s="78" t="s">
        <v>348</v>
      </c>
      <c r="B706" s="22">
        <v>15</v>
      </c>
      <c r="C706" s="24"/>
      <c r="D706" s="24"/>
      <c r="E706" s="24"/>
      <c r="F706" s="23">
        <f t="shared" si="168"/>
        <v>15</v>
      </c>
      <c r="G706" s="22"/>
      <c r="H706" s="24"/>
      <c r="I706" s="24"/>
      <c r="J706" s="24"/>
      <c r="K706" s="23">
        <f t="shared" si="178"/>
        <v>0</v>
      </c>
      <c r="L706" s="73">
        <f t="shared" si="174"/>
        <v>15</v>
      </c>
      <c r="M706" s="283">
        <v>42468</v>
      </c>
      <c r="N706" s="79"/>
      <c r="O706" s="22"/>
      <c r="P706" s="24"/>
      <c r="Q706" s="24"/>
      <c r="R706" s="24"/>
      <c r="S706" s="23">
        <f t="shared" si="175"/>
        <v>0</v>
      </c>
      <c r="T706" s="22"/>
      <c r="U706" s="24"/>
      <c r="V706" s="24"/>
      <c r="W706" s="24"/>
      <c r="X706" s="23">
        <f t="shared" si="176"/>
        <v>0</v>
      </c>
      <c r="Y706" s="73">
        <f t="shared" si="177"/>
        <v>0</v>
      </c>
    </row>
    <row r="707" spans="1:25" ht="14.25" x14ac:dyDescent="0.15">
      <c r="A707" s="78" t="s">
        <v>79</v>
      </c>
      <c r="B707" s="22">
        <v>10</v>
      </c>
      <c r="C707" s="24"/>
      <c r="D707" s="24"/>
      <c r="E707" s="24"/>
      <c r="F707" s="23">
        <f>SUM(B707:E707)</f>
        <v>10</v>
      </c>
      <c r="G707" s="22"/>
      <c r="H707" s="24"/>
      <c r="I707" s="24"/>
      <c r="J707" s="24"/>
      <c r="K707" s="23">
        <f>SUM(G707:J707)</f>
        <v>0</v>
      </c>
      <c r="L707" s="73">
        <f>F707+K707</f>
        <v>10</v>
      </c>
      <c r="M707" s="283">
        <v>42468</v>
      </c>
      <c r="N707" s="79"/>
      <c r="O707" s="8"/>
      <c r="P707" s="10"/>
      <c r="Q707" s="10"/>
      <c r="R707" s="10"/>
      <c r="S707" s="9">
        <f t="shared" si="175"/>
        <v>0</v>
      </c>
      <c r="T707" s="8"/>
      <c r="U707" s="10"/>
      <c r="V707" s="10"/>
      <c r="W707" s="10"/>
      <c r="X707" s="23">
        <f t="shared" si="176"/>
        <v>0</v>
      </c>
      <c r="Y707" s="73">
        <f t="shared" si="177"/>
        <v>0</v>
      </c>
    </row>
    <row r="708" spans="1:25" ht="14.25" x14ac:dyDescent="0.15">
      <c r="A708" s="78" t="s">
        <v>167</v>
      </c>
      <c r="B708" s="52">
        <v>5</v>
      </c>
      <c r="C708" s="53"/>
      <c r="D708" s="53"/>
      <c r="E708" s="53"/>
      <c r="F708" s="23">
        <f t="shared" si="168"/>
        <v>5</v>
      </c>
      <c r="G708" s="52"/>
      <c r="H708" s="53"/>
      <c r="I708" s="53"/>
      <c r="J708" s="53"/>
      <c r="K708" s="23">
        <f t="shared" si="178"/>
        <v>0</v>
      </c>
      <c r="L708" s="73">
        <f t="shared" si="174"/>
        <v>5</v>
      </c>
      <c r="M708" s="283">
        <v>42471</v>
      </c>
      <c r="N708" s="80"/>
      <c r="O708" s="11"/>
      <c r="P708" s="12"/>
      <c r="Q708" s="12"/>
      <c r="R708" s="12"/>
      <c r="S708" s="9">
        <f t="shared" si="175"/>
        <v>0</v>
      </c>
      <c r="T708" s="11"/>
      <c r="U708" s="12"/>
      <c r="V708" s="12"/>
      <c r="W708" s="12"/>
      <c r="X708" s="23">
        <f t="shared" si="176"/>
        <v>0</v>
      </c>
      <c r="Y708" s="73">
        <f t="shared" si="177"/>
        <v>0</v>
      </c>
    </row>
    <row r="709" spans="1:25" ht="14.25" x14ac:dyDescent="0.15">
      <c r="A709" s="78" t="s">
        <v>350</v>
      </c>
      <c r="B709" s="22"/>
      <c r="C709" s="24"/>
      <c r="D709" s="24"/>
      <c r="E709" s="24">
        <v>10</v>
      </c>
      <c r="F709" s="23">
        <f t="shared" si="168"/>
        <v>10</v>
      </c>
      <c r="G709" s="22"/>
      <c r="H709" s="24"/>
      <c r="I709" s="24"/>
      <c r="J709" s="24"/>
      <c r="K709" s="23">
        <f t="shared" si="178"/>
        <v>0</v>
      </c>
      <c r="L709" s="73">
        <f t="shared" si="174"/>
        <v>10</v>
      </c>
      <c r="M709" s="283">
        <v>42478</v>
      </c>
      <c r="N709" s="79"/>
      <c r="O709" s="8"/>
      <c r="P709" s="10"/>
      <c r="Q709" s="10"/>
      <c r="R709" s="10"/>
      <c r="S709" s="9">
        <f t="shared" si="175"/>
        <v>0</v>
      </c>
      <c r="T709" s="8"/>
      <c r="U709" s="10"/>
      <c r="V709" s="10"/>
      <c r="W709" s="10"/>
      <c r="X709" s="23">
        <f t="shared" si="176"/>
        <v>0</v>
      </c>
      <c r="Y709" s="73">
        <f t="shared" si="177"/>
        <v>0</v>
      </c>
    </row>
    <row r="710" spans="1:25" ht="14.25" x14ac:dyDescent="0.15">
      <c r="A710" s="78" t="s">
        <v>79</v>
      </c>
      <c r="B710" s="52"/>
      <c r="C710" s="53">
        <v>10</v>
      </c>
      <c r="D710" s="53"/>
      <c r="E710" s="53"/>
      <c r="F710" s="23">
        <f t="shared" si="168"/>
        <v>10</v>
      </c>
      <c r="G710" s="52"/>
      <c r="H710" s="53"/>
      <c r="I710" s="53"/>
      <c r="J710" s="53"/>
      <c r="K710" s="23">
        <f t="shared" si="178"/>
        <v>0</v>
      </c>
      <c r="L710" s="73">
        <f t="shared" si="174"/>
        <v>10</v>
      </c>
      <c r="M710" s="283">
        <v>42478</v>
      </c>
      <c r="N710" s="79"/>
      <c r="O710" s="8"/>
      <c r="P710" s="10"/>
      <c r="Q710" s="10"/>
      <c r="R710" s="10"/>
      <c r="S710" s="9">
        <f t="shared" si="175"/>
        <v>0</v>
      </c>
      <c r="T710" s="8"/>
      <c r="U710" s="10"/>
      <c r="V710" s="10"/>
      <c r="W710" s="10"/>
      <c r="X710" s="23">
        <f t="shared" si="176"/>
        <v>0</v>
      </c>
      <c r="Y710" s="73">
        <f t="shared" si="177"/>
        <v>0</v>
      </c>
    </row>
    <row r="711" spans="1:25" ht="14.25" x14ac:dyDescent="0.15">
      <c r="A711" s="78" t="s">
        <v>196</v>
      </c>
      <c r="B711" s="22">
        <v>5</v>
      </c>
      <c r="C711" s="24">
        <v>1</v>
      </c>
      <c r="D711" s="24">
        <v>3</v>
      </c>
      <c r="E711" s="24">
        <v>2</v>
      </c>
      <c r="F711" s="23">
        <f t="shared" si="168"/>
        <v>11</v>
      </c>
      <c r="G711" s="22"/>
      <c r="H711" s="24"/>
      <c r="I711" s="24"/>
      <c r="J711" s="24"/>
      <c r="K711" s="23">
        <f t="shared" si="178"/>
        <v>0</v>
      </c>
      <c r="L711" s="73">
        <f t="shared" si="174"/>
        <v>11</v>
      </c>
      <c r="M711" s="283">
        <v>42487</v>
      </c>
      <c r="N711" s="79"/>
      <c r="O711" s="8"/>
      <c r="P711" s="10"/>
      <c r="Q711" s="10"/>
      <c r="R711" s="10"/>
      <c r="S711" s="9">
        <f t="shared" si="175"/>
        <v>0</v>
      </c>
      <c r="T711" s="8"/>
      <c r="U711" s="10"/>
      <c r="V711" s="10"/>
      <c r="W711" s="10"/>
      <c r="X711" s="23">
        <f t="shared" si="176"/>
        <v>0</v>
      </c>
      <c r="Y711" s="73">
        <f t="shared" si="177"/>
        <v>0</v>
      </c>
    </row>
    <row r="712" spans="1:25" ht="14.25" x14ac:dyDescent="0.15">
      <c r="A712" s="78" t="s">
        <v>275</v>
      </c>
      <c r="B712" s="72">
        <v>4</v>
      </c>
      <c r="C712" s="59">
        <v>1</v>
      </c>
      <c r="D712" s="59">
        <v>2</v>
      </c>
      <c r="E712" s="59">
        <v>1</v>
      </c>
      <c r="F712" s="23">
        <f t="shared" si="168"/>
        <v>8</v>
      </c>
      <c r="G712" s="22"/>
      <c r="H712" s="24"/>
      <c r="I712" s="24"/>
      <c r="J712" s="24"/>
      <c r="K712" s="23">
        <f t="shared" si="178"/>
        <v>0</v>
      </c>
      <c r="L712" s="73">
        <f t="shared" si="174"/>
        <v>8</v>
      </c>
      <c r="M712" s="283">
        <v>42487</v>
      </c>
      <c r="N712" s="79"/>
      <c r="O712" s="8"/>
      <c r="P712" s="10"/>
      <c r="Q712" s="10"/>
      <c r="R712" s="10"/>
      <c r="S712" s="9">
        <f t="shared" si="175"/>
        <v>0</v>
      </c>
      <c r="T712" s="8"/>
      <c r="U712" s="10"/>
      <c r="V712" s="10"/>
      <c r="W712" s="10"/>
      <c r="X712" s="23">
        <f t="shared" si="176"/>
        <v>0</v>
      </c>
      <c r="Y712" s="73">
        <f t="shared" si="177"/>
        <v>0</v>
      </c>
    </row>
    <row r="713" spans="1:25" ht="14.25" x14ac:dyDescent="0.15">
      <c r="A713" s="78" t="s">
        <v>79</v>
      </c>
      <c r="B713" s="22"/>
      <c r="C713" s="24">
        <v>5</v>
      </c>
      <c r="D713" s="24"/>
      <c r="E713" s="24"/>
      <c r="F713" s="23">
        <f t="shared" si="168"/>
        <v>5</v>
      </c>
      <c r="G713" s="22"/>
      <c r="H713" s="24"/>
      <c r="I713" s="24"/>
      <c r="J713" s="24"/>
      <c r="K713" s="23">
        <f t="shared" si="178"/>
        <v>0</v>
      </c>
      <c r="L713" s="73">
        <f t="shared" si="174"/>
        <v>5</v>
      </c>
      <c r="M713" s="283">
        <v>42482</v>
      </c>
      <c r="N713" s="79"/>
      <c r="O713" s="8"/>
      <c r="P713" s="10"/>
      <c r="Q713" s="10"/>
      <c r="R713" s="10"/>
      <c r="S713" s="9">
        <f t="shared" si="175"/>
        <v>0</v>
      </c>
      <c r="T713" s="8"/>
      <c r="U713" s="10"/>
      <c r="V713" s="10"/>
      <c r="W713" s="10"/>
      <c r="X713" s="23">
        <f t="shared" si="176"/>
        <v>0</v>
      </c>
      <c r="Y713" s="73">
        <f t="shared" si="177"/>
        <v>0</v>
      </c>
    </row>
    <row r="714" spans="1:25" ht="14.25" x14ac:dyDescent="0.15">
      <c r="A714" s="78" t="s">
        <v>79</v>
      </c>
      <c r="B714" s="22">
        <v>10</v>
      </c>
      <c r="C714" s="24"/>
      <c r="D714" s="24"/>
      <c r="E714" s="24"/>
      <c r="F714" s="23">
        <f>SUM(B714:E714)</f>
        <v>10</v>
      </c>
      <c r="G714" s="22"/>
      <c r="H714" s="24"/>
      <c r="I714" s="24"/>
      <c r="J714" s="24"/>
      <c r="K714" s="23">
        <f>SUM(G714:J714)</f>
        <v>0</v>
      </c>
      <c r="L714" s="73">
        <f>F714+K714</f>
        <v>10</v>
      </c>
      <c r="M714" s="283">
        <v>42485</v>
      </c>
      <c r="N714" s="79"/>
      <c r="O714" s="8"/>
      <c r="P714" s="10"/>
      <c r="Q714" s="10"/>
      <c r="R714" s="10"/>
      <c r="S714" s="9">
        <f t="shared" si="175"/>
        <v>0</v>
      </c>
      <c r="T714" s="8"/>
      <c r="U714" s="10"/>
      <c r="V714" s="10"/>
      <c r="W714" s="10"/>
      <c r="X714" s="23">
        <f t="shared" si="176"/>
        <v>0</v>
      </c>
      <c r="Y714" s="73">
        <f t="shared" si="177"/>
        <v>0</v>
      </c>
    </row>
    <row r="715" spans="1:25" ht="14.25" x14ac:dyDescent="0.15">
      <c r="A715" s="78" t="s">
        <v>79</v>
      </c>
      <c r="B715" s="22"/>
      <c r="C715" s="24"/>
      <c r="D715" s="24"/>
      <c r="E715" s="24">
        <v>10</v>
      </c>
      <c r="F715" s="23">
        <f>SUM(B715:E715)</f>
        <v>10</v>
      </c>
      <c r="G715" s="22"/>
      <c r="H715" s="24"/>
      <c r="I715" s="24"/>
      <c r="J715" s="24"/>
      <c r="K715" s="23">
        <f>SUM(G715:J715)</f>
        <v>0</v>
      </c>
      <c r="L715" s="73">
        <f>F715+K715</f>
        <v>10</v>
      </c>
      <c r="M715" s="283">
        <v>42485</v>
      </c>
      <c r="N715" s="79"/>
      <c r="O715" s="8"/>
      <c r="P715" s="10"/>
      <c r="Q715" s="10"/>
      <c r="R715" s="10"/>
      <c r="S715" s="9">
        <f t="shared" si="175"/>
        <v>0</v>
      </c>
      <c r="T715" s="8"/>
      <c r="U715" s="10"/>
      <c r="V715" s="10"/>
      <c r="W715" s="10"/>
      <c r="X715" s="23">
        <f t="shared" si="176"/>
        <v>0</v>
      </c>
      <c r="Y715" s="73">
        <f t="shared" si="177"/>
        <v>0</v>
      </c>
    </row>
    <row r="716" spans="1:25" ht="14.25" x14ac:dyDescent="0.15">
      <c r="A716" s="78" t="s">
        <v>349</v>
      </c>
      <c r="B716" s="22"/>
      <c r="C716" s="24">
        <v>-1</v>
      </c>
      <c r="D716" s="24"/>
      <c r="E716" s="24"/>
      <c r="F716" s="23">
        <f>SUM(B716:E716)</f>
        <v>-1</v>
      </c>
      <c r="G716" s="22"/>
      <c r="H716" s="24"/>
      <c r="I716" s="24"/>
      <c r="J716" s="24"/>
      <c r="K716" s="23">
        <f>SUM(G716:J716)</f>
        <v>0</v>
      </c>
      <c r="L716" s="73">
        <f>F716+K716</f>
        <v>-1</v>
      </c>
      <c r="M716" s="283">
        <v>42480</v>
      </c>
      <c r="N716" s="79"/>
      <c r="O716" s="8"/>
      <c r="P716" s="10"/>
      <c r="Q716" s="10"/>
      <c r="R716" s="10"/>
      <c r="S716" s="9">
        <f t="shared" si="175"/>
        <v>0</v>
      </c>
      <c r="T716" s="8"/>
      <c r="U716" s="10"/>
      <c r="V716" s="10"/>
      <c r="W716" s="10"/>
      <c r="X716" s="23">
        <f t="shared" si="176"/>
        <v>0</v>
      </c>
      <c r="Y716" s="73">
        <f t="shared" si="177"/>
        <v>0</v>
      </c>
    </row>
    <row r="717" spans="1:25" ht="14.25" x14ac:dyDescent="0.15">
      <c r="A717" s="78" t="s">
        <v>196</v>
      </c>
      <c r="B717" s="22">
        <v>4</v>
      </c>
      <c r="C717" s="24">
        <v>2</v>
      </c>
      <c r="D717" s="24"/>
      <c r="E717" s="24"/>
      <c r="F717" s="23">
        <f t="shared" si="168"/>
        <v>6</v>
      </c>
      <c r="G717" s="22"/>
      <c r="H717" s="24"/>
      <c r="I717" s="24"/>
      <c r="J717" s="24"/>
      <c r="K717" s="23">
        <f t="shared" si="178"/>
        <v>0</v>
      </c>
      <c r="L717" s="73">
        <f t="shared" si="174"/>
        <v>6</v>
      </c>
      <c r="M717" s="283">
        <v>42489</v>
      </c>
      <c r="N717" s="79"/>
      <c r="O717" s="8"/>
      <c r="P717" s="10"/>
      <c r="Q717" s="10"/>
      <c r="R717" s="10"/>
      <c r="S717" s="9">
        <f t="shared" si="175"/>
        <v>0</v>
      </c>
      <c r="T717" s="8"/>
      <c r="U717" s="10"/>
      <c r="V717" s="10"/>
      <c r="W717" s="10"/>
      <c r="X717" s="23">
        <f t="shared" si="176"/>
        <v>0</v>
      </c>
      <c r="Y717" s="73">
        <f t="shared" si="177"/>
        <v>0</v>
      </c>
    </row>
    <row r="718" spans="1:25" ht="14.25" x14ac:dyDescent="0.15">
      <c r="A718" s="78" t="s">
        <v>349</v>
      </c>
      <c r="B718" s="22">
        <v>-1</v>
      </c>
      <c r="C718" s="24"/>
      <c r="D718" s="24"/>
      <c r="E718" s="24"/>
      <c r="F718" s="23">
        <f t="shared" si="168"/>
        <v>-1</v>
      </c>
      <c r="G718" s="22"/>
      <c r="H718" s="24"/>
      <c r="I718" s="24"/>
      <c r="J718" s="24"/>
      <c r="K718" s="23">
        <f t="shared" si="178"/>
        <v>0</v>
      </c>
      <c r="L718" s="73">
        <f t="shared" si="174"/>
        <v>-1</v>
      </c>
      <c r="M718" s="283">
        <v>42483</v>
      </c>
      <c r="N718" s="16"/>
      <c r="O718" s="8"/>
      <c r="P718" s="10"/>
      <c r="Q718" s="10"/>
      <c r="R718" s="10"/>
      <c r="S718" s="9">
        <f t="shared" si="175"/>
        <v>0</v>
      </c>
      <c r="T718" s="8"/>
      <c r="U718" s="10"/>
      <c r="V718" s="10"/>
      <c r="W718" s="10"/>
      <c r="X718" s="23">
        <f t="shared" si="176"/>
        <v>0</v>
      </c>
      <c r="Y718" s="73">
        <f t="shared" si="177"/>
        <v>0</v>
      </c>
    </row>
    <row r="719" spans="1:25" ht="14.25" x14ac:dyDescent="0.15">
      <c r="A719" s="78" t="s">
        <v>72</v>
      </c>
      <c r="B719" s="22"/>
      <c r="C719" s="24"/>
      <c r="D719" s="24">
        <v>-1</v>
      </c>
      <c r="E719" s="24"/>
      <c r="F719" s="23">
        <f t="shared" si="168"/>
        <v>-1</v>
      </c>
      <c r="G719" s="22"/>
      <c r="H719" s="24"/>
      <c r="I719" s="24"/>
      <c r="J719" s="24"/>
      <c r="K719" s="23">
        <f t="shared" si="178"/>
        <v>0</v>
      </c>
      <c r="L719" s="73">
        <f t="shared" si="174"/>
        <v>-1</v>
      </c>
      <c r="M719" s="283">
        <v>42485</v>
      </c>
      <c r="N719" s="86"/>
      <c r="O719" s="52"/>
      <c r="P719" s="53"/>
      <c r="Q719" s="53"/>
      <c r="R719" s="53"/>
      <c r="S719" s="23">
        <f t="shared" si="175"/>
        <v>0</v>
      </c>
      <c r="T719" s="52"/>
      <c r="U719" s="53"/>
      <c r="V719" s="53"/>
      <c r="W719" s="53"/>
      <c r="X719" s="23">
        <f t="shared" si="176"/>
        <v>0</v>
      </c>
      <c r="Y719" s="73">
        <f t="shared" si="177"/>
        <v>0</v>
      </c>
    </row>
    <row r="720" spans="1:25" x14ac:dyDescent="0.15">
      <c r="A720" s="19" t="s">
        <v>81</v>
      </c>
      <c r="B720" s="22">
        <v>-1</v>
      </c>
      <c r="C720" s="24"/>
      <c r="D720" s="24"/>
      <c r="E720" s="24"/>
      <c r="F720" s="23">
        <f t="shared" si="168"/>
        <v>-1</v>
      </c>
      <c r="G720" s="22"/>
      <c r="H720" s="24"/>
      <c r="I720" s="24"/>
      <c r="J720" s="24"/>
      <c r="K720" s="23">
        <f t="shared" si="178"/>
        <v>0</v>
      </c>
      <c r="L720" s="73">
        <f t="shared" si="174"/>
        <v>-1</v>
      </c>
      <c r="M720" s="283">
        <v>42487</v>
      </c>
      <c r="N720" s="16"/>
      <c r="O720" s="52"/>
      <c r="P720" s="53"/>
      <c r="Q720" s="53"/>
      <c r="R720" s="53"/>
      <c r="S720" s="23">
        <f t="shared" si="175"/>
        <v>0</v>
      </c>
      <c r="T720" s="52"/>
      <c r="U720" s="53"/>
      <c r="V720" s="53"/>
      <c r="W720" s="53"/>
      <c r="X720" s="23">
        <f t="shared" si="176"/>
        <v>0</v>
      </c>
      <c r="Y720" s="73">
        <f t="shared" si="177"/>
        <v>0</v>
      </c>
    </row>
    <row r="721" spans="1:26" ht="14.25" x14ac:dyDescent="0.15">
      <c r="A721" s="78"/>
      <c r="B721" s="52"/>
      <c r="C721" s="53"/>
      <c r="D721" s="53"/>
      <c r="E721" s="53"/>
      <c r="F721" s="23">
        <f t="shared" si="168"/>
        <v>0</v>
      </c>
      <c r="G721" s="52"/>
      <c r="H721" s="53"/>
      <c r="I721" s="53"/>
      <c r="J721" s="53"/>
      <c r="K721" s="23">
        <f t="shared" si="178"/>
        <v>0</v>
      </c>
      <c r="L721" s="73">
        <f t="shared" si="174"/>
        <v>0</v>
      </c>
      <c r="N721" s="16"/>
      <c r="O721" s="22"/>
      <c r="P721" s="24"/>
      <c r="Q721" s="24"/>
      <c r="R721" s="24"/>
      <c r="S721" s="23">
        <f>SUM(O721:R721)</f>
        <v>0</v>
      </c>
      <c r="T721" s="22"/>
      <c r="U721" s="24"/>
      <c r="V721" s="24"/>
      <c r="W721" s="24"/>
      <c r="X721" s="23">
        <f>SUM(T721:W721)</f>
        <v>0</v>
      </c>
      <c r="Y721" s="73">
        <f t="shared" si="177"/>
        <v>0</v>
      </c>
    </row>
    <row r="722" spans="1:26" ht="14.25" x14ac:dyDescent="0.15">
      <c r="A722" s="78"/>
      <c r="B722" s="22"/>
      <c r="C722" s="24"/>
      <c r="D722" s="24"/>
      <c r="E722" s="24"/>
      <c r="F722" s="23">
        <f t="shared" si="168"/>
        <v>0</v>
      </c>
      <c r="G722" s="22"/>
      <c r="H722" s="24"/>
      <c r="I722" s="24"/>
      <c r="J722" s="24"/>
      <c r="K722" s="23">
        <f t="shared" si="178"/>
        <v>0</v>
      </c>
      <c r="L722" s="73">
        <f t="shared" si="174"/>
        <v>0</v>
      </c>
      <c r="N722" s="16"/>
      <c r="O722" s="52"/>
      <c r="P722" s="53"/>
      <c r="Q722" s="53"/>
      <c r="R722" s="53"/>
      <c r="S722" s="23">
        <f>SUM(O722:R722)</f>
        <v>0</v>
      </c>
      <c r="T722" s="52"/>
      <c r="U722" s="53"/>
      <c r="V722" s="53"/>
      <c r="W722" s="53"/>
      <c r="X722" s="23">
        <f>SUM(T722:W722)</f>
        <v>0</v>
      </c>
      <c r="Y722" s="73">
        <f t="shared" si="177"/>
        <v>0</v>
      </c>
    </row>
    <row r="723" spans="1:26" ht="14.25" x14ac:dyDescent="0.15">
      <c r="A723" s="78"/>
      <c r="B723" s="22"/>
      <c r="C723" s="24"/>
      <c r="D723" s="24"/>
      <c r="E723" s="24"/>
      <c r="F723" s="23">
        <f t="shared" si="168"/>
        <v>0</v>
      </c>
      <c r="G723" s="22"/>
      <c r="H723" s="24"/>
      <c r="I723" s="24"/>
      <c r="J723" s="24"/>
      <c r="K723" s="23">
        <f t="shared" si="178"/>
        <v>0</v>
      </c>
      <c r="L723" s="73">
        <f t="shared" si="174"/>
        <v>0</v>
      </c>
      <c r="N723" s="16"/>
      <c r="O723" s="52"/>
      <c r="P723" s="53"/>
      <c r="Q723" s="53"/>
      <c r="R723" s="53"/>
      <c r="S723" s="23">
        <f>SUM(O723:R723)</f>
        <v>0</v>
      </c>
      <c r="T723" s="52"/>
      <c r="U723" s="53"/>
      <c r="V723" s="53"/>
      <c r="W723" s="53"/>
      <c r="X723" s="23">
        <f>SUM(T723:W723)</f>
        <v>0</v>
      </c>
      <c r="Y723" s="73">
        <f>S723+X723</f>
        <v>0</v>
      </c>
    </row>
    <row r="724" spans="1:26" ht="15" thickBot="1" x14ac:dyDescent="0.2">
      <c r="A724" s="78"/>
      <c r="B724" s="22"/>
      <c r="C724" s="24"/>
      <c r="D724" s="24"/>
      <c r="E724" s="24"/>
      <c r="F724" s="23">
        <f>SUM(B724:E724)</f>
        <v>0</v>
      </c>
      <c r="G724" s="22"/>
      <c r="H724" s="24"/>
      <c r="I724" s="24"/>
      <c r="J724" s="24"/>
      <c r="K724" s="23">
        <f>SUM(G724:J724)</f>
        <v>0</v>
      </c>
      <c r="L724" s="73">
        <f>F724+K724</f>
        <v>0</v>
      </c>
      <c r="M724" s="283"/>
      <c r="N724" s="16"/>
      <c r="O724" s="52"/>
      <c r="P724" s="53"/>
      <c r="Q724" s="53"/>
      <c r="R724" s="53"/>
      <c r="S724" s="23">
        <f>SUM(O724:R724)</f>
        <v>0</v>
      </c>
      <c r="T724" s="52"/>
      <c r="U724" s="53"/>
      <c r="V724" s="53"/>
      <c r="W724" s="53"/>
      <c r="X724" s="23">
        <f>SUM(T724:W724)</f>
        <v>0</v>
      </c>
      <c r="Y724" s="73">
        <f>S724+X724</f>
        <v>0</v>
      </c>
    </row>
    <row r="725" spans="1:26" ht="15" thickBot="1" x14ac:dyDescent="0.2">
      <c r="A725" s="81" t="s">
        <v>1</v>
      </c>
      <c r="B725" s="30">
        <f>SUM(B699:B724)</f>
        <v>61</v>
      </c>
      <c r="C725" s="4">
        <f>SUM(C699:C724)</f>
        <v>55</v>
      </c>
      <c r="D725" s="4">
        <f>SUM(D699:D724)</f>
        <v>44</v>
      </c>
      <c r="E725" s="6">
        <f>SUM(E699:E724)</f>
        <v>59</v>
      </c>
      <c r="F725" s="5">
        <f t="shared" si="168"/>
        <v>219</v>
      </c>
      <c r="G725" s="30">
        <f>SUM(G699:G724)</f>
        <v>5</v>
      </c>
      <c r="H725" s="4">
        <f>SUM(H699:H724)</f>
        <v>5</v>
      </c>
      <c r="I725" s="4">
        <f>SUM(I699:I724)</f>
        <v>5</v>
      </c>
      <c r="J725" s="6">
        <f>SUM(J699:J724)</f>
        <v>5</v>
      </c>
      <c r="K725" s="5">
        <f t="shared" si="178"/>
        <v>20</v>
      </c>
      <c r="L725" s="155">
        <f t="shared" si="174"/>
        <v>239</v>
      </c>
      <c r="N725" s="81" t="s">
        <v>1</v>
      </c>
      <c r="O725" s="30">
        <f>SUM(O699:O724)</f>
        <v>75</v>
      </c>
      <c r="P725" s="4">
        <f>SUM(P699:P724)</f>
        <v>50</v>
      </c>
      <c r="Q725" s="4">
        <f>SUM(Q699:Q724)</f>
        <v>50</v>
      </c>
      <c r="R725" s="6">
        <f>SUM(R699:R724)</f>
        <v>75</v>
      </c>
      <c r="S725" s="5">
        <f>SUM(O725:R725)</f>
        <v>250</v>
      </c>
      <c r="T725" s="30">
        <f>SUM(T699:T724)</f>
        <v>10</v>
      </c>
      <c r="U725" s="4">
        <f>SUM(U699:U724)</f>
        <v>10</v>
      </c>
      <c r="V725" s="4">
        <f>SUM(V699:V724)</f>
        <v>10</v>
      </c>
      <c r="W725" s="6">
        <f>SUM(W699:W724)</f>
        <v>5</v>
      </c>
      <c r="X725" s="5">
        <f>SUM(T725:W725)</f>
        <v>35</v>
      </c>
      <c r="Y725" s="155">
        <f>S725+X725</f>
        <v>285</v>
      </c>
    </row>
    <row r="726" spans="1:26" ht="15" thickBot="1" x14ac:dyDescent="0.2">
      <c r="A726" s="42" t="s">
        <v>2</v>
      </c>
      <c r="B726" s="43">
        <f>B698-B725</f>
        <v>27</v>
      </c>
      <c r="C726" s="44">
        <f>C698-C725</f>
        <v>7</v>
      </c>
      <c r="D726" s="44">
        <f>D698-D725</f>
        <v>12</v>
      </c>
      <c r="E726" s="45">
        <f>E698-E725</f>
        <v>35</v>
      </c>
      <c r="F726" s="45">
        <f t="shared" ref="F726:K726" si="179">F698-F725</f>
        <v>81</v>
      </c>
      <c r="G726" s="43">
        <f t="shared" si="179"/>
        <v>16</v>
      </c>
      <c r="H726" s="44">
        <f t="shared" si="179"/>
        <v>18</v>
      </c>
      <c r="I726" s="44">
        <f t="shared" si="179"/>
        <v>16</v>
      </c>
      <c r="J726" s="45">
        <f t="shared" si="179"/>
        <v>17</v>
      </c>
      <c r="K726" s="45">
        <f t="shared" si="179"/>
        <v>67</v>
      </c>
      <c r="L726" s="155">
        <f t="shared" si="174"/>
        <v>148</v>
      </c>
      <c r="N726" s="83" t="s">
        <v>2</v>
      </c>
      <c r="O726" s="43">
        <f t="shared" ref="O726:X726" si="180">O698-O725</f>
        <v>278</v>
      </c>
      <c r="P726" s="44">
        <f t="shared" si="180"/>
        <v>312</v>
      </c>
      <c r="Q726" s="44">
        <f t="shared" si="180"/>
        <v>257</v>
      </c>
      <c r="R726" s="45">
        <f t="shared" si="180"/>
        <v>210</v>
      </c>
      <c r="S726" s="45">
        <f t="shared" si="180"/>
        <v>1057</v>
      </c>
      <c r="T726" s="43">
        <f t="shared" si="180"/>
        <v>97</v>
      </c>
      <c r="U726" s="44">
        <f t="shared" si="180"/>
        <v>129</v>
      </c>
      <c r="V726" s="44">
        <f t="shared" si="180"/>
        <v>36</v>
      </c>
      <c r="W726" s="45">
        <f t="shared" si="180"/>
        <v>18</v>
      </c>
      <c r="X726" s="45">
        <f t="shared" si="180"/>
        <v>280</v>
      </c>
      <c r="Y726" s="155">
        <f>S726+X726</f>
        <v>1337</v>
      </c>
    </row>
    <row r="728" spans="1:26" ht="19.5" thickBot="1" x14ac:dyDescent="0.25">
      <c r="A728" s="1" t="s">
        <v>368</v>
      </c>
      <c r="N728" s="1" t="s">
        <v>23</v>
      </c>
    </row>
    <row r="729" spans="1:26" ht="15" thickBot="1" x14ac:dyDescent="0.2">
      <c r="A729" s="13" t="s">
        <v>10</v>
      </c>
      <c r="B729" s="342" t="s">
        <v>369</v>
      </c>
      <c r="C729" s="339"/>
      <c r="D729" s="339"/>
      <c r="E729" s="339"/>
      <c r="F729" s="343"/>
      <c r="G729" s="342" t="s">
        <v>18</v>
      </c>
      <c r="H729" s="339"/>
      <c r="I729" s="339"/>
      <c r="J729" s="339"/>
      <c r="K729" s="343"/>
      <c r="L729" s="340" t="s">
        <v>17</v>
      </c>
      <c r="N729" s="77"/>
      <c r="O729" s="342" t="s">
        <v>369</v>
      </c>
      <c r="P729" s="339"/>
      <c r="Q729" s="339"/>
      <c r="R729" s="339"/>
      <c r="S729" s="343"/>
      <c r="T729" s="342" t="s">
        <v>18</v>
      </c>
      <c r="U729" s="339"/>
      <c r="V729" s="339"/>
      <c r="W729" s="339"/>
      <c r="X729" s="343"/>
      <c r="Y729" s="340" t="s">
        <v>17</v>
      </c>
    </row>
    <row r="730" spans="1:26" ht="15" thickBot="1" x14ac:dyDescent="0.2">
      <c r="A730" s="3" t="s">
        <v>11</v>
      </c>
      <c r="B730" s="90" t="s">
        <v>35</v>
      </c>
      <c r="C730" s="91" t="s">
        <v>36</v>
      </c>
      <c r="D730" s="91" t="s">
        <v>37</v>
      </c>
      <c r="E730" s="92" t="s">
        <v>38</v>
      </c>
      <c r="F730" s="65" t="s">
        <v>0</v>
      </c>
      <c r="G730" s="2" t="s">
        <v>35</v>
      </c>
      <c r="H730" s="27" t="s">
        <v>36</v>
      </c>
      <c r="I730" s="27" t="s">
        <v>37</v>
      </c>
      <c r="J730" s="32" t="s">
        <v>38</v>
      </c>
      <c r="K730" s="3" t="s">
        <v>0</v>
      </c>
      <c r="L730" s="341"/>
      <c r="N730" s="81" t="s">
        <v>11</v>
      </c>
      <c r="O730" s="90" t="s">
        <v>35</v>
      </c>
      <c r="P730" s="91" t="s">
        <v>36</v>
      </c>
      <c r="Q730" s="91" t="s">
        <v>37</v>
      </c>
      <c r="R730" s="92" t="s">
        <v>38</v>
      </c>
      <c r="S730" s="3" t="s">
        <v>0</v>
      </c>
      <c r="T730" s="2" t="s">
        <v>35</v>
      </c>
      <c r="U730" s="27" t="s">
        <v>36</v>
      </c>
      <c r="V730" s="27" t="s">
        <v>37</v>
      </c>
      <c r="W730" s="32" t="s">
        <v>38</v>
      </c>
      <c r="X730" s="3" t="s">
        <v>0</v>
      </c>
      <c r="Y730" s="341"/>
    </row>
    <row r="731" spans="1:26" ht="14.25" x14ac:dyDescent="0.15">
      <c r="A731" s="112" t="s">
        <v>59</v>
      </c>
      <c r="B731" s="114">
        <f>B726</f>
        <v>27</v>
      </c>
      <c r="C731" s="115">
        <f>C726</f>
        <v>7</v>
      </c>
      <c r="D731" s="115">
        <f>D726</f>
        <v>12</v>
      </c>
      <c r="E731" s="225">
        <f>E726</f>
        <v>35</v>
      </c>
      <c r="F731" s="229">
        <f t="shared" ref="F731:F768" si="181">SUM(B731:E731)</f>
        <v>81</v>
      </c>
      <c r="G731" s="114">
        <f>G726</f>
        <v>16</v>
      </c>
      <c r="H731" s="115">
        <f>H726</f>
        <v>18</v>
      </c>
      <c r="I731" s="115">
        <f>I726</f>
        <v>16</v>
      </c>
      <c r="J731" s="225">
        <f>J726</f>
        <v>17</v>
      </c>
      <c r="K731" s="229">
        <f t="shared" ref="K731:K768" si="182">SUM(G731:J731)</f>
        <v>67</v>
      </c>
      <c r="L731" s="145">
        <f>F731+K731</f>
        <v>148</v>
      </c>
      <c r="N731" s="112" t="s">
        <v>59</v>
      </c>
      <c r="O731" s="114">
        <f>O726</f>
        <v>278</v>
      </c>
      <c r="P731" s="115">
        <f>P726</f>
        <v>312</v>
      </c>
      <c r="Q731" s="115">
        <f>Q726</f>
        <v>257</v>
      </c>
      <c r="R731" s="225">
        <f>R726</f>
        <v>210</v>
      </c>
      <c r="S731" s="229">
        <f t="shared" ref="S731:S762" si="183">SUM(O731:R731)</f>
        <v>1057</v>
      </c>
      <c r="T731" s="114">
        <f>T726</f>
        <v>97</v>
      </c>
      <c r="U731" s="115">
        <f>U726</f>
        <v>129</v>
      </c>
      <c r="V731" s="115">
        <f>V726</f>
        <v>36</v>
      </c>
      <c r="W731" s="225">
        <f>W726</f>
        <v>18</v>
      </c>
      <c r="X731" s="229">
        <f t="shared" ref="X731:X762" si="184">SUM(T731:W731)</f>
        <v>280</v>
      </c>
      <c r="Y731" s="145">
        <f>S731+X731</f>
        <v>1337</v>
      </c>
    </row>
    <row r="732" spans="1:26" ht="14.25" x14ac:dyDescent="0.15">
      <c r="A732" s="76" t="s">
        <v>328</v>
      </c>
      <c r="B732" s="22"/>
      <c r="C732" s="94">
        <v>25</v>
      </c>
      <c r="D732" s="94"/>
      <c r="E732" s="226"/>
      <c r="F732" s="23">
        <f t="shared" si="181"/>
        <v>25</v>
      </c>
      <c r="G732" s="22"/>
      <c r="H732" s="94"/>
      <c r="I732" s="94"/>
      <c r="J732" s="226"/>
      <c r="K732" s="23">
        <f t="shared" si="182"/>
        <v>0</v>
      </c>
      <c r="L732" s="73">
        <f t="shared" ref="L732:L769" si="185">F732+K732</f>
        <v>25</v>
      </c>
      <c r="M732" s="283">
        <v>42486</v>
      </c>
      <c r="N732" s="76" t="s">
        <v>328</v>
      </c>
      <c r="O732" s="22"/>
      <c r="P732" s="94"/>
      <c r="Q732" s="94"/>
      <c r="R732" s="226"/>
      <c r="S732" s="23">
        <f t="shared" si="183"/>
        <v>0</v>
      </c>
      <c r="T732" s="22"/>
      <c r="U732" s="94"/>
      <c r="V732" s="94"/>
      <c r="W732" s="226"/>
      <c r="X732" s="23">
        <f t="shared" si="184"/>
        <v>0</v>
      </c>
      <c r="Y732" s="73">
        <f t="shared" ref="Y732:Y764" si="186">S732+X732</f>
        <v>0</v>
      </c>
    </row>
    <row r="733" spans="1:26" ht="14.25" x14ac:dyDescent="0.15">
      <c r="A733" s="76" t="s">
        <v>315</v>
      </c>
      <c r="B733" s="22">
        <v>25</v>
      </c>
      <c r="C733" s="94"/>
      <c r="D733" s="94">
        <v>25</v>
      </c>
      <c r="E733" s="226"/>
      <c r="F733" s="23">
        <f t="shared" si="181"/>
        <v>50</v>
      </c>
      <c r="G733" s="22"/>
      <c r="H733" s="94"/>
      <c r="I733" s="94"/>
      <c r="J733" s="226"/>
      <c r="K733" s="23">
        <f t="shared" si="182"/>
        <v>0</v>
      </c>
      <c r="L733" s="73">
        <f t="shared" si="185"/>
        <v>50</v>
      </c>
      <c r="M733" s="283">
        <v>42487</v>
      </c>
      <c r="N733" s="76" t="s">
        <v>315</v>
      </c>
      <c r="O733" s="22"/>
      <c r="P733" s="94"/>
      <c r="Q733" s="94"/>
      <c r="R733" s="98"/>
      <c r="S733" s="117">
        <f t="shared" si="183"/>
        <v>0</v>
      </c>
      <c r="T733" s="22"/>
      <c r="U733" s="24"/>
      <c r="V733" s="24"/>
      <c r="W733" s="24"/>
      <c r="X733" s="73">
        <f t="shared" si="184"/>
        <v>0</v>
      </c>
      <c r="Y733" s="23">
        <f t="shared" si="186"/>
        <v>0</v>
      </c>
      <c r="Z733" s="71"/>
    </row>
    <row r="734" spans="1:26" ht="14.25" x14ac:dyDescent="0.15">
      <c r="A734" s="76" t="s">
        <v>329</v>
      </c>
      <c r="B734" s="22"/>
      <c r="C734" s="94"/>
      <c r="D734" s="94"/>
      <c r="E734" s="226">
        <v>25</v>
      </c>
      <c r="F734" s="23">
        <f t="shared" si="181"/>
        <v>25</v>
      </c>
      <c r="G734" s="22"/>
      <c r="H734" s="94"/>
      <c r="I734" s="94"/>
      <c r="J734" s="226"/>
      <c r="K734" s="23">
        <f t="shared" si="182"/>
        <v>0</v>
      </c>
      <c r="L734" s="73">
        <f t="shared" si="185"/>
        <v>25</v>
      </c>
      <c r="M734" s="283">
        <v>42497</v>
      </c>
      <c r="N734" s="76" t="s">
        <v>329</v>
      </c>
      <c r="O734" s="22"/>
      <c r="P734" s="94"/>
      <c r="Q734" s="94"/>
      <c r="R734" s="226"/>
      <c r="S734" s="23">
        <f t="shared" si="183"/>
        <v>0</v>
      </c>
      <c r="T734" s="22"/>
      <c r="U734" s="94"/>
      <c r="V734" s="94"/>
      <c r="W734" s="226"/>
      <c r="X734" s="23">
        <f t="shared" si="184"/>
        <v>0</v>
      </c>
      <c r="Y734" s="73">
        <f t="shared" si="186"/>
        <v>0</v>
      </c>
    </row>
    <row r="735" spans="1:26" ht="14.25" x14ac:dyDescent="0.15">
      <c r="A735" s="76" t="s">
        <v>349</v>
      </c>
      <c r="B735" s="22"/>
      <c r="C735" s="94">
        <v>3</v>
      </c>
      <c r="D735" s="94"/>
      <c r="E735" s="226"/>
      <c r="F735" s="23">
        <f t="shared" si="181"/>
        <v>3</v>
      </c>
      <c r="G735" s="22"/>
      <c r="H735" s="94"/>
      <c r="I735" s="94"/>
      <c r="J735" s="226"/>
      <c r="K735" s="23">
        <f t="shared" si="182"/>
        <v>0</v>
      </c>
      <c r="L735" s="73">
        <f t="shared" si="185"/>
        <v>3</v>
      </c>
      <c r="M735" s="283">
        <v>42496</v>
      </c>
      <c r="N735" s="76" t="s">
        <v>330</v>
      </c>
      <c r="O735" s="22"/>
      <c r="P735" s="94"/>
      <c r="Q735" s="94"/>
      <c r="R735" s="226"/>
      <c r="S735" s="23">
        <f t="shared" si="183"/>
        <v>0</v>
      </c>
      <c r="T735" s="22"/>
      <c r="U735" s="94"/>
      <c r="V735" s="94"/>
      <c r="W735" s="226"/>
      <c r="X735" s="23">
        <f t="shared" si="184"/>
        <v>0</v>
      </c>
      <c r="Y735" s="73">
        <f t="shared" si="186"/>
        <v>0</v>
      </c>
    </row>
    <row r="736" spans="1:26" ht="14.25" x14ac:dyDescent="0.15">
      <c r="A736" s="76" t="s">
        <v>198</v>
      </c>
      <c r="B736" s="22">
        <v>25</v>
      </c>
      <c r="C736" s="94">
        <v>25</v>
      </c>
      <c r="D736" s="94"/>
      <c r="E736" s="226">
        <v>25</v>
      </c>
      <c r="F736" s="23">
        <f t="shared" si="181"/>
        <v>75</v>
      </c>
      <c r="G736" s="22"/>
      <c r="H736" s="94"/>
      <c r="I736" s="94"/>
      <c r="J736" s="226"/>
      <c r="K736" s="23">
        <f t="shared" si="182"/>
        <v>0</v>
      </c>
      <c r="L736" s="73">
        <f t="shared" si="185"/>
        <v>75</v>
      </c>
      <c r="M736" s="283">
        <v>42501</v>
      </c>
      <c r="N736" s="76" t="s">
        <v>198</v>
      </c>
      <c r="O736" s="22"/>
      <c r="P736" s="94"/>
      <c r="Q736" s="94"/>
      <c r="R736" s="226"/>
      <c r="S736" s="23">
        <f t="shared" si="183"/>
        <v>0</v>
      </c>
      <c r="T736" s="22"/>
      <c r="U736" s="94"/>
      <c r="V736" s="94"/>
      <c r="W736" s="226"/>
      <c r="X736" s="23">
        <f t="shared" si="184"/>
        <v>0</v>
      </c>
      <c r="Y736" s="73">
        <f t="shared" si="186"/>
        <v>0</v>
      </c>
    </row>
    <row r="737" spans="1:26" ht="14.25" x14ac:dyDescent="0.15">
      <c r="A737" s="76" t="s">
        <v>349</v>
      </c>
      <c r="B737" s="22">
        <v>1</v>
      </c>
      <c r="C737" s="94">
        <v>1</v>
      </c>
      <c r="D737" s="94"/>
      <c r="E737" s="226"/>
      <c r="F737" s="23">
        <f t="shared" si="181"/>
        <v>2</v>
      </c>
      <c r="G737" s="22"/>
      <c r="H737" s="94"/>
      <c r="I737" s="94"/>
      <c r="J737" s="226"/>
      <c r="K737" s="23">
        <f t="shared" si="182"/>
        <v>0</v>
      </c>
      <c r="L737" s="73">
        <f t="shared" si="185"/>
        <v>2</v>
      </c>
      <c r="M737" s="283">
        <v>42506</v>
      </c>
      <c r="N737" s="76" t="s">
        <v>331</v>
      </c>
      <c r="O737" s="22"/>
      <c r="P737" s="94"/>
      <c r="Q737" s="94"/>
      <c r="R737" s="226"/>
      <c r="S737" s="23">
        <f t="shared" si="183"/>
        <v>0</v>
      </c>
      <c r="T737" s="22"/>
      <c r="U737" s="94"/>
      <c r="V737" s="94"/>
      <c r="W737" s="226"/>
      <c r="X737" s="23">
        <f t="shared" si="184"/>
        <v>0</v>
      </c>
      <c r="Y737" s="73">
        <f t="shared" si="186"/>
        <v>0</v>
      </c>
    </row>
    <row r="738" spans="1:26" ht="14.25" x14ac:dyDescent="0.15">
      <c r="A738" s="76" t="s">
        <v>332</v>
      </c>
      <c r="B738" s="22"/>
      <c r="C738" s="94">
        <v>25</v>
      </c>
      <c r="D738" s="94"/>
      <c r="E738" s="226"/>
      <c r="F738" s="23">
        <f t="shared" si="181"/>
        <v>25</v>
      </c>
      <c r="G738" s="22"/>
      <c r="H738" s="94"/>
      <c r="I738" s="94"/>
      <c r="J738" s="226"/>
      <c r="K738" s="23">
        <f t="shared" si="182"/>
        <v>0</v>
      </c>
      <c r="L738" s="73">
        <f t="shared" si="185"/>
        <v>25</v>
      </c>
      <c r="M738" s="283">
        <v>42507</v>
      </c>
      <c r="N738" s="76" t="s">
        <v>332</v>
      </c>
      <c r="O738" s="22"/>
      <c r="P738" s="94"/>
      <c r="Q738" s="94"/>
      <c r="R738" s="226"/>
      <c r="S738" s="23">
        <f t="shared" si="183"/>
        <v>0</v>
      </c>
      <c r="T738" s="22"/>
      <c r="U738" s="94"/>
      <c r="V738" s="94"/>
      <c r="W738" s="226"/>
      <c r="X738" s="23">
        <f t="shared" si="184"/>
        <v>0</v>
      </c>
      <c r="Y738" s="73">
        <f t="shared" si="186"/>
        <v>0</v>
      </c>
    </row>
    <row r="739" spans="1:26" ht="14.25" x14ac:dyDescent="0.15">
      <c r="A739" s="76" t="s">
        <v>72</v>
      </c>
      <c r="B739" s="22"/>
      <c r="C739" s="94"/>
      <c r="D739" s="94"/>
      <c r="E739" s="226"/>
      <c r="F739" s="23">
        <f t="shared" si="181"/>
        <v>0</v>
      </c>
      <c r="G739" s="22">
        <v>1</v>
      </c>
      <c r="H739" s="94"/>
      <c r="I739" s="94"/>
      <c r="J739" s="226"/>
      <c r="K739" s="23">
        <f t="shared" si="182"/>
        <v>1</v>
      </c>
      <c r="L739" s="73">
        <f t="shared" si="185"/>
        <v>1</v>
      </c>
      <c r="M739" s="283">
        <v>42511</v>
      </c>
      <c r="N739" s="76" t="s">
        <v>333</v>
      </c>
      <c r="O739" s="22"/>
      <c r="P739" s="94"/>
      <c r="Q739" s="94"/>
      <c r="R739" s="226"/>
      <c r="S739" s="23">
        <f t="shared" si="183"/>
        <v>0</v>
      </c>
      <c r="T739" s="22"/>
      <c r="U739" s="94"/>
      <c r="V739" s="94"/>
      <c r="W739" s="226"/>
      <c r="X739" s="23">
        <f t="shared" si="184"/>
        <v>0</v>
      </c>
      <c r="Y739" s="73">
        <f t="shared" si="186"/>
        <v>0</v>
      </c>
    </row>
    <row r="740" spans="1:26" ht="15" thickBot="1" x14ac:dyDescent="0.2">
      <c r="A740" s="76" t="s">
        <v>334</v>
      </c>
      <c r="B740" s="99">
        <v>25</v>
      </c>
      <c r="C740" s="100"/>
      <c r="D740" s="100"/>
      <c r="E740" s="227"/>
      <c r="F740" s="185">
        <f t="shared" si="181"/>
        <v>25</v>
      </c>
      <c r="G740" s="99"/>
      <c r="H740" s="100"/>
      <c r="I740" s="100"/>
      <c r="J740" s="227"/>
      <c r="K740" s="185">
        <f t="shared" si="182"/>
        <v>0</v>
      </c>
      <c r="L740" s="73">
        <f t="shared" si="185"/>
        <v>25</v>
      </c>
      <c r="M740" s="283">
        <v>42515</v>
      </c>
      <c r="N740" s="76" t="s">
        <v>334</v>
      </c>
      <c r="O740" s="99"/>
      <c r="P740" s="100"/>
      <c r="Q740" s="100"/>
      <c r="R740" s="227"/>
      <c r="S740" s="185">
        <f t="shared" si="183"/>
        <v>0</v>
      </c>
      <c r="T740" s="99"/>
      <c r="U740" s="100"/>
      <c r="V740" s="100"/>
      <c r="W740" s="227"/>
      <c r="X740" s="185">
        <f t="shared" si="184"/>
        <v>0</v>
      </c>
      <c r="Y740" s="73">
        <f t="shared" si="186"/>
        <v>0</v>
      </c>
    </row>
    <row r="741" spans="1:26" ht="15" thickBot="1" x14ac:dyDescent="0.2">
      <c r="A741" s="188" t="s">
        <v>9</v>
      </c>
      <c r="B741" s="223">
        <f>SUM(B731:B740)</f>
        <v>103</v>
      </c>
      <c r="C741" s="190">
        <f>SUM(C731:C740)</f>
        <v>86</v>
      </c>
      <c r="D741" s="190">
        <f>SUM(D731:D740)</f>
        <v>37</v>
      </c>
      <c r="E741" s="224">
        <f>SUM(E731:E740)</f>
        <v>85</v>
      </c>
      <c r="F741" s="228">
        <f t="shared" si="181"/>
        <v>311</v>
      </c>
      <c r="G741" s="223">
        <f>SUM(G731:G740)</f>
        <v>17</v>
      </c>
      <c r="H741" s="190">
        <f>SUM(H731:H740)</f>
        <v>18</v>
      </c>
      <c r="I741" s="190">
        <f>SUM(I731:I740)</f>
        <v>16</v>
      </c>
      <c r="J741" s="224">
        <f>SUM(J731:J740)</f>
        <v>17</v>
      </c>
      <c r="K741" s="228">
        <f t="shared" si="182"/>
        <v>68</v>
      </c>
      <c r="L741" s="169">
        <f t="shared" si="185"/>
        <v>379</v>
      </c>
      <c r="N741" s="188" t="s">
        <v>9</v>
      </c>
      <c r="O741" s="223">
        <f>SUM(O731:O740)</f>
        <v>278</v>
      </c>
      <c r="P741" s="190">
        <f>SUM(P731:P740)</f>
        <v>312</v>
      </c>
      <c r="Q741" s="190">
        <f>SUM(Q731:Q740)</f>
        <v>257</v>
      </c>
      <c r="R741" s="224">
        <f>SUM(R731:R740)</f>
        <v>210</v>
      </c>
      <c r="S741" s="228">
        <f t="shared" si="183"/>
        <v>1057</v>
      </c>
      <c r="T741" s="223">
        <f>SUM(T731:T740)</f>
        <v>97</v>
      </c>
      <c r="U741" s="190">
        <f>SUM(U731:U740)</f>
        <v>129</v>
      </c>
      <c r="V741" s="190">
        <f>SUM(V731:V740)</f>
        <v>36</v>
      </c>
      <c r="W741" s="224">
        <f>SUM(W731:W740)</f>
        <v>18</v>
      </c>
      <c r="X741" s="228">
        <f t="shared" si="184"/>
        <v>280</v>
      </c>
      <c r="Y741" s="169">
        <f t="shared" si="186"/>
        <v>1337</v>
      </c>
    </row>
    <row r="742" spans="1:26" ht="14.25" x14ac:dyDescent="0.15">
      <c r="A742" s="78" t="s">
        <v>79</v>
      </c>
      <c r="B742" s="22">
        <v>10</v>
      </c>
      <c r="C742" s="24">
        <v>10</v>
      </c>
      <c r="D742" s="24"/>
      <c r="E742" s="24"/>
      <c r="F742" s="23">
        <f t="shared" si="181"/>
        <v>20</v>
      </c>
      <c r="G742" s="22"/>
      <c r="H742" s="24"/>
      <c r="I742" s="24"/>
      <c r="J742" s="24"/>
      <c r="K742" s="23">
        <f t="shared" si="182"/>
        <v>0</v>
      </c>
      <c r="L742" s="73">
        <f t="shared" si="185"/>
        <v>20</v>
      </c>
      <c r="M742" s="283">
        <v>42492</v>
      </c>
      <c r="N742" s="78" t="s">
        <v>52</v>
      </c>
      <c r="O742" s="20"/>
      <c r="P742" s="28">
        <v>25</v>
      </c>
      <c r="Q742" s="28"/>
      <c r="R742" s="28"/>
      <c r="S742" s="21">
        <f t="shared" si="183"/>
        <v>25</v>
      </c>
      <c r="T742" s="20"/>
      <c r="U742" s="28"/>
      <c r="V742" s="28"/>
      <c r="W742" s="28"/>
      <c r="X742" s="21">
        <f t="shared" si="184"/>
        <v>0</v>
      </c>
      <c r="Y742" s="73">
        <f t="shared" si="186"/>
        <v>25</v>
      </c>
      <c r="Z742" s="71">
        <v>42486</v>
      </c>
    </row>
    <row r="743" spans="1:26" ht="14.25" x14ac:dyDescent="0.15">
      <c r="A743" s="78" t="s">
        <v>348</v>
      </c>
      <c r="B743" s="22"/>
      <c r="C743" s="24"/>
      <c r="D743" s="24"/>
      <c r="E743" s="24">
        <v>10</v>
      </c>
      <c r="F743" s="23">
        <f t="shared" si="181"/>
        <v>10</v>
      </c>
      <c r="G743" s="22"/>
      <c r="H743" s="24"/>
      <c r="I743" s="24"/>
      <c r="J743" s="24"/>
      <c r="K743" s="23">
        <f t="shared" si="182"/>
        <v>0</v>
      </c>
      <c r="L743" s="73">
        <f t="shared" si="185"/>
        <v>10</v>
      </c>
      <c r="M743" s="283">
        <v>42488</v>
      </c>
      <c r="N743" s="78" t="s">
        <v>52</v>
      </c>
      <c r="O743" s="22">
        <v>25</v>
      </c>
      <c r="P743" s="24"/>
      <c r="Q743" s="24">
        <v>25</v>
      </c>
      <c r="R743" s="24"/>
      <c r="S743" s="23">
        <f t="shared" si="183"/>
        <v>50</v>
      </c>
      <c r="T743" s="22"/>
      <c r="U743" s="24"/>
      <c r="V743" s="24"/>
      <c r="W743" s="24"/>
      <c r="X743" s="23">
        <f t="shared" si="184"/>
        <v>0</v>
      </c>
      <c r="Y743" s="73">
        <f t="shared" si="186"/>
        <v>50</v>
      </c>
      <c r="Z743" s="71">
        <v>42487</v>
      </c>
    </row>
    <row r="744" spans="1:26" ht="14.25" x14ac:dyDescent="0.15">
      <c r="A744" s="78" t="s">
        <v>79</v>
      </c>
      <c r="B744" s="22"/>
      <c r="C744" s="24"/>
      <c r="D744" s="24">
        <v>10</v>
      </c>
      <c r="E744" s="24"/>
      <c r="F744" s="23">
        <f t="shared" si="181"/>
        <v>10</v>
      </c>
      <c r="G744" s="22"/>
      <c r="H744" s="24"/>
      <c r="I744" s="24"/>
      <c r="J744" s="24"/>
      <c r="K744" s="23">
        <f t="shared" si="182"/>
        <v>0</v>
      </c>
      <c r="L744" s="73">
        <f t="shared" si="185"/>
        <v>10</v>
      </c>
      <c r="M744" s="283">
        <v>42492</v>
      </c>
      <c r="N744" s="78" t="s">
        <v>52</v>
      </c>
      <c r="O744" s="22"/>
      <c r="P744" s="24"/>
      <c r="Q744" s="24"/>
      <c r="R744" s="24">
        <v>25</v>
      </c>
      <c r="S744" s="23">
        <f t="shared" si="183"/>
        <v>25</v>
      </c>
      <c r="T744" s="22"/>
      <c r="U744" s="24"/>
      <c r="V744" s="24"/>
      <c r="W744" s="24"/>
      <c r="X744" s="23">
        <f t="shared" si="184"/>
        <v>0</v>
      </c>
      <c r="Y744" s="73">
        <f t="shared" si="186"/>
        <v>25</v>
      </c>
      <c r="Z744" s="71">
        <v>42497</v>
      </c>
    </row>
    <row r="745" spans="1:26" ht="14.25" x14ac:dyDescent="0.15">
      <c r="A745" s="78" t="s">
        <v>348</v>
      </c>
      <c r="B745" s="22">
        <v>10</v>
      </c>
      <c r="C745" s="24"/>
      <c r="D745" s="24"/>
      <c r="E745" s="24"/>
      <c r="F745" s="23">
        <f t="shared" si="181"/>
        <v>10</v>
      </c>
      <c r="G745" s="22"/>
      <c r="H745" s="24"/>
      <c r="I745" s="24"/>
      <c r="J745" s="24"/>
      <c r="K745" s="23">
        <f t="shared" si="182"/>
        <v>0</v>
      </c>
      <c r="L745" s="73">
        <f t="shared" si="185"/>
        <v>10</v>
      </c>
      <c r="M745" s="283">
        <v>42492</v>
      </c>
      <c r="N745" s="78" t="s">
        <v>52</v>
      </c>
      <c r="O745" s="22">
        <v>25</v>
      </c>
      <c r="P745" s="24">
        <v>25</v>
      </c>
      <c r="Q745" s="24"/>
      <c r="R745" s="24">
        <v>25</v>
      </c>
      <c r="S745" s="23">
        <f t="shared" si="183"/>
        <v>75</v>
      </c>
      <c r="T745" s="22"/>
      <c r="U745" s="24"/>
      <c r="V745" s="24"/>
      <c r="W745" s="24"/>
      <c r="X745" s="23">
        <f t="shared" si="184"/>
        <v>0</v>
      </c>
      <c r="Y745" s="73">
        <f t="shared" si="186"/>
        <v>75</v>
      </c>
      <c r="Z745" s="71">
        <v>42501</v>
      </c>
    </row>
    <row r="746" spans="1:26" ht="14.25" x14ac:dyDescent="0.15">
      <c r="A746" s="78" t="s">
        <v>196</v>
      </c>
      <c r="B746" s="22"/>
      <c r="C746" s="24">
        <v>2</v>
      </c>
      <c r="D746" s="24">
        <v>5</v>
      </c>
      <c r="E746" s="24">
        <v>2</v>
      </c>
      <c r="F746" s="23">
        <f t="shared" si="181"/>
        <v>9</v>
      </c>
      <c r="G746" s="22"/>
      <c r="H746" s="24"/>
      <c r="I746" s="24"/>
      <c r="J746" s="24"/>
      <c r="K746" s="23">
        <f t="shared" si="182"/>
        <v>0</v>
      </c>
      <c r="L746" s="73">
        <f t="shared" si="185"/>
        <v>9</v>
      </c>
      <c r="M746" s="283">
        <v>42497</v>
      </c>
      <c r="N746" s="78" t="s">
        <v>52</v>
      </c>
      <c r="O746" s="22"/>
      <c r="P746" s="24">
        <v>25</v>
      </c>
      <c r="Q746" s="24"/>
      <c r="R746" s="24"/>
      <c r="S746" s="23">
        <f t="shared" si="183"/>
        <v>25</v>
      </c>
      <c r="T746" s="22"/>
      <c r="U746" s="24"/>
      <c r="V746" s="24"/>
      <c r="W746" s="24"/>
      <c r="X746" s="23">
        <f t="shared" si="184"/>
        <v>0</v>
      </c>
      <c r="Y746" s="73">
        <f t="shared" si="186"/>
        <v>25</v>
      </c>
      <c r="Z746" s="71">
        <v>42507</v>
      </c>
    </row>
    <row r="747" spans="1:26" ht="14.25" x14ac:dyDescent="0.15">
      <c r="A747" s="78" t="s">
        <v>66</v>
      </c>
      <c r="B747" s="22">
        <v>10</v>
      </c>
      <c r="C747" s="24"/>
      <c r="D747" s="24"/>
      <c r="E747" s="24"/>
      <c r="F747" s="23">
        <f t="shared" si="181"/>
        <v>10</v>
      </c>
      <c r="G747" s="22"/>
      <c r="H747" s="24"/>
      <c r="I747" s="24"/>
      <c r="J747" s="24"/>
      <c r="K747" s="23">
        <f t="shared" si="182"/>
        <v>0</v>
      </c>
      <c r="L747" s="73">
        <f t="shared" si="185"/>
        <v>10</v>
      </c>
      <c r="M747" s="283">
        <v>42506</v>
      </c>
      <c r="N747" s="78" t="s">
        <v>52</v>
      </c>
      <c r="O747" s="22">
        <v>25</v>
      </c>
      <c r="P747" s="24"/>
      <c r="Q747" s="24"/>
      <c r="R747" s="24"/>
      <c r="S747" s="23">
        <f t="shared" si="183"/>
        <v>25</v>
      </c>
      <c r="T747" s="22"/>
      <c r="U747" s="24"/>
      <c r="V747" s="24"/>
      <c r="W747" s="24"/>
      <c r="X747" s="23">
        <f t="shared" si="184"/>
        <v>0</v>
      </c>
      <c r="Y747" s="73">
        <f t="shared" si="186"/>
        <v>25</v>
      </c>
      <c r="Z747" s="71">
        <v>42515</v>
      </c>
    </row>
    <row r="748" spans="1:26" ht="14.25" x14ac:dyDescent="0.15">
      <c r="A748" s="78" t="s">
        <v>79</v>
      </c>
      <c r="B748" s="22">
        <v>20</v>
      </c>
      <c r="C748" s="24">
        <v>20</v>
      </c>
      <c r="D748" s="24"/>
      <c r="E748" s="24"/>
      <c r="F748" s="23">
        <f t="shared" si="181"/>
        <v>40</v>
      </c>
      <c r="G748" s="22"/>
      <c r="H748" s="24"/>
      <c r="I748" s="24"/>
      <c r="J748" s="24"/>
      <c r="K748" s="23">
        <f t="shared" si="182"/>
        <v>0</v>
      </c>
      <c r="L748" s="73">
        <f t="shared" si="185"/>
        <v>40</v>
      </c>
      <c r="M748" s="283">
        <v>42506</v>
      </c>
      <c r="N748" s="78" t="s">
        <v>140</v>
      </c>
      <c r="O748" s="22"/>
      <c r="P748" s="24"/>
      <c r="Q748" s="24"/>
      <c r="R748" s="24">
        <v>1</v>
      </c>
      <c r="S748" s="23">
        <f t="shared" si="183"/>
        <v>1</v>
      </c>
      <c r="T748" s="22"/>
      <c r="U748" s="24"/>
      <c r="V748" s="24"/>
      <c r="W748" s="24"/>
      <c r="X748" s="23">
        <f t="shared" si="184"/>
        <v>0</v>
      </c>
      <c r="Y748" s="73">
        <f t="shared" si="186"/>
        <v>1</v>
      </c>
      <c r="Z748" s="71">
        <v>42530</v>
      </c>
    </row>
    <row r="749" spans="1:26" ht="14.25" x14ac:dyDescent="0.15">
      <c r="A749" s="78" t="s">
        <v>140</v>
      </c>
      <c r="B749" s="22">
        <v>1</v>
      </c>
      <c r="C749" s="24"/>
      <c r="D749" s="24">
        <v>1</v>
      </c>
      <c r="E749" s="24"/>
      <c r="F749" s="23">
        <f t="shared" si="181"/>
        <v>2</v>
      </c>
      <c r="G749" s="22"/>
      <c r="H749" s="24"/>
      <c r="I749" s="24"/>
      <c r="J749" s="24"/>
      <c r="K749" s="23">
        <f t="shared" si="182"/>
        <v>0</v>
      </c>
      <c r="L749" s="73">
        <f t="shared" si="185"/>
        <v>2</v>
      </c>
      <c r="M749" s="283">
        <v>42499</v>
      </c>
      <c r="N749" s="79"/>
      <c r="O749" s="22"/>
      <c r="P749" s="24"/>
      <c r="Q749" s="24"/>
      <c r="R749" s="24"/>
      <c r="S749" s="23">
        <f t="shared" si="183"/>
        <v>0</v>
      </c>
      <c r="T749" s="22"/>
      <c r="U749" s="24"/>
      <c r="V749" s="24"/>
      <c r="W749" s="24"/>
      <c r="X749" s="23">
        <f t="shared" si="184"/>
        <v>0</v>
      </c>
      <c r="Y749" s="73">
        <f t="shared" si="186"/>
        <v>0</v>
      </c>
    </row>
    <row r="750" spans="1:26" ht="14.25" x14ac:dyDescent="0.15">
      <c r="A750" s="76" t="s">
        <v>312</v>
      </c>
      <c r="B750" s="22">
        <v>5</v>
      </c>
      <c r="C750" s="24"/>
      <c r="D750" s="24"/>
      <c r="E750" s="24"/>
      <c r="F750" s="23">
        <f t="shared" si="181"/>
        <v>5</v>
      </c>
      <c r="G750" s="22"/>
      <c r="H750" s="24"/>
      <c r="I750" s="24"/>
      <c r="J750" s="24"/>
      <c r="K750" s="23">
        <f t="shared" si="182"/>
        <v>0</v>
      </c>
      <c r="L750" s="73">
        <f t="shared" si="185"/>
        <v>5</v>
      </c>
      <c r="M750" s="283">
        <v>42503</v>
      </c>
      <c r="N750" s="79"/>
      <c r="O750" s="8"/>
      <c r="P750" s="10"/>
      <c r="Q750" s="10"/>
      <c r="R750" s="10"/>
      <c r="S750" s="9">
        <f t="shared" si="183"/>
        <v>0</v>
      </c>
      <c r="T750" s="8"/>
      <c r="U750" s="10"/>
      <c r="V750" s="10"/>
      <c r="W750" s="10"/>
      <c r="X750" s="23">
        <f t="shared" si="184"/>
        <v>0</v>
      </c>
      <c r="Y750" s="73">
        <f t="shared" si="186"/>
        <v>0</v>
      </c>
    </row>
    <row r="751" spans="1:26" ht="14.25" x14ac:dyDescent="0.15">
      <c r="A751" s="78" t="s">
        <v>196</v>
      </c>
      <c r="B751" s="52"/>
      <c r="C751" s="53"/>
      <c r="D751" s="53"/>
      <c r="E751" s="53">
        <v>3</v>
      </c>
      <c r="F751" s="23">
        <f t="shared" si="181"/>
        <v>3</v>
      </c>
      <c r="G751" s="52"/>
      <c r="H751" s="53"/>
      <c r="I751" s="53"/>
      <c r="J751" s="53"/>
      <c r="K751" s="23">
        <f t="shared" si="182"/>
        <v>0</v>
      </c>
      <c r="L751" s="73">
        <f t="shared" si="185"/>
        <v>3</v>
      </c>
      <c r="M751" s="283">
        <v>42514</v>
      </c>
      <c r="N751" s="80"/>
      <c r="O751" s="11"/>
      <c r="P751" s="12"/>
      <c r="Q751" s="12"/>
      <c r="R751" s="12"/>
      <c r="S751" s="9">
        <f t="shared" si="183"/>
        <v>0</v>
      </c>
      <c r="T751" s="11"/>
      <c r="U751" s="12"/>
      <c r="V751" s="12"/>
      <c r="W751" s="12"/>
      <c r="X751" s="23">
        <f t="shared" si="184"/>
        <v>0</v>
      </c>
      <c r="Y751" s="73">
        <f t="shared" si="186"/>
        <v>0</v>
      </c>
    </row>
    <row r="752" spans="1:26" ht="14.25" x14ac:dyDescent="0.15">
      <c r="A752" s="78" t="s">
        <v>275</v>
      </c>
      <c r="B752" s="22"/>
      <c r="C752" s="24"/>
      <c r="D752" s="24">
        <v>4</v>
      </c>
      <c r="E752" s="24"/>
      <c r="F752" s="23">
        <f t="shared" si="181"/>
        <v>4</v>
      </c>
      <c r="G752" s="22"/>
      <c r="H752" s="24"/>
      <c r="I752" s="24"/>
      <c r="J752" s="24"/>
      <c r="K752" s="23">
        <f t="shared" si="182"/>
        <v>0</v>
      </c>
      <c r="L752" s="73">
        <f t="shared" si="185"/>
        <v>4</v>
      </c>
      <c r="M752" s="283">
        <v>42514</v>
      </c>
      <c r="N752" s="79"/>
      <c r="O752" s="8"/>
      <c r="P752" s="10"/>
      <c r="Q752" s="10"/>
      <c r="R752" s="10"/>
      <c r="S752" s="9">
        <f t="shared" si="183"/>
        <v>0</v>
      </c>
      <c r="T752" s="8"/>
      <c r="U752" s="10"/>
      <c r="V752" s="10"/>
      <c r="W752" s="10"/>
      <c r="X752" s="23">
        <f t="shared" si="184"/>
        <v>0</v>
      </c>
      <c r="Y752" s="73">
        <f t="shared" si="186"/>
        <v>0</v>
      </c>
    </row>
    <row r="753" spans="1:25" ht="14.25" x14ac:dyDescent="0.15">
      <c r="A753" s="78" t="s">
        <v>79</v>
      </c>
      <c r="B753" s="52"/>
      <c r="C753" s="53">
        <v>5</v>
      </c>
      <c r="D753" s="53"/>
      <c r="E753" s="53"/>
      <c r="F753" s="23">
        <f t="shared" si="181"/>
        <v>5</v>
      </c>
      <c r="G753" s="52"/>
      <c r="H753" s="53"/>
      <c r="I753" s="53"/>
      <c r="J753" s="53"/>
      <c r="K753" s="23">
        <f t="shared" si="182"/>
        <v>0</v>
      </c>
      <c r="L753" s="73">
        <f t="shared" si="185"/>
        <v>5</v>
      </c>
      <c r="M753" s="283">
        <v>42510</v>
      </c>
      <c r="N753" s="79"/>
      <c r="O753" s="8"/>
      <c r="P753" s="10"/>
      <c r="Q753" s="10"/>
      <c r="R753" s="10"/>
      <c r="S753" s="9">
        <f t="shared" si="183"/>
        <v>0</v>
      </c>
      <c r="T753" s="8"/>
      <c r="U753" s="10"/>
      <c r="V753" s="10"/>
      <c r="W753" s="10"/>
      <c r="X753" s="23">
        <f t="shared" si="184"/>
        <v>0</v>
      </c>
      <c r="Y753" s="73">
        <f t="shared" si="186"/>
        <v>0</v>
      </c>
    </row>
    <row r="754" spans="1:25" ht="14.25" x14ac:dyDescent="0.15">
      <c r="A754" s="78" t="s">
        <v>348</v>
      </c>
      <c r="B754" s="22"/>
      <c r="C754" s="24">
        <v>10</v>
      </c>
      <c r="D754" s="24"/>
      <c r="E754" s="24"/>
      <c r="F754" s="23">
        <f t="shared" si="181"/>
        <v>10</v>
      </c>
      <c r="G754" s="22">
        <v>2</v>
      </c>
      <c r="H754" s="24">
        <v>3</v>
      </c>
      <c r="I754" s="24"/>
      <c r="J754" s="24"/>
      <c r="K754" s="23">
        <f t="shared" si="182"/>
        <v>5</v>
      </c>
      <c r="L754" s="73">
        <f t="shared" si="185"/>
        <v>15</v>
      </c>
      <c r="M754" s="283">
        <v>42510</v>
      </c>
      <c r="N754" s="79"/>
      <c r="O754" s="8"/>
      <c r="P754" s="10"/>
      <c r="Q754" s="10"/>
      <c r="R754" s="10"/>
      <c r="S754" s="9">
        <f t="shared" si="183"/>
        <v>0</v>
      </c>
      <c r="T754" s="8"/>
      <c r="U754" s="10"/>
      <c r="V754" s="10"/>
      <c r="W754" s="10"/>
      <c r="X754" s="23">
        <f t="shared" si="184"/>
        <v>0</v>
      </c>
      <c r="Y754" s="73">
        <f t="shared" si="186"/>
        <v>0</v>
      </c>
    </row>
    <row r="755" spans="1:25" ht="14.25" x14ac:dyDescent="0.15">
      <c r="A755" s="78" t="s">
        <v>275</v>
      </c>
      <c r="B755" s="72">
        <v>1</v>
      </c>
      <c r="C755" s="59"/>
      <c r="D755" s="59"/>
      <c r="E755" s="59"/>
      <c r="F755" s="23">
        <f t="shared" si="181"/>
        <v>1</v>
      </c>
      <c r="G755" s="22"/>
      <c r="H755" s="24"/>
      <c r="I755" s="24"/>
      <c r="J755" s="24"/>
      <c r="K755" s="23">
        <f t="shared" si="182"/>
        <v>0</v>
      </c>
      <c r="L755" s="73">
        <f t="shared" si="185"/>
        <v>1</v>
      </c>
      <c r="M755" s="283">
        <v>42511</v>
      </c>
      <c r="N755" s="79"/>
      <c r="O755" s="8"/>
      <c r="P755" s="10"/>
      <c r="Q755" s="10"/>
      <c r="R755" s="10"/>
      <c r="S755" s="9">
        <f t="shared" si="183"/>
        <v>0</v>
      </c>
      <c r="T755" s="8"/>
      <c r="U755" s="10"/>
      <c r="V755" s="10"/>
      <c r="W755" s="10"/>
      <c r="X755" s="23">
        <f t="shared" si="184"/>
        <v>0</v>
      </c>
      <c r="Y755" s="73">
        <f t="shared" si="186"/>
        <v>0</v>
      </c>
    </row>
    <row r="756" spans="1:25" ht="14.25" x14ac:dyDescent="0.15">
      <c r="A756" s="78" t="s">
        <v>167</v>
      </c>
      <c r="B756" s="22"/>
      <c r="C756" s="24"/>
      <c r="D756" s="24">
        <v>5</v>
      </c>
      <c r="E756" s="24">
        <v>5</v>
      </c>
      <c r="F756" s="23">
        <f t="shared" si="181"/>
        <v>10</v>
      </c>
      <c r="G756" s="22"/>
      <c r="H756" s="24"/>
      <c r="I756" s="24"/>
      <c r="J756" s="24"/>
      <c r="K756" s="23">
        <f t="shared" si="182"/>
        <v>0</v>
      </c>
      <c r="L756" s="73">
        <f t="shared" si="185"/>
        <v>10</v>
      </c>
      <c r="M756" s="283">
        <v>42513</v>
      </c>
      <c r="N756" s="79"/>
      <c r="O756" s="8"/>
      <c r="P756" s="10"/>
      <c r="Q756" s="10"/>
      <c r="R756" s="10"/>
      <c r="S756" s="9">
        <f t="shared" si="183"/>
        <v>0</v>
      </c>
      <c r="T756" s="8"/>
      <c r="U756" s="10"/>
      <c r="V756" s="10"/>
      <c r="W756" s="10"/>
      <c r="X756" s="23">
        <f t="shared" si="184"/>
        <v>0</v>
      </c>
      <c r="Y756" s="73">
        <f t="shared" si="186"/>
        <v>0</v>
      </c>
    </row>
    <row r="757" spans="1:25" ht="14.25" x14ac:dyDescent="0.15">
      <c r="A757" s="79" t="s">
        <v>372</v>
      </c>
      <c r="B757" s="22">
        <v>3</v>
      </c>
      <c r="C757" s="24"/>
      <c r="D757" s="24">
        <v>3</v>
      </c>
      <c r="E757" s="24"/>
      <c r="F757" s="23">
        <f t="shared" si="181"/>
        <v>6</v>
      </c>
      <c r="G757" s="22"/>
      <c r="H757" s="24"/>
      <c r="I757" s="24"/>
      <c r="J757" s="24"/>
      <c r="K757" s="23">
        <f t="shared" si="182"/>
        <v>0</v>
      </c>
      <c r="L757" s="73">
        <f t="shared" si="185"/>
        <v>6</v>
      </c>
      <c r="M757" s="283">
        <v>42516</v>
      </c>
      <c r="N757" s="79"/>
      <c r="O757" s="8"/>
      <c r="P757" s="10"/>
      <c r="Q757" s="10"/>
      <c r="R757" s="10"/>
      <c r="S757" s="9">
        <f t="shared" si="183"/>
        <v>0</v>
      </c>
      <c r="T757" s="8"/>
      <c r="U757" s="10"/>
      <c r="V757" s="10"/>
      <c r="W757" s="10"/>
      <c r="X757" s="23">
        <f t="shared" si="184"/>
        <v>0</v>
      </c>
      <c r="Y757" s="73">
        <f t="shared" si="186"/>
        <v>0</v>
      </c>
    </row>
    <row r="758" spans="1:25" ht="14.25" x14ac:dyDescent="0.15">
      <c r="A758" s="78" t="s">
        <v>373</v>
      </c>
      <c r="B758" s="22">
        <v>2</v>
      </c>
      <c r="C758" s="24"/>
      <c r="D758" s="24"/>
      <c r="E758" s="24"/>
      <c r="F758" s="23">
        <f t="shared" si="181"/>
        <v>2</v>
      </c>
      <c r="G758" s="22"/>
      <c r="H758" s="24"/>
      <c r="I758" s="24"/>
      <c r="J758" s="24"/>
      <c r="K758" s="23">
        <f t="shared" si="182"/>
        <v>0</v>
      </c>
      <c r="L758" s="73">
        <f t="shared" si="185"/>
        <v>2</v>
      </c>
      <c r="M758" s="283">
        <v>42516</v>
      </c>
      <c r="N758" s="79"/>
      <c r="O758" s="8"/>
      <c r="P758" s="10"/>
      <c r="Q758" s="10"/>
      <c r="R758" s="10"/>
      <c r="S758" s="9">
        <f t="shared" si="183"/>
        <v>0</v>
      </c>
      <c r="T758" s="8"/>
      <c r="U758" s="10"/>
      <c r="V758" s="10"/>
      <c r="W758" s="10"/>
      <c r="X758" s="23">
        <f t="shared" si="184"/>
        <v>0</v>
      </c>
      <c r="Y758" s="73">
        <f t="shared" si="186"/>
        <v>0</v>
      </c>
    </row>
    <row r="759" spans="1:25" ht="14.25" x14ac:dyDescent="0.15">
      <c r="A759" s="79" t="s">
        <v>66</v>
      </c>
      <c r="B759" s="22"/>
      <c r="C759" s="24">
        <v>5</v>
      </c>
      <c r="D759" s="24"/>
      <c r="E759" s="24"/>
      <c r="F759" s="23">
        <f t="shared" si="181"/>
        <v>5</v>
      </c>
      <c r="G759" s="22"/>
      <c r="H759" s="24"/>
      <c r="I759" s="24"/>
      <c r="J759" s="24"/>
      <c r="K759" s="23">
        <f t="shared" si="182"/>
        <v>0</v>
      </c>
      <c r="L759" s="73">
        <f t="shared" si="185"/>
        <v>5</v>
      </c>
      <c r="M759" s="283">
        <v>42520</v>
      </c>
      <c r="N759" s="177"/>
      <c r="O759" s="22"/>
      <c r="P759" s="24"/>
      <c r="Q759" s="24"/>
      <c r="R759" s="24"/>
      <c r="S759" s="23">
        <f t="shared" si="183"/>
        <v>0</v>
      </c>
      <c r="T759" s="22"/>
      <c r="U759" s="24"/>
      <c r="V759" s="24"/>
      <c r="W759" s="24"/>
      <c r="X759" s="23">
        <f t="shared" si="184"/>
        <v>0</v>
      </c>
      <c r="Y759" s="73">
        <f t="shared" si="186"/>
        <v>0</v>
      </c>
    </row>
    <row r="760" spans="1:25" ht="14.25" x14ac:dyDescent="0.15">
      <c r="A760" s="78" t="s">
        <v>79</v>
      </c>
      <c r="B760" s="22">
        <v>10</v>
      </c>
      <c r="C760" s="24"/>
      <c r="D760" s="24"/>
      <c r="E760" s="24"/>
      <c r="F760" s="23">
        <f t="shared" si="181"/>
        <v>10</v>
      </c>
      <c r="G760" s="22"/>
      <c r="H760" s="24"/>
      <c r="I760" s="24"/>
      <c r="J760" s="24"/>
      <c r="K760" s="23">
        <f t="shared" si="182"/>
        <v>0</v>
      </c>
      <c r="L760" s="73">
        <f t="shared" si="185"/>
        <v>10</v>
      </c>
      <c r="M760" s="283">
        <v>42520</v>
      </c>
      <c r="N760" s="177"/>
      <c r="O760" s="22"/>
      <c r="P760" s="24"/>
      <c r="Q760" s="24"/>
      <c r="R760" s="24"/>
      <c r="S760" s="23">
        <f>SUM(O760:R760)</f>
        <v>0</v>
      </c>
      <c r="T760" s="22"/>
      <c r="U760" s="24"/>
      <c r="V760" s="24"/>
      <c r="W760" s="24"/>
      <c r="X760" s="23">
        <f>SUM(T760:W760)</f>
        <v>0</v>
      </c>
      <c r="Y760" s="73">
        <f>S760+X760</f>
        <v>0</v>
      </c>
    </row>
    <row r="761" spans="1:25" ht="14.25" x14ac:dyDescent="0.15">
      <c r="A761" s="78" t="s">
        <v>379</v>
      </c>
      <c r="B761" s="22"/>
      <c r="C761" s="24">
        <v>1</v>
      </c>
      <c r="D761" s="24"/>
      <c r="E761" s="24"/>
      <c r="F761" s="23">
        <f t="shared" si="181"/>
        <v>1</v>
      </c>
      <c r="G761" s="22"/>
      <c r="H761" s="24"/>
      <c r="I761" s="24"/>
      <c r="J761" s="24"/>
      <c r="K761" s="23">
        <f t="shared" si="182"/>
        <v>0</v>
      </c>
      <c r="L761" s="73">
        <f t="shared" si="185"/>
        <v>1</v>
      </c>
      <c r="M761" s="283">
        <v>42513</v>
      </c>
      <c r="N761" s="86"/>
      <c r="O761" s="52"/>
      <c r="P761" s="53"/>
      <c r="Q761" s="53"/>
      <c r="R761" s="53"/>
      <c r="S761" s="23">
        <f t="shared" si="183"/>
        <v>0</v>
      </c>
      <c r="T761" s="52"/>
      <c r="U761" s="53"/>
      <c r="V761" s="53"/>
      <c r="W761" s="53"/>
      <c r="X761" s="23">
        <f t="shared" si="184"/>
        <v>0</v>
      </c>
      <c r="Y761" s="73">
        <f t="shared" si="186"/>
        <v>0</v>
      </c>
    </row>
    <row r="762" spans="1:25" ht="14.25" x14ac:dyDescent="0.15">
      <c r="A762" s="76" t="s">
        <v>167</v>
      </c>
      <c r="B762" s="22">
        <v>15</v>
      </c>
      <c r="C762" s="24"/>
      <c r="D762" s="24"/>
      <c r="E762" s="24">
        <v>10</v>
      </c>
      <c r="F762" s="23">
        <f t="shared" si="181"/>
        <v>25</v>
      </c>
      <c r="G762" s="22"/>
      <c r="H762" s="24"/>
      <c r="I762" s="24"/>
      <c r="J762" s="24"/>
      <c r="K762" s="23">
        <f t="shared" si="182"/>
        <v>0</v>
      </c>
      <c r="L762" s="73">
        <f t="shared" si="185"/>
        <v>25</v>
      </c>
      <c r="M762" s="283">
        <v>42520</v>
      </c>
      <c r="N762" s="16"/>
      <c r="O762" s="52"/>
      <c r="P762" s="53"/>
      <c r="Q762" s="53"/>
      <c r="R762" s="53"/>
      <c r="S762" s="23">
        <f t="shared" si="183"/>
        <v>0</v>
      </c>
      <c r="T762" s="52"/>
      <c r="U762" s="53"/>
      <c r="V762" s="53"/>
      <c r="W762" s="53"/>
      <c r="X762" s="23">
        <f t="shared" si="184"/>
        <v>0</v>
      </c>
      <c r="Y762" s="73">
        <f t="shared" si="186"/>
        <v>0</v>
      </c>
    </row>
    <row r="763" spans="1:25" x14ac:dyDescent="0.15">
      <c r="A763" s="19" t="s">
        <v>377</v>
      </c>
      <c r="B763" s="22">
        <v>1</v>
      </c>
      <c r="C763" s="24"/>
      <c r="D763" s="24"/>
      <c r="E763" s="24"/>
      <c r="F763" s="23">
        <f t="shared" si="181"/>
        <v>1</v>
      </c>
      <c r="G763" s="22"/>
      <c r="H763" s="24"/>
      <c r="I763" s="24"/>
      <c r="J763" s="24"/>
      <c r="K763" s="23">
        <f t="shared" si="182"/>
        <v>0</v>
      </c>
      <c r="L763" s="73">
        <f t="shared" si="185"/>
        <v>1</v>
      </c>
      <c r="M763" s="283">
        <v>42515</v>
      </c>
      <c r="N763" s="16"/>
      <c r="O763" s="22"/>
      <c r="P763" s="24"/>
      <c r="Q763" s="24"/>
      <c r="R763" s="24"/>
      <c r="S763" s="23">
        <f t="shared" ref="S763:S768" si="187">SUM(O763:R763)</f>
        <v>0</v>
      </c>
      <c r="T763" s="22"/>
      <c r="U763" s="24"/>
      <c r="V763" s="24"/>
      <c r="W763" s="24"/>
      <c r="X763" s="23">
        <f t="shared" ref="X763:X768" si="188">SUM(T763:W763)</f>
        <v>0</v>
      </c>
      <c r="Y763" s="73">
        <f t="shared" si="186"/>
        <v>0</v>
      </c>
    </row>
    <row r="764" spans="1:25" ht="14.25" x14ac:dyDescent="0.15">
      <c r="A764" s="78" t="s">
        <v>81</v>
      </c>
      <c r="B764" s="52"/>
      <c r="C764" s="53">
        <v>-1</v>
      </c>
      <c r="D764" s="53"/>
      <c r="E764" s="53"/>
      <c r="F764" s="23">
        <f t="shared" si="181"/>
        <v>-1</v>
      </c>
      <c r="G764" s="52"/>
      <c r="H764" s="53"/>
      <c r="I764" s="53"/>
      <c r="J764" s="53"/>
      <c r="K764" s="23">
        <f t="shared" si="182"/>
        <v>0</v>
      </c>
      <c r="L764" s="73">
        <f t="shared" si="185"/>
        <v>-1</v>
      </c>
      <c r="M764" s="283">
        <v>42515</v>
      </c>
      <c r="N764" s="16"/>
      <c r="O764" s="52"/>
      <c r="P764" s="53"/>
      <c r="Q764" s="53"/>
      <c r="R764" s="53"/>
      <c r="S764" s="23">
        <f t="shared" si="187"/>
        <v>0</v>
      </c>
      <c r="T764" s="52"/>
      <c r="U764" s="53"/>
      <c r="V764" s="53"/>
      <c r="W764" s="53"/>
      <c r="X764" s="23">
        <f t="shared" si="188"/>
        <v>0</v>
      </c>
      <c r="Y764" s="73">
        <f t="shared" si="186"/>
        <v>0</v>
      </c>
    </row>
    <row r="765" spans="1:25" ht="14.25" x14ac:dyDescent="0.15">
      <c r="A765" s="78" t="s">
        <v>140</v>
      </c>
      <c r="B765" s="22"/>
      <c r="C765" s="24"/>
      <c r="D765" s="24"/>
      <c r="E765" s="24">
        <v>1</v>
      </c>
      <c r="F765" s="23">
        <f t="shared" si="181"/>
        <v>1</v>
      </c>
      <c r="G765" s="22"/>
      <c r="H765" s="24"/>
      <c r="I765" s="24"/>
      <c r="J765" s="24"/>
      <c r="K765" s="23">
        <f t="shared" si="182"/>
        <v>0</v>
      </c>
      <c r="L765" s="73">
        <f t="shared" si="185"/>
        <v>1</v>
      </c>
      <c r="M765" s="283">
        <v>42515</v>
      </c>
      <c r="N765" s="16"/>
      <c r="O765" s="52"/>
      <c r="P765" s="53"/>
      <c r="Q765" s="53"/>
      <c r="R765" s="53"/>
      <c r="S765" s="23">
        <f t="shared" si="187"/>
        <v>0</v>
      </c>
      <c r="T765" s="52"/>
      <c r="U765" s="53"/>
      <c r="V765" s="53"/>
      <c r="W765" s="53"/>
      <c r="X765" s="23">
        <f t="shared" si="188"/>
        <v>0</v>
      </c>
      <c r="Y765" s="73">
        <f>S765+X765</f>
        <v>0</v>
      </c>
    </row>
    <row r="766" spans="1:25" ht="14.25" x14ac:dyDescent="0.15">
      <c r="A766" s="78" t="s">
        <v>380</v>
      </c>
      <c r="B766" s="22"/>
      <c r="C766" s="24"/>
      <c r="D766" s="24">
        <v>2</v>
      </c>
      <c r="E766" s="24"/>
      <c r="F766" s="23">
        <f t="shared" si="181"/>
        <v>2</v>
      </c>
      <c r="G766" s="22"/>
      <c r="H766" s="24"/>
      <c r="I766" s="24"/>
      <c r="J766" s="24"/>
      <c r="K766" s="23">
        <f t="shared" si="182"/>
        <v>0</v>
      </c>
      <c r="L766" s="73">
        <f t="shared" si="185"/>
        <v>2</v>
      </c>
      <c r="M766" s="283">
        <v>42517</v>
      </c>
      <c r="N766" s="16"/>
      <c r="O766" s="52"/>
      <c r="P766" s="53"/>
      <c r="Q766" s="53"/>
      <c r="R766" s="53"/>
      <c r="S766" s="23">
        <f t="shared" si="187"/>
        <v>0</v>
      </c>
      <c r="T766" s="52"/>
      <c r="U766" s="53"/>
      <c r="V766" s="53"/>
      <c r="W766" s="53"/>
      <c r="X766" s="23">
        <f t="shared" si="188"/>
        <v>0</v>
      </c>
      <c r="Y766" s="73">
        <f>S766+X766</f>
        <v>0</v>
      </c>
    </row>
    <row r="767" spans="1:25" ht="15" thickBot="1" x14ac:dyDescent="0.2">
      <c r="A767" s="78" t="s">
        <v>79</v>
      </c>
      <c r="B767" s="22"/>
      <c r="C767" s="24"/>
      <c r="D767" s="24">
        <v>5</v>
      </c>
      <c r="E767" s="24"/>
      <c r="F767" s="23">
        <f t="shared" si="181"/>
        <v>5</v>
      </c>
      <c r="G767" s="22"/>
      <c r="H767" s="24"/>
      <c r="I767" s="24"/>
      <c r="J767" s="24"/>
      <c r="K767" s="23">
        <f t="shared" si="182"/>
        <v>0</v>
      </c>
      <c r="L767" s="73">
        <f t="shared" si="185"/>
        <v>5</v>
      </c>
      <c r="M767" s="283">
        <v>42524</v>
      </c>
      <c r="N767" s="86"/>
      <c r="O767" s="22"/>
      <c r="P767" s="24"/>
      <c r="Q767" s="24"/>
      <c r="R767" s="24"/>
      <c r="S767" s="23">
        <f t="shared" si="187"/>
        <v>0</v>
      </c>
      <c r="T767" s="22"/>
      <c r="U767" s="24"/>
      <c r="V767" s="24"/>
      <c r="W767" s="24"/>
      <c r="X767" s="23">
        <f t="shared" si="188"/>
        <v>0</v>
      </c>
      <c r="Y767" s="73">
        <f>S767+X767</f>
        <v>0</v>
      </c>
    </row>
    <row r="768" spans="1:25" ht="15" thickBot="1" x14ac:dyDescent="0.2">
      <c r="A768" s="81" t="s">
        <v>1</v>
      </c>
      <c r="B768" s="30">
        <f>SUM(B742:B767)</f>
        <v>88</v>
      </c>
      <c r="C768" s="4">
        <f>SUM(C742:C767)</f>
        <v>52</v>
      </c>
      <c r="D768" s="4">
        <f>SUM(D742:D767)</f>
        <v>35</v>
      </c>
      <c r="E768" s="6">
        <f>SUM(E742:E767)</f>
        <v>31</v>
      </c>
      <c r="F768" s="5">
        <f t="shared" si="181"/>
        <v>206</v>
      </c>
      <c r="G768" s="30">
        <f>SUM(G742:G767)</f>
        <v>2</v>
      </c>
      <c r="H768" s="4">
        <f>SUM(H742:H767)</f>
        <v>3</v>
      </c>
      <c r="I768" s="4">
        <f>SUM(I742:I767)</f>
        <v>0</v>
      </c>
      <c r="J768" s="6">
        <f>SUM(J742:J767)</f>
        <v>0</v>
      </c>
      <c r="K768" s="5">
        <f t="shared" si="182"/>
        <v>5</v>
      </c>
      <c r="L768" s="155">
        <f t="shared" si="185"/>
        <v>211</v>
      </c>
      <c r="N768" s="81" t="s">
        <v>1</v>
      </c>
      <c r="O768" s="30">
        <f>SUM(O742:O767)</f>
        <v>75</v>
      </c>
      <c r="P768" s="4">
        <f>SUM(P742:P767)</f>
        <v>75</v>
      </c>
      <c r="Q768" s="4">
        <f>SUM(Q742:Q767)</f>
        <v>25</v>
      </c>
      <c r="R768" s="6">
        <f>SUM(R742:R767)</f>
        <v>51</v>
      </c>
      <c r="S768" s="5">
        <f t="shared" si="187"/>
        <v>226</v>
      </c>
      <c r="T768" s="30">
        <f>SUM(T742:T767)</f>
        <v>0</v>
      </c>
      <c r="U768" s="4">
        <f>SUM(U742:U767)</f>
        <v>0</v>
      </c>
      <c r="V768" s="4">
        <f>SUM(V742:V767)</f>
        <v>0</v>
      </c>
      <c r="W768" s="6">
        <f>SUM(W742:W767)</f>
        <v>0</v>
      </c>
      <c r="X768" s="5">
        <f t="shared" si="188"/>
        <v>0</v>
      </c>
      <c r="Y768" s="155">
        <f>S768+X768</f>
        <v>226</v>
      </c>
    </row>
    <row r="769" spans="1:26" ht="15" thickBot="1" x14ac:dyDescent="0.2">
      <c r="A769" s="42" t="s">
        <v>2</v>
      </c>
      <c r="B769" s="43">
        <f>B741-B768</f>
        <v>15</v>
      </c>
      <c r="C769" s="44">
        <f>C741-C768</f>
        <v>34</v>
      </c>
      <c r="D769" s="44">
        <f>D741-D768</f>
        <v>2</v>
      </c>
      <c r="E769" s="45">
        <f>E741-E768</f>
        <v>54</v>
      </c>
      <c r="F769" s="45">
        <f t="shared" ref="F769:K769" si="189">F741-F768</f>
        <v>105</v>
      </c>
      <c r="G769" s="43">
        <f t="shared" si="189"/>
        <v>15</v>
      </c>
      <c r="H769" s="44">
        <f t="shared" si="189"/>
        <v>15</v>
      </c>
      <c r="I769" s="44">
        <f t="shared" si="189"/>
        <v>16</v>
      </c>
      <c r="J769" s="45">
        <f t="shared" si="189"/>
        <v>17</v>
      </c>
      <c r="K769" s="45">
        <f t="shared" si="189"/>
        <v>63</v>
      </c>
      <c r="L769" s="155">
        <f t="shared" si="185"/>
        <v>168</v>
      </c>
      <c r="N769" s="83" t="s">
        <v>2</v>
      </c>
      <c r="O769" s="43">
        <f t="shared" ref="O769:X769" si="190">O741-O768</f>
        <v>203</v>
      </c>
      <c r="P769" s="44">
        <f t="shared" si="190"/>
        <v>237</v>
      </c>
      <c r="Q769" s="44">
        <f t="shared" si="190"/>
        <v>232</v>
      </c>
      <c r="R769" s="45">
        <f t="shared" si="190"/>
        <v>159</v>
      </c>
      <c r="S769" s="45">
        <f t="shared" si="190"/>
        <v>831</v>
      </c>
      <c r="T769" s="43">
        <f t="shared" si="190"/>
        <v>97</v>
      </c>
      <c r="U769" s="44">
        <f t="shared" si="190"/>
        <v>129</v>
      </c>
      <c r="V769" s="44">
        <f t="shared" si="190"/>
        <v>36</v>
      </c>
      <c r="W769" s="45">
        <f t="shared" si="190"/>
        <v>18</v>
      </c>
      <c r="X769" s="45">
        <f t="shared" si="190"/>
        <v>280</v>
      </c>
      <c r="Y769" s="155">
        <f>S769+X769</f>
        <v>1111</v>
      </c>
    </row>
    <row r="771" spans="1:26" ht="19.5" thickBot="1" x14ac:dyDescent="0.25">
      <c r="A771" s="1" t="s">
        <v>24</v>
      </c>
      <c r="N771" s="1" t="s">
        <v>23</v>
      </c>
    </row>
    <row r="772" spans="1:26" ht="15" thickBot="1" x14ac:dyDescent="0.2">
      <c r="A772" s="13" t="s">
        <v>10</v>
      </c>
      <c r="B772" s="342" t="s">
        <v>369</v>
      </c>
      <c r="C772" s="339"/>
      <c r="D772" s="339"/>
      <c r="E772" s="339"/>
      <c r="F772" s="343"/>
      <c r="G772" s="342" t="s">
        <v>18</v>
      </c>
      <c r="H772" s="339"/>
      <c r="I772" s="339"/>
      <c r="J772" s="339"/>
      <c r="K772" s="343"/>
      <c r="L772" s="340" t="s">
        <v>17</v>
      </c>
      <c r="N772" s="77"/>
      <c r="O772" s="342" t="s">
        <v>369</v>
      </c>
      <c r="P772" s="339"/>
      <c r="Q772" s="339"/>
      <c r="R772" s="339"/>
      <c r="S772" s="343"/>
      <c r="T772" s="342" t="s">
        <v>18</v>
      </c>
      <c r="U772" s="339"/>
      <c r="V772" s="339"/>
      <c r="W772" s="339"/>
      <c r="X772" s="343"/>
      <c r="Y772" s="340" t="s">
        <v>17</v>
      </c>
    </row>
    <row r="773" spans="1:26" ht="15" thickBot="1" x14ac:dyDescent="0.2">
      <c r="A773" s="3" t="s">
        <v>11</v>
      </c>
      <c r="B773" s="90" t="s">
        <v>35</v>
      </c>
      <c r="C773" s="91" t="s">
        <v>36</v>
      </c>
      <c r="D773" s="91" t="s">
        <v>37</v>
      </c>
      <c r="E773" s="92" t="s">
        <v>38</v>
      </c>
      <c r="F773" s="65" t="s">
        <v>0</v>
      </c>
      <c r="G773" s="2" t="s">
        <v>35</v>
      </c>
      <c r="H773" s="27" t="s">
        <v>36</v>
      </c>
      <c r="I773" s="27" t="s">
        <v>37</v>
      </c>
      <c r="J773" s="32" t="s">
        <v>38</v>
      </c>
      <c r="K773" s="3" t="s">
        <v>0</v>
      </c>
      <c r="L773" s="341"/>
      <c r="N773" s="81" t="s">
        <v>11</v>
      </c>
      <c r="O773" s="90" t="s">
        <v>35</v>
      </c>
      <c r="P773" s="91" t="s">
        <v>36</v>
      </c>
      <c r="Q773" s="91" t="s">
        <v>37</v>
      </c>
      <c r="R773" s="92" t="s">
        <v>38</v>
      </c>
      <c r="S773" s="3" t="s">
        <v>0</v>
      </c>
      <c r="T773" s="2" t="s">
        <v>35</v>
      </c>
      <c r="U773" s="27" t="s">
        <v>36</v>
      </c>
      <c r="V773" s="27" t="s">
        <v>37</v>
      </c>
      <c r="W773" s="32" t="s">
        <v>38</v>
      </c>
      <c r="X773" s="3" t="s">
        <v>0</v>
      </c>
      <c r="Y773" s="341"/>
    </row>
    <row r="774" spans="1:26" ht="14.25" x14ac:dyDescent="0.15">
      <c r="A774" s="112" t="s">
        <v>59</v>
      </c>
      <c r="B774" s="114">
        <f>B769</f>
        <v>15</v>
      </c>
      <c r="C774" s="115">
        <f>C769</f>
        <v>34</v>
      </c>
      <c r="D774" s="115">
        <f>D769</f>
        <v>2</v>
      </c>
      <c r="E774" s="225">
        <f>E769</f>
        <v>54</v>
      </c>
      <c r="F774" s="229">
        <f t="shared" ref="F774:F811" si="191">SUM(B774:E774)</f>
        <v>105</v>
      </c>
      <c r="G774" s="114">
        <f>G769</f>
        <v>15</v>
      </c>
      <c r="H774" s="115">
        <f>H769</f>
        <v>15</v>
      </c>
      <c r="I774" s="115">
        <f>I769</f>
        <v>16</v>
      </c>
      <c r="J774" s="225">
        <f>J769</f>
        <v>17</v>
      </c>
      <c r="K774" s="229">
        <f t="shared" ref="K774:K811" si="192">SUM(G774:J774)</f>
        <v>63</v>
      </c>
      <c r="L774" s="145">
        <f>F774+K774</f>
        <v>168</v>
      </c>
      <c r="N774" s="112" t="s">
        <v>59</v>
      </c>
      <c r="O774" s="114">
        <f>O769</f>
        <v>203</v>
      </c>
      <c r="P774" s="115">
        <f>P769</f>
        <v>237</v>
      </c>
      <c r="Q774" s="115">
        <f>Q769</f>
        <v>232</v>
      </c>
      <c r="R774" s="225">
        <f>R769</f>
        <v>159</v>
      </c>
      <c r="S774" s="229">
        <f t="shared" ref="S774:S801" si="193">SUM(O774:R774)</f>
        <v>831</v>
      </c>
      <c r="T774" s="114">
        <f>T769</f>
        <v>97</v>
      </c>
      <c r="U774" s="115">
        <f>U769</f>
        <v>129</v>
      </c>
      <c r="V774" s="115">
        <f>V769</f>
        <v>36</v>
      </c>
      <c r="W774" s="225">
        <f>W769</f>
        <v>18</v>
      </c>
      <c r="X774" s="229">
        <f t="shared" ref="X774:X801" si="194">SUM(T774:W774)</f>
        <v>280</v>
      </c>
      <c r="Y774" s="145">
        <f>S774+X774</f>
        <v>1111</v>
      </c>
    </row>
    <row r="775" spans="1:26" ht="14.25" x14ac:dyDescent="0.15">
      <c r="A775" s="76" t="s">
        <v>268</v>
      </c>
      <c r="B775" s="22">
        <v>14</v>
      </c>
      <c r="C775" s="94"/>
      <c r="D775" s="94">
        <v>25</v>
      </c>
      <c r="E775" s="226"/>
      <c r="F775" s="23">
        <f t="shared" si="191"/>
        <v>39</v>
      </c>
      <c r="G775" s="22"/>
      <c r="H775" s="94"/>
      <c r="I775" s="94"/>
      <c r="J775" s="226"/>
      <c r="K775" s="23">
        <f t="shared" si="192"/>
        <v>0</v>
      </c>
      <c r="L775" s="73">
        <f t="shared" ref="L775:L812" si="195">F775+K775</f>
        <v>39</v>
      </c>
      <c r="M775" s="283">
        <v>42517</v>
      </c>
      <c r="N775" s="76" t="s">
        <v>328</v>
      </c>
      <c r="O775" s="22"/>
      <c r="P775" s="94"/>
      <c r="Q775" s="94"/>
      <c r="R775" s="226"/>
      <c r="S775" s="23">
        <f t="shared" si="193"/>
        <v>0</v>
      </c>
      <c r="T775" s="22"/>
      <c r="U775" s="94"/>
      <c r="V775" s="94"/>
      <c r="W775" s="226"/>
      <c r="X775" s="23">
        <f t="shared" si="194"/>
        <v>0</v>
      </c>
      <c r="Y775" s="73">
        <f t="shared" ref="Y775:Y801" si="196">S775+X775</f>
        <v>0</v>
      </c>
    </row>
    <row r="776" spans="1:26" ht="14.25" x14ac:dyDescent="0.15">
      <c r="A776" s="76" t="s">
        <v>72</v>
      </c>
      <c r="B776" s="22"/>
      <c r="C776" s="94">
        <v>2</v>
      </c>
      <c r="D776" s="94"/>
      <c r="E776" s="226"/>
      <c r="F776" s="23">
        <f t="shared" si="191"/>
        <v>2</v>
      </c>
      <c r="G776" s="22"/>
      <c r="H776" s="94"/>
      <c r="I776" s="94"/>
      <c r="J776" s="226"/>
      <c r="K776" s="23">
        <f t="shared" si="192"/>
        <v>0</v>
      </c>
      <c r="L776" s="73">
        <f t="shared" si="195"/>
        <v>2</v>
      </c>
      <c r="M776" s="283">
        <v>42520</v>
      </c>
      <c r="N776" s="76" t="s">
        <v>315</v>
      </c>
      <c r="O776" s="22"/>
      <c r="P776" s="94"/>
      <c r="Q776" s="94"/>
      <c r="R776" s="98"/>
      <c r="S776" s="117">
        <f t="shared" si="193"/>
        <v>0</v>
      </c>
      <c r="T776" s="22"/>
      <c r="U776" s="24"/>
      <c r="V776" s="24"/>
      <c r="W776" s="24"/>
      <c r="X776" s="73">
        <f t="shared" si="194"/>
        <v>0</v>
      </c>
      <c r="Y776" s="23">
        <f t="shared" si="196"/>
        <v>0</v>
      </c>
      <c r="Z776" s="71"/>
    </row>
    <row r="777" spans="1:26" ht="14.25" x14ac:dyDescent="0.15">
      <c r="A777" s="76" t="s">
        <v>329</v>
      </c>
      <c r="B777" s="22"/>
      <c r="C777" s="94">
        <v>25</v>
      </c>
      <c r="D777" s="94"/>
      <c r="E777" s="226">
        <v>25</v>
      </c>
      <c r="F777" s="23">
        <f t="shared" si="191"/>
        <v>50</v>
      </c>
      <c r="G777" s="22"/>
      <c r="H777" s="94"/>
      <c r="I777" s="94"/>
      <c r="J777" s="226"/>
      <c r="K777" s="23">
        <f t="shared" si="192"/>
        <v>0</v>
      </c>
      <c r="L777" s="73">
        <f t="shared" si="195"/>
        <v>50</v>
      </c>
      <c r="M777" s="283">
        <v>42528</v>
      </c>
      <c r="N777" s="76" t="s">
        <v>329</v>
      </c>
      <c r="O777" s="22"/>
      <c r="P777" s="94"/>
      <c r="Q777" s="94"/>
      <c r="R777" s="226"/>
      <c r="S777" s="23">
        <f t="shared" si="193"/>
        <v>0</v>
      </c>
      <c r="T777" s="22"/>
      <c r="U777" s="94"/>
      <c r="V777" s="94"/>
      <c r="W777" s="226"/>
      <c r="X777" s="23">
        <f t="shared" si="194"/>
        <v>0</v>
      </c>
      <c r="Y777" s="73">
        <f t="shared" si="196"/>
        <v>0</v>
      </c>
    </row>
    <row r="778" spans="1:26" ht="14.25" x14ac:dyDescent="0.15">
      <c r="A778" s="76" t="s">
        <v>330</v>
      </c>
      <c r="B778" s="22">
        <v>20</v>
      </c>
      <c r="C778" s="94"/>
      <c r="D778" s="94"/>
      <c r="E778" s="226"/>
      <c r="F778" s="23">
        <f t="shared" si="191"/>
        <v>20</v>
      </c>
      <c r="G778" s="22"/>
      <c r="H778" s="94"/>
      <c r="I778" s="94"/>
      <c r="J778" s="226"/>
      <c r="K778" s="23">
        <f t="shared" si="192"/>
        <v>0</v>
      </c>
      <c r="L778" s="73">
        <f t="shared" si="195"/>
        <v>20</v>
      </c>
      <c r="M778" s="283">
        <v>42529</v>
      </c>
      <c r="N778" s="76" t="s">
        <v>330</v>
      </c>
      <c r="O778" s="22"/>
      <c r="P778" s="94"/>
      <c r="Q778" s="94"/>
      <c r="R778" s="226"/>
      <c r="S778" s="23">
        <f t="shared" si="193"/>
        <v>0</v>
      </c>
      <c r="T778" s="22"/>
      <c r="U778" s="94"/>
      <c r="V778" s="94"/>
      <c r="W778" s="226"/>
      <c r="X778" s="23">
        <f t="shared" si="194"/>
        <v>0</v>
      </c>
      <c r="Y778" s="73">
        <f t="shared" si="196"/>
        <v>0</v>
      </c>
    </row>
    <row r="779" spans="1:26" ht="14.25" x14ac:dyDescent="0.15">
      <c r="A779" s="76" t="s">
        <v>198</v>
      </c>
      <c r="B779" s="22">
        <v>25</v>
      </c>
      <c r="C779" s="94"/>
      <c r="D779" s="94">
        <v>25</v>
      </c>
      <c r="E779" s="226"/>
      <c r="F779" s="23">
        <f t="shared" si="191"/>
        <v>50</v>
      </c>
      <c r="G779" s="22"/>
      <c r="H779" s="94"/>
      <c r="I779" s="94"/>
      <c r="J779" s="226"/>
      <c r="K779" s="23">
        <f t="shared" si="192"/>
        <v>0</v>
      </c>
      <c r="L779" s="73">
        <f t="shared" si="195"/>
        <v>50</v>
      </c>
      <c r="M779" s="283">
        <v>42534</v>
      </c>
      <c r="N779" s="76" t="s">
        <v>198</v>
      </c>
      <c r="O779" s="22"/>
      <c r="P779" s="94"/>
      <c r="Q779" s="94"/>
      <c r="R779" s="226"/>
      <c r="S779" s="23">
        <f t="shared" si="193"/>
        <v>0</v>
      </c>
      <c r="T779" s="22"/>
      <c r="U779" s="94"/>
      <c r="V779" s="94"/>
      <c r="W779" s="226"/>
      <c r="X779" s="23">
        <f t="shared" si="194"/>
        <v>0</v>
      </c>
      <c r="Y779" s="73">
        <f t="shared" si="196"/>
        <v>0</v>
      </c>
    </row>
    <row r="780" spans="1:26" ht="14.25" x14ac:dyDescent="0.15">
      <c r="A780" s="76" t="s">
        <v>331</v>
      </c>
      <c r="B780" s="22"/>
      <c r="C780" s="94">
        <v>25</v>
      </c>
      <c r="D780" s="94"/>
      <c r="E780" s="226">
        <v>25</v>
      </c>
      <c r="F780" s="23">
        <f t="shared" si="191"/>
        <v>50</v>
      </c>
      <c r="G780" s="22"/>
      <c r="H780" s="94"/>
      <c r="I780" s="94"/>
      <c r="J780" s="226"/>
      <c r="K780" s="23">
        <f t="shared" si="192"/>
        <v>0</v>
      </c>
      <c r="L780" s="73">
        <f t="shared" si="195"/>
        <v>50</v>
      </c>
      <c r="M780" s="283">
        <v>42535</v>
      </c>
      <c r="N780" s="76" t="s">
        <v>331</v>
      </c>
      <c r="O780" s="22"/>
      <c r="P780" s="94"/>
      <c r="Q780" s="94"/>
      <c r="R780" s="226"/>
      <c r="S780" s="23">
        <f t="shared" si="193"/>
        <v>0</v>
      </c>
      <c r="T780" s="22"/>
      <c r="U780" s="94"/>
      <c r="V780" s="94"/>
      <c r="W780" s="226"/>
      <c r="X780" s="23">
        <f t="shared" si="194"/>
        <v>0</v>
      </c>
      <c r="Y780" s="73">
        <f t="shared" si="196"/>
        <v>0</v>
      </c>
    </row>
    <row r="781" spans="1:26" ht="14.25" x14ac:dyDescent="0.15">
      <c r="A781" s="76" t="s">
        <v>72</v>
      </c>
      <c r="B781" s="22"/>
      <c r="C781" s="94"/>
      <c r="D781" s="94">
        <v>1</v>
      </c>
      <c r="E781" s="226"/>
      <c r="F781" s="23">
        <f t="shared" si="191"/>
        <v>1</v>
      </c>
      <c r="G781" s="22"/>
      <c r="H781" s="94"/>
      <c r="I781" s="94"/>
      <c r="J781" s="226"/>
      <c r="K781" s="23">
        <f t="shared" si="192"/>
        <v>0</v>
      </c>
      <c r="L781" s="73">
        <f t="shared" si="195"/>
        <v>1</v>
      </c>
      <c r="M781" s="283">
        <v>42534</v>
      </c>
      <c r="N781" s="76" t="s">
        <v>332</v>
      </c>
      <c r="O781" s="22"/>
      <c r="P781" s="94"/>
      <c r="Q781" s="94"/>
      <c r="R781" s="226"/>
      <c r="S781" s="23">
        <f t="shared" si="193"/>
        <v>0</v>
      </c>
      <c r="T781" s="22"/>
      <c r="U781" s="94"/>
      <c r="V781" s="94"/>
      <c r="W781" s="226"/>
      <c r="X781" s="23">
        <f t="shared" si="194"/>
        <v>0</v>
      </c>
      <c r="Y781" s="73">
        <f t="shared" si="196"/>
        <v>0</v>
      </c>
    </row>
    <row r="782" spans="1:26" ht="14.25" x14ac:dyDescent="0.15">
      <c r="A782" s="76" t="s">
        <v>349</v>
      </c>
      <c r="B782" s="22"/>
      <c r="C782" s="94">
        <v>3</v>
      </c>
      <c r="D782" s="94"/>
      <c r="E782" s="226">
        <v>1</v>
      </c>
      <c r="F782" s="23">
        <f t="shared" si="191"/>
        <v>4</v>
      </c>
      <c r="G782" s="22"/>
      <c r="H782" s="94"/>
      <c r="I782" s="94"/>
      <c r="J782" s="226"/>
      <c r="K782" s="23">
        <f t="shared" si="192"/>
        <v>0</v>
      </c>
      <c r="L782" s="73">
        <f t="shared" si="195"/>
        <v>4</v>
      </c>
      <c r="M782" s="283">
        <v>42535</v>
      </c>
      <c r="N782" s="76" t="s">
        <v>333</v>
      </c>
      <c r="O782" s="22"/>
      <c r="P782" s="94"/>
      <c r="Q782" s="94"/>
      <c r="R782" s="226"/>
      <c r="S782" s="23">
        <f t="shared" si="193"/>
        <v>0</v>
      </c>
      <c r="T782" s="22"/>
      <c r="U782" s="94"/>
      <c r="V782" s="94"/>
      <c r="W782" s="226"/>
      <c r="X782" s="23">
        <f t="shared" si="194"/>
        <v>0</v>
      </c>
      <c r="Y782" s="73">
        <f t="shared" si="196"/>
        <v>0</v>
      </c>
      <c r="Z782" s="71"/>
    </row>
    <row r="783" spans="1:26" ht="15" thickBot="1" x14ac:dyDescent="0.2">
      <c r="A783" s="76" t="s">
        <v>334</v>
      </c>
      <c r="B783" s="99"/>
      <c r="C783" s="100">
        <v>25</v>
      </c>
      <c r="D783" s="100">
        <v>25</v>
      </c>
      <c r="E783" s="227"/>
      <c r="F783" s="185">
        <f t="shared" si="191"/>
        <v>50</v>
      </c>
      <c r="G783" s="99"/>
      <c r="H783" s="100"/>
      <c r="I783" s="100"/>
      <c r="J783" s="227"/>
      <c r="K783" s="185">
        <f t="shared" si="192"/>
        <v>0</v>
      </c>
      <c r="L783" s="73">
        <f t="shared" si="195"/>
        <v>50</v>
      </c>
      <c r="M783" s="283">
        <v>42539</v>
      </c>
      <c r="N783" s="76" t="s">
        <v>334</v>
      </c>
      <c r="O783" s="99"/>
      <c r="P783" s="100"/>
      <c r="Q783" s="100"/>
      <c r="R783" s="227"/>
      <c r="S783" s="185">
        <f t="shared" si="193"/>
        <v>0</v>
      </c>
      <c r="T783" s="99"/>
      <c r="U783" s="100"/>
      <c r="V783" s="100"/>
      <c r="W783" s="227"/>
      <c r="X783" s="185">
        <f t="shared" si="194"/>
        <v>0</v>
      </c>
      <c r="Y783" s="73">
        <f t="shared" si="196"/>
        <v>0</v>
      </c>
    </row>
    <row r="784" spans="1:26" ht="15" thickBot="1" x14ac:dyDescent="0.2">
      <c r="A784" s="188" t="s">
        <v>9</v>
      </c>
      <c r="B784" s="223">
        <f>SUM(B774:B783)</f>
        <v>74</v>
      </c>
      <c r="C784" s="190">
        <f>SUM(C774:C783)</f>
        <v>114</v>
      </c>
      <c r="D784" s="190">
        <f>SUM(D774:D783)</f>
        <v>78</v>
      </c>
      <c r="E784" s="224">
        <f>SUM(E774:E783)</f>
        <v>105</v>
      </c>
      <c r="F784" s="228">
        <f t="shared" si="191"/>
        <v>371</v>
      </c>
      <c r="G784" s="223">
        <f>SUM(G774:G783)</f>
        <v>15</v>
      </c>
      <c r="H784" s="190">
        <f>SUM(H774:H783)</f>
        <v>15</v>
      </c>
      <c r="I784" s="190">
        <f>SUM(I774:I783)</f>
        <v>16</v>
      </c>
      <c r="J784" s="224">
        <f>SUM(J774:J783)</f>
        <v>17</v>
      </c>
      <c r="K784" s="228">
        <f t="shared" si="192"/>
        <v>63</v>
      </c>
      <c r="L784" s="169">
        <f t="shared" si="195"/>
        <v>434</v>
      </c>
      <c r="N784" s="188" t="s">
        <v>9</v>
      </c>
      <c r="O784" s="223">
        <f>SUM(O774:O783)</f>
        <v>203</v>
      </c>
      <c r="P784" s="190">
        <f>SUM(P774:P783)</f>
        <v>237</v>
      </c>
      <c r="Q784" s="190">
        <f>SUM(Q774:Q783)</f>
        <v>232</v>
      </c>
      <c r="R784" s="224">
        <f>SUM(R774:R783)</f>
        <v>159</v>
      </c>
      <c r="S784" s="228">
        <f t="shared" si="193"/>
        <v>831</v>
      </c>
      <c r="T784" s="223">
        <f>SUM(T774:T783)</f>
        <v>97</v>
      </c>
      <c r="U784" s="190">
        <f>SUM(U774:U783)</f>
        <v>129</v>
      </c>
      <c r="V784" s="190">
        <f>SUM(V774:V783)</f>
        <v>36</v>
      </c>
      <c r="W784" s="224">
        <f>SUM(W774:W783)</f>
        <v>18</v>
      </c>
      <c r="X784" s="228">
        <f t="shared" si="194"/>
        <v>280</v>
      </c>
      <c r="Y784" s="169">
        <f t="shared" si="196"/>
        <v>1111</v>
      </c>
    </row>
    <row r="785" spans="1:26" ht="14.25" x14ac:dyDescent="0.15">
      <c r="A785" s="78" t="s">
        <v>79</v>
      </c>
      <c r="B785" s="72">
        <v>10</v>
      </c>
      <c r="C785" s="59"/>
      <c r="D785" s="59"/>
      <c r="E785" s="59"/>
      <c r="F785" s="21">
        <f t="shared" si="191"/>
        <v>10</v>
      </c>
      <c r="G785" s="20"/>
      <c r="H785" s="28"/>
      <c r="I785" s="28"/>
      <c r="J785" s="28"/>
      <c r="K785" s="21">
        <f t="shared" si="192"/>
        <v>0</v>
      </c>
      <c r="L785" s="73">
        <f t="shared" si="195"/>
        <v>10</v>
      </c>
      <c r="M785" s="283">
        <v>42527</v>
      </c>
      <c r="N785" s="78" t="s">
        <v>268</v>
      </c>
      <c r="O785" s="20">
        <v>14</v>
      </c>
      <c r="P785" s="28"/>
      <c r="Q785" s="28">
        <v>25</v>
      </c>
      <c r="R785" s="28"/>
      <c r="S785" s="21">
        <f t="shared" si="193"/>
        <v>39</v>
      </c>
      <c r="T785" s="20"/>
      <c r="U785" s="28"/>
      <c r="V785" s="28"/>
      <c r="W785" s="28"/>
      <c r="X785" s="21">
        <f t="shared" si="194"/>
        <v>0</v>
      </c>
      <c r="Y785" s="73">
        <f t="shared" si="196"/>
        <v>39</v>
      </c>
      <c r="Z785" s="71">
        <v>42517</v>
      </c>
    </row>
    <row r="786" spans="1:26" ht="14.25" x14ac:dyDescent="0.15">
      <c r="A786" s="78" t="s">
        <v>275</v>
      </c>
      <c r="B786" s="22"/>
      <c r="C786" s="24">
        <v>2</v>
      </c>
      <c r="D786" s="24"/>
      <c r="E786" s="24"/>
      <c r="F786" s="23">
        <f t="shared" si="191"/>
        <v>2</v>
      </c>
      <c r="G786" s="22"/>
      <c r="H786" s="24"/>
      <c r="I786" s="24"/>
      <c r="J786" s="24"/>
      <c r="K786" s="23">
        <f t="shared" si="192"/>
        <v>0</v>
      </c>
      <c r="L786" s="73">
        <f t="shared" si="195"/>
        <v>2</v>
      </c>
      <c r="M786" s="283">
        <v>42530</v>
      </c>
      <c r="N786" s="78" t="s">
        <v>52</v>
      </c>
      <c r="O786" s="22"/>
      <c r="P786" s="24">
        <v>25</v>
      </c>
      <c r="Q786" s="24"/>
      <c r="R786" s="24">
        <v>25</v>
      </c>
      <c r="S786" s="23">
        <f t="shared" si="193"/>
        <v>50</v>
      </c>
      <c r="T786" s="22"/>
      <c r="U786" s="24"/>
      <c r="V786" s="24"/>
      <c r="W786" s="24"/>
      <c r="X786" s="23">
        <f t="shared" si="194"/>
        <v>0</v>
      </c>
      <c r="Y786" s="73">
        <f t="shared" si="196"/>
        <v>50</v>
      </c>
      <c r="Z786" s="71">
        <v>42528</v>
      </c>
    </row>
    <row r="787" spans="1:26" ht="14.25" x14ac:dyDescent="0.15">
      <c r="A787" s="78" t="s">
        <v>348</v>
      </c>
      <c r="B787" s="22"/>
      <c r="C787" s="24"/>
      <c r="D787" s="24">
        <v>5</v>
      </c>
      <c r="E787" s="24"/>
      <c r="F787" s="23">
        <f t="shared" si="191"/>
        <v>5</v>
      </c>
      <c r="G787" s="22"/>
      <c r="H787" s="24"/>
      <c r="I787" s="24"/>
      <c r="J787" s="24"/>
      <c r="K787" s="23">
        <f t="shared" si="192"/>
        <v>0</v>
      </c>
      <c r="L787" s="73">
        <f t="shared" si="195"/>
        <v>5</v>
      </c>
      <c r="M787" s="283">
        <v>42528</v>
      </c>
      <c r="N787" s="78" t="s">
        <v>52</v>
      </c>
      <c r="O787" s="22">
        <v>20</v>
      </c>
      <c r="P787" s="24"/>
      <c r="Q787" s="24"/>
      <c r="R787" s="24"/>
      <c r="S787" s="23">
        <f t="shared" si="193"/>
        <v>20</v>
      </c>
      <c r="T787" s="22"/>
      <c r="U787" s="24"/>
      <c r="V787" s="24"/>
      <c r="W787" s="24"/>
      <c r="X787" s="23">
        <f t="shared" si="194"/>
        <v>0</v>
      </c>
      <c r="Y787" s="73">
        <f t="shared" si="196"/>
        <v>20</v>
      </c>
      <c r="Z787" s="71">
        <v>42529</v>
      </c>
    </row>
    <row r="788" spans="1:26" ht="14.25" x14ac:dyDescent="0.15">
      <c r="A788" s="78" t="s">
        <v>79</v>
      </c>
      <c r="B788" s="22"/>
      <c r="C788" s="24"/>
      <c r="D788" s="24">
        <v>5</v>
      </c>
      <c r="E788" s="24"/>
      <c r="F788" s="23">
        <f t="shared" si="191"/>
        <v>5</v>
      </c>
      <c r="G788" s="22"/>
      <c r="H788" s="24"/>
      <c r="I788" s="24"/>
      <c r="J788" s="24"/>
      <c r="K788" s="23">
        <f t="shared" si="192"/>
        <v>0</v>
      </c>
      <c r="L788" s="73">
        <f>F788+K788</f>
        <v>5</v>
      </c>
      <c r="M788" s="283">
        <v>42527</v>
      </c>
      <c r="N788" s="78" t="s">
        <v>52</v>
      </c>
      <c r="O788" s="22">
        <v>25</v>
      </c>
      <c r="P788" s="24"/>
      <c r="Q788" s="24">
        <v>25</v>
      </c>
      <c r="R788" s="24"/>
      <c r="S788" s="23">
        <f t="shared" si="193"/>
        <v>50</v>
      </c>
      <c r="T788" s="22"/>
      <c r="U788" s="24"/>
      <c r="V788" s="24"/>
      <c r="W788" s="24"/>
      <c r="X788" s="23">
        <f t="shared" si="194"/>
        <v>0</v>
      </c>
      <c r="Y788" s="73">
        <f t="shared" si="196"/>
        <v>50</v>
      </c>
      <c r="Z788" s="71">
        <v>42534</v>
      </c>
    </row>
    <row r="789" spans="1:26" ht="14.25" x14ac:dyDescent="0.15">
      <c r="A789" s="78" t="s">
        <v>79</v>
      </c>
      <c r="B789" s="22"/>
      <c r="C789" s="24">
        <v>5</v>
      </c>
      <c r="D789" s="24"/>
      <c r="E789" s="24">
        <v>5</v>
      </c>
      <c r="F789" s="23">
        <f>SUM(B789:E789)</f>
        <v>10</v>
      </c>
      <c r="G789" s="22"/>
      <c r="H789" s="24"/>
      <c r="I789" s="24"/>
      <c r="J789" s="24"/>
      <c r="K789" s="23">
        <f>SUM(G789:J789)</f>
        <v>0</v>
      </c>
      <c r="L789" s="73">
        <f>F789+K789</f>
        <v>10</v>
      </c>
      <c r="M789" s="283">
        <v>42530</v>
      </c>
      <c r="N789" s="78" t="s">
        <v>52</v>
      </c>
      <c r="O789" s="22"/>
      <c r="P789" s="94">
        <v>25</v>
      </c>
      <c r="Q789" s="94"/>
      <c r="R789" s="226">
        <v>25</v>
      </c>
      <c r="S789" s="23">
        <f t="shared" si="193"/>
        <v>50</v>
      </c>
      <c r="T789" s="22"/>
      <c r="U789" s="94"/>
      <c r="V789" s="94"/>
      <c r="W789" s="226"/>
      <c r="X789" s="23">
        <f t="shared" si="194"/>
        <v>0</v>
      </c>
      <c r="Y789" s="73">
        <f t="shared" si="196"/>
        <v>50</v>
      </c>
      <c r="Z789" s="71">
        <v>42535</v>
      </c>
    </row>
    <row r="790" spans="1:26" ht="14.25" x14ac:dyDescent="0.15">
      <c r="A790" s="78" t="s">
        <v>167</v>
      </c>
      <c r="B790" s="22"/>
      <c r="C790" s="24">
        <v>15</v>
      </c>
      <c r="D790" s="24"/>
      <c r="E790" s="24"/>
      <c r="F790" s="23">
        <f t="shared" si="191"/>
        <v>15</v>
      </c>
      <c r="G790" s="22"/>
      <c r="H790" s="24"/>
      <c r="I790" s="24"/>
      <c r="J790" s="24"/>
      <c r="K790" s="23">
        <f t="shared" si="192"/>
        <v>0</v>
      </c>
      <c r="L790" s="73">
        <f t="shared" si="195"/>
        <v>15</v>
      </c>
      <c r="M790" s="283">
        <v>42527</v>
      </c>
      <c r="N790" s="78" t="s">
        <v>52</v>
      </c>
      <c r="O790" s="22"/>
      <c r="P790" s="24">
        <v>25</v>
      </c>
      <c r="Q790" s="24">
        <v>25</v>
      </c>
      <c r="R790" s="24"/>
      <c r="S790" s="23">
        <f t="shared" si="193"/>
        <v>50</v>
      </c>
      <c r="T790" s="22"/>
      <c r="U790" s="24"/>
      <c r="V790" s="24"/>
      <c r="W790" s="24"/>
      <c r="X790" s="23">
        <f t="shared" si="194"/>
        <v>0</v>
      </c>
      <c r="Y790" s="73">
        <f t="shared" si="196"/>
        <v>50</v>
      </c>
      <c r="Z790" s="71">
        <v>42539</v>
      </c>
    </row>
    <row r="791" spans="1:26" ht="14.25" x14ac:dyDescent="0.15">
      <c r="A791" s="78" t="s">
        <v>248</v>
      </c>
      <c r="B791" s="22"/>
      <c r="C791" s="24">
        <v>5</v>
      </c>
      <c r="D791" s="24">
        <v>5</v>
      </c>
      <c r="E791" s="24">
        <v>5</v>
      </c>
      <c r="F791" s="23">
        <f t="shared" si="191"/>
        <v>15</v>
      </c>
      <c r="G791" s="22"/>
      <c r="H791" s="24"/>
      <c r="I791" s="24"/>
      <c r="J791" s="24"/>
      <c r="K791" s="23">
        <f t="shared" si="192"/>
        <v>0</v>
      </c>
      <c r="L791" s="73">
        <f t="shared" si="195"/>
        <v>15</v>
      </c>
      <c r="M791" s="283">
        <v>42527</v>
      </c>
      <c r="N791" s="78"/>
      <c r="O791" s="22"/>
      <c r="P791" s="24"/>
      <c r="Q791" s="24"/>
      <c r="R791" s="24"/>
      <c r="S791" s="23">
        <f t="shared" si="193"/>
        <v>0</v>
      </c>
      <c r="T791" s="22"/>
      <c r="U791" s="24"/>
      <c r="V791" s="24"/>
      <c r="W791" s="24"/>
      <c r="X791" s="23">
        <f t="shared" si="194"/>
        <v>0</v>
      </c>
      <c r="Y791" s="73">
        <f t="shared" si="196"/>
        <v>0</v>
      </c>
    </row>
    <row r="792" spans="1:26" ht="14.25" x14ac:dyDescent="0.15">
      <c r="A792" s="76" t="s">
        <v>381</v>
      </c>
      <c r="B792" s="22">
        <v>3</v>
      </c>
      <c r="C792" s="24">
        <v>1</v>
      </c>
      <c r="D792" s="24"/>
      <c r="E792" s="24">
        <v>1</v>
      </c>
      <c r="F792" s="23">
        <f>SUM(B792:E792)</f>
        <v>5</v>
      </c>
      <c r="G792" s="22"/>
      <c r="H792" s="24"/>
      <c r="I792" s="24"/>
      <c r="J792" s="24"/>
      <c r="K792" s="23">
        <f>SUM(G792:J792)</f>
        <v>0</v>
      </c>
      <c r="L792" s="73">
        <f>F792+K792</f>
        <v>5</v>
      </c>
      <c r="M792" s="283">
        <v>42525</v>
      </c>
      <c r="N792" s="79"/>
      <c r="O792" s="22"/>
      <c r="P792" s="24"/>
      <c r="Q792" s="24"/>
      <c r="R792" s="24"/>
      <c r="S792" s="23">
        <f t="shared" si="193"/>
        <v>0</v>
      </c>
      <c r="T792" s="22"/>
      <c r="U792" s="24"/>
      <c r="V792" s="24"/>
      <c r="W792" s="24"/>
      <c r="X792" s="23">
        <f t="shared" si="194"/>
        <v>0</v>
      </c>
      <c r="Y792" s="73">
        <f t="shared" si="196"/>
        <v>0</v>
      </c>
    </row>
    <row r="793" spans="1:26" ht="14.25" x14ac:dyDescent="0.15">
      <c r="A793" s="79" t="s">
        <v>66</v>
      </c>
      <c r="B793" s="22">
        <v>10</v>
      </c>
      <c r="C793" s="24"/>
      <c r="D793" s="24"/>
      <c r="E793" s="24"/>
      <c r="F793" s="23">
        <f t="shared" si="191"/>
        <v>10</v>
      </c>
      <c r="G793" s="22"/>
      <c r="H793" s="24"/>
      <c r="I793" s="24"/>
      <c r="J793" s="24"/>
      <c r="K793" s="23">
        <f t="shared" si="192"/>
        <v>0</v>
      </c>
      <c r="L793" s="73">
        <f t="shared" si="195"/>
        <v>10</v>
      </c>
      <c r="M793" s="283">
        <v>42534</v>
      </c>
      <c r="N793" s="79"/>
      <c r="O793" s="8"/>
      <c r="P793" s="10"/>
      <c r="Q793" s="10"/>
      <c r="R793" s="10"/>
      <c r="S793" s="9">
        <f t="shared" si="193"/>
        <v>0</v>
      </c>
      <c r="T793" s="8"/>
      <c r="U793" s="10"/>
      <c r="V793" s="10"/>
      <c r="W793" s="10"/>
      <c r="X793" s="23">
        <f t="shared" si="194"/>
        <v>0</v>
      </c>
      <c r="Y793" s="73">
        <f t="shared" si="196"/>
        <v>0</v>
      </c>
    </row>
    <row r="794" spans="1:26" ht="14.25" x14ac:dyDescent="0.15">
      <c r="A794" s="78" t="s">
        <v>389</v>
      </c>
      <c r="B794" s="52"/>
      <c r="C794" s="53">
        <v>10</v>
      </c>
      <c r="D794" s="53"/>
      <c r="E794" s="53"/>
      <c r="F794" s="23">
        <f t="shared" si="191"/>
        <v>10</v>
      </c>
      <c r="G794" s="52"/>
      <c r="H794" s="53"/>
      <c r="I794" s="53"/>
      <c r="J794" s="53"/>
      <c r="K794" s="23">
        <f t="shared" si="192"/>
        <v>0</v>
      </c>
      <c r="L794" s="73">
        <f t="shared" si="195"/>
        <v>10</v>
      </c>
      <c r="M794" s="283">
        <v>42534</v>
      </c>
      <c r="N794" s="80"/>
      <c r="O794" s="11"/>
      <c r="P794" s="12"/>
      <c r="Q794" s="12"/>
      <c r="R794" s="12"/>
      <c r="S794" s="9">
        <f t="shared" si="193"/>
        <v>0</v>
      </c>
      <c r="T794" s="11"/>
      <c r="U794" s="12"/>
      <c r="V794" s="12"/>
      <c r="W794" s="12"/>
      <c r="X794" s="23">
        <f t="shared" si="194"/>
        <v>0</v>
      </c>
      <c r="Y794" s="73">
        <f t="shared" si="196"/>
        <v>0</v>
      </c>
    </row>
    <row r="795" spans="1:26" ht="14.25" x14ac:dyDescent="0.15">
      <c r="A795" s="79" t="s">
        <v>348</v>
      </c>
      <c r="B795" s="22">
        <v>5</v>
      </c>
      <c r="C795" s="24"/>
      <c r="D795" s="24"/>
      <c r="E795" s="24"/>
      <c r="F795" s="23">
        <f t="shared" si="191"/>
        <v>5</v>
      </c>
      <c r="G795" s="22"/>
      <c r="H795" s="24"/>
      <c r="I795" s="24"/>
      <c r="J795" s="24"/>
      <c r="K795" s="23">
        <f t="shared" si="192"/>
        <v>0</v>
      </c>
      <c r="L795" s="73">
        <f t="shared" si="195"/>
        <v>5</v>
      </c>
      <c r="M795" s="283">
        <v>42534</v>
      </c>
      <c r="N795" s="79"/>
      <c r="O795" s="8"/>
      <c r="P795" s="10"/>
      <c r="Q795" s="10"/>
      <c r="R795" s="10"/>
      <c r="S795" s="9">
        <f t="shared" si="193"/>
        <v>0</v>
      </c>
      <c r="T795" s="8"/>
      <c r="U795" s="10"/>
      <c r="V795" s="10"/>
      <c r="W795" s="10"/>
      <c r="X795" s="23">
        <f t="shared" si="194"/>
        <v>0</v>
      </c>
      <c r="Y795" s="73">
        <f t="shared" si="196"/>
        <v>0</v>
      </c>
    </row>
    <row r="796" spans="1:26" ht="14.25" x14ac:dyDescent="0.15">
      <c r="A796" s="78" t="s">
        <v>140</v>
      </c>
      <c r="B796" s="52"/>
      <c r="C796" s="53"/>
      <c r="D796" s="53"/>
      <c r="E796" s="53">
        <v>1</v>
      </c>
      <c r="F796" s="23">
        <f t="shared" si="191"/>
        <v>1</v>
      </c>
      <c r="G796" s="52"/>
      <c r="H796" s="53"/>
      <c r="I796" s="53"/>
      <c r="J796" s="53"/>
      <c r="K796" s="23">
        <f t="shared" si="192"/>
        <v>0</v>
      </c>
      <c r="L796" s="73">
        <f t="shared" si="195"/>
        <v>1</v>
      </c>
      <c r="M796" s="283">
        <v>42527</v>
      </c>
      <c r="N796" s="79"/>
      <c r="O796" s="8"/>
      <c r="P796" s="10"/>
      <c r="Q796" s="10"/>
      <c r="R796" s="10"/>
      <c r="S796" s="9">
        <f t="shared" si="193"/>
        <v>0</v>
      </c>
      <c r="T796" s="8"/>
      <c r="U796" s="10"/>
      <c r="V796" s="10"/>
      <c r="W796" s="10"/>
      <c r="X796" s="23">
        <f t="shared" si="194"/>
        <v>0</v>
      </c>
      <c r="Y796" s="73">
        <f t="shared" si="196"/>
        <v>0</v>
      </c>
    </row>
    <row r="797" spans="1:26" ht="14.25" x14ac:dyDescent="0.15">
      <c r="A797" s="76" t="s">
        <v>167</v>
      </c>
      <c r="B797" s="22"/>
      <c r="C797" s="24"/>
      <c r="D797" s="24">
        <v>5</v>
      </c>
      <c r="E797" s="24">
        <v>10</v>
      </c>
      <c r="F797" s="23">
        <f t="shared" si="191"/>
        <v>15</v>
      </c>
      <c r="G797" s="22"/>
      <c r="H797" s="24"/>
      <c r="I797" s="24"/>
      <c r="J797" s="24"/>
      <c r="K797" s="23">
        <f t="shared" si="192"/>
        <v>0</v>
      </c>
      <c r="L797" s="73">
        <f t="shared" si="195"/>
        <v>15</v>
      </c>
      <c r="M797" s="283">
        <v>42534</v>
      </c>
      <c r="N797" s="79"/>
      <c r="O797" s="8"/>
      <c r="P797" s="10"/>
      <c r="Q797" s="10"/>
      <c r="R797" s="10"/>
      <c r="S797" s="9">
        <f t="shared" si="193"/>
        <v>0</v>
      </c>
      <c r="T797" s="8"/>
      <c r="U797" s="10"/>
      <c r="V797" s="10"/>
      <c r="W797" s="10"/>
      <c r="X797" s="23">
        <f t="shared" si="194"/>
        <v>0</v>
      </c>
      <c r="Y797" s="73">
        <f t="shared" si="196"/>
        <v>0</v>
      </c>
    </row>
    <row r="798" spans="1:26" ht="14.25" x14ac:dyDescent="0.15">
      <c r="A798" s="78" t="s">
        <v>248</v>
      </c>
      <c r="B798" s="72">
        <v>5</v>
      </c>
      <c r="C798" s="59">
        <v>5</v>
      </c>
      <c r="D798" s="59"/>
      <c r="E798" s="59"/>
      <c r="F798" s="23">
        <f t="shared" si="191"/>
        <v>10</v>
      </c>
      <c r="G798" s="22"/>
      <c r="H798" s="24"/>
      <c r="I798" s="24"/>
      <c r="J798" s="24"/>
      <c r="K798" s="23">
        <f t="shared" si="192"/>
        <v>0</v>
      </c>
      <c r="L798" s="73">
        <f t="shared" si="195"/>
        <v>10</v>
      </c>
      <c r="M798" s="283">
        <v>42534</v>
      </c>
      <c r="N798" s="79"/>
      <c r="O798" s="8"/>
      <c r="P798" s="10"/>
      <c r="Q798" s="10"/>
      <c r="R798" s="10"/>
      <c r="S798" s="9">
        <f t="shared" si="193"/>
        <v>0</v>
      </c>
      <c r="T798" s="8"/>
      <c r="U798" s="10"/>
      <c r="V798" s="10"/>
      <c r="W798" s="10"/>
      <c r="X798" s="23">
        <f t="shared" si="194"/>
        <v>0</v>
      </c>
      <c r="Y798" s="73">
        <f t="shared" si="196"/>
        <v>0</v>
      </c>
    </row>
    <row r="799" spans="1:26" ht="14.25" x14ac:dyDescent="0.15">
      <c r="A799" s="79" t="s">
        <v>66</v>
      </c>
      <c r="B799" s="22"/>
      <c r="C799" s="24"/>
      <c r="D799" s="24"/>
      <c r="E799" s="24">
        <v>3</v>
      </c>
      <c r="F799" s="23">
        <f t="shared" si="191"/>
        <v>3</v>
      </c>
      <c r="G799" s="22"/>
      <c r="H799" s="24"/>
      <c r="I799" s="24"/>
      <c r="J799" s="24"/>
      <c r="K799" s="23">
        <f t="shared" si="192"/>
        <v>0</v>
      </c>
      <c r="L799" s="73">
        <f t="shared" si="195"/>
        <v>3</v>
      </c>
      <c r="M799" s="283">
        <v>42534</v>
      </c>
      <c r="N799" s="79"/>
      <c r="O799" s="8"/>
      <c r="P799" s="10"/>
      <c r="Q799" s="10"/>
      <c r="R799" s="10"/>
      <c r="S799" s="9">
        <f t="shared" si="193"/>
        <v>0</v>
      </c>
      <c r="T799" s="8"/>
      <c r="U799" s="10"/>
      <c r="V799" s="10"/>
      <c r="W799" s="10"/>
      <c r="X799" s="23">
        <f t="shared" si="194"/>
        <v>0</v>
      </c>
      <c r="Y799" s="73">
        <f t="shared" si="196"/>
        <v>0</v>
      </c>
    </row>
    <row r="800" spans="1:26" ht="14.25" x14ac:dyDescent="0.15">
      <c r="A800" s="79" t="s">
        <v>390</v>
      </c>
      <c r="B800" s="22"/>
      <c r="C800" s="24"/>
      <c r="D800" s="24">
        <v>5</v>
      </c>
      <c r="E800" s="24"/>
      <c r="F800" s="23">
        <f t="shared" si="191"/>
        <v>5</v>
      </c>
      <c r="G800" s="22"/>
      <c r="H800" s="24"/>
      <c r="I800" s="24"/>
      <c r="J800" s="24"/>
      <c r="K800" s="23">
        <f t="shared" si="192"/>
        <v>0</v>
      </c>
      <c r="L800" s="73">
        <f t="shared" si="195"/>
        <v>5</v>
      </c>
      <c r="M800" s="283">
        <v>42538</v>
      </c>
      <c r="N800" s="79"/>
      <c r="O800" s="8"/>
      <c r="P800" s="10"/>
      <c r="Q800" s="10"/>
      <c r="R800" s="10"/>
      <c r="S800" s="9">
        <f t="shared" si="193"/>
        <v>0</v>
      </c>
      <c r="T800" s="8"/>
      <c r="U800" s="10"/>
      <c r="V800" s="10"/>
      <c r="W800" s="10"/>
      <c r="X800" s="23">
        <f t="shared" si="194"/>
        <v>0</v>
      </c>
      <c r="Y800" s="73">
        <f t="shared" si="196"/>
        <v>0</v>
      </c>
    </row>
    <row r="801" spans="1:25" ht="14.25" x14ac:dyDescent="0.15">
      <c r="A801" s="78" t="s">
        <v>140</v>
      </c>
      <c r="B801" s="22"/>
      <c r="C801" s="24"/>
      <c r="D801" s="24"/>
      <c r="E801" s="24">
        <v>1</v>
      </c>
      <c r="F801" s="23">
        <f t="shared" si="191"/>
        <v>1</v>
      </c>
      <c r="G801" s="22"/>
      <c r="H801" s="24"/>
      <c r="I801" s="24"/>
      <c r="J801" s="24"/>
      <c r="K801" s="23">
        <f t="shared" si="192"/>
        <v>0</v>
      </c>
      <c r="L801" s="73">
        <f t="shared" si="195"/>
        <v>1</v>
      </c>
      <c r="M801" s="283">
        <v>42530</v>
      </c>
      <c r="N801" s="79"/>
      <c r="O801" s="8"/>
      <c r="P801" s="10"/>
      <c r="Q801" s="10"/>
      <c r="R801" s="10"/>
      <c r="S801" s="9">
        <f t="shared" si="193"/>
        <v>0</v>
      </c>
      <c r="T801" s="8"/>
      <c r="U801" s="10"/>
      <c r="V801" s="10"/>
      <c r="W801" s="10"/>
      <c r="X801" s="23">
        <f t="shared" si="194"/>
        <v>0</v>
      </c>
      <c r="Y801" s="73">
        <f t="shared" si="196"/>
        <v>0</v>
      </c>
    </row>
    <row r="802" spans="1:25" ht="14.25" x14ac:dyDescent="0.15">
      <c r="A802" s="76" t="s">
        <v>381</v>
      </c>
      <c r="B802" s="22">
        <v>2</v>
      </c>
      <c r="C802" s="24"/>
      <c r="D802" s="24"/>
      <c r="E802" s="24">
        <v>2</v>
      </c>
      <c r="F802" s="23">
        <f t="shared" si="191"/>
        <v>4</v>
      </c>
      <c r="G802" s="22"/>
      <c r="H802" s="24"/>
      <c r="I802" s="24"/>
      <c r="J802" s="24"/>
      <c r="K802" s="23">
        <f t="shared" si="192"/>
        <v>0</v>
      </c>
      <c r="L802" s="73">
        <f t="shared" si="195"/>
        <v>4</v>
      </c>
      <c r="M802" s="283">
        <v>42534</v>
      </c>
      <c r="N802" s="177"/>
      <c r="O802" s="22"/>
      <c r="P802" s="24"/>
      <c r="Q802" s="24"/>
      <c r="R802" s="24"/>
      <c r="S802" s="23">
        <f>SUM(O802:R802)</f>
        <v>0</v>
      </c>
      <c r="T802" s="22"/>
      <c r="U802" s="24"/>
      <c r="V802" s="24"/>
      <c r="W802" s="24"/>
      <c r="X802" s="23">
        <f>SUM(T802:W802)</f>
        <v>0</v>
      </c>
      <c r="Y802" s="73">
        <f t="shared" ref="Y802:Y812" si="197">S802+X802</f>
        <v>0</v>
      </c>
    </row>
    <row r="803" spans="1:25" ht="14.25" x14ac:dyDescent="0.15">
      <c r="A803" s="78" t="s">
        <v>396</v>
      </c>
      <c r="B803" s="22"/>
      <c r="C803" s="24"/>
      <c r="D803" s="24"/>
      <c r="E803" s="24">
        <v>1</v>
      </c>
      <c r="F803" s="23">
        <f t="shared" si="191"/>
        <v>1</v>
      </c>
      <c r="G803" s="22"/>
      <c r="H803" s="24"/>
      <c r="I803" s="24"/>
      <c r="J803" s="24"/>
      <c r="K803" s="23">
        <f t="shared" si="192"/>
        <v>0</v>
      </c>
      <c r="L803" s="73">
        <f t="shared" si="195"/>
        <v>1</v>
      </c>
      <c r="M803" s="283">
        <v>42531</v>
      </c>
      <c r="N803" s="86"/>
      <c r="O803" s="52"/>
      <c r="P803" s="53"/>
      <c r="Q803" s="53"/>
      <c r="R803" s="53"/>
      <c r="S803" s="23">
        <f t="shared" ref="S803:S809" si="198">SUM(O803:R803)</f>
        <v>0</v>
      </c>
      <c r="T803" s="52"/>
      <c r="U803" s="53"/>
      <c r="V803" s="53"/>
      <c r="W803" s="53"/>
      <c r="X803" s="23">
        <f t="shared" ref="X803:X809" si="199">SUM(T803:W803)</f>
        <v>0</v>
      </c>
      <c r="Y803" s="73">
        <f t="shared" si="197"/>
        <v>0</v>
      </c>
    </row>
    <row r="804" spans="1:25" ht="14.25" x14ac:dyDescent="0.15">
      <c r="A804" s="79" t="s">
        <v>66</v>
      </c>
      <c r="B804" s="22"/>
      <c r="C804" s="24"/>
      <c r="D804" s="24">
        <v>10</v>
      </c>
      <c r="E804" s="24">
        <v>5</v>
      </c>
      <c r="F804" s="23">
        <f t="shared" si="191"/>
        <v>15</v>
      </c>
      <c r="G804" s="22"/>
      <c r="H804" s="24"/>
      <c r="I804" s="24"/>
      <c r="J804" s="24"/>
      <c r="K804" s="23">
        <f t="shared" si="192"/>
        <v>0</v>
      </c>
      <c r="L804" s="73">
        <f t="shared" si="195"/>
        <v>15</v>
      </c>
      <c r="M804" s="283">
        <v>42541</v>
      </c>
      <c r="N804" s="16"/>
      <c r="O804" s="52"/>
      <c r="P804" s="53"/>
      <c r="Q804" s="53"/>
      <c r="R804" s="53"/>
      <c r="S804" s="23">
        <f t="shared" si="198"/>
        <v>0</v>
      </c>
      <c r="T804" s="52"/>
      <c r="U804" s="53"/>
      <c r="V804" s="53"/>
      <c r="W804" s="53"/>
      <c r="X804" s="23">
        <f t="shared" si="199"/>
        <v>0</v>
      </c>
      <c r="Y804" s="73">
        <f t="shared" si="197"/>
        <v>0</v>
      </c>
    </row>
    <row r="805" spans="1:25" ht="14.25" x14ac:dyDescent="0.15">
      <c r="A805" s="79" t="s">
        <v>79</v>
      </c>
      <c r="B805" s="22">
        <v>10</v>
      </c>
      <c r="C805" s="24">
        <v>10</v>
      </c>
      <c r="D805" s="24"/>
      <c r="E805" s="24"/>
      <c r="F805" s="23">
        <f t="shared" si="191"/>
        <v>20</v>
      </c>
      <c r="G805" s="22"/>
      <c r="H805" s="24"/>
      <c r="I805" s="24"/>
      <c r="J805" s="24"/>
      <c r="K805" s="23">
        <f t="shared" si="192"/>
        <v>0</v>
      </c>
      <c r="L805" s="73">
        <f t="shared" si="195"/>
        <v>20</v>
      </c>
      <c r="M805" s="283">
        <v>42541</v>
      </c>
      <c r="N805" s="16"/>
      <c r="O805" s="22"/>
      <c r="P805" s="24"/>
      <c r="Q805" s="24"/>
      <c r="R805" s="24"/>
      <c r="S805" s="23">
        <f t="shared" si="198"/>
        <v>0</v>
      </c>
      <c r="T805" s="22"/>
      <c r="U805" s="24"/>
      <c r="V805" s="24"/>
      <c r="W805" s="24"/>
      <c r="X805" s="23">
        <f t="shared" si="199"/>
        <v>0</v>
      </c>
      <c r="Y805" s="73">
        <f t="shared" si="197"/>
        <v>0</v>
      </c>
    </row>
    <row r="806" spans="1:25" ht="14.25" x14ac:dyDescent="0.15">
      <c r="A806" s="78" t="s">
        <v>348</v>
      </c>
      <c r="B806" s="22"/>
      <c r="C806" s="24">
        <v>10</v>
      </c>
      <c r="D806" s="24">
        <v>10</v>
      </c>
      <c r="E806" s="24">
        <v>10</v>
      </c>
      <c r="F806" s="23">
        <f t="shared" si="191"/>
        <v>30</v>
      </c>
      <c r="G806" s="22"/>
      <c r="H806" s="24"/>
      <c r="I806" s="24"/>
      <c r="J806" s="24"/>
      <c r="K806" s="23">
        <f t="shared" si="192"/>
        <v>0</v>
      </c>
      <c r="L806" s="73">
        <f t="shared" si="195"/>
        <v>30</v>
      </c>
      <c r="M806" s="283">
        <v>42541</v>
      </c>
      <c r="N806" s="16"/>
      <c r="O806" s="52"/>
      <c r="P806" s="53"/>
      <c r="Q806" s="53"/>
      <c r="R806" s="53"/>
      <c r="S806" s="23">
        <f t="shared" si="198"/>
        <v>0</v>
      </c>
      <c r="T806" s="52"/>
      <c r="U806" s="53"/>
      <c r="V806" s="53"/>
      <c r="W806" s="53"/>
      <c r="X806" s="23">
        <f t="shared" si="199"/>
        <v>0</v>
      </c>
      <c r="Y806" s="73">
        <f t="shared" si="197"/>
        <v>0</v>
      </c>
    </row>
    <row r="807" spans="1:25" ht="14.25" x14ac:dyDescent="0.15">
      <c r="A807" s="79" t="s">
        <v>66</v>
      </c>
      <c r="B807" s="52">
        <v>10</v>
      </c>
      <c r="C807" s="53">
        <v>10</v>
      </c>
      <c r="D807" s="53"/>
      <c r="E807" s="53"/>
      <c r="F807" s="23">
        <f t="shared" si="191"/>
        <v>20</v>
      </c>
      <c r="G807" s="52"/>
      <c r="H807" s="53"/>
      <c r="I807" s="53"/>
      <c r="J807" s="53"/>
      <c r="K807" s="23">
        <f t="shared" si="192"/>
        <v>0</v>
      </c>
      <c r="L807" s="73">
        <f t="shared" si="195"/>
        <v>20</v>
      </c>
      <c r="M807" s="283">
        <v>42544</v>
      </c>
      <c r="N807" s="16"/>
      <c r="O807" s="52"/>
      <c r="P807" s="53"/>
      <c r="Q807" s="53"/>
      <c r="R807" s="53"/>
      <c r="S807" s="23">
        <f t="shared" si="198"/>
        <v>0</v>
      </c>
      <c r="T807" s="52"/>
      <c r="U807" s="53"/>
      <c r="V807" s="53"/>
      <c r="W807" s="53"/>
      <c r="X807" s="23">
        <f t="shared" si="199"/>
        <v>0</v>
      </c>
      <c r="Y807" s="73">
        <f t="shared" si="197"/>
        <v>0</v>
      </c>
    </row>
    <row r="808" spans="1:25" ht="14.25" x14ac:dyDescent="0.15">
      <c r="A808" s="79" t="s">
        <v>79</v>
      </c>
      <c r="B808" s="22"/>
      <c r="C808" s="24"/>
      <c r="D808" s="24">
        <v>5</v>
      </c>
      <c r="E808" s="24">
        <v>5</v>
      </c>
      <c r="F808" s="23">
        <f t="shared" si="191"/>
        <v>10</v>
      </c>
      <c r="G808" s="22"/>
      <c r="H808" s="24"/>
      <c r="I808" s="24"/>
      <c r="J808" s="24"/>
      <c r="K808" s="23">
        <f t="shared" si="192"/>
        <v>0</v>
      </c>
      <c r="L808" s="73">
        <f t="shared" si="195"/>
        <v>10</v>
      </c>
      <c r="M808" s="283">
        <v>42544</v>
      </c>
      <c r="N808" s="16"/>
      <c r="O808" s="52"/>
      <c r="P808" s="53"/>
      <c r="Q808" s="53"/>
      <c r="R808" s="53"/>
      <c r="S808" s="23">
        <f t="shared" si="198"/>
        <v>0</v>
      </c>
      <c r="T808" s="52"/>
      <c r="U808" s="53"/>
      <c r="V808" s="53"/>
      <c r="W808" s="53"/>
      <c r="X808" s="23">
        <f t="shared" si="199"/>
        <v>0</v>
      </c>
      <c r="Y808" s="73">
        <f t="shared" si="197"/>
        <v>0</v>
      </c>
    </row>
    <row r="809" spans="1:25" ht="14.25" x14ac:dyDescent="0.15">
      <c r="A809" s="76" t="s">
        <v>381</v>
      </c>
      <c r="B809" s="22"/>
      <c r="C809" s="24">
        <v>2</v>
      </c>
      <c r="D809" s="24">
        <v>1</v>
      </c>
      <c r="E809" s="24">
        <v>1</v>
      </c>
      <c r="F809" s="23">
        <f t="shared" si="191"/>
        <v>4</v>
      </c>
      <c r="G809" s="22"/>
      <c r="H809" s="24"/>
      <c r="I809" s="24"/>
      <c r="J809" s="24"/>
      <c r="K809" s="23">
        <f t="shared" si="192"/>
        <v>0</v>
      </c>
      <c r="L809" s="73">
        <f t="shared" si="195"/>
        <v>4</v>
      </c>
      <c r="M809" s="283">
        <v>42541</v>
      </c>
      <c r="N809" s="86"/>
      <c r="O809" s="22"/>
      <c r="P809" s="24"/>
      <c r="Q809" s="24"/>
      <c r="R809" s="24"/>
      <c r="S809" s="23">
        <f t="shared" si="198"/>
        <v>0</v>
      </c>
      <c r="T809" s="22"/>
      <c r="U809" s="24"/>
      <c r="V809" s="24"/>
      <c r="W809" s="24"/>
      <c r="X809" s="23">
        <f t="shared" si="199"/>
        <v>0</v>
      </c>
      <c r="Y809" s="73">
        <f t="shared" si="197"/>
        <v>0</v>
      </c>
    </row>
    <row r="810" spans="1:25" ht="15" thickBot="1" x14ac:dyDescent="0.2">
      <c r="A810" s="78" t="s">
        <v>381</v>
      </c>
      <c r="B810" s="22"/>
      <c r="C810" s="24">
        <v>1</v>
      </c>
      <c r="D810" s="24"/>
      <c r="E810" s="24"/>
      <c r="F810" s="23">
        <f t="shared" si="191"/>
        <v>1</v>
      </c>
      <c r="G810" s="22"/>
      <c r="H810" s="24"/>
      <c r="I810" s="24"/>
      <c r="J810" s="24"/>
      <c r="K810" s="23">
        <f t="shared" si="192"/>
        <v>0</v>
      </c>
      <c r="L810" s="73">
        <f t="shared" si="195"/>
        <v>1</v>
      </c>
      <c r="M810" s="283">
        <v>42542</v>
      </c>
      <c r="N810" s="86"/>
      <c r="O810" s="22"/>
      <c r="P810" s="24"/>
      <c r="Q810" s="24"/>
      <c r="R810" s="24"/>
      <c r="S810" s="23">
        <f>SUM(O810:R810)</f>
        <v>0</v>
      </c>
      <c r="T810" s="22"/>
      <c r="U810" s="24"/>
      <c r="V810" s="24"/>
      <c r="W810" s="24"/>
      <c r="X810" s="23">
        <f>SUM(T810:W810)</f>
        <v>0</v>
      </c>
      <c r="Y810" s="73">
        <f t="shared" si="197"/>
        <v>0</v>
      </c>
    </row>
    <row r="811" spans="1:25" ht="15" thickBot="1" x14ac:dyDescent="0.2">
      <c r="A811" s="81" t="s">
        <v>1</v>
      </c>
      <c r="B811" s="30">
        <f>SUM(B785:B810)</f>
        <v>55</v>
      </c>
      <c r="C811" s="4">
        <f>SUM(C785:C810)</f>
        <v>76</v>
      </c>
      <c r="D811" s="4">
        <f>SUM(D785:D810)</f>
        <v>51</v>
      </c>
      <c r="E811" s="6">
        <f>SUM(E785:E810)</f>
        <v>50</v>
      </c>
      <c r="F811" s="5">
        <f t="shared" si="191"/>
        <v>232</v>
      </c>
      <c r="G811" s="30">
        <f>SUM(G785:G810)</f>
        <v>0</v>
      </c>
      <c r="H811" s="4">
        <f>SUM(H785:H810)</f>
        <v>0</v>
      </c>
      <c r="I811" s="4">
        <f>SUM(I785:I810)</f>
        <v>0</v>
      </c>
      <c r="J811" s="6">
        <f>SUM(J785:J810)</f>
        <v>0</v>
      </c>
      <c r="K811" s="5">
        <f t="shared" si="192"/>
        <v>0</v>
      </c>
      <c r="L811" s="155">
        <f t="shared" si="195"/>
        <v>232</v>
      </c>
      <c r="N811" s="81" t="s">
        <v>1</v>
      </c>
      <c r="O811" s="30">
        <f>SUM(O785:O810)</f>
        <v>59</v>
      </c>
      <c r="P811" s="4">
        <f>SUM(P785:P810)</f>
        <v>75</v>
      </c>
      <c r="Q811" s="4">
        <f>SUM(Q785:Q810)</f>
        <v>75</v>
      </c>
      <c r="R811" s="6">
        <f>SUM(R785:R810)</f>
        <v>50</v>
      </c>
      <c r="S811" s="5">
        <f>SUM(O811:R811)</f>
        <v>259</v>
      </c>
      <c r="T811" s="30">
        <f>SUM(T785:T810)</f>
        <v>0</v>
      </c>
      <c r="U811" s="4">
        <f>SUM(U785:U810)</f>
        <v>0</v>
      </c>
      <c r="V811" s="4">
        <f>SUM(V785:V810)</f>
        <v>0</v>
      </c>
      <c r="W811" s="6">
        <f>SUM(W785:W810)</f>
        <v>0</v>
      </c>
      <c r="X811" s="5">
        <f>SUM(T811:W811)</f>
        <v>0</v>
      </c>
      <c r="Y811" s="155">
        <f t="shared" si="197"/>
        <v>259</v>
      </c>
    </row>
    <row r="812" spans="1:25" ht="15" thickBot="1" x14ac:dyDescent="0.2">
      <c r="A812" s="42" t="s">
        <v>2</v>
      </c>
      <c r="B812" s="43">
        <f>B784-B811</f>
        <v>19</v>
      </c>
      <c r="C812" s="44">
        <f>C784-C811</f>
        <v>38</v>
      </c>
      <c r="D812" s="44">
        <f>D784-D811</f>
        <v>27</v>
      </c>
      <c r="E812" s="45">
        <f>E784-E811</f>
        <v>55</v>
      </c>
      <c r="F812" s="45">
        <f t="shared" ref="F812:K812" si="200">F784-F811</f>
        <v>139</v>
      </c>
      <c r="G812" s="43">
        <f t="shared" si="200"/>
        <v>15</v>
      </c>
      <c r="H812" s="44">
        <f t="shared" si="200"/>
        <v>15</v>
      </c>
      <c r="I812" s="44">
        <f t="shared" si="200"/>
        <v>16</v>
      </c>
      <c r="J812" s="45">
        <f t="shared" si="200"/>
        <v>17</v>
      </c>
      <c r="K812" s="45">
        <f t="shared" si="200"/>
        <v>63</v>
      </c>
      <c r="L812" s="155">
        <f t="shared" si="195"/>
        <v>202</v>
      </c>
      <c r="N812" s="83" t="s">
        <v>2</v>
      </c>
      <c r="O812" s="43">
        <f t="shared" ref="O812:X812" si="201">O784-O811</f>
        <v>144</v>
      </c>
      <c r="P812" s="44">
        <f t="shared" si="201"/>
        <v>162</v>
      </c>
      <c r="Q812" s="44">
        <f t="shared" si="201"/>
        <v>157</v>
      </c>
      <c r="R812" s="45">
        <f t="shared" si="201"/>
        <v>109</v>
      </c>
      <c r="S812" s="45">
        <f t="shared" si="201"/>
        <v>572</v>
      </c>
      <c r="T812" s="43">
        <f t="shared" si="201"/>
        <v>97</v>
      </c>
      <c r="U812" s="44">
        <f t="shared" si="201"/>
        <v>129</v>
      </c>
      <c r="V812" s="44">
        <f t="shared" si="201"/>
        <v>36</v>
      </c>
      <c r="W812" s="45">
        <f t="shared" si="201"/>
        <v>18</v>
      </c>
      <c r="X812" s="45">
        <f t="shared" si="201"/>
        <v>280</v>
      </c>
      <c r="Y812" s="155">
        <f t="shared" si="197"/>
        <v>852</v>
      </c>
    </row>
    <row r="814" spans="1:25" ht="19.5" thickBot="1" x14ac:dyDescent="0.25">
      <c r="A814" s="1" t="s">
        <v>24</v>
      </c>
      <c r="N814" s="1" t="s">
        <v>23</v>
      </c>
    </row>
    <row r="815" spans="1:25" ht="15" thickBot="1" x14ac:dyDescent="0.2">
      <c r="A815" s="13" t="s">
        <v>10</v>
      </c>
      <c r="B815" s="342" t="s">
        <v>369</v>
      </c>
      <c r="C815" s="339"/>
      <c r="D815" s="339"/>
      <c r="E815" s="339"/>
      <c r="F815" s="343"/>
      <c r="G815" s="342" t="s">
        <v>18</v>
      </c>
      <c r="H815" s="339"/>
      <c r="I815" s="339"/>
      <c r="J815" s="339"/>
      <c r="K815" s="343"/>
      <c r="L815" s="340" t="s">
        <v>17</v>
      </c>
      <c r="N815" s="77"/>
      <c r="O815" s="342" t="s">
        <v>369</v>
      </c>
      <c r="P815" s="339"/>
      <c r="Q815" s="339"/>
      <c r="R815" s="339"/>
      <c r="S815" s="343"/>
      <c r="T815" s="342" t="s">
        <v>18</v>
      </c>
      <c r="U815" s="339"/>
      <c r="V815" s="339"/>
      <c r="W815" s="339"/>
      <c r="X815" s="343"/>
      <c r="Y815" s="340" t="s">
        <v>17</v>
      </c>
    </row>
    <row r="816" spans="1:25" ht="15" thickBot="1" x14ac:dyDescent="0.2">
      <c r="A816" s="3" t="s">
        <v>11</v>
      </c>
      <c r="B816" s="90" t="s">
        <v>35</v>
      </c>
      <c r="C816" s="91" t="s">
        <v>36</v>
      </c>
      <c r="D816" s="91" t="s">
        <v>37</v>
      </c>
      <c r="E816" s="92" t="s">
        <v>38</v>
      </c>
      <c r="F816" s="65" t="s">
        <v>0</v>
      </c>
      <c r="G816" s="2" t="s">
        <v>35</v>
      </c>
      <c r="H816" s="27" t="s">
        <v>36</v>
      </c>
      <c r="I816" s="27" t="s">
        <v>37</v>
      </c>
      <c r="J816" s="32" t="s">
        <v>38</v>
      </c>
      <c r="K816" s="3" t="s">
        <v>0</v>
      </c>
      <c r="L816" s="341"/>
      <c r="N816" s="81" t="s">
        <v>11</v>
      </c>
      <c r="O816" s="90" t="s">
        <v>35</v>
      </c>
      <c r="P816" s="91" t="s">
        <v>36</v>
      </c>
      <c r="Q816" s="91" t="s">
        <v>37</v>
      </c>
      <c r="R816" s="92" t="s">
        <v>38</v>
      </c>
      <c r="S816" s="3" t="s">
        <v>0</v>
      </c>
      <c r="T816" s="2" t="s">
        <v>35</v>
      </c>
      <c r="U816" s="27" t="s">
        <v>36</v>
      </c>
      <c r="V816" s="27" t="s">
        <v>37</v>
      </c>
      <c r="W816" s="32" t="s">
        <v>38</v>
      </c>
      <c r="X816" s="3" t="s">
        <v>0</v>
      </c>
      <c r="Y816" s="341"/>
    </row>
    <row r="817" spans="1:26" ht="14.25" x14ac:dyDescent="0.15">
      <c r="A817" s="112" t="s">
        <v>59</v>
      </c>
      <c r="B817" s="114">
        <f>B812</f>
        <v>19</v>
      </c>
      <c r="C817" s="115">
        <f>C812</f>
        <v>38</v>
      </c>
      <c r="D817" s="115">
        <f>D812</f>
        <v>27</v>
      </c>
      <c r="E817" s="225">
        <f>E812</f>
        <v>55</v>
      </c>
      <c r="F817" s="229">
        <f t="shared" ref="F817:F854" si="202">SUM(B817:E817)</f>
        <v>139</v>
      </c>
      <c r="G817" s="114">
        <f>G812</f>
        <v>15</v>
      </c>
      <c r="H817" s="115">
        <f>H812</f>
        <v>15</v>
      </c>
      <c r="I817" s="115">
        <f>I812</f>
        <v>16</v>
      </c>
      <c r="J817" s="225">
        <f>J812</f>
        <v>17</v>
      </c>
      <c r="K817" s="229">
        <f t="shared" ref="K817:K854" si="203">SUM(G817:J817)</f>
        <v>63</v>
      </c>
      <c r="L817" s="145">
        <f>F817+K817</f>
        <v>202</v>
      </c>
      <c r="N817" s="112" t="s">
        <v>59</v>
      </c>
      <c r="O817" s="114">
        <f>O812</f>
        <v>144</v>
      </c>
      <c r="P817" s="115">
        <f>P812</f>
        <v>162</v>
      </c>
      <c r="Q817" s="115">
        <f>Q812</f>
        <v>157</v>
      </c>
      <c r="R817" s="225">
        <f>R812</f>
        <v>109</v>
      </c>
      <c r="S817" s="229">
        <f t="shared" ref="S817:S845" si="204">SUM(O817:R817)</f>
        <v>572</v>
      </c>
      <c r="T817" s="114">
        <f>T812</f>
        <v>97</v>
      </c>
      <c r="U817" s="115">
        <f>U812</f>
        <v>129</v>
      </c>
      <c r="V817" s="115">
        <f>V812</f>
        <v>36</v>
      </c>
      <c r="W817" s="225">
        <f>W812</f>
        <v>18</v>
      </c>
      <c r="X817" s="229">
        <f t="shared" ref="X817:X845" si="205">SUM(T817:W817)</f>
        <v>280</v>
      </c>
      <c r="Y817" s="145">
        <f>S817+X817</f>
        <v>852</v>
      </c>
    </row>
    <row r="818" spans="1:26" ht="14.25" x14ac:dyDescent="0.15">
      <c r="A818" s="76" t="s">
        <v>349</v>
      </c>
      <c r="B818" s="22"/>
      <c r="C818" s="94"/>
      <c r="D818" s="94">
        <v>2</v>
      </c>
      <c r="E818" s="226">
        <v>1</v>
      </c>
      <c r="F818" s="23">
        <f t="shared" si="202"/>
        <v>3</v>
      </c>
      <c r="G818" s="22"/>
      <c r="H818" s="94"/>
      <c r="I818" s="94"/>
      <c r="J818" s="226">
        <v>1</v>
      </c>
      <c r="K818" s="23">
        <f t="shared" si="203"/>
        <v>1</v>
      </c>
      <c r="L818" s="73">
        <f t="shared" ref="L818:L855" si="206">F818+K818</f>
        <v>4</v>
      </c>
      <c r="M818" s="283">
        <v>42546</v>
      </c>
      <c r="N818" s="76" t="s">
        <v>328</v>
      </c>
      <c r="O818" s="22"/>
      <c r="P818" s="94"/>
      <c r="Q818" s="94"/>
      <c r="R818" s="226"/>
      <c r="S818" s="23">
        <f t="shared" si="204"/>
        <v>0</v>
      </c>
      <c r="T818" s="22"/>
      <c r="U818" s="94"/>
      <c r="V818" s="94"/>
      <c r="W818" s="226"/>
      <c r="X818" s="23">
        <f t="shared" si="205"/>
        <v>0</v>
      </c>
      <c r="Y818" s="73">
        <f t="shared" ref="Y818:Y853" si="207">S818+X818</f>
        <v>0</v>
      </c>
    </row>
    <row r="819" spans="1:26" ht="14.25" x14ac:dyDescent="0.15">
      <c r="A819" s="76" t="s">
        <v>315</v>
      </c>
      <c r="B819" s="22">
        <v>25</v>
      </c>
      <c r="C819" s="94">
        <v>25</v>
      </c>
      <c r="D819" s="94"/>
      <c r="E819" s="226"/>
      <c r="F819" s="23">
        <f t="shared" si="202"/>
        <v>50</v>
      </c>
      <c r="G819" s="22"/>
      <c r="H819" s="94"/>
      <c r="I819" s="94"/>
      <c r="J819" s="226"/>
      <c r="K819" s="23">
        <f t="shared" si="203"/>
        <v>0</v>
      </c>
      <c r="L819" s="73">
        <f t="shared" si="206"/>
        <v>50</v>
      </c>
      <c r="M819" s="283">
        <v>42549</v>
      </c>
      <c r="N819" s="76" t="s">
        <v>315</v>
      </c>
      <c r="O819" s="22"/>
      <c r="P819" s="94"/>
      <c r="Q819" s="94"/>
      <c r="R819" s="98"/>
      <c r="S819" s="117">
        <f t="shared" si="204"/>
        <v>0</v>
      </c>
      <c r="T819" s="22"/>
      <c r="U819" s="24"/>
      <c r="V819" s="24"/>
      <c r="W819" s="24"/>
      <c r="X819" s="73">
        <f t="shared" si="205"/>
        <v>0</v>
      </c>
      <c r="Y819" s="23">
        <f t="shared" si="207"/>
        <v>0</v>
      </c>
      <c r="Z819" s="71"/>
    </row>
    <row r="820" spans="1:26" ht="14.25" x14ac:dyDescent="0.15">
      <c r="A820" s="76" t="s">
        <v>329</v>
      </c>
      <c r="B820" s="22"/>
      <c r="C820" s="94">
        <v>25</v>
      </c>
      <c r="D820" s="94">
        <v>25</v>
      </c>
      <c r="E820" s="226"/>
      <c r="F820" s="23">
        <f t="shared" si="202"/>
        <v>50</v>
      </c>
      <c r="G820" s="22"/>
      <c r="H820" s="94"/>
      <c r="I820" s="94"/>
      <c r="J820" s="226"/>
      <c r="K820" s="23">
        <f t="shared" si="203"/>
        <v>0</v>
      </c>
      <c r="L820" s="73">
        <f t="shared" si="206"/>
        <v>50</v>
      </c>
      <c r="M820" s="283">
        <v>42551</v>
      </c>
      <c r="N820" s="76" t="s">
        <v>329</v>
      </c>
      <c r="O820" s="22"/>
      <c r="P820" s="94"/>
      <c r="Q820" s="94"/>
      <c r="R820" s="226"/>
      <c r="S820" s="23">
        <f t="shared" si="204"/>
        <v>0</v>
      </c>
      <c r="T820" s="22"/>
      <c r="U820" s="94"/>
      <c r="V820" s="94"/>
      <c r="W820" s="226"/>
      <c r="X820" s="23">
        <f t="shared" si="205"/>
        <v>0</v>
      </c>
      <c r="Y820" s="73">
        <f t="shared" si="207"/>
        <v>0</v>
      </c>
      <c r="Z820" s="71"/>
    </row>
    <row r="821" spans="1:26" ht="14.25" x14ac:dyDescent="0.15">
      <c r="A821" s="76" t="s">
        <v>330</v>
      </c>
      <c r="B821" s="22">
        <v>25</v>
      </c>
      <c r="C821" s="94">
        <v>25</v>
      </c>
      <c r="D821" s="94">
        <v>25</v>
      </c>
      <c r="E821" s="226"/>
      <c r="F821" s="23">
        <f t="shared" si="202"/>
        <v>75</v>
      </c>
      <c r="G821" s="22"/>
      <c r="H821" s="94"/>
      <c r="I821" s="94"/>
      <c r="J821" s="226"/>
      <c r="K821" s="23">
        <f t="shared" si="203"/>
        <v>0</v>
      </c>
      <c r="L821" s="73">
        <f t="shared" si="206"/>
        <v>75</v>
      </c>
      <c r="M821" s="283">
        <v>42556</v>
      </c>
      <c r="N821" s="76" t="s">
        <v>330</v>
      </c>
      <c r="O821" s="22"/>
      <c r="P821" s="94"/>
      <c r="Q821" s="94"/>
      <c r="R821" s="226"/>
      <c r="S821" s="23">
        <f t="shared" si="204"/>
        <v>0</v>
      </c>
      <c r="T821" s="22"/>
      <c r="U821" s="94"/>
      <c r="V821" s="94"/>
      <c r="W821" s="226"/>
      <c r="X821" s="23">
        <f t="shared" si="205"/>
        <v>0</v>
      </c>
      <c r="Y821" s="73">
        <f t="shared" si="207"/>
        <v>0</v>
      </c>
    </row>
    <row r="822" spans="1:26" ht="14.25" x14ac:dyDescent="0.15">
      <c r="A822" s="76" t="s">
        <v>72</v>
      </c>
      <c r="B822" s="22"/>
      <c r="C822" s="94">
        <v>1</v>
      </c>
      <c r="D822" s="94">
        <v>1</v>
      </c>
      <c r="E822" s="226"/>
      <c r="F822" s="23">
        <f t="shared" si="202"/>
        <v>2</v>
      </c>
      <c r="G822" s="22"/>
      <c r="H822" s="94"/>
      <c r="I822" s="94"/>
      <c r="J822" s="226"/>
      <c r="K822" s="23">
        <f t="shared" si="203"/>
        <v>0</v>
      </c>
      <c r="L822" s="73">
        <f t="shared" si="206"/>
        <v>2</v>
      </c>
      <c r="M822" s="283">
        <v>42555</v>
      </c>
      <c r="N822" s="76" t="s">
        <v>198</v>
      </c>
      <c r="O822" s="22"/>
      <c r="P822" s="94"/>
      <c r="Q822" s="94"/>
      <c r="R822" s="226"/>
      <c r="S822" s="23">
        <f t="shared" si="204"/>
        <v>0</v>
      </c>
      <c r="T822" s="22"/>
      <c r="U822" s="94"/>
      <c r="V822" s="94"/>
      <c r="W822" s="226"/>
      <c r="X822" s="23">
        <f t="shared" si="205"/>
        <v>0</v>
      </c>
      <c r="Y822" s="73">
        <f t="shared" si="207"/>
        <v>0</v>
      </c>
    </row>
    <row r="823" spans="1:26" ht="14.25" x14ac:dyDescent="0.15">
      <c r="A823" s="76" t="s">
        <v>349</v>
      </c>
      <c r="B823" s="22"/>
      <c r="C823" s="94"/>
      <c r="D823" s="94">
        <v>1</v>
      </c>
      <c r="E823" s="226"/>
      <c r="F823" s="23">
        <f t="shared" si="202"/>
        <v>1</v>
      </c>
      <c r="G823" s="22"/>
      <c r="H823" s="94">
        <v>1</v>
      </c>
      <c r="I823" s="94"/>
      <c r="J823" s="226"/>
      <c r="K823" s="23">
        <f t="shared" si="203"/>
        <v>1</v>
      </c>
      <c r="L823" s="73">
        <f t="shared" si="206"/>
        <v>2</v>
      </c>
      <c r="M823" s="283">
        <v>42556</v>
      </c>
      <c r="N823" s="76" t="s">
        <v>331</v>
      </c>
      <c r="O823" s="22"/>
      <c r="P823" s="94"/>
      <c r="Q823" s="94"/>
      <c r="R823" s="226"/>
      <c r="S823" s="23">
        <f t="shared" si="204"/>
        <v>0</v>
      </c>
      <c r="T823" s="22"/>
      <c r="U823" s="94"/>
      <c r="V823" s="94"/>
      <c r="W823" s="226"/>
      <c r="X823" s="23">
        <f t="shared" si="205"/>
        <v>0</v>
      </c>
      <c r="Y823" s="73">
        <f t="shared" si="207"/>
        <v>0</v>
      </c>
    </row>
    <row r="824" spans="1:26" ht="14.25" x14ac:dyDescent="0.15">
      <c r="A824" s="76" t="s">
        <v>332</v>
      </c>
      <c r="B824" s="22">
        <v>25</v>
      </c>
      <c r="C824" s="94">
        <v>25</v>
      </c>
      <c r="D824" s="94"/>
      <c r="E824" s="226">
        <v>25</v>
      </c>
      <c r="F824" s="23">
        <f t="shared" si="202"/>
        <v>75</v>
      </c>
      <c r="G824" s="22"/>
      <c r="H824" s="94"/>
      <c r="I824" s="94"/>
      <c r="J824" s="226"/>
      <c r="K824" s="23">
        <f t="shared" si="203"/>
        <v>0</v>
      </c>
      <c r="L824" s="73">
        <f t="shared" si="206"/>
        <v>75</v>
      </c>
      <c r="M824" s="283">
        <v>42558</v>
      </c>
      <c r="N824" s="76" t="s">
        <v>332</v>
      </c>
      <c r="O824" s="22"/>
      <c r="P824" s="94"/>
      <c r="Q824" s="94"/>
      <c r="R824" s="226"/>
      <c r="S824" s="23">
        <f t="shared" si="204"/>
        <v>0</v>
      </c>
      <c r="T824" s="22"/>
      <c r="U824" s="94"/>
      <c r="V824" s="94"/>
      <c r="W824" s="226"/>
      <c r="X824" s="23">
        <f t="shared" si="205"/>
        <v>0</v>
      </c>
      <c r="Y824" s="73">
        <f t="shared" si="207"/>
        <v>0</v>
      </c>
    </row>
    <row r="825" spans="1:26" ht="14.25" x14ac:dyDescent="0.15">
      <c r="A825" s="76" t="s">
        <v>333</v>
      </c>
      <c r="B825" s="22"/>
      <c r="C825" s="94"/>
      <c r="D825" s="94"/>
      <c r="E825" s="226"/>
      <c r="F825" s="23">
        <f t="shared" si="202"/>
        <v>0</v>
      </c>
      <c r="G825" s="22"/>
      <c r="H825" s="94"/>
      <c r="I825" s="94"/>
      <c r="J825" s="226"/>
      <c r="K825" s="23">
        <f t="shared" si="203"/>
        <v>0</v>
      </c>
      <c r="L825" s="73">
        <f t="shared" si="206"/>
        <v>0</v>
      </c>
      <c r="N825" s="76" t="s">
        <v>333</v>
      </c>
      <c r="O825" s="22"/>
      <c r="P825" s="94"/>
      <c r="Q825" s="94"/>
      <c r="R825" s="226"/>
      <c r="S825" s="23">
        <f t="shared" si="204"/>
        <v>0</v>
      </c>
      <c r="T825" s="22"/>
      <c r="U825" s="94"/>
      <c r="V825" s="94"/>
      <c r="W825" s="226"/>
      <c r="X825" s="23">
        <f t="shared" si="205"/>
        <v>0</v>
      </c>
      <c r="Y825" s="73">
        <f t="shared" si="207"/>
        <v>0</v>
      </c>
    </row>
    <row r="826" spans="1:26" ht="15" thickBot="1" x14ac:dyDescent="0.2">
      <c r="A826" s="76" t="s">
        <v>334</v>
      </c>
      <c r="B826" s="99"/>
      <c r="C826" s="100"/>
      <c r="D826" s="100"/>
      <c r="E826" s="227"/>
      <c r="F826" s="185">
        <f t="shared" si="202"/>
        <v>0</v>
      </c>
      <c r="G826" s="99"/>
      <c r="H826" s="100"/>
      <c r="I826" s="100"/>
      <c r="J826" s="227"/>
      <c r="K826" s="185">
        <f t="shared" si="203"/>
        <v>0</v>
      </c>
      <c r="L826" s="73">
        <f t="shared" si="206"/>
        <v>0</v>
      </c>
      <c r="N826" s="76" t="s">
        <v>334</v>
      </c>
      <c r="O826" s="99"/>
      <c r="P826" s="100"/>
      <c r="Q826" s="100"/>
      <c r="R826" s="227"/>
      <c r="S826" s="185">
        <f t="shared" si="204"/>
        <v>0</v>
      </c>
      <c r="T826" s="99"/>
      <c r="U826" s="100"/>
      <c r="V826" s="100"/>
      <c r="W826" s="227"/>
      <c r="X826" s="185">
        <f t="shared" si="205"/>
        <v>0</v>
      </c>
      <c r="Y826" s="73">
        <f t="shared" si="207"/>
        <v>0</v>
      </c>
    </row>
    <row r="827" spans="1:26" ht="15" thickBot="1" x14ac:dyDescent="0.2">
      <c r="A827" s="188" t="s">
        <v>9</v>
      </c>
      <c r="B827" s="223">
        <f>SUM(B817:B826)</f>
        <v>94</v>
      </c>
      <c r="C827" s="190">
        <f>SUM(C817:C826)</f>
        <v>139</v>
      </c>
      <c r="D827" s="190">
        <f>SUM(D817:D826)</f>
        <v>81</v>
      </c>
      <c r="E827" s="224">
        <f>SUM(E817:E826)</f>
        <v>81</v>
      </c>
      <c r="F827" s="228">
        <f t="shared" si="202"/>
        <v>395</v>
      </c>
      <c r="G827" s="223">
        <f>SUM(G817:G826)</f>
        <v>15</v>
      </c>
      <c r="H827" s="190">
        <f>SUM(H817:H826)</f>
        <v>16</v>
      </c>
      <c r="I827" s="190">
        <f>SUM(I817:I826)</f>
        <v>16</v>
      </c>
      <c r="J827" s="224">
        <f>SUM(J817:J826)</f>
        <v>18</v>
      </c>
      <c r="K827" s="228">
        <f t="shared" si="203"/>
        <v>65</v>
      </c>
      <c r="L827" s="169">
        <f t="shared" si="206"/>
        <v>460</v>
      </c>
      <c r="N827" s="188" t="s">
        <v>9</v>
      </c>
      <c r="O827" s="223">
        <f>SUM(O817:O826)</f>
        <v>144</v>
      </c>
      <c r="P827" s="190">
        <f>SUM(P817:P826)</f>
        <v>162</v>
      </c>
      <c r="Q827" s="190">
        <f>SUM(Q817:Q826)</f>
        <v>157</v>
      </c>
      <c r="R827" s="224">
        <f>SUM(R817:R826)</f>
        <v>109</v>
      </c>
      <c r="S827" s="228">
        <f t="shared" si="204"/>
        <v>572</v>
      </c>
      <c r="T827" s="223">
        <f>SUM(T817:T826)</f>
        <v>97</v>
      </c>
      <c r="U827" s="190">
        <f>SUM(U817:U826)</f>
        <v>129</v>
      </c>
      <c r="V827" s="190">
        <f>SUM(V817:V826)</f>
        <v>36</v>
      </c>
      <c r="W827" s="224">
        <f>SUM(W817:W826)</f>
        <v>18</v>
      </c>
      <c r="X827" s="228">
        <f t="shared" si="205"/>
        <v>280</v>
      </c>
      <c r="Y827" s="169">
        <f t="shared" si="207"/>
        <v>852</v>
      </c>
    </row>
    <row r="828" spans="1:26" ht="14.25" x14ac:dyDescent="0.15">
      <c r="A828" s="79" t="s">
        <v>341</v>
      </c>
      <c r="B828" s="72">
        <v>5</v>
      </c>
      <c r="C828" s="59">
        <v>10</v>
      </c>
      <c r="D828" s="59">
        <v>5</v>
      </c>
      <c r="E828" s="59">
        <v>5</v>
      </c>
      <c r="F828" s="21">
        <f t="shared" si="202"/>
        <v>25</v>
      </c>
      <c r="G828" s="20"/>
      <c r="H828" s="28"/>
      <c r="I828" s="28"/>
      <c r="J828" s="28"/>
      <c r="K828" s="21">
        <f t="shared" si="203"/>
        <v>0</v>
      </c>
      <c r="L828" s="73">
        <f t="shared" si="206"/>
        <v>25</v>
      </c>
      <c r="M828" s="283">
        <v>42548</v>
      </c>
      <c r="N828" s="78" t="s">
        <v>52</v>
      </c>
      <c r="O828" s="20">
        <v>25</v>
      </c>
      <c r="P828" s="28">
        <v>25</v>
      </c>
      <c r="Q828" s="28"/>
      <c r="R828" s="28"/>
      <c r="S828" s="21">
        <f t="shared" si="204"/>
        <v>50</v>
      </c>
      <c r="T828" s="20"/>
      <c r="U828" s="28"/>
      <c r="V828" s="28"/>
      <c r="W828" s="28"/>
      <c r="X828" s="21">
        <f t="shared" si="205"/>
        <v>0</v>
      </c>
      <c r="Y828" s="73">
        <f t="shared" si="207"/>
        <v>50</v>
      </c>
      <c r="Z828" s="71">
        <v>42549</v>
      </c>
    </row>
    <row r="829" spans="1:26" ht="14.25" x14ac:dyDescent="0.15">
      <c r="A829" s="78" t="s">
        <v>348</v>
      </c>
      <c r="B829" s="22">
        <v>5</v>
      </c>
      <c r="C829" s="24"/>
      <c r="D829" s="24"/>
      <c r="E829" s="24"/>
      <c r="F829" s="23">
        <f t="shared" si="202"/>
        <v>5</v>
      </c>
      <c r="G829" s="22"/>
      <c r="H829" s="24">
        <v>3</v>
      </c>
      <c r="I829" s="24"/>
      <c r="J829" s="24"/>
      <c r="K829" s="23">
        <f t="shared" si="203"/>
        <v>3</v>
      </c>
      <c r="L829" s="73">
        <f t="shared" si="206"/>
        <v>8</v>
      </c>
      <c r="M829" s="283">
        <v>42545</v>
      </c>
      <c r="N829" s="78" t="s">
        <v>52</v>
      </c>
      <c r="O829" s="22"/>
      <c r="P829" s="24">
        <v>25</v>
      </c>
      <c r="Q829" s="24">
        <v>25</v>
      </c>
      <c r="R829" s="24"/>
      <c r="S829" s="23">
        <f t="shared" si="204"/>
        <v>50</v>
      </c>
      <c r="T829" s="22"/>
      <c r="U829" s="24"/>
      <c r="V829" s="24"/>
      <c r="W829" s="24"/>
      <c r="X829" s="23">
        <f t="shared" si="205"/>
        <v>0</v>
      </c>
      <c r="Y829" s="73">
        <f t="shared" si="207"/>
        <v>50</v>
      </c>
      <c r="Z829" s="71">
        <v>42551</v>
      </c>
    </row>
    <row r="830" spans="1:26" ht="14.25" x14ac:dyDescent="0.15">
      <c r="A830" s="78" t="s">
        <v>398</v>
      </c>
      <c r="B830" s="22"/>
      <c r="C830" s="24">
        <v>1</v>
      </c>
      <c r="D830" s="24"/>
      <c r="E830" s="24"/>
      <c r="F830" s="23">
        <f t="shared" si="202"/>
        <v>1</v>
      </c>
      <c r="G830" s="22"/>
      <c r="H830" s="24"/>
      <c r="I830" s="24"/>
      <c r="J830" s="24"/>
      <c r="K830" s="23">
        <f t="shared" si="203"/>
        <v>0</v>
      </c>
      <c r="L830" s="73">
        <f t="shared" si="206"/>
        <v>1</v>
      </c>
      <c r="M830" s="283">
        <v>42541</v>
      </c>
      <c r="N830" s="76" t="s">
        <v>52</v>
      </c>
      <c r="O830" s="22">
        <v>25</v>
      </c>
      <c r="P830" s="94">
        <v>25</v>
      </c>
      <c r="Q830" s="94">
        <v>25</v>
      </c>
      <c r="R830" s="226"/>
      <c r="S830" s="23">
        <f t="shared" si="204"/>
        <v>75</v>
      </c>
      <c r="T830" s="22"/>
      <c r="U830" s="94"/>
      <c r="V830" s="94"/>
      <c r="W830" s="226"/>
      <c r="X830" s="23">
        <f t="shared" si="205"/>
        <v>0</v>
      </c>
      <c r="Y830" s="73">
        <f t="shared" si="207"/>
        <v>75</v>
      </c>
      <c r="Z830" s="71">
        <v>42556</v>
      </c>
    </row>
    <row r="831" spans="1:26" ht="14.25" x14ac:dyDescent="0.15">
      <c r="A831" s="78" t="s">
        <v>397</v>
      </c>
      <c r="B831" s="22"/>
      <c r="C831" s="24">
        <v>10</v>
      </c>
      <c r="D831" s="24"/>
      <c r="E831" s="24"/>
      <c r="F831" s="23">
        <f t="shared" si="202"/>
        <v>10</v>
      </c>
      <c r="G831" s="22"/>
      <c r="H831" s="24"/>
      <c r="I831" s="24"/>
      <c r="J831" s="24"/>
      <c r="K831" s="23">
        <f t="shared" si="203"/>
        <v>0</v>
      </c>
      <c r="L831" s="73">
        <f t="shared" si="206"/>
        <v>10</v>
      </c>
      <c r="M831" s="283">
        <v>42548</v>
      </c>
      <c r="N831" s="76" t="s">
        <v>52</v>
      </c>
      <c r="O831" s="22">
        <v>25</v>
      </c>
      <c r="P831" s="24">
        <v>25</v>
      </c>
      <c r="Q831" s="24"/>
      <c r="R831" s="24">
        <v>25</v>
      </c>
      <c r="S831" s="23">
        <f t="shared" si="204"/>
        <v>75</v>
      </c>
      <c r="T831" s="22"/>
      <c r="U831" s="24"/>
      <c r="V831" s="24"/>
      <c r="W831" s="24"/>
      <c r="X831" s="23">
        <f t="shared" si="205"/>
        <v>0</v>
      </c>
      <c r="Y831" s="73">
        <f t="shared" si="207"/>
        <v>75</v>
      </c>
      <c r="Z831" s="71">
        <v>42558</v>
      </c>
    </row>
    <row r="832" spans="1:26" ht="14.25" x14ac:dyDescent="0.15">
      <c r="A832" s="76" t="s">
        <v>399</v>
      </c>
      <c r="B832" s="22"/>
      <c r="C832" s="24"/>
      <c r="D832" s="24">
        <v>1</v>
      </c>
      <c r="E832" s="24"/>
      <c r="F832" s="23">
        <f t="shared" si="202"/>
        <v>1</v>
      </c>
      <c r="G832" s="22"/>
      <c r="H832" s="24"/>
      <c r="I832" s="24"/>
      <c r="J832" s="24"/>
      <c r="K832" s="23">
        <f t="shared" si="203"/>
        <v>0</v>
      </c>
      <c r="L832" s="73">
        <f t="shared" si="206"/>
        <v>1</v>
      </c>
      <c r="M832" s="283">
        <v>42543</v>
      </c>
      <c r="N832" s="78"/>
      <c r="O832" s="22"/>
      <c r="P832" s="24"/>
      <c r="Q832" s="24"/>
      <c r="R832" s="24"/>
      <c r="S832" s="23">
        <f t="shared" si="204"/>
        <v>0</v>
      </c>
      <c r="T832" s="22"/>
      <c r="U832" s="24"/>
      <c r="V832" s="24"/>
      <c r="W832" s="24"/>
      <c r="X832" s="23">
        <f t="shared" si="205"/>
        <v>0</v>
      </c>
      <c r="Y832" s="73">
        <f t="shared" si="207"/>
        <v>0</v>
      </c>
    </row>
    <row r="833" spans="1:25" ht="14.25" x14ac:dyDescent="0.15">
      <c r="A833" s="78" t="s">
        <v>275</v>
      </c>
      <c r="B833" s="22"/>
      <c r="C833" s="24"/>
      <c r="D833" s="24">
        <v>3</v>
      </c>
      <c r="E833" s="24">
        <v>2</v>
      </c>
      <c r="F833" s="23">
        <f t="shared" si="202"/>
        <v>5</v>
      </c>
      <c r="G833" s="22"/>
      <c r="H833" s="24"/>
      <c r="I833" s="24"/>
      <c r="J833" s="24"/>
      <c r="K833" s="23">
        <f t="shared" si="203"/>
        <v>0</v>
      </c>
      <c r="L833" s="73">
        <f t="shared" si="206"/>
        <v>5</v>
      </c>
      <c r="M833" s="283">
        <v>42553</v>
      </c>
      <c r="N833" s="78"/>
      <c r="O833" s="22"/>
      <c r="P833" s="24"/>
      <c r="Q833" s="24"/>
      <c r="R833" s="24"/>
      <c r="S833" s="23">
        <f t="shared" si="204"/>
        <v>0</v>
      </c>
      <c r="T833" s="22"/>
      <c r="U833" s="24"/>
      <c r="V833" s="24"/>
      <c r="W833" s="24"/>
      <c r="X833" s="23">
        <f t="shared" si="205"/>
        <v>0</v>
      </c>
      <c r="Y833" s="73">
        <f t="shared" si="207"/>
        <v>0</v>
      </c>
    </row>
    <row r="834" spans="1:25" ht="14.25" x14ac:dyDescent="0.15">
      <c r="A834" s="78" t="s">
        <v>401</v>
      </c>
      <c r="B834" s="22"/>
      <c r="C834" s="24">
        <v>1</v>
      </c>
      <c r="D834" s="24"/>
      <c r="E834" s="24"/>
      <c r="F834" s="23">
        <f t="shared" si="202"/>
        <v>1</v>
      </c>
      <c r="G834" s="22"/>
      <c r="H834" s="24">
        <v>1</v>
      </c>
      <c r="I834" s="24"/>
      <c r="J834" s="24"/>
      <c r="K834" s="23">
        <f t="shared" si="203"/>
        <v>1</v>
      </c>
      <c r="L834" s="73">
        <f t="shared" si="206"/>
        <v>2</v>
      </c>
      <c r="M834" s="283">
        <v>42546</v>
      </c>
      <c r="N834" s="78"/>
      <c r="O834" s="22"/>
      <c r="P834" s="24"/>
      <c r="Q834" s="24"/>
      <c r="R834" s="24"/>
      <c r="S834" s="23">
        <f t="shared" si="204"/>
        <v>0</v>
      </c>
      <c r="T834" s="22"/>
      <c r="U834" s="24"/>
      <c r="V834" s="24"/>
      <c r="W834" s="24"/>
      <c r="X834" s="23">
        <f t="shared" si="205"/>
        <v>0</v>
      </c>
      <c r="Y834" s="73">
        <f t="shared" si="207"/>
        <v>0</v>
      </c>
    </row>
    <row r="835" spans="1:25" ht="14.25" x14ac:dyDescent="0.15">
      <c r="A835" s="79" t="s">
        <v>341</v>
      </c>
      <c r="B835" s="22">
        <v>10</v>
      </c>
      <c r="C835" s="24">
        <v>10</v>
      </c>
      <c r="D835" s="24">
        <v>10</v>
      </c>
      <c r="E835" s="24"/>
      <c r="F835" s="23">
        <f t="shared" si="202"/>
        <v>30</v>
      </c>
      <c r="G835" s="22"/>
      <c r="H835" s="24"/>
      <c r="I835" s="24"/>
      <c r="J835" s="24"/>
      <c r="K835" s="23">
        <f t="shared" si="203"/>
        <v>0</v>
      </c>
      <c r="L835" s="73">
        <f t="shared" si="206"/>
        <v>30</v>
      </c>
      <c r="M835" s="283">
        <v>42555</v>
      </c>
      <c r="N835" s="79"/>
      <c r="O835" s="22"/>
      <c r="P835" s="24"/>
      <c r="Q835" s="24"/>
      <c r="R835" s="24"/>
      <c r="S835" s="23">
        <f t="shared" si="204"/>
        <v>0</v>
      </c>
      <c r="T835" s="22"/>
      <c r="U835" s="24"/>
      <c r="V835" s="24"/>
      <c r="W835" s="24"/>
      <c r="X835" s="23">
        <f t="shared" si="205"/>
        <v>0</v>
      </c>
      <c r="Y835" s="73">
        <f t="shared" si="207"/>
        <v>0</v>
      </c>
    </row>
    <row r="836" spans="1:25" ht="14.25" x14ac:dyDescent="0.15">
      <c r="A836" s="78" t="s">
        <v>140</v>
      </c>
      <c r="B836" s="22"/>
      <c r="C836" s="24"/>
      <c r="D836" s="24"/>
      <c r="E836" s="24">
        <v>1</v>
      </c>
      <c r="F836" s="23">
        <f t="shared" si="202"/>
        <v>1</v>
      </c>
      <c r="G836" s="22"/>
      <c r="H836" s="24"/>
      <c r="I836" s="24"/>
      <c r="J836" s="24"/>
      <c r="K836" s="23">
        <f t="shared" si="203"/>
        <v>0</v>
      </c>
      <c r="L836" s="73">
        <f t="shared" si="206"/>
        <v>1</v>
      </c>
      <c r="M836" s="283">
        <v>42548</v>
      </c>
      <c r="N836" s="79"/>
      <c r="O836" s="8"/>
      <c r="P836" s="10"/>
      <c r="Q836" s="10"/>
      <c r="R836" s="10"/>
      <c r="S836" s="9">
        <f t="shared" si="204"/>
        <v>0</v>
      </c>
      <c r="T836" s="8"/>
      <c r="U836" s="10"/>
      <c r="V836" s="10"/>
      <c r="W836" s="10"/>
      <c r="X836" s="23">
        <f t="shared" si="205"/>
        <v>0</v>
      </c>
      <c r="Y836" s="73">
        <f t="shared" si="207"/>
        <v>0</v>
      </c>
    </row>
    <row r="837" spans="1:25" ht="14.25" x14ac:dyDescent="0.15">
      <c r="A837" s="76" t="s">
        <v>167</v>
      </c>
      <c r="B837" s="52"/>
      <c r="C837" s="53">
        <v>5</v>
      </c>
      <c r="D837" s="53">
        <v>5</v>
      </c>
      <c r="E837" s="53"/>
      <c r="F837" s="23">
        <f t="shared" si="202"/>
        <v>10</v>
      </c>
      <c r="G837" s="52"/>
      <c r="H837" s="53"/>
      <c r="I837" s="53"/>
      <c r="J837" s="53"/>
      <c r="K837" s="23">
        <f t="shared" si="203"/>
        <v>0</v>
      </c>
      <c r="L837" s="73">
        <f t="shared" si="206"/>
        <v>10</v>
      </c>
      <c r="M837" s="283">
        <v>42555</v>
      </c>
      <c r="N837" s="80"/>
      <c r="O837" s="11"/>
      <c r="P837" s="12"/>
      <c r="Q837" s="12"/>
      <c r="R837" s="12"/>
      <c r="S837" s="9">
        <f t="shared" si="204"/>
        <v>0</v>
      </c>
      <c r="T837" s="11"/>
      <c r="U837" s="12"/>
      <c r="V837" s="12"/>
      <c r="W837" s="12"/>
      <c r="X837" s="23">
        <f t="shared" si="205"/>
        <v>0</v>
      </c>
      <c r="Y837" s="73">
        <f t="shared" si="207"/>
        <v>0</v>
      </c>
    </row>
    <row r="838" spans="1:25" ht="14.25" x14ac:dyDescent="0.15">
      <c r="A838" s="78" t="s">
        <v>248</v>
      </c>
      <c r="B838" s="22"/>
      <c r="C838" s="24">
        <v>15</v>
      </c>
      <c r="D838" s="24"/>
      <c r="E838" s="24"/>
      <c r="F838" s="23">
        <f t="shared" si="202"/>
        <v>15</v>
      </c>
      <c r="G838" s="22"/>
      <c r="H838" s="24"/>
      <c r="I838" s="24"/>
      <c r="J838" s="24"/>
      <c r="K838" s="23">
        <f t="shared" si="203"/>
        <v>0</v>
      </c>
      <c r="L838" s="73">
        <f t="shared" si="206"/>
        <v>15</v>
      </c>
      <c r="M838" s="283">
        <v>42555</v>
      </c>
      <c r="N838" s="79"/>
      <c r="O838" s="8"/>
      <c r="P838" s="10"/>
      <c r="Q838" s="10"/>
      <c r="R838" s="10"/>
      <c r="S838" s="9">
        <f t="shared" si="204"/>
        <v>0</v>
      </c>
      <c r="T838" s="8"/>
      <c r="U838" s="10"/>
      <c r="V838" s="10"/>
      <c r="W838" s="10"/>
      <c r="X838" s="23">
        <f t="shared" si="205"/>
        <v>0</v>
      </c>
      <c r="Y838" s="73">
        <f t="shared" si="207"/>
        <v>0</v>
      </c>
    </row>
    <row r="839" spans="1:25" ht="14.25" x14ac:dyDescent="0.15">
      <c r="A839" s="79" t="s">
        <v>66</v>
      </c>
      <c r="B839" s="52"/>
      <c r="C839" s="53"/>
      <c r="D839" s="53"/>
      <c r="E839" s="53">
        <v>5</v>
      </c>
      <c r="F839" s="23">
        <f t="shared" si="202"/>
        <v>5</v>
      </c>
      <c r="G839" s="52"/>
      <c r="H839" s="53"/>
      <c r="I839" s="53"/>
      <c r="J839" s="53"/>
      <c r="K839" s="23">
        <f t="shared" si="203"/>
        <v>0</v>
      </c>
      <c r="L839" s="73">
        <f t="shared" si="206"/>
        <v>5</v>
      </c>
      <c r="M839" s="283">
        <v>42558</v>
      </c>
      <c r="N839" s="79"/>
      <c r="O839" s="8"/>
      <c r="P839" s="10"/>
      <c r="Q839" s="10"/>
      <c r="R839" s="10"/>
      <c r="S839" s="9">
        <f t="shared" si="204"/>
        <v>0</v>
      </c>
      <c r="T839" s="8"/>
      <c r="U839" s="10"/>
      <c r="V839" s="10"/>
      <c r="W839" s="10"/>
      <c r="X839" s="23">
        <f t="shared" si="205"/>
        <v>0</v>
      </c>
      <c r="Y839" s="73">
        <f t="shared" si="207"/>
        <v>0</v>
      </c>
    </row>
    <row r="840" spans="1:25" ht="14.25" x14ac:dyDescent="0.15">
      <c r="A840" s="79" t="s">
        <v>341</v>
      </c>
      <c r="B840" s="22"/>
      <c r="C840" s="24"/>
      <c r="D840" s="24"/>
      <c r="E840" s="24">
        <v>5</v>
      </c>
      <c r="F840" s="23">
        <f t="shared" si="202"/>
        <v>5</v>
      </c>
      <c r="G840" s="22"/>
      <c r="H840" s="24"/>
      <c r="I840" s="24"/>
      <c r="J840" s="24"/>
      <c r="K840" s="23">
        <f t="shared" si="203"/>
        <v>0</v>
      </c>
      <c r="L840" s="73">
        <f t="shared" si="206"/>
        <v>5</v>
      </c>
      <c r="M840" s="283">
        <v>42558</v>
      </c>
      <c r="N840" s="79"/>
      <c r="O840" s="8"/>
      <c r="P840" s="10"/>
      <c r="Q840" s="10"/>
      <c r="R840" s="10"/>
      <c r="S840" s="9">
        <f t="shared" si="204"/>
        <v>0</v>
      </c>
      <c r="T840" s="8"/>
      <c r="U840" s="10"/>
      <c r="V840" s="10"/>
      <c r="W840" s="10"/>
      <c r="X840" s="23">
        <f t="shared" si="205"/>
        <v>0</v>
      </c>
      <c r="Y840" s="73">
        <f t="shared" si="207"/>
        <v>0</v>
      </c>
    </row>
    <row r="841" spans="1:25" ht="14.25" x14ac:dyDescent="0.15">
      <c r="A841" s="78" t="s">
        <v>397</v>
      </c>
      <c r="B841" s="72">
        <v>5</v>
      </c>
      <c r="C841" s="59"/>
      <c r="D841" s="59"/>
      <c r="E841" s="59"/>
      <c r="F841" s="23">
        <f t="shared" si="202"/>
        <v>5</v>
      </c>
      <c r="G841" s="22"/>
      <c r="H841" s="24"/>
      <c r="I841" s="24"/>
      <c r="J841" s="24"/>
      <c r="K841" s="23">
        <f t="shared" si="203"/>
        <v>0</v>
      </c>
      <c r="L841" s="73">
        <f t="shared" si="206"/>
        <v>5</v>
      </c>
      <c r="M841" s="283">
        <v>42555</v>
      </c>
      <c r="N841" s="79"/>
      <c r="O841" s="8"/>
      <c r="P841" s="10"/>
      <c r="Q841" s="10"/>
      <c r="R841" s="10"/>
      <c r="S841" s="9">
        <f t="shared" si="204"/>
        <v>0</v>
      </c>
      <c r="T841" s="8"/>
      <c r="U841" s="10"/>
      <c r="V841" s="10"/>
      <c r="W841" s="10"/>
      <c r="X841" s="23">
        <f t="shared" si="205"/>
        <v>0</v>
      </c>
      <c r="Y841" s="73">
        <f t="shared" si="207"/>
        <v>0</v>
      </c>
    </row>
    <row r="842" spans="1:25" ht="14.25" x14ac:dyDescent="0.15">
      <c r="A842" s="78" t="s">
        <v>406</v>
      </c>
      <c r="B842" s="22"/>
      <c r="C842" s="24">
        <v>1</v>
      </c>
      <c r="D842" s="24"/>
      <c r="E842" s="24"/>
      <c r="F842" s="23">
        <f t="shared" si="202"/>
        <v>1</v>
      </c>
      <c r="G842" s="22"/>
      <c r="H842" s="24"/>
      <c r="I842" s="24"/>
      <c r="J842" s="24"/>
      <c r="K842" s="23">
        <f t="shared" si="203"/>
        <v>0</v>
      </c>
      <c r="L842" s="73">
        <f t="shared" si="206"/>
        <v>1</v>
      </c>
      <c r="M842" s="283">
        <v>42550</v>
      </c>
      <c r="N842" s="79"/>
      <c r="O842" s="8"/>
      <c r="P842" s="10"/>
      <c r="Q842" s="10"/>
      <c r="R842" s="10"/>
      <c r="S842" s="9">
        <f t="shared" si="204"/>
        <v>0</v>
      </c>
      <c r="T842" s="8"/>
      <c r="U842" s="10"/>
      <c r="V842" s="10"/>
      <c r="W842" s="10"/>
      <c r="X842" s="23">
        <f t="shared" si="205"/>
        <v>0</v>
      </c>
      <c r="Y842" s="73">
        <f t="shared" si="207"/>
        <v>0</v>
      </c>
    </row>
    <row r="843" spans="1:25" ht="14.25" x14ac:dyDescent="0.15">
      <c r="A843" s="79" t="s">
        <v>66</v>
      </c>
      <c r="B843" s="22"/>
      <c r="C843" s="24">
        <v>10</v>
      </c>
      <c r="D843" s="24">
        <v>5</v>
      </c>
      <c r="E843" s="24">
        <v>5</v>
      </c>
      <c r="F843" s="23">
        <f t="shared" si="202"/>
        <v>20</v>
      </c>
      <c r="G843" s="22"/>
      <c r="H843" s="24"/>
      <c r="I843" s="24"/>
      <c r="J843" s="24"/>
      <c r="K843" s="23">
        <f t="shared" si="203"/>
        <v>0</v>
      </c>
      <c r="L843" s="73">
        <f t="shared" si="206"/>
        <v>20</v>
      </c>
      <c r="M843" s="283">
        <v>42559</v>
      </c>
      <c r="N843" s="79"/>
      <c r="O843" s="8"/>
      <c r="P843" s="10"/>
      <c r="Q843" s="10"/>
      <c r="R843" s="10"/>
      <c r="S843" s="9">
        <f t="shared" si="204"/>
        <v>0</v>
      </c>
      <c r="T843" s="8"/>
      <c r="U843" s="10"/>
      <c r="V843" s="10"/>
      <c r="W843" s="10"/>
      <c r="X843" s="23">
        <f t="shared" si="205"/>
        <v>0</v>
      </c>
      <c r="Y843" s="73">
        <f t="shared" si="207"/>
        <v>0</v>
      </c>
    </row>
    <row r="844" spans="1:25" ht="14.25" x14ac:dyDescent="0.15">
      <c r="A844" s="79" t="s">
        <v>341</v>
      </c>
      <c r="B844" s="22">
        <v>20</v>
      </c>
      <c r="C844" s="24">
        <v>20</v>
      </c>
      <c r="D844" s="24">
        <v>10</v>
      </c>
      <c r="E844" s="24">
        <v>10</v>
      </c>
      <c r="F844" s="23">
        <f t="shared" si="202"/>
        <v>60</v>
      </c>
      <c r="G844" s="22"/>
      <c r="H844" s="24"/>
      <c r="I844" s="24"/>
      <c r="J844" s="24"/>
      <c r="K844" s="23">
        <f t="shared" si="203"/>
        <v>0</v>
      </c>
      <c r="L844" s="73">
        <f t="shared" si="206"/>
        <v>60</v>
      </c>
      <c r="M844" s="283">
        <v>42559</v>
      </c>
      <c r="N844" s="79"/>
      <c r="O844" s="8"/>
      <c r="P844" s="10"/>
      <c r="Q844" s="10"/>
      <c r="R844" s="10"/>
      <c r="S844" s="9">
        <f t="shared" si="204"/>
        <v>0</v>
      </c>
      <c r="T844" s="8"/>
      <c r="U844" s="10"/>
      <c r="V844" s="10"/>
      <c r="W844" s="10"/>
      <c r="X844" s="23">
        <f t="shared" si="205"/>
        <v>0</v>
      </c>
      <c r="Y844" s="73">
        <f t="shared" si="207"/>
        <v>0</v>
      </c>
    </row>
    <row r="845" spans="1:25" ht="14.25" x14ac:dyDescent="0.15">
      <c r="A845" s="79" t="s">
        <v>140</v>
      </c>
      <c r="B845" s="22"/>
      <c r="C845" s="24"/>
      <c r="D845" s="24"/>
      <c r="E845" s="24">
        <v>1</v>
      </c>
      <c r="F845" s="23">
        <f t="shared" si="202"/>
        <v>1</v>
      </c>
      <c r="G845" s="22"/>
      <c r="H845" s="24"/>
      <c r="I845" s="24"/>
      <c r="J845" s="24"/>
      <c r="K845" s="23">
        <f t="shared" si="203"/>
        <v>0</v>
      </c>
      <c r="L845" s="73">
        <f t="shared" si="206"/>
        <v>1</v>
      </c>
      <c r="M845" s="283">
        <v>42555</v>
      </c>
      <c r="N845" s="177"/>
      <c r="O845" s="22"/>
      <c r="P845" s="24"/>
      <c r="Q845" s="24"/>
      <c r="R845" s="24"/>
      <c r="S845" s="23">
        <f t="shared" si="204"/>
        <v>0</v>
      </c>
      <c r="T845" s="22"/>
      <c r="U845" s="24"/>
      <c r="V845" s="24"/>
      <c r="W845" s="24"/>
      <c r="X845" s="23">
        <f t="shared" si="205"/>
        <v>0</v>
      </c>
      <c r="Y845" s="73">
        <f t="shared" si="207"/>
        <v>0</v>
      </c>
    </row>
    <row r="846" spans="1:25" ht="14.25" x14ac:dyDescent="0.15">
      <c r="A846" s="78" t="s">
        <v>397</v>
      </c>
      <c r="B846" s="22"/>
      <c r="C846" s="24">
        <v>10</v>
      </c>
      <c r="D846" s="24"/>
      <c r="E846" s="24"/>
      <c r="F846" s="23">
        <f t="shared" si="202"/>
        <v>10</v>
      </c>
      <c r="G846" s="22"/>
      <c r="H846" s="24"/>
      <c r="I846" s="24"/>
      <c r="J846" s="24"/>
      <c r="K846" s="23">
        <f t="shared" si="203"/>
        <v>0</v>
      </c>
      <c r="L846" s="73">
        <f t="shared" si="206"/>
        <v>10</v>
      </c>
      <c r="M846" s="283">
        <v>42562</v>
      </c>
      <c r="N846" s="177"/>
      <c r="O846" s="22"/>
      <c r="P846" s="24"/>
      <c r="Q846" s="24"/>
      <c r="R846" s="24"/>
      <c r="S846" s="23">
        <f>SUM(O846:R846)</f>
        <v>0</v>
      </c>
      <c r="T846" s="22"/>
      <c r="U846" s="24"/>
      <c r="V846" s="24"/>
      <c r="W846" s="24"/>
      <c r="X846" s="23">
        <f>SUM(T846:W846)</f>
        <v>0</v>
      </c>
      <c r="Y846" s="73">
        <f t="shared" si="207"/>
        <v>0</v>
      </c>
    </row>
    <row r="847" spans="1:25" ht="14.25" x14ac:dyDescent="0.15">
      <c r="A847" s="76" t="s">
        <v>167</v>
      </c>
      <c r="B847" s="22"/>
      <c r="C847" s="24"/>
      <c r="D847" s="24"/>
      <c r="E847" s="24">
        <v>5</v>
      </c>
      <c r="F847" s="23">
        <f t="shared" si="202"/>
        <v>5</v>
      </c>
      <c r="G847" s="22"/>
      <c r="H847" s="24"/>
      <c r="I847" s="24"/>
      <c r="J847" s="24"/>
      <c r="K847" s="23">
        <f t="shared" si="203"/>
        <v>0</v>
      </c>
      <c r="L847" s="73">
        <f t="shared" si="206"/>
        <v>5</v>
      </c>
      <c r="M847" s="283">
        <v>42562</v>
      </c>
      <c r="N847" s="86"/>
      <c r="O847" s="52"/>
      <c r="P847" s="53"/>
      <c r="Q847" s="53"/>
      <c r="R847" s="53"/>
      <c r="S847" s="23">
        <f t="shared" ref="S847:S853" si="208">SUM(O847:R847)</f>
        <v>0</v>
      </c>
      <c r="T847" s="52"/>
      <c r="U847" s="53"/>
      <c r="V847" s="53"/>
      <c r="W847" s="53"/>
      <c r="X847" s="23">
        <f t="shared" ref="X847:X853" si="209">SUM(T847:W847)</f>
        <v>0</v>
      </c>
      <c r="Y847" s="73">
        <f t="shared" si="207"/>
        <v>0</v>
      </c>
    </row>
    <row r="848" spans="1:25" ht="14.25" x14ac:dyDescent="0.15">
      <c r="A848" s="78" t="s">
        <v>248</v>
      </c>
      <c r="B848" s="22"/>
      <c r="C848" s="24"/>
      <c r="D848" s="24">
        <v>5</v>
      </c>
      <c r="E848" s="24"/>
      <c r="F848" s="23">
        <f t="shared" si="202"/>
        <v>5</v>
      </c>
      <c r="G848" s="22"/>
      <c r="H848" s="24"/>
      <c r="I848" s="24"/>
      <c r="J848" s="24"/>
      <c r="K848" s="23">
        <f t="shared" si="203"/>
        <v>0</v>
      </c>
      <c r="L848" s="73">
        <f t="shared" si="206"/>
        <v>5</v>
      </c>
      <c r="M848" s="283">
        <v>42562</v>
      </c>
      <c r="N848" s="16"/>
      <c r="O848" s="52"/>
      <c r="P848" s="53"/>
      <c r="Q848" s="53"/>
      <c r="R848" s="53"/>
      <c r="S848" s="23">
        <f t="shared" si="208"/>
        <v>0</v>
      </c>
      <c r="T848" s="52"/>
      <c r="U848" s="53"/>
      <c r="V848" s="53"/>
      <c r="W848" s="53"/>
      <c r="X848" s="23">
        <f t="shared" si="209"/>
        <v>0</v>
      </c>
      <c r="Y848" s="73">
        <f t="shared" si="207"/>
        <v>0</v>
      </c>
    </row>
    <row r="849" spans="1:26" x14ac:dyDescent="0.15">
      <c r="A849" s="19" t="s">
        <v>140</v>
      </c>
      <c r="B849" s="22">
        <v>1</v>
      </c>
      <c r="C849" s="24"/>
      <c r="D849" s="24"/>
      <c r="E849" s="24"/>
      <c r="F849" s="23">
        <f t="shared" si="202"/>
        <v>1</v>
      </c>
      <c r="G849" s="22"/>
      <c r="H849" s="24"/>
      <c r="I849" s="24"/>
      <c r="J849" s="24"/>
      <c r="K849" s="23">
        <f t="shared" si="203"/>
        <v>0</v>
      </c>
      <c r="L849" s="73">
        <f t="shared" si="206"/>
        <v>1</v>
      </c>
      <c r="M849" s="283">
        <v>42556</v>
      </c>
      <c r="N849" s="16"/>
      <c r="O849" s="22"/>
      <c r="P849" s="24"/>
      <c r="Q849" s="24"/>
      <c r="R849" s="24"/>
      <c r="S849" s="23">
        <f t="shared" si="208"/>
        <v>0</v>
      </c>
      <c r="T849" s="22"/>
      <c r="U849" s="24"/>
      <c r="V849" s="24"/>
      <c r="W849" s="24"/>
      <c r="X849" s="23">
        <f t="shared" si="209"/>
        <v>0</v>
      </c>
      <c r="Y849" s="73">
        <f t="shared" si="207"/>
        <v>0</v>
      </c>
    </row>
    <row r="850" spans="1:26" ht="14.25" x14ac:dyDescent="0.15">
      <c r="A850" s="79" t="s">
        <v>341</v>
      </c>
      <c r="B850" s="52">
        <v>10</v>
      </c>
      <c r="C850" s="53">
        <v>10</v>
      </c>
      <c r="D850" s="53">
        <v>10</v>
      </c>
      <c r="E850" s="53">
        <v>20</v>
      </c>
      <c r="F850" s="23">
        <f t="shared" si="202"/>
        <v>50</v>
      </c>
      <c r="G850" s="52"/>
      <c r="H850" s="53"/>
      <c r="I850" s="53"/>
      <c r="J850" s="53"/>
      <c r="K850" s="23">
        <f t="shared" si="203"/>
        <v>0</v>
      </c>
      <c r="L850" s="73">
        <f t="shared" si="206"/>
        <v>50</v>
      </c>
      <c r="M850" s="283">
        <v>42564</v>
      </c>
      <c r="N850" s="16"/>
      <c r="O850" s="52"/>
      <c r="P850" s="53"/>
      <c r="Q850" s="53"/>
      <c r="R850" s="53"/>
      <c r="S850" s="23">
        <f t="shared" si="208"/>
        <v>0</v>
      </c>
      <c r="T850" s="52"/>
      <c r="U850" s="53"/>
      <c r="V850" s="53"/>
      <c r="W850" s="53"/>
      <c r="X850" s="23">
        <f t="shared" si="209"/>
        <v>0</v>
      </c>
      <c r="Y850" s="73">
        <f t="shared" si="207"/>
        <v>0</v>
      </c>
    </row>
    <row r="851" spans="1:26" ht="14.25" x14ac:dyDescent="0.15">
      <c r="A851" s="78" t="s">
        <v>196</v>
      </c>
      <c r="B851" s="22"/>
      <c r="C851" s="24">
        <v>2</v>
      </c>
      <c r="D851" s="24"/>
      <c r="E851" s="24">
        <v>2</v>
      </c>
      <c r="F851" s="23">
        <f t="shared" si="202"/>
        <v>4</v>
      </c>
      <c r="G851" s="22"/>
      <c r="H851" s="24"/>
      <c r="I851" s="24"/>
      <c r="J851" s="24"/>
      <c r="K851" s="23">
        <f t="shared" si="203"/>
        <v>0</v>
      </c>
      <c r="L851" s="73">
        <f t="shared" si="206"/>
        <v>4</v>
      </c>
      <c r="M851" s="283">
        <v>42565</v>
      </c>
      <c r="N851" s="16"/>
      <c r="O851" s="52"/>
      <c r="P851" s="53"/>
      <c r="Q851" s="53"/>
      <c r="R851" s="53"/>
      <c r="S851" s="23">
        <f t="shared" si="208"/>
        <v>0</v>
      </c>
      <c r="T851" s="52"/>
      <c r="U851" s="53"/>
      <c r="V851" s="53"/>
      <c r="W851" s="53"/>
      <c r="X851" s="23">
        <f t="shared" si="209"/>
        <v>0</v>
      </c>
      <c r="Y851" s="73">
        <f t="shared" si="207"/>
        <v>0</v>
      </c>
    </row>
    <row r="852" spans="1:26" ht="14.25" x14ac:dyDescent="0.15">
      <c r="A852" s="78" t="s">
        <v>407</v>
      </c>
      <c r="B852" s="22">
        <v>4</v>
      </c>
      <c r="C852" s="24">
        <v>2</v>
      </c>
      <c r="D852" s="24"/>
      <c r="E852" s="24">
        <v>2</v>
      </c>
      <c r="F852" s="23">
        <f t="shared" si="202"/>
        <v>8</v>
      </c>
      <c r="G852" s="22"/>
      <c r="H852" s="24"/>
      <c r="I852" s="24"/>
      <c r="J852" s="24"/>
      <c r="K852" s="23">
        <f t="shared" si="203"/>
        <v>0</v>
      </c>
      <c r="L852" s="73">
        <f t="shared" si="206"/>
        <v>8</v>
      </c>
      <c r="M852" s="283">
        <v>42565</v>
      </c>
      <c r="N852" s="16"/>
      <c r="O852" s="52"/>
      <c r="P852" s="53"/>
      <c r="Q852" s="53"/>
      <c r="R852" s="53"/>
      <c r="S852" s="23">
        <f t="shared" si="208"/>
        <v>0</v>
      </c>
      <c r="T852" s="52"/>
      <c r="U852" s="53"/>
      <c r="V852" s="53"/>
      <c r="W852" s="53"/>
      <c r="X852" s="23">
        <f t="shared" si="209"/>
        <v>0</v>
      </c>
      <c r="Y852" s="73">
        <f t="shared" si="207"/>
        <v>0</v>
      </c>
    </row>
    <row r="853" spans="1:26" ht="15" thickBot="1" x14ac:dyDescent="0.2">
      <c r="A853" s="78" t="s">
        <v>66</v>
      </c>
      <c r="B853" s="22">
        <v>10</v>
      </c>
      <c r="C853" s="24"/>
      <c r="D853" s="24"/>
      <c r="E853" s="24"/>
      <c r="F853" s="23">
        <f t="shared" si="202"/>
        <v>10</v>
      </c>
      <c r="G853" s="22"/>
      <c r="H853" s="24"/>
      <c r="I853" s="24"/>
      <c r="J853" s="24"/>
      <c r="K853" s="23">
        <f t="shared" si="203"/>
        <v>0</v>
      </c>
      <c r="L853" s="73">
        <f t="shared" si="206"/>
        <v>10</v>
      </c>
      <c r="M853" s="283">
        <v>42559</v>
      </c>
      <c r="N853" s="86"/>
      <c r="O853" s="22"/>
      <c r="P853" s="24"/>
      <c r="Q853" s="24"/>
      <c r="R853" s="24"/>
      <c r="S853" s="23">
        <f t="shared" si="208"/>
        <v>0</v>
      </c>
      <c r="T853" s="22"/>
      <c r="U853" s="24"/>
      <c r="V853" s="24"/>
      <c r="W853" s="24"/>
      <c r="X853" s="23">
        <f t="shared" si="209"/>
        <v>0</v>
      </c>
      <c r="Y853" s="73">
        <f t="shared" si="207"/>
        <v>0</v>
      </c>
    </row>
    <row r="854" spans="1:26" ht="15" thickBot="1" x14ac:dyDescent="0.2">
      <c r="A854" s="81" t="s">
        <v>1</v>
      </c>
      <c r="B854" s="30">
        <f>SUM(B828:B853)</f>
        <v>70</v>
      </c>
      <c r="C854" s="4">
        <f>SUM(C828:C853)</f>
        <v>107</v>
      </c>
      <c r="D854" s="4">
        <f>SUM(D828:D853)</f>
        <v>54</v>
      </c>
      <c r="E854" s="6">
        <f>SUM(E828:E853)</f>
        <v>63</v>
      </c>
      <c r="F854" s="5">
        <f t="shared" si="202"/>
        <v>294</v>
      </c>
      <c r="G854" s="30">
        <f>SUM(G828:G853)</f>
        <v>0</v>
      </c>
      <c r="H854" s="4">
        <f>SUM(H828:H853)</f>
        <v>4</v>
      </c>
      <c r="I854" s="4">
        <f>SUM(I828:I853)</f>
        <v>0</v>
      </c>
      <c r="J854" s="6">
        <f>SUM(J828:J853)</f>
        <v>0</v>
      </c>
      <c r="K854" s="5">
        <f t="shared" si="203"/>
        <v>4</v>
      </c>
      <c r="L854" s="155">
        <f t="shared" si="206"/>
        <v>298</v>
      </c>
      <c r="N854" s="81" t="s">
        <v>1</v>
      </c>
      <c r="O854" s="30">
        <f>SUM(O828:O853)</f>
        <v>75</v>
      </c>
      <c r="P854" s="4">
        <f>SUM(P828:P853)</f>
        <v>100</v>
      </c>
      <c r="Q854" s="4">
        <f>SUM(Q828:Q853)</f>
        <v>50</v>
      </c>
      <c r="R854" s="6">
        <f>SUM(R828:R853)</f>
        <v>25</v>
      </c>
      <c r="S854" s="5">
        <f>SUM(O854:R854)</f>
        <v>250</v>
      </c>
      <c r="T854" s="30">
        <f>SUM(T828:T853)</f>
        <v>0</v>
      </c>
      <c r="U854" s="4">
        <f>SUM(U828:U853)</f>
        <v>0</v>
      </c>
      <c r="V854" s="4">
        <f>SUM(V828:V853)</f>
        <v>0</v>
      </c>
      <c r="W854" s="6">
        <f>SUM(W828:W853)</f>
        <v>0</v>
      </c>
      <c r="X854" s="5">
        <f>SUM(T854:W854)</f>
        <v>0</v>
      </c>
      <c r="Y854" s="155">
        <f>S854+X854</f>
        <v>250</v>
      </c>
    </row>
    <row r="855" spans="1:26" ht="15" thickBot="1" x14ac:dyDescent="0.2">
      <c r="A855" s="42" t="s">
        <v>2</v>
      </c>
      <c r="B855" s="43">
        <f>B827-B854</f>
        <v>24</v>
      </c>
      <c r="C855" s="44">
        <f>C827-C854</f>
        <v>32</v>
      </c>
      <c r="D855" s="44">
        <f>D827-D854</f>
        <v>27</v>
      </c>
      <c r="E855" s="45">
        <f>E827-E854</f>
        <v>18</v>
      </c>
      <c r="F855" s="45">
        <f t="shared" ref="F855:K855" si="210">F827-F854</f>
        <v>101</v>
      </c>
      <c r="G855" s="43">
        <f t="shared" si="210"/>
        <v>15</v>
      </c>
      <c r="H855" s="44">
        <f t="shared" si="210"/>
        <v>12</v>
      </c>
      <c r="I855" s="44">
        <f t="shared" si="210"/>
        <v>16</v>
      </c>
      <c r="J855" s="45">
        <f t="shared" si="210"/>
        <v>18</v>
      </c>
      <c r="K855" s="45">
        <f t="shared" si="210"/>
        <v>61</v>
      </c>
      <c r="L855" s="155">
        <f t="shared" si="206"/>
        <v>162</v>
      </c>
      <c r="N855" s="83" t="s">
        <v>2</v>
      </c>
      <c r="O855" s="43">
        <f t="shared" ref="O855:X855" si="211">O827-O854</f>
        <v>69</v>
      </c>
      <c r="P855" s="44">
        <f t="shared" si="211"/>
        <v>62</v>
      </c>
      <c r="Q855" s="44">
        <f t="shared" si="211"/>
        <v>107</v>
      </c>
      <c r="R855" s="45">
        <f t="shared" si="211"/>
        <v>84</v>
      </c>
      <c r="S855" s="45">
        <f t="shared" si="211"/>
        <v>322</v>
      </c>
      <c r="T855" s="43">
        <f t="shared" si="211"/>
        <v>97</v>
      </c>
      <c r="U855" s="44">
        <f t="shared" si="211"/>
        <v>129</v>
      </c>
      <c r="V855" s="44">
        <f t="shared" si="211"/>
        <v>36</v>
      </c>
      <c r="W855" s="45">
        <f t="shared" si="211"/>
        <v>18</v>
      </c>
      <c r="X855" s="45">
        <f t="shared" si="211"/>
        <v>280</v>
      </c>
      <c r="Y855" s="155">
        <f>S855+X855</f>
        <v>602</v>
      </c>
    </row>
    <row r="857" spans="1:26" ht="19.5" thickBot="1" x14ac:dyDescent="0.25">
      <c r="A857" s="1" t="s">
        <v>24</v>
      </c>
      <c r="N857" s="1" t="s">
        <v>23</v>
      </c>
    </row>
    <row r="858" spans="1:26" ht="15" thickBot="1" x14ac:dyDescent="0.2">
      <c r="A858" s="13" t="s">
        <v>10</v>
      </c>
      <c r="B858" s="342" t="s">
        <v>369</v>
      </c>
      <c r="C858" s="339"/>
      <c r="D858" s="339"/>
      <c r="E858" s="339"/>
      <c r="F858" s="343"/>
      <c r="G858" s="342" t="s">
        <v>18</v>
      </c>
      <c r="H858" s="339"/>
      <c r="I858" s="339"/>
      <c r="J858" s="339"/>
      <c r="K858" s="343"/>
      <c r="L858" s="340" t="s">
        <v>17</v>
      </c>
      <c r="N858" s="77"/>
      <c r="O858" s="342" t="s">
        <v>369</v>
      </c>
      <c r="P858" s="339"/>
      <c r="Q858" s="339"/>
      <c r="R858" s="339"/>
      <c r="S858" s="343"/>
      <c r="T858" s="342" t="s">
        <v>18</v>
      </c>
      <c r="U858" s="339"/>
      <c r="V858" s="339"/>
      <c r="W858" s="339"/>
      <c r="X858" s="343"/>
      <c r="Y858" s="340" t="s">
        <v>17</v>
      </c>
    </row>
    <row r="859" spans="1:26" ht="15" thickBot="1" x14ac:dyDescent="0.2">
      <c r="A859" s="3" t="s">
        <v>11</v>
      </c>
      <c r="B859" s="90" t="s">
        <v>35</v>
      </c>
      <c r="C859" s="91" t="s">
        <v>36</v>
      </c>
      <c r="D859" s="91" t="s">
        <v>37</v>
      </c>
      <c r="E859" s="92" t="s">
        <v>38</v>
      </c>
      <c r="F859" s="65" t="s">
        <v>0</v>
      </c>
      <c r="G859" s="2" t="s">
        <v>35</v>
      </c>
      <c r="H859" s="27" t="s">
        <v>36</v>
      </c>
      <c r="I859" s="27" t="s">
        <v>37</v>
      </c>
      <c r="J859" s="32" t="s">
        <v>38</v>
      </c>
      <c r="K859" s="3" t="s">
        <v>0</v>
      </c>
      <c r="L859" s="341"/>
      <c r="N859" s="81" t="s">
        <v>11</v>
      </c>
      <c r="O859" s="90" t="s">
        <v>35</v>
      </c>
      <c r="P859" s="91" t="s">
        <v>36</v>
      </c>
      <c r="Q859" s="91" t="s">
        <v>37</v>
      </c>
      <c r="R859" s="92" t="s">
        <v>38</v>
      </c>
      <c r="S859" s="3" t="s">
        <v>0</v>
      </c>
      <c r="T859" s="2" t="s">
        <v>35</v>
      </c>
      <c r="U859" s="27" t="s">
        <v>36</v>
      </c>
      <c r="V859" s="27" t="s">
        <v>37</v>
      </c>
      <c r="W859" s="32" t="s">
        <v>38</v>
      </c>
      <c r="X859" s="3" t="s">
        <v>0</v>
      </c>
      <c r="Y859" s="341"/>
    </row>
    <row r="860" spans="1:26" ht="14.25" x14ac:dyDescent="0.15">
      <c r="A860" s="112" t="s">
        <v>59</v>
      </c>
      <c r="B860" s="114">
        <f>B855</f>
        <v>24</v>
      </c>
      <c r="C860" s="115">
        <f>C855</f>
        <v>32</v>
      </c>
      <c r="D860" s="115">
        <f>D855</f>
        <v>27</v>
      </c>
      <c r="E860" s="225">
        <f>E855</f>
        <v>18</v>
      </c>
      <c r="F860" s="229">
        <f t="shared" ref="F860:F897" si="212">SUM(B860:E860)</f>
        <v>101</v>
      </c>
      <c r="G860" s="114">
        <f>G855</f>
        <v>15</v>
      </c>
      <c r="H860" s="115">
        <f>H855</f>
        <v>12</v>
      </c>
      <c r="I860" s="115">
        <f>I855</f>
        <v>16</v>
      </c>
      <c r="J860" s="225">
        <f>J855</f>
        <v>18</v>
      </c>
      <c r="K860" s="229">
        <f t="shared" ref="K860:K897" si="213">SUM(G860:J860)</f>
        <v>61</v>
      </c>
      <c r="L860" s="145">
        <f>F860+K860</f>
        <v>162</v>
      </c>
      <c r="N860" s="112" t="s">
        <v>59</v>
      </c>
      <c r="O860" s="114">
        <f>O855</f>
        <v>69</v>
      </c>
      <c r="P860" s="115">
        <f>P855</f>
        <v>62</v>
      </c>
      <c r="Q860" s="115">
        <f>Q855</f>
        <v>107</v>
      </c>
      <c r="R860" s="225">
        <f>R855</f>
        <v>84</v>
      </c>
      <c r="S860" s="229">
        <f t="shared" ref="S860:S888" si="214">SUM(O860:R860)</f>
        <v>322</v>
      </c>
      <c r="T860" s="114">
        <f>T855</f>
        <v>97</v>
      </c>
      <c r="U860" s="115">
        <f>U855</f>
        <v>129</v>
      </c>
      <c r="V860" s="115">
        <f>V855</f>
        <v>36</v>
      </c>
      <c r="W860" s="225">
        <f>W855</f>
        <v>18</v>
      </c>
      <c r="X860" s="229">
        <f t="shared" ref="X860:X888" si="215">SUM(T860:W860)</f>
        <v>280</v>
      </c>
      <c r="Y860" s="145">
        <f>S860+X860</f>
        <v>602</v>
      </c>
    </row>
    <row r="861" spans="1:26" ht="14.25" x14ac:dyDescent="0.15">
      <c r="A861" s="76" t="s">
        <v>101</v>
      </c>
      <c r="B861" s="22">
        <v>75</v>
      </c>
      <c r="C861" s="94">
        <v>75</v>
      </c>
      <c r="D861" s="94">
        <v>50</v>
      </c>
      <c r="E861" s="226">
        <v>100</v>
      </c>
      <c r="F861" s="23">
        <f t="shared" si="212"/>
        <v>300</v>
      </c>
      <c r="G861" s="22"/>
      <c r="H861" s="94"/>
      <c r="I861" s="94"/>
      <c r="J861" s="226"/>
      <c r="K861" s="23">
        <f t="shared" si="213"/>
        <v>0</v>
      </c>
      <c r="L861" s="73">
        <f t="shared" ref="L861:L898" si="216">F861+K861</f>
        <v>300</v>
      </c>
      <c r="M861" s="283">
        <v>42564</v>
      </c>
      <c r="N861" s="76" t="s">
        <v>328</v>
      </c>
      <c r="O861" s="22"/>
      <c r="P861" s="94"/>
      <c r="Q861" s="94"/>
      <c r="R861" s="226"/>
      <c r="S861" s="23">
        <f t="shared" si="214"/>
        <v>0</v>
      </c>
      <c r="T861" s="22"/>
      <c r="U861" s="94"/>
      <c r="V861" s="94"/>
      <c r="W861" s="226"/>
      <c r="X861" s="23">
        <f t="shared" si="215"/>
        <v>0</v>
      </c>
      <c r="Y861" s="73">
        <f t="shared" ref="Y861:Y896" si="217">S861+X861</f>
        <v>0</v>
      </c>
    </row>
    <row r="862" spans="1:26" ht="14.25" x14ac:dyDescent="0.15">
      <c r="A862" s="76" t="s">
        <v>81</v>
      </c>
      <c r="B862" s="22"/>
      <c r="C862" s="94">
        <v>2</v>
      </c>
      <c r="D862" s="94">
        <v>1</v>
      </c>
      <c r="E862" s="226"/>
      <c r="F862" s="23">
        <f t="shared" si="212"/>
        <v>3</v>
      </c>
      <c r="G862" s="22"/>
      <c r="H862" s="94"/>
      <c r="I862" s="94"/>
      <c r="J862" s="226"/>
      <c r="K862" s="23">
        <f t="shared" si="213"/>
        <v>0</v>
      </c>
      <c r="L862" s="73">
        <f t="shared" si="216"/>
        <v>3</v>
      </c>
      <c r="M862" s="283">
        <v>42566</v>
      </c>
      <c r="N862" s="76" t="s">
        <v>329</v>
      </c>
      <c r="O862" s="22">
        <v>250</v>
      </c>
      <c r="P862" s="94">
        <v>180</v>
      </c>
      <c r="Q862" s="94">
        <v>98</v>
      </c>
      <c r="R862" s="226">
        <v>100</v>
      </c>
      <c r="S862" s="23">
        <f>SUM(O862:R862)</f>
        <v>628</v>
      </c>
      <c r="T862" s="22"/>
      <c r="U862" s="94"/>
      <c r="V862" s="94"/>
      <c r="W862" s="226"/>
      <c r="X862" s="23">
        <f>SUM(T862:W862)</f>
        <v>0</v>
      </c>
      <c r="Y862" s="73">
        <f>S862+X862</f>
        <v>628</v>
      </c>
      <c r="Z862" s="71">
        <v>42561</v>
      </c>
    </row>
    <row r="863" spans="1:26" ht="14.25" x14ac:dyDescent="0.15">
      <c r="A863" s="76" t="s">
        <v>72</v>
      </c>
      <c r="B863" s="22">
        <v>1</v>
      </c>
      <c r="C863" s="94">
        <v>2</v>
      </c>
      <c r="D863" s="94"/>
      <c r="E863" s="226">
        <v>1</v>
      </c>
      <c r="F863" s="23">
        <f t="shared" si="212"/>
        <v>4</v>
      </c>
      <c r="G863" s="22"/>
      <c r="H863" s="94"/>
      <c r="I863" s="94"/>
      <c r="J863" s="226"/>
      <c r="K863" s="23">
        <f t="shared" si="213"/>
        <v>0</v>
      </c>
      <c r="L863" s="73">
        <f t="shared" si="216"/>
        <v>4</v>
      </c>
      <c r="M863" s="283">
        <v>42567</v>
      </c>
      <c r="N863" s="76" t="s">
        <v>329</v>
      </c>
      <c r="O863" s="22"/>
      <c r="P863" s="94"/>
      <c r="Q863" s="94">
        <v>1</v>
      </c>
      <c r="R863" s="226"/>
      <c r="S863" s="23">
        <f t="shared" si="214"/>
        <v>1</v>
      </c>
      <c r="T863" s="22"/>
      <c r="U863" s="94"/>
      <c r="V863" s="94"/>
      <c r="W863" s="226"/>
      <c r="X863" s="23">
        <f t="shared" si="215"/>
        <v>0</v>
      </c>
      <c r="Y863" s="73">
        <f t="shared" si="217"/>
        <v>1</v>
      </c>
      <c r="Z863" s="71">
        <v>42565</v>
      </c>
    </row>
    <row r="864" spans="1:26" ht="14.25" x14ac:dyDescent="0.15">
      <c r="A864" s="76" t="s">
        <v>101</v>
      </c>
      <c r="B864" s="22"/>
      <c r="C864" s="94"/>
      <c r="D864" s="94"/>
      <c r="E864" s="226"/>
      <c r="F864" s="23">
        <f t="shared" si="212"/>
        <v>0</v>
      </c>
      <c r="G864" s="22"/>
      <c r="H864" s="94">
        <v>5</v>
      </c>
      <c r="I864" s="94"/>
      <c r="J864" s="226"/>
      <c r="K864" s="23">
        <f t="shared" si="213"/>
        <v>5</v>
      </c>
      <c r="L864" s="73">
        <f t="shared" si="216"/>
        <v>5</v>
      </c>
      <c r="M864" s="283">
        <v>42572</v>
      </c>
      <c r="N864" s="76" t="s">
        <v>330</v>
      </c>
      <c r="O864" s="22"/>
      <c r="P864" s="94"/>
      <c r="Q864" s="94"/>
      <c r="R864" s="226"/>
      <c r="S864" s="23">
        <f t="shared" si="214"/>
        <v>0</v>
      </c>
      <c r="T864" s="22"/>
      <c r="U864" s="94"/>
      <c r="V864" s="94"/>
      <c r="W864" s="226">
        <v>2</v>
      </c>
      <c r="X864" s="23">
        <f t="shared" si="215"/>
        <v>2</v>
      </c>
      <c r="Y864" s="73">
        <f t="shared" si="217"/>
        <v>2</v>
      </c>
      <c r="Z864" s="71">
        <v>42573</v>
      </c>
    </row>
    <row r="865" spans="1:26" ht="14.25" x14ac:dyDescent="0.15">
      <c r="A865" s="76" t="s">
        <v>349</v>
      </c>
      <c r="B865" s="22"/>
      <c r="C865" s="94">
        <v>1</v>
      </c>
      <c r="D865" s="94">
        <v>1</v>
      </c>
      <c r="E865" s="226"/>
      <c r="F865" s="23">
        <f t="shared" si="212"/>
        <v>2</v>
      </c>
      <c r="G865" s="22"/>
      <c r="H865" s="94"/>
      <c r="I865" s="94"/>
      <c r="J865" s="226"/>
      <c r="K865" s="23">
        <f t="shared" si="213"/>
        <v>0</v>
      </c>
      <c r="L865" s="73">
        <f t="shared" si="216"/>
        <v>2</v>
      </c>
      <c r="M865" s="283">
        <v>42570</v>
      </c>
      <c r="N865" s="76" t="s">
        <v>198</v>
      </c>
      <c r="O865" s="22"/>
      <c r="P865" s="94"/>
      <c r="Q865" s="94"/>
      <c r="R865" s="226"/>
      <c r="S865" s="23">
        <f t="shared" si="214"/>
        <v>0</v>
      </c>
      <c r="T865" s="22">
        <v>20</v>
      </c>
      <c r="U865" s="94"/>
      <c r="V865" s="94"/>
      <c r="W865" s="226">
        <v>20</v>
      </c>
      <c r="X865" s="23">
        <f t="shared" si="215"/>
        <v>40</v>
      </c>
      <c r="Y865" s="73">
        <f t="shared" si="217"/>
        <v>40</v>
      </c>
      <c r="Z865" s="71">
        <v>42576</v>
      </c>
    </row>
    <row r="866" spans="1:26" ht="14.25" x14ac:dyDescent="0.15">
      <c r="A866" s="76" t="s">
        <v>101</v>
      </c>
      <c r="B866" s="22"/>
      <c r="C866" s="94">
        <v>25</v>
      </c>
      <c r="D866" s="94"/>
      <c r="E866" s="226">
        <v>25</v>
      </c>
      <c r="F866" s="23">
        <f t="shared" si="212"/>
        <v>50</v>
      </c>
      <c r="G866" s="22"/>
      <c r="H866" s="94"/>
      <c r="I866" s="94"/>
      <c r="J866" s="226"/>
      <c r="K866" s="23">
        <f t="shared" si="213"/>
        <v>0</v>
      </c>
      <c r="L866" s="73">
        <f t="shared" si="216"/>
        <v>50</v>
      </c>
      <c r="M866" s="283">
        <v>42572</v>
      </c>
      <c r="N866" s="76" t="s">
        <v>331</v>
      </c>
      <c r="O866" s="22"/>
      <c r="P866" s="94"/>
      <c r="Q866" s="94"/>
      <c r="R866" s="226"/>
      <c r="S866" s="23">
        <f t="shared" si="214"/>
        <v>0</v>
      </c>
      <c r="T866" s="22"/>
      <c r="U866" s="94"/>
      <c r="V866" s="94"/>
      <c r="W866" s="226"/>
      <c r="X866" s="23">
        <f t="shared" si="215"/>
        <v>0</v>
      </c>
      <c r="Y866" s="73">
        <f t="shared" si="217"/>
        <v>0</v>
      </c>
    </row>
    <row r="867" spans="1:26" ht="14.25" x14ac:dyDescent="0.15">
      <c r="A867" s="76" t="s">
        <v>101</v>
      </c>
      <c r="B867" s="22">
        <v>75</v>
      </c>
      <c r="C867" s="94"/>
      <c r="D867" s="94">
        <v>25</v>
      </c>
      <c r="E867" s="226"/>
      <c r="F867" s="23">
        <f t="shared" si="212"/>
        <v>100</v>
      </c>
      <c r="G867" s="22">
        <v>20</v>
      </c>
      <c r="H867" s="94"/>
      <c r="I867" s="94"/>
      <c r="J867" s="226">
        <v>20</v>
      </c>
      <c r="K867" s="23">
        <f t="shared" si="213"/>
        <v>40</v>
      </c>
      <c r="L867" s="73">
        <f t="shared" si="216"/>
        <v>140</v>
      </c>
      <c r="M867" s="283">
        <v>42573</v>
      </c>
      <c r="N867" s="76" t="s">
        <v>332</v>
      </c>
      <c r="O867" s="22"/>
      <c r="P867" s="94"/>
      <c r="Q867" s="94"/>
      <c r="R867" s="226"/>
      <c r="S867" s="23">
        <f t="shared" si="214"/>
        <v>0</v>
      </c>
      <c r="T867" s="22"/>
      <c r="U867" s="94"/>
      <c r="V867" s="94"/>
      <c r="W867" s="226"/>
      <c r="X867" s="23">
        <f t="shared" si="215"/>
        <v>0</v>
      </c>
      <c r="Y867" s="73">
        <f t="shared" si="217"/>
        <v>0</v>
      </c>
    </row>
    <row r="868" spans="1:26" ht="14.25" x14ac:dyDescent="0.15">
      <c r="A868" s="76" t="s">
        <v>81</v>
      </c>
      <c r="B868" s="22">
        <v>1</v>
      </c>
      <c r="C868" s="94">
        <v>1</v>
      </c>
      <c r="D868" s="94">
        <v>2</v>
      </c>
      <c r="E868" s="226">
        <v>1</v>
      </c>
      <c r="F868" s="23">
        <f t="shared" si="212"/>
        <v>5</v>
      </c>
      <c r="G868" s="22"/>
      <c r="H868" s="94"/>
      <c r="I868" s="94"/>
      <c r="J868" s="226"/>
      <c r="K868" s="23">
        <f t="shared" si="213"/>
        <v>0</v>
      </c>
      <c r="L868" s="73">
        <f t="shared" si="216"/>
        <v>5</v>
      </c>
      <c r="M868" s="283">
        <v>42572</v>
      </c>
      <c r="N868" s="76" t="s">
        <v>333</v>
      </c>
      <c r="O868" s="22"/>
      <c r="P868" s="94"/>
      <c r="Q868" s="94"/>
      <c r="R868" s="226"/>
      <c r="S868" s="23">
        <f t="shared" si="214"/>
        <v>0</v>
      </c>
      <c r="T868" s="22"/>
      <c r="U868" s="94"/>
      <c r="V868" s="94"/>
      <c r="W868" s="226"/>
      <c r="X868" s="23">
        <f t="shared" si="215"/>
        <v>0</v>
      </c>
      <c r="Y868" s="73">
        <f t="shared" si="217"/>
        <v>0</v>
      </c>
    </row>
    <row r="869" spans="1:26" ht="15" thickBot="1" x14ac:dyDescent="0.2">
      <c r="A869" s="76" t="s">
        <v>430</v>
      </c>
      <c r="B869" s="99"/>
      <c r="C869" s="100"/>
      <c r="D869" s="100">
        <v>10</v>
      </c>
      <c r="E869" s="227">
        <v>-10</v>
      </c>
      <c r="F869" s="185">
        <f t="shared" si="212"/>
        <v>0</v>
      </c>
      <c r="G869" s="99"/>
      <c r="H869" s="100"/>
      <c r="I869" s="100"/>
      <c r="J869" s="227"/>
      <c r="K869" s="185">
        <f t="shared" si="213"/>
        <v>0</v>
      </c>
      <c r="L869" s="73">
        <f t="shared" si="216"/>
        <v>0</v>
      </c>
      <c r="M869" s="283">
        <v>42574</v>
      </c>
      <c r="N869" s="76" t="s">
        <v>334</v>
      </c>
      <c r="O869" s="99"/>
      <c r="P869" s="100"/>
      <c r="Q869" s="100"/>
      <c r="R869" s="227"/>
      <c r="S869" s="185">
        <f t="shared" si="214"/>
        <v>0</v>
      </c>
      <c r="T869" s="99"/>
      <c r="U869" s="100"/>
      <c r="V869" s="100"/>
      <c r="W869" s="227"/>
      <c r="X869" s="185">
        <f t="shared" si="215"/>
        <v>0</v>
      </c>
      <c r="Y869" s="73">
        <f t="shared" si="217"/>
        <v>0</v>
      </c>
    </row>
    <row r="870" spans="1:26" ht="15" thickBot="1" x14ac:dyDescent="0.2">
      <c r="A870" s="188" t="s">
        <v>9</v>
      </c>
      <c r="B870" s="223">
        <f>SUM(B860:B869)</f>
        <v>176</v>
      </c>
      <c r="C870" s="190">
        <f>SUM(C860:C869)</f>
        <v>138</v>
      </c>
      <c r="D870" s="190">
        <f>SUM(D860:D869)</f>
        <v>116</v>
      </c>
      <c r="E870" s="224">
        <f>SUM(E860:E869)</f>
        <v>135</v>
      </c>
      <c r="F870" s="228">
        <f t="shared" si="212"/>
        <v>565</v>
      </c>
      <c r="G870" s="223">
        <f>SUM(G860:G869)</f>
        <v>35</v>
      </c>
      <c r="H870" s="190">
        <f>SUM(H860:H869)</f>
        <v>17</v>
      </c>
      <c r="I870" s="190">
        <f>SUM(I860:I869)</f>
        <v>16</v>
      </c>
      <c r="J870" s="224">
        <f>SUM(J860:J869)</f>
        <v>38</v>
      </c>
      <c r="K870" s="228">
        <f t="shared" si="213"/>
        <v>106</v>
      </c>
      <c r="L870" s="169">
        <f t="shared" si="216"/>
        <v>671</v>
      </c>
      <c r="N870" s="188" t="s">
        <v>9</v>
      </c>
      <c r="O870" s="223">
        <f>SUM(O860:O869)</f>
        <v>319</v>
      </c>
      <c r="P870" s="190">
        <f>SUM(P860:P869)</f>
        <v>242</v>
      </c>
      <c r="Q870" s="190">
        <f>SUM(Q860:Q869)</f>
        <v>206</v>
      </c>
      <c r="R870" s="224">
        <f>SUM(R860:R869)</f>
        <v>184</v>
      </c>
      <c r="S870" s="228">
        <f t="shared" si="214"/>
        <v>951</v>
      </c>
      <c r="T870" s="223">
        <f>SUM(T860:T869)</f>
        <v>117</v>
      </c>
      <c r="U870" s="190">
        <f>SUM(U860:U869)</f>
        <v>129</v>
      </c>
      <c r="V870" s="190">
        <f>SUM(V860:V869)</f>
        <v>36</v>
      </c>
      <c r="W870" s="224">
        <f>SUM(W860:W869)</f>
        <v>40</v>
      </c>
      <c r="X870" s="228">
        <f t="shared" si="215"/>
        <v>322</v>
      </c>
      <c r="Y870" s="169">
        <f t="shared" si="217"/>
        <v>1273</v>
      </c>
    </row>
    <row r="871" spans="1:26" ht="14.25" x14ac:dyDescent="0.15">
      <c r="A871" s="78" t="s">
        <v>412</v>
      </c>
      <c r="B871" s="22"/>
      <c r="C871" s="24"/>
      <c r="D871" s="24">
        <v>1</v>
      </c>
      <c r="E871" s="24"/>
      <c r="F871" s="23">
        <f t="shared" si="212"/>
        <v>1</v>
      </c>
      <c r="G871" s="22"/>
      <c r="H871" s="24"/>
      <c r="I871" s="24"/>
      <c r="J871" s="24"/>
      <c r="K871" s="23">
        <f t="shared" si="213"/>
        <v>0</v>
      </c>
      <c r="L871" s="73">
        <f t="shared" si="216"/>
        <v>1</v>
      </c>
      <c r="M871" s="283">
        <v>42557</v>
      </c>
      <c r="N871" s="78" t="s">
        <v>415</v>
      </c>
      <c r="O871" s="22">
        <v>75</v>
      </c>
      <c r="P871" s="94">
        <v>75</v>
      </c>
      <c r="Q871" s="94">
        <v>50</v>
      </c>
      <c r="R871" s="226">
        <v>100</v>
      </c>
      <c r="S871" s="23">
        <f t="shared" si="214"/>
        <v>300</v>
      </c>
      <c r="T871" s="22"/>
      <c r="U871" s="94"/>
      <c r="V871" s="94"/>
      <c r="W871" s="226"/>
      <c r="X871" s="23">
        <f t="shared" si="215"/>
        <v>0</v>
      </c>
      <c r="Y871" s="73">
        <f t="shared" si="217"/>
        <v>300</v>
      </c>
      <c r="Z871" s="71">
        <v>42564</v>
      </c>
    </row>
    <row r="872" spans="1:26" ht="14.25" x14ac:dyDescent="0.15">
      <c r="A872" s="78" t="s">
        <v>397</v>
      </c>
      <c r="B872" s="22"/>
      <c r="C872" s="24"/>
      <c r="D872" s="24">
        <v>5</v>
      </c>
      <c r="E872" s="24"/>
      <c r="F872" s="23">
        <f t="shared" si="212"/>
        <v>5</v>
      </c>
      <c r="G872" s="22"/>
      <c r="H872" s="24"/>
      <c r="I872" s="24"/>
      <c r="J872" s="24"/>
      <c r="K872" s="23">
        <f t="shared" si="213"/>
        <v>0</v>
      </c>
      <c r="L872" s="73">
        <f t="shared" si="216"/>
        <v>5</v>
      </c>
      <c r="M872" s="283">
        <v>42565</v>
      </c>
      <c r="N872" s="78" t="s">
        <v>415</v>
      </c>
      <c r="O872" s="22"/>
      <c r="P872" s="24"/>
      <c r="Q872" s="24"/>
      <c r="R872" s="24"/>
      <c r="S872" s="23">
        <f t="shared" si="214"/>
        <v>0</v>
      </c>
      <c r="T872" s="22"/>
      <c r="U872" s="24">
        <v>5</v>
      </c>
      <c r="V872" s="24"/>
      <c r="W872" s="24"/>
      <c r="X872" s="23">
        <f t="shared" si="215"/>
        <v>5</v>
      </c>
      <c r="Y872" s="73">
        <f t="shared" si="217"/>
        <v>5</v>
      </c>
      <c r="Z872" s="71">
        <v>42572</v>
      </c>
    </row>
    <row r="873" spans="1:26" ht="14.25" x14ac:dyDescent="0.15">
      <c r="A873" s="78" t="s">
        <v>381</v>
      </c>
      <c r="B873" s="22"/>
      <c r="C873" s="24"/>
      <c r="D873" s="24"/>
      <c r="E873" s="24">
        <v>1</v>
      </c>
      <c r="F873" s="23">
        <f t="shared" si="212"/>
        <v>1</v>
      </c>
      <c r="G873" s="22"/>
      <c r="H873" s="24"/>
      <c r="I873" s="24"/>
      <c r="J873" s="24"/>
      <c r="K873" s="23">
        <f t="shared" si="213"/>
        <v>0</v>
      </c>
      <c r="L873" s="73">
        <f t="shared" si="216"/>
        <v>1</v>
      </c>
      <c r="M873" s="283">
        <v>42562</v>
      </c>
      <c r="N873" s="78" t="s">
        <v>415</v>
      </c>
      <c r="O873" s="22"/>
      <c r="P873" s="94">
        <v>25</v>
      </c>
      <c r="Q873" s="94"/>
      <c r="R873" s="226">
        <v>25</v>
      </c>
      <c r="S873" s="23">
        <f t="shared" si="214"/>
        <v>50</v>
      </c>
      <c r="T873" s="22"/>
      <c r="U873" s="94"/>
      <c r="V873" s="94"/>
      <c r="W873" s="226"/>
      <c r="X873" s="23">
        <f t="shared" si="215"/>
        <v>0</v>
      </c>
      <c r="Y873" s="73">
        <f t="shared" si="217"/>
        <v>50</v>
      </c>
      <c r="Z873" s="71">
        <v>42572</v>
      </c>
    </row>
    <row r="874" spans="1:26" ht="14.25" x14ac:dyDescent="0.15">
      <c r="A874" s="78" t="s">
        <v>416</v>
      </c>
      <c r="B874" s="22"/>
      <c r="C874" s="24"/>
      <c r="D874" s="24"/>
      <c r="E874" s="24">
        <v>1</v>
      </c>
      <c r="F874" s="23">
        <f t="shared" si="212"/>
        <v>1</v>
      </c>
      <c r="G874" s="22"/>
      <c r="H874" s="24"/>
      <c r="I874" s="24"/>
      <c r="J874" s="24"/>
      <c r="K874" s="23">
        <f t="shared" si="213"/>
        <v>0</v>
      </c>
      <c r="L874" s="73">
        <f t="shared" si="216"/>
        <v>1</v>
      </c>
      <c r="M874" s="283">
        <v>42559</v>
      </c>
      <c r="N874" s="78" t="s">
        <v>415</v>
      </c>
      <c r="O874" s="22">
        <v>75</v>
      </c>
      <c r="P874" s="94"/>
      <c r="Q874" s="94">
        <v>25</v>
      </c>
      <c r="R874" s="226"/>
      <c r="S874" s="23">
        <f t="shared" si="214"/>
        <v>100</v>
      </c>
      <c r="T874" s="22">
        <v>20</v>
      </c>
      <c r="U874" s="94"/>
      <c r="V874" s="94"/>
      <c r="W874" s="226">
        <v>20</v>
      </c>
      <c r="X874" s="23">
        <f t="shared" si="215"/>
        <v>40</v>
      </c>
      <c r="Y874" s="73">
        <f t="shared" si="217"/>
        <v>140</v>
      </c>
      <c r="Z874" s="71">
        <v>42573</v>
      </c>
    </row>
    <row r="875" spans="1:26" ht="14.25" x14ac:dyDescent="0.15">
      <c r="A875" s="76" t="s">
        <v>28</v>
      </c>
      <c r="B875" s="22">
        <v>5</v>
      </c>
      <c r="C875" s="24"/>
      <c r="D875" s="24">
        <v>10</v>
      </c>
      <c r="E875" s="24">
        <v>10</v>
      </c>
      <c r="F875" s="23">
        <f t="shared" si="212"/>
        <v>25</v>
      </c>
      <c r="G875" s="22"/>
      <c r="H875" s="24"/>
      <c r="I875" s="24"/>
      <c r="J875" s="24"/>
      <c r="K875" s="23">
        <f t="shared" si="213"/>
        <v>0</v>
      </c>
      <c r="L875" s="73">
        <f t="shared" si="216"/>
        <v>25</v>
      </c>
      <c r="M875" s="283">
        <v>42570</v>
      </c>
      <c r="N875" s="78"/>
      <c r="O875" s="22"/>
      <c r="P875" s="24"/>
      <c r="Q875" s="24"/>
      <c r="R875" s="24"/>
      <c r="S875" s="23">
        <f t="shared" si="214"/>
        <v>0</v>
      </c>
      <c r="T875" s="22"/>
      <c r="U875" s="24"/>
      <c r="V875" s="24"/>
      <c r="W875" s="24"/>
      <c r="X875" s="23">
        <f t="shared" si="215"/>
        <v>0</v>
      </c>
      <c r="Y875" s="73">
        <f t="shared" si="217"/>
        <v>0</v>
      </c>
    </row>
    <row r="876" spans="1:26" ht="14.25" x14ac:dyDescent="0.15">
      <c r="A876" s="76" t="s">
        <v>248</v>
      </c>
      <c r="B876" s="22">
        <v>5</v>
      </c>
      <c r="C876" s="24"/>
      <c r="D876" s="24"/>
      <c r="E876" s="24">
        <v>10</v>
      </c>
      <c r="F876" s="23">
        <f t="shared" si="212"/>
        <v>15</v>
      </c>
      <c r="G876" s="22"/>
      <c r="H876" s="24"/>
      <c r="I876" s="24"/>
      <c r="J876" s="24"/>
      <c r="K876" s="23">
        <f t="shared" si="213"/>
        <v>0</v>
      </c>
      <c r="L876" s="73">
        <f t="shared" si="216"/>
        <v>15</v>
      </c>
      <c r="M876" s="283">
        <v>42570</v>
      </c>
      <c r="N876" s="78"/>
      <c r="O876" s="22"/>
      <c r="P876" s="24"/>
      <c r="Q876" s="24"/>
      <c r="R876" s="24"/>
      <c r="S876" s="23">
        <f t="shared" si="214"/>
        <v>0</v>
      </c>
      <c r="T876" s="22"/>
      <c r="U876" s="24"/>
      <c r="V876" s="24"/>
      <c r="W876" s="24"/>
      <c r="X876" s="23">
        <f t="shared" si="215"/>
        <v>0</v>
      </c>
      <c r="Y876" s="73">
        <f t="shared" si="217"/>
        <v>0</v>
      </c>
    </row>
    <row r="877" spans="1:26" ht="14.25" x14ac:dyDescent="0.15">
      <c r="A877" s="79" t="s">
        <v>66</v>
      </c>
      <c r="B877" s="22">
        <v>20</v>
      </c>
      <c r="C877" s="24">
        <v>20</v>
      </c>
      <c r="D877" s="24"/>
      <c r="E877" s="24">
        <v>30</v>
      </c>
      <c r="F877" s="23">
        <f t="shared" si="212"/>
        <v>70</v>
      </c>
      <c r="G877" s="22"/>
      <c r="H877" s="24"/>
      <c r="I877" s="24"/>
      <c r="J877" s="24"/>
      <c r="K877" s="23">
        <f t="shared" si="213"/>
        <v>0</v>
      </c>
      <c r="L877" s="73">
        <f t="shared" si="216"/>
        <v>70</v>
      </c>
      <c r="M877" s="283">
        <v>42570</v>
      </c>
      <c r="N877" s="78"/>
      <c r="O877" s="22"/>
      <c r="P877" s="24"/>
      <c r="Q877" s="24"/>
      <c r="R877" s="24"/>
      <c r="S877" s="23">
        <f t="shared" si="214"/>
        <v>0</v>
      </c>
      <c r="T877" s="22"/>
      <c r="U877" s="24"/>
      <c r="V877" s="24"/>
      <c r="W877" s="24"/>
      <c r="X877" s="23">
        <f t="shared" si="215"/>
        <v>0</v>
      </c>
      <c r="Y877" s="73">
        <f t="shared" si="217"/>
        <v>0</v>
      </c>
    </row>
    <row r="878" spans="1:26" ht="14.25" x14ac:dyDescent="0.15">
      <c r="A878" s="79" t="s">
        <v>341</v>
      </c>
      <c r="B878" s="22">
        <v>30</v>
      </c>
      <c r="C878" s="24">
        <v>60</v>
      </c>
      <c r="D878" s="24">
        <v>30</v>
      </c>
      <c r="E878" s="24">
        <v>50</v>
      </c>
      <c r="F878" s="23">
        <f t="shared" si="212"/>
        <v>170</v>
      </c>
      <c r="G878" s="22"/>
      <c r="H878" s="24"/>
      <c r="I878" s="24"/>
      <c r="J878" s="24"/>
      <c r="K878" s="23">
        <f t="shared" si="213"/>
        <v>0</v>
      </c>
      <c r="L878" s="73">
        <f t="shared" si="216"/>
        <v>170</v>
      </c>
      <c r="M878" s="283">
        <v>42570</v>
      </c>
      <c r="N878" s="79"/>
      <c r="O878" s="22"/>
      <c r="P878" s="24"/>
      <c r="Q878" s="24"/>
      <c r="R878" s="24"/>
      <c r="S878" s="23">
        <f t="shared" si="214"/>
        <v>0</v>
      </c>
      <c r="T878" s="22"/>
      <c r="U878" s="24"/>
      <c r="V878" s="24"/>
      <c r="W878" s="24"/>
      <c r="X878" s="23">
        <f t="shared" si="215"/>
        <v>0</v>
      </c>
      <c r="Y878" s="73">
        <f t="shared" si="217"/>
        <v>0</v>
      </c>
    </row>
    <row r="879" spans="1:26" ht="14.25" x14ac:dyDescent="0.15">
      <c r="A879" s="78" t="s">
        <v>140</v>
      </c>
      <c r="B879" s="22"/>
      <c r="C879" s="24">
        <v>1</v>
      </c>
      <c r="D879" s="24"/>
      <c r="E879" s="24">
        <v>1</v>
      </c>
      <c r="F879" s="23">
        <f t="shared" si="212"/>
        <v>2</v>
      </c>
      <c r="G879" s="22"/>
      <c r="H879" s="24"/>
      <c r="I879" s="24"/>
      <c r="J879" s="24"/>
      <c r="K879" s="23">
        <f t="shared" si="213"/>
        <v>0</v>
      </c>
      <c r="L879" s="73">
        <f t="shared" si="216"/>
        <v>2</v>
      </c>
      <c r="M879" s="283">
        <v>42563</v>
      </c>
      <c r="N879" s="79"/>
      <c r="O879" s="8"/>
      <c r="P879" s="10"/>
      <c r="Q879" s="10"/>
      <c r="R879" s="10"/>
      <c r="S879" s="9">
        <f t="shared" si="214"/>
        <v>0</v>
      </c>
      <c r="T879" s="8"/>
      <c r="U879" s="10"/>
      <c r="V879" s="10"/>
      <c r="W879" s="10"/>
      <c r="X879" s="23">
        <f t="shared" si="215"/>
        <v>0</v>
      </c>
      <c r="Y879" s="73">
        <f t="shared" si="217"/>
        <v>0</v>
      </c>
    </row>
    <row r="880" spans="1:26" ht="14.25" x14ac:dyDescent="0.15">
      <c r="A880" s="76" t="s">
        <v>140</v>
      </c>
      <c r="B880" s="52">
        <v>1</v>
      </c>
      <c r="C880" s="53"/>
      <c r="D880" s="53"/>
      <c r="E880" s="53"/>
      <c r="F880" s="23">
        <f t="shared" si="212"/>
        <v>1</v>
      </c>
      <c r="G880" s="52"/>
      <c r="H880" s="53"/>
      <c r="I880" s="53"/>
      <c r="J880" s="53"/>
      <c r="K880" s="23">
        <f t="shared" si="213"/>
        <v>0</v>
      </c>
      <c r="L880" s="73">
        <f t="shared" si="216"/>
        <v>1</v>
      </c>
      <c r="M880" s="283">
        <v>42565</v>
      </c>
      <c r="N880" s="80"/>
      <c r="O880" s="11"/>
      <c r="P880" s="12"/>
      <c r="Q880" s="12"/>
      <c r="R880" s="12"/>
      <c r="S880" s="9">
        <f t="shared" si="214"/>
        <v>0</v>
      </c>
      <c r="T880" s="11"/>
      <c r="U880" s="12"/>
      <c r="V880" s="12"/>
      <c r="W880" s="12"/>
      <c r="X880" s="23">
        <f t="shared" si="215"/>
        <v>0</v>
      </c>
      <c r="Y880" s="73">
        <f t="shared" si="217"/>
        <v>0</v>
      </c>
    </row>
    <row r="881" spans="1:25" ht="14.25" x14ac:dyDescent="0.15">
      <c r="A881" s="76" t="s">
        <v>422</v>
      </c>
      <c r="B881" s="22"/>
      <c r="C881" s="24"/>
      <c r="D881" s="24">
        <v>1</v>
      </c>
      <c r="E881" s="24"/>
      <c r="F881" s="23">
        <f t="shared" si="212"/>
        <v>1</v>
      </c>
      <c r="G881" s="22"/>
      <c r="H881" s="24"/>
      <c r="I881" s="24"/>
      <c r="J881" s="24"/>
      <c r="K881" s="23">
        <f t="shared" si="213"/>
        <v>0</v>
      </c>
      <c r="L881" s="73">
        <f t="shared" si="216"/>
        <v>1</v>
      </c>
      <c r="M881" s="283">
        <v>42565</v>
      </c>
      <c r="N881" s="79"/>
      <c r="O881" s="8"/>
      <c r="P881" s="10"/>
      <c r="Q881" s="10"/>
      <c r="R881" s="10"/>
      <c r="S881" s="9">
        <f t="shared" si="214"/>
        <v>0</v>
      </c>
      <c r="T881" s="8"/>
      <c r="U881" s="10"/>
      <c r="V881" s="10"/>
      <c r="W881" s="10"/>
      <c r="X881" s="23">
        <f t="shared" si="215"/>
        <v>0</v>
      </c>
      <c r="Y881" s="73">
        <f t="shared" si="217"/>
        <v>0</v>
      </c>
    </row>
    <row r="882" spans="1:25" ht="14.25" x14ac:dyDescent="0.15">
      <c r="A882" s="76" t="s">
        <v>418</v>
      </c>
      <c r="B882" s="52"/>
      <c r="C882" s="53">
        <v>1</v>
      </c>
      <c r="D882" s="53">
        <v>1</v>
      </c>
      <c r="E882" s="53"/>
      <c r="F882" s="23">
        <f t="shared" si="212"/>
        <v>2</v>
      </c>
      <c r="G882" s="52"/>
      <c r="H882" s="53"/>
      <c r="I882" s="53"/>
      <c r="J882" s="53"/>
      <c r="K882" s="23">
        <f t="shared" si="213"/>
        <v>0</v>
      </c>
      <c r="L882" s="73">
        <f t="shared" si="216"/>
        <v>2</v>
      </c>
      <c r="M882" s="283">
        <v>42571</v>
      </c>
      <c r="N882" s="79"/>
      <c r="O882" s="8"/>
      <c r="P882" s="10"/>
      <c r="Q882" s="10"/>
      <c r="R882" s="10"/>
      <c r="S882" s="9">
        <f t="shared" si="214"/>
        <v>0</v>
      </c>
      <c r="T882" s="8"/>
      <c r="U882" s="10"/>
      <c r="V882" s="10"/>
      <c r="W882" s="10"/>
      <c r="X882" s="23">
        <f t="shared" si="215"/>
        <v>0</v>
      </c>
      <c r="Y882" s="73">
        <f t="shared" si="217"/>
        <v>0</v>
      </c>
    </row>
    <row r="883" spans="1:25" ht="14.25" x14ac:dyDescent="0.15">
      <c r="A883" s="79" t="s">
        <v>397</v>
      </c>
      <c r="B883" s="22">
        <v>10</v>
      </c>
      <c r="C883" s="24">
        <v>10</v>
      </c>
      <c r="D883" s="24"/>
      <c r="E883" s="24">
        <v>5</v>
      </c>
      <c r="F883" s="23">
        <f t="shared" si="212"/>
        <v>25</v>
      </c>
      <c r="G883" s="22"/>
      <c r="H883" s="24">
        <v>5</v>
      </c>
      <c r="I883" s="24"/>
      <c r="J883" s="24"/>
      <c r="K883" s="23">
        <f t="shared" si="213"/>
        <v>5</v>
      </c>
      <c r="L883" s="73">
        <f t="shared" si="216"/>
        <v>30</v>
      </c>
      <c r="M883" s="283">
        <v>42577</v>
      </c>
      <c r="N883" s="79"/>
      <c r="O883" s="8"/>
      <c r="P883" s="10"/>
      <c r="Q883" s="10"/>
      <c r="R883" s="10"/>
      <c r="S883" s="9">
        <f t="shared" si="214"/>
        <v>0</v>
      </c>
      <c r="T883" s="8"/>
      <c r="U883" s="10"/>
      <c r="V883" s="10"/>
      <c r="W883" s="10"/>
      <c r="X883" s="23">
        <f t="shared" si="215"/>
        <v>0</v>
      </c>
      <c r="Y883" s="73">
        <f t="shared" si="217"/>
        <v>0</v>
      </c>
    </row>
    <row r="884" spans="1:25" ht="14.25" x14ac:dyDescent="0.15">
      <c r="A884" s="78" t="s">
        <v>140</v>
      </c>
      <c r="B884" s="72"/>
      <c r="C884" s="59">
        <v>1</v>
      </c>
      <c r="D884" s="59"/>
      <c r="E884" s="59">
        <v>1</v>
      </c>
      <c r="F884" s="23">
        <f t="shared" si="212"/>
        <v>2</v>
      </c>
      <c r="G884" s="22"/>
      <c r="H884" s="24"/>
      <c r="I884" s="24"/>
      <c r="J884" s="24"/>
      <c r="K884" s="23">
        <f t="shared" si="213"/>
        <v>0</v>
      </c>
      <c r="L884" s="73">
        <f t="shared" si="216"/>
        <v>2</v>
      </c>
      <c r="M884" s="283">
        <v>42570</v>
      </c>
      <c r="N884" s="79"/>
      <c r="O884" s="8"/>
      <c r="P884" s="10"/>
      <c r="Q884" s="10"/>
      <c r="R884" s="10"/>
      <c r="S884" s="9">
        <f t="shared" si="214"/>
        <v>0</v>
      </c>
      <c r="T884" s="8"/>
      <c r="U884" s="10"/>
      <c r="V884" s="10"/>
      <c r="W884" s="10"/>
      <c r="X884" s="23">
        <f t="shared" si="215"/>
        <v>0</v>
      </c>
      <c r="Y884" s="73">
        <f t="shared" si="217"/>
        <v>0</v>
      </c>
    </row>
    <row r="885" spans="1:25" ht="14.25" x14ac:dyDescent="0.15">
      <c r="A885" s="78" t="s">
        <v>167</v>
      </c>
      <c r="B885" s="22">
        <v>10</v>
      </c>
      <c r="C885" s="24">
        <v>5</v>
      </c>
      <c r="D885" s="24"/>
      <c r="E885" s="24">
        <v>10</v>
      </c>
      <c r="F885" s="23">
        <f t="shared" si="212"/>
        <v>25</v>
      </c>
      <c r="G885" s="22"/>
      <c r="H885" s="24"/>
      <c r="I885" s="24"/>
      <c r="J885" s="24"/>
      <c r="K885" s="23">
        <f t="shared" si="213"/>
        <v>0</v>
      </c>
      <c r="L885" s="73">
        <f t="shared" si="216"/>
        <v>25</v>
      </c>
      <c r="M885" s="283">
        <v>42576</v>
      </c>
      <c r="N885" s="79"/>
      <c r="O885" s="8"/>
      <c r="P885" s="10"/>
      <c r="Q885" s="10"/>
      <c r="R885" s="10"/>
      <c r="S885" s="9">
        <f t="shared" si="214"/>
        <v>0</v>
      </c>
      <c r="T885" s="8"/>
      <c r="U885" s="10"/>
      <c r="V885" s="10"/>
      <c r="W885" s="10"/>
      <c r="X885" s="23">
        <f t="shared" si="215"/>
        <v>0</v>
      </c>
      <c r="Y885" s="73">
        <f t="shared" si="217"/>
        <v>0</v>
      </c>
    </row>
    <row r="886" spans="1:25" ht="14.25" x14ac:dyDescent="0.15">
      <c r="A886" s="79" t="s">
        <v>66</v>
      </c>
      <c r="B886" s="22"/>
      <c r="C886" s="24"/>
      <c r="D886" s="24">
        <v>15</v>
      </c>
      <c r="E886" s="24"/>
      <c r="F886" s="23">
        <f t="shared" si="212"/>
        <v>15</v>
      </c>
      <c r="G886" s="22"/>
      <c r="H886" s="24"/>
      <c r="I886" s="24"/>
      <c r="J886" s="24"/>
      <c r="K886" s="23">
        <f t="shared" si="213"/>
        <v>0</v>
      </c>
      <c r="L886" s="73">
        <f t="shared" si="216"/>
        <v>15</v>
      </c>
      <c r="M886" s="283">
        <v>42577</v>
      </c>
      <c r="N886" s="79"/>
      <c r="O886" s="8"/>
      <c r="P886" s="10"/>
      <c r="Q886" s="10"/>
      <c r="R886" s="10"/>
      <c r="S886" s="9">
        <f t="shared" si="214"/>
        <v>0</v>
      </c>
      <c r="T886" s="8"/>
      <c r="U886" s="10"/>
      <c r="V886" s="10"/>
      <c r="W886" s="10"/>
      <c r="X886" s="23">
        <f t="shared" si="215"/>
        <v>0</v>
      </c>
      <c r="Y886" s="73">
        <f t="shared" si="217"/>
        <v>0</v>
      </c>
    </row>
    <row r="887" spans="1:25" ht="14.25" x14ac:dyDescent="0.15">
      <c r="A887" s="79" t="s">
        <v>341</v>
      </c>
      <c r="B887" s="22">
        <v>60</v>
      </c>
      <c r="C887" s="24"/>
      <c r="D887" s="24"/>
      <c r="E887" s="24"/>
      <c r="F887" s="23">
        <f t="shared" si="212"/>
        <v>60</v>
      </c>
      <c r="G887" s="22"/>
      <c r="H887" s="24"/>
      <c r="I887" s="24"/>
      <c r="J887" s="24"/>
      <c r="K887" s="23">
        <f t="shared" si="213"/>
        <v>0</v>
      </c>
      <c r="L887" s="73">
        <f t="shared" si="216"/>
        <v>60</v>
      </c>
      <c r="M887" s="283">
        <v>42577</v>
      </c>
      <c r="N887" s="79"/>
      <c r="O887" s="8"/>
      <c r="P887" s="10"/>
      <c r="Q887" s="10"/>
      <c r="R887" s="10"/>
      <c r="S887" s="9">
        <f t="shared" si="214"/>
        <v>0</v>
      </c>
      <c r="T887" s="8"/>
      <c r="U887" s="10"/>
      <c r="V887" s="10"/>
      <c r="W887" s="10"/>
      <c r="X887" s="23">
        <f t="shared" si="215"/>
        <v>0</v>
      </c>
      <c r="Y887" s="73">
        <f t="shared" si="217"/>
        <v>0</v>
      </c>
    </row>
    <row r="888" spans="1:25" ht="14.25" x14ac:dyDescent="0.15">
      <c r="A888" s="79" t="s">
        <v>423</v>
      </c>
      <c r="B888" s="22"/>
      <c r="C888" s="24"/>
      <c r="D888" s="24">
        <v>5</v>
      </c>
      <c r="E888" s="24"/>
      <c r="F888" s="23">
        <f t="shared" si="212"/>
        <v>5</v>
      </c>
      <c r="G888" s="22"/>
      <c r="H888" s="24"/>
      <c r="I888" s="24"/>
      <c r="J888" s="24"/>
      <c r="K888" s="23">
        <f t="shared" si="213"/>
        <v>0</v>
      </c>
      <c r="L888" s="73">
        <f t="shared" si="216"/>
        <v>5</v>
      </c>
      <c r="M888" s="283">
        <v>42578</v>
      </c>
      <c r="N888" s="177"/>
      <c r="O888" s="22"/>
      <c r="P888" s="24"/>
      <c r="Q888" s="24"/>
      <c r="R888" s="24"/>
      <c r="S888" s="23">
        <f t="shared" si="214"/>
        <v>0</v>
      </c>
      <c r="T888" s="22"/>
      <c r="U888" s="24"/>
      <c r="V888" s="24"/>
      <c r="W888" s="24"/>
      <c r="X888" s="23">
        <f t="shared" si="215"/>
        <v>0</v>
      </c>
      <c r="Y888" s="73">
        <f t="shared" si="217"/>
        <v>0</v>
      </c>
    </row>
    <row r="889" spans="1:25" ht="14.25" x14ac:dyDescent="0.15">
      <c r="A889" s="78" t="s">
        <v>425</v>
      </c>
      <c r="B889" s="22"/>
      <c r="C889" s="24"/>
      <c r="D889" s="24"/>
      <c r="E889" s="24">
        <v>2</v>
      </c>
      <c r="F889" s="23">
        <f t="shared" si="212"/>
        <v>2</v>
      </c>
      <c r="G889" s="22"/>
      <c r="H889" s="24"/>
      <c r="I889" s="24"/>
      <c r="J889" s="24"/>
      <c r="K889" s="23">
        <f t="shared" si="213"/>
        <v>0</v>
      </c>
      <c r="L889" s="73">
        <f t="shared" si="216"/>
        <v>2</v>
      </c>
      <c r="M889" s="283">
        <v>42579</v>
      </c>
      <c r="N889" s="177"/>
      <c r="O889" s="22"/>
      <c r="P889" s="24"/>
      <c r="Q889" s="24"/>
      <c r="R889" s="24"/>
      <c r="S889" s="23">
        <f>SUM(O889:R889)</f>
        <v>0</v>
      </c>
      <c r="T889" s="22"/>
      <c r="U889" s="24"/>
      <c r="V889" s="24"/>
      <c r="W889" s="24"/>
      <c r="X889" s="23">
        <f>SUM(T889:W889)</f>
        <v>0</v>
      </c>
      <c r="Y889" s="73">
        <f t="shared" si="217"/>
        <v>0</v>
      </c>
    </row>
    <row r="890" spans="1:25" ht="14.25" x14ac:dyDescent="0.15">
      <c r="A890" s="79" t="s">
        <v>427</v>
      </c>
      <c r="B890" s="22"/>
      <c r="C890" s="24"/>
      <c r="D890" s="24"/>
      <c r="E890" s="24"/>
      <c r="F890" s="23">
        <f t="shared" si="212"/>
        <v>0</v>
      </c>
      <c r="G890" s="22">
        <v>20</v>
      </c>
      <c r="H890" s="24"/>
      <c r="I890" s="24"/>
      <c r="J890" s="24">
        <v>20</v>
      </c>
      <c r="K890" s="23">
        <f t="shared" si="213"/>
        <v>40</v>
      </c>
      <c r="L890" s="73">
        <f t="shared" si="216"/>
        <v>40</v>
      </c>
      <c r="M890" s="283">
        <v>42576</v>
      </c>
      <c r="N890" s="86"/>
      <c r="O890" s="52"/>
      <c r="P890" s="53"/>
      <c r="Q890" s="53"/>
      <c r="R890" s="53"/>
      <c r="S890" s="23">
        <f t="shared" ref="S890:S896" si="218">SUM(O890:R890)</f>
        <v>0</v>
      </c>
      <c r="T890" s="52"/>
      <c r="U890" s="53"/>
      <c r="V890" s="53"/>
      <c r="W890" s="53"/>
      <c r="X890" s="23">
        <f t="shared" ref="X890:X896" si="219">SUM(T890:W890)</f>
        <v>0</v>
      </c>
      <c r="Y890" s="73">
        <f t="shared" si="217"/>
        <v>0</v>
      </c>
    </row>
    <row r="891" spans="1:25" ht="14.25" x14ac:dyDescent="0.15">
      <c r="A891" s="78" t="s">
        <v>434</v>
      </c>
      <c r="B891" s="22"/>
      <c r="C891" s="24"/>
      <c r="D891" s="24"/>
      <c r="E891" s="24">
        <v>1</v>
      </c>
      <c r="F891" s="23">
        <f t="shared" si="212"/>
        <v>1</v>
      </c>
      <c r="G891" s="22"/>
      <c r="H891" s="24"/>
      <c r="I891" s="24"/>
      <c r="J891" s="24"/>
      <c r="K891" s="23">
        <f t="shared" si="213"/>
        <v>0</v>
      </c>
      <c r="L891" s="73">
        <f t="shared" si="216"/>
        <v>1</v>
      </c>
      <c r="M891" s="283">
        <v>42576</v>
      </c>
      <c r="N891" s="16"/>
      <c r="O891" s="52"/>
      <c r="P891" s="53"/>
      <c r="Q891" s="53"/>
      <c r="R891" s="53"/>
      <c r="S891" s="23">
        <f t="shared" si="218"/>
        <v>0</v>
      </c>
      <c r="T891" s="52"/>
      <c r="U891" s="53"/>
      <c r="V891" s="53"/>
      <c r="W891" s="53"/>
      <c r="X891" s="23">
        <f t="shared" si="219"/>
        <v>0</v>
      </c>
      <c r="Y891" s="73">
        <f t="shared" si="217"/>
        <v>0</v>
      </c>
    </row>
    <row r="892" spans="1:25" ht="14.25" x14ac:dyDescent="0.15">
      <c r="A892" s="78" t="s">
        <v>167</v>
      </c>
      <c r="B892" s="22">
        <v>5</v>
      </c>
      <c r="C892" s="24">
        <v>5</v>
      </c>
      <c r="D892" s="24">
        <v>5</v>
      </c>
      <c r="E892" s="24"/>
      <c r="F892" s="23">
        <f t="shared" si="212"/>
        <v>15</v>
      </c>
      <c r="G892" s="22"/>
      <c r="H892" s="24"/>
      <c r="I892" s="24"/>
      <c r="J892" s="24"/>
      <c r="K892" s="23">
        <f t="shared" si="213"/>
        <v>0</v>
      </c>
      <c r="L892" s="73">
        <f t="shared" si="216"/>
        <v>15</v>
      </c>
      <c r="M892" s="283">
        <v>42583</v>
      </c>
      <c r="N892" s="16"/>
      <c r="O892" s="22"/>
      <c r="P892" s="24"/>
      <c r="Q892" s="24"/>
      <c r="R892" s="24"/>
      <c r="S892" s="23">
        <f t="shared" si="218"/>
        <v>0</v>
      </c>
      <c r="T892" s="22"/>
      <c r="U892" s="24"/>
      <c r="V892" s="24"/>
      <c r="W892" s="24"/>
      <c r="X892" s="23">
        <f t="shared" si="219"/>
        <v>0</v>
      </c>
      <c r="Y892" s="73">
        <f t="shared" si="217"/>
        <v>0</v>
      </c>
    </row>
    <row r="893" spans="1:25" ht="14.25" x14ac:dyDescent="0.15">
      <c r="A893" s="76" t="s">
        <v>248</v>
      </c>
      <c r="B893" s="52">
        <v>5</v>
      </c>
      <c r="C893" s="53"/>
      <c r="D893" s="53">
        <v>15</v>
      </c>
      <c r="E893" s="53">
        <v>5</v>
      </c>
      <c r="F893" s="23">
        <f t="shared" si="212"/>
        <v>25</v>
      </c>
      <c r="G893" s="52"/>
      <c r="H893" s="53"/>
      <c r="I893" s="53"/>
      <c r="J893" s="53"/>
      <c r="K893" s="23">
        <f t="shared" si="213"/>
        <v>0</v>
      </c>
      <c r="L893" s="73">
        <f t="shared" si="216"/>
        <v>25</v>
      </c>
      <c r="M893" s="283">
        <v>42583</v>
      </c>
      <c r="N893" s="16"/>
      <c r="O893" s="52"/>
      <c r="P893" s="53"/>
      <c r="Q893" s="53"/>
      <c r="R893" s="53"/>
      <c r="S893" s="23">
        <f t="shared" si="218"/>
        <v>0</v>
      </c>
      <c r="T893" s="52"/>
      <c r="U893" s="53"/>
      <c r="V893" s="53"/>
      <c r="W893" s="53"/>
      <c r="X893" s="23">
        <f t="shared" si="219"/>
        <v>0</v>
      </c>
      <c r="Y893" s="73">
        <f t="shared" si="217"/>
        <v>0</v>
      </c>
    </row>
    <row r="894" spans="1:25" ht="14.25" x14ac:dyDescent="0.15">
      <c r="A894" s="78"/>
      <c r="B894" s="22"/>
      <c r="C894" s="24"/>
      <c r="D894" s="24"/>
      <c r="E894" s="24"/>
      <c r="F894" s="23">
        <f t="shared" si="212"/>
        <v>0</v>
      </c>
      <c r="G894" s="22"/>
      <c r="H894" s="24"/>
      <c r="I894" s="24"/>
      <c r="J894" s="24"/>
      <c r="K894" s="23">
        <f t="shared" si="213"/>
        <v>0</v>
      </c>
      <c r="L894" s="73">
        <f t="shared" si="216"/>
        <v>0</v>
      </c>
      <c r="M894" s="283"/>
      <c r="N894" s="16"/>
      <c r="O894" s="52"/>
      <c r="P894" s="53"/>
      <c r="Q894" s="53"/>
      <c r="R894" s="53"/>
      <c r="S894" s="23">
        <f t="shared" si="218"/>
        <v>0</v>
      </c>
      <c r="T894" s="52"/>
      <c r="U894" s="53"/>
      <c r="V894" s="53"/>
      <c r="W894" s="53"/>
      <c r="X894" s="23">
        <f t="shared" si="219"/>
        <v>0</v>
      </c>
      <c r="Y894" s="73">
        <f t="shared" si="217"/>
        <v>0</v>
      </c>
    </row>
    <row r="895" spans="1:25" ht="14.25" x14ac:dyDescent="0.15">
      <c r="A895" s="78"/>
      <c r="B895" s="22"/>
      <c r="C895" s="24"/>
      <c r="D895" s="24"/>
      <c r="E895" s="24"/>
      <c r="F895" s="23">
        <f t="shared" si="212"/>
        <v>0</v>
      </c>
      <c r="G895" s="22"/>
      <c r="H895" s="24"/>
      <c r="I895" s="24"/>
      <c r="J895" s="24"/>
      <c r="K895" s="23">
        <f t="shared" si="213"/>
        <v>0</v>
      </c>
      <c r="L895" s="73">
        <f t="shared" si="216"/>
        <v>0</v>
      </c>
      <c r="M895" s="283"/>
      <c r="N895" s="16"/>
      <c r="O895" s="52"/>
      <c r="P895" s="53"/>
      <c r="Q895" s="53"/>
      <c r="R895" s="53"/>
      <c r="S895" s="23">
        <f t="shared" si="218"/>
        <v>0</v>
      </c>
      <c r="T895" s="52"/>
      <c r="U895" s="53"/>
      <c r="V895" s="53"/>
      <c r="W895" s="53"/>
      <c r="X895" s="23">
        <f t="shared" si="219"/>
        <v>0</v>
      </c>
      <c r="Y895" s="73">
        <f t="shared" si="217"/>
        <v>0</v>
      </c>
    </row>
    <row r="896" spans="1:25" ht="15" thickBot="1" x14ac:dyDescent="0.2">
      <c r="A896" s="78"/>
      <c r="B896" s="22"/>
      <c r="C896" s="24"/>
      <c r="D896" s="24"/>
      <c r="E896" s="24"/>
      <c r="F896" s="23">
        <f t="shared" si="212"/>
        <v>0</v>
      </c>
      <c r="G896" s="22"/>
      <c r="H896" s="24"/>
      <c r="I896" s="24"/>
      <c r="J896" s="24"/>
      <c r="K896" s="23">
        <f t="shared" si="213"/>
        <v>0</v>
      </c>
      <c r="L896" s="73">
        <f t="shared" si="216"/>
        <v>0</v>
      </c>
      <c r="M896" s="283"/>
      <c r="N896" s="86"/>
      <c r="O896" s="22"/>
      <c r="P896" s="24"/>
      <c r="Q896" s="24"/>
      <c r="R896" s="24"/>
      <c r="S896" s="23">
        <f t="shared" si="218"/>
        <v>0</v>
      </c>
      <c r="T896" s="22"/>
      <c r="U896" s="24"/>
      <c r="V896" s="24"/>
      <c r="W896" s="24"/>
      <c r="X896" s="23">
        <f t="shared" si="219"/>
        <v>0</v>
      </c>
      <c r="Y896" s="73">
        <f t="shared" si="217"/>
        <v>0</v>
      </c>
    </row>
    <row r="897" spans="1:26" ht="15" thickBot="1" x14ac:dyDescent="0.2">
      <c r="A897" s="81" t="s">
        <v>1</v>
      </c>
      <c r="B897" s="30">
        <f>SUM(B871:B896)</f>
        <v>151</v>
      </c>
      <c r="C897" s="4">
        <f>SUM(C871:C896)</f>
        <v>103</v>
      </c>
      <c r="D897" s="4">
        <f>SUM(D871:D896)</f>
        <v>88</v>
      </c>
      <c r="E897" s="6">
        <f>SUM(E871:E896)</f>
        <v>127</v>
      </c>
      <c r="F897" s="5">
        <f t="shared" si="212"/>
        <v>469</v>
      </c>
      <c r="G897" s="30">
        <f>SUM(G871:G896)</f>
        <v>20</v>
      </c>
      <c r="H897" s="4">
        <f>SUM(H871:H896)</f>
        <v>5</v>
      </c>
      <c r="I897" s="4">
        <f>SUM(I871:I896)</f>
        <v>0</v>
      </c>
      <c r="J897" s="6">
        <f>SUM(J871:J896)</f>
        <v>20</v>
      </c>
      <c r="K897" s="5">
        <f t="shared" si="213"/>
        <v>45</v>
      </c>
      <c r="L897" s="155">
        <f t="shared" si="216"/>
        <v>514</v>
      </c>
      <c r="N897" s="81" t="s">
        <v>1</v>
      </c>
      <c r="O897" s="30">
        <f>SUM(O871:O896)</f>
        <v>150</v>
      </c>
      <c r="P897" s="4">
        <f>SUM(P871:P896)</f>
        <v>100</v>
      </c>
      <c r="Q897" s="4">
        <f>SUM(Q871:Q896)</f>
        <v>75</v>
      </c>
      <c r="R897" s="6">
        <f>SUM(R871:R896)</f>
        <v>125</v>
      </c>
      <c r="S897" s="5">
        <f>SUM(O897:R897)</f>
        <v>450</v>
      </c>
      <c r="T897" s="30">
        <f>SUM(T871:T896)</f>
        <v>20</v>
      </c>
      <c r="U897" s="4">
        <f>SUM(U871:U896)</f>
        <v>5</v>
      </c>
      <c r="V897" s="4">
        <f>SUM(V871:V896)</f>
        <v>0</v>
      </c>
      <c r="W897" s="6">
        <f>SUM(W871:W896)</f>
        <v>20</v>
      </c>
      <c r="X897" s="5">
        <f>SUM(T897:W897)</f>
        <v>45</v>
      </c>
      <c r="Y897" s="155">
        <f>S897+X897</f>
        <v>495</v>
      </c>
    </row>
    <row r="898" spans="1:26" ht="15" thickBot="1" x14ac:dyDescent="0.2">
      <c r="A898" s="42" t="s">
        <v>2</v>
      </c>
      <c r="B898" s="43">
        <f>B870-B897</f>
        <v>25</v>
      </c>
      <c r="C898" s="44">
        <f>C870-C897</f>
        <v>35</v>
      </c>
      <c r="D898" s="44">
        <f>D870-D897</f>
        <v>28</v>
      </c>
      <c r="E898" s="45">
        <f>E870-E897</f>
        <v>8</v>
      </c>
      <c r="F898" s="45">
        <f t="shared" ref="F898:K898" si="220">F870-F897</f>
        <v>96</v>
      </c>
      <c r="G898" s="43">
        <f t="shared" si="220"/>
        <v>15</v>
      </c>
      <c r="H898" s="44">
        <f t="shared" si="220"/>
        <v>12</v>
      </c>
      <c r="I898" s="44">
        <f t="shared" si="220"/>
        <v>16</v>
      </c>
      <c r="J898" s="45">
        <f t="shared" si="220"/>
        <v>18</v>
      </c>
      <c r="K898" s="45">
        <f t="shared" si="220"/>
        <v>61</v>
      </c>
      <c r="L898" s="155">
        <f t="shared" si="216"/>
        <v>157</v>
      </c>
      <c r="N898" s="83" t="s">
        <v>2</v>
      </c>
      <c r="O898" s="43">
        <f t="shared" ref="O898:X898" si="221">O870-O897</f>
        <v>169</v>
      </c>
      <c r="P898" s="44">
        <f t="shared" si="221"/>
        <v>142</v>
      </c>
      <c r="Q898" s="44">
        <f t="shared" si="221"/>
        <v>131</v>
      </c>
      <c r="R898" s="45">
        <f t="shared" si="221"/>
        <v>59</v>
      </c>
      <c r="S898" s="45">
        <f t="shared" si="221"/>
        <v>501</v>
      </c>
      <c r="T898" s="43">
        <f t="shared" si="221"/>
        <v>97</v>
      </c>
      <c r="U898" s="44">
        <f t="shared" si="221"/>
        <v>124</v>
      </c>
      <c r="V898" s="44">
        <f t="shared" si="221"/>
        <v>36</v>
      </c>
      <c r="W898" s="45">
        <f t="shared" si="221"/>
        <v>20</v>
      </c>
      <c r="X898" s="45">
        <f t="shared" si="221"/>
        <v>277</v>
      </c>
      <c r="Y898" s="155">
        <f>S898+X898</f>
        <v>778</v>
      </c>
    </row>
    <row r="900" spans="1:26" ht="19.5" thickBot="1" x14ac:dyDescent="0.25">
      <c r="A900" s="1" t="s">
        <v>24</v>
      </c>
      <c r="N900" s="1" t="s">
        <v>23</v>
      </c>
    </row>
    <row r="901" spans="1:26" ht="15" thickBot="1" x14ac:dyDescent="0.2">
      <c r="A901" s="13" t="s">
        <v>10</v>
      </c>
      <c r="B901" s="342" t="s">
        <v>369</v>
      </c>
      <c r="C901" s="339"/>
      <c r="D901" s="339"/>
      <c r="E901" s="339"/>
      <c r="F901" s="343"/>
      <c r="G901" s="342" t="s">
        <v>18</v>
      </c>
      <c r="H901" s="339"/>
      <c r="I901" s="339"/>
      <c r="J901" s="339"/>
      <c r="K901" s="343"/>
      <c r="L901" s="340" t="s">
        <v>17</v>
      </c>
      <c r="N901" s="77"/>
      <c r="O901" s="342" t="s">
        <v>369</v>
      </c>
      <c r="P901" s="339"/>
      <c r="Q901" s="339"/>
      <c r="R901" s="339"/>
      <c r="S901" s="343"/>
      <c r="T901" s="342" t="s">
        <v>18</v>
      </c>
      <c r="U901" s="339"/>
      <c r="V901" s="339"/>
      <c r="W901" s="339"/>
      <c r="X901" s="343"/>
      <c r="Y901" s="340" t="s">
        <v>17</v>
      </c>
    </row>
    <row r="902" spans="1:26" ht="15" thickBot="1" x14ac:dyDescent="0.2">
      <c r="A902" s="3" t="s">
        <v>11</v>
      </c>
      <c r="B902" s="90" t="s">
        <v>35</v>
      </c>
      <c r="C902" s="91" t="s">
        <v>36</v>
      </c>
      <c r="D902" s="91" t="s">
        <v>37</v>
      </c>
      <c r="E902" s="92" t="s">
        <v>38</v>
      </c>
      <c r="F902" s="65" t="s">
        <v>0</v>
      </c>
      <c r="G902" s="2" t="s">
        <v>35</v>
      </c>
      <c r="H902" s="27" t="s">
        <v>36</v>
      </c>
      <c r="I902" s="27" t="s">
        <v>37</v>
      </c>
      <c r="J902" s="32" t="s">
        <v>38</v>
      </c>
      <c r="K902" s="3" t="s">
        <v>0</v>
      </c>
      <c r="L902" s="341"/>
      <c r="N902" s="81" t="s">
        <v>11</v>
      </c>
      <c r="O902" s="90" t="s">
        <v>35</v>
      </c>
      <c r="P902" s="91" t="s">
        <v>36</v>
      </c>
      <c r="Q902" s="91" t="s">
        <v>37</v>
      </c>
      <c r="R902" s="92" t="s">
        <v>38</v>
      </c>
      <c r="S902" s="3" t="s">
        <v>0</v>
      </c>
      <c r="T902" s="2" t="s">
        <v>35</v>
      </c>
      <c r="U902" s="27" t="s">
        <v>36</v>
      </c>
      <c r="V902" s="27" t="s">
        <v>37</v>
      </c>
      <c r="W902" s="32" t="s">
        <v>38</v>
      </c>
      <c r="X902" s="3" t="s">
        <v>0</v>
      </c>
      <c r="Y902" s="341"/>
    </row>
    <row r="903" spans="1:26" ht="14.25" x14ac:dyDescent="0.15">
      <c r="A903" s="112" t="s">
        <v>59</v>
      </c>
      <c r="B903" s="114">
        <f>B898</f>
        <v>25</v>
      </c>
      <c r="C903" s="115">
        <f>C898</f>
        <v>35</v>
      </c>
      <c r="D903" s="115">
        <f>D898</f>
        <v>28</v>
      </c>
      <c r="E903" s="225">
        <f>E898</f>
        <v>8</v>
      </c>
      <c r="F903" s="229">
        <f t="shared" ref="F903:F940" si="222">SUM(B903:E903)</f>
        <v>96</v>
      </c>
      <c r="G903" s="114">
        <f>G898</f>
        <v>15</v>
      </c>
      <c r="H903" s="115">
        <f>H898</f>
        <v>12</v>
      </c>
      <c r="I903" s="115">
        <f>I898</f>
        <v>16</v>
      </c>
      <c r="J903" s="225">
        <f>J898</f>
        <v>18</v>
      </c>
      <c r="K903" s="229">
        <f t="shared" ref="K903:K940" si="223">SUM(G903:J903)</f>
        <v>61</v>
      </c>
      <c r="L903" s="145">
        <f>F903+K903</f>
        <v>157</v>
      </c>
      <c r="N903" s="112" t="s">
        <v>59</v>
      </c>
      <c r="O903" s="114">
        <f>O898</f>
        <v>169</v>
      </c>
      <c r="P903" s="115">
        <f>P898</f>
        <v>142</v>
      </c>
      <c r="Q903" s="115">
        <f>Q898</f>
        <v>131</v>
      </c>
      <c r="R903" s="225">
        <f>R898</f>
        <v>59</v>
      </c>
      <c r="S903" s="229">
        <f t="shared" ref="S903:S933" si="224">SUM(O903:R903)</f>
        <v>501</v>
      </c>
      <c r="T903" s="114">
        <f>T898</f>
        <v>97</v>
      </c>
      <c r="U903" s="115">
        <f>U898</f>
        <v>124</v>
      </c>
      <c r="V903" s="115">
        <f>V898</f>
        <v>36</v>
      </c>
      <c r="W903" s="225">
        <f>W898</f>
        <v>20</v>
      </c>
      <c r="X903" s="229">
        <f t="shared" ref="X903:X931" si="225">SUM(T903:W903)</f>
        <v>277</v>
      </c>
      <c r="Y903" s="145">
        <f>S903+X903</f>
        <v>778</v>
      </c>
    </row>
    <row r="904" spans="1:26" ht="14.25" x14ac:dyDescent="0.15">
      <c r="A904" s="76" t="s">
        <v>101</v>
      </c>
      <c r="B904" s="22">
        <v>25</v>
      </c>
      <c r="C904" s="94">
        <v>25</v>
      </c>
      <c r="D904" s="94">
        <v>50</v>
      </c>
      <c r="E904" s="226"/>
      <c r="F904" s="23">
        <f t="shared" si="222"/>
        <v>100</v>
      </c>
      <c r="G904" s="22"/>
      <c r="H904" s="94"/>
      <c r="I904" s="94"/>
      <c r="J904" s="226"/>
      <c r="K904" s="23">
        <f t="shared" si="223"/>
        <v>0</v>
      </c>
      <c r="L904" s="73">
        <f t="shared" ref="L904:L941" si="226">F904+K904</f>
        <v>100</v>
      </c>
      <c r="M904" s="283">
        <v>42579</v>
      </c>
      <c r="N904" s="76" t="s">
        <v>452</v>
      </c>
      <c r="O904" s="22"/>
      <c r="P904" s="94"/>
      <c r="Q904" s="94"/>
      <c r="R904" s="226">
        <v>26</v>
      </c>
      <c r="S904" s="23">
        <f t="shared" si="224"/>
        <v>26</v>
      </c>
      <c r="T904" s="22"/>
      <c r="U904" s="94"/>
      <c r="V904" s="94"/>
      <c r="W904" s="226"/>
      <c r="X904" s="23">
        <f t="shared" si="225"/>
        <v>0</v>
      </c>
      <c r="Y904" s="73">
        <f t="shared" ref="Y904:Y939" si="227">S904+X904</f>
        <v>26</v>
      </c>
      <c r="Z904" s="71">
        <v>42598</v>
      </c>
    </row>
    <row r="905" spans="1:26" ht="14.25" x14ac:dyDescent="0.15">
      <c r="A905" s="76" t="s">
        <v>349</v>
      </c>
      <c r="B905" s="22"/>
      <c r="C905" s="94">
        <v>2</v>
      </c>
      <c r="D905" s="94"/>
      <c r="E905" s="226">
        <v>2</v>
      </c>
      <c r="F905" s="23">
        <f t="shared" si="222"/>
        <v>4</v>
      </c>
      <c r="G905" s="22">
        <v>1</v>
      </c>
      <c r="H905" s="94"/>
      <c r="I905" s="94"/>
      <c r="J905" s="226"/>
      <c r="K905" s="23">
        <f t="shared" si="223"/>
        <v>1</v>
      </c>
      <c r="L905" s="73">
        <f t="shared" si="226"/>
        <v>5</v>
      </c>
      <c r="M905" s="283">
        <v>42578</v>
      </c>
      <c r="N905" s="76" t="s">
        <v>315</v>
      </c>
      <c r="O905" s="22"/>
      <c r="P905" s="94"/>
      <c r="Q905" s="94"/>
      <c r="R905" s="98"/>
      <c r="S905" s="117">
        <f t="shared" si="224"/>
        <v>0</v>
      </c>
      <c r="T905" s="22"/>
      <c r="U905" s="24"/>
      <c r="V905" s="24"/>
      <c r="W905" s="24"/>
      <c r="X905" s="73">
        <f t="shared" si="225"/>
        <v>0</v>
      </c>
      <c r="Y905" s="23">
        <f t="shared" si="227"/>
        <v>0</v>
      </c>
      <c r="Z905" s="71"/>
    </row>
    <row r="906" spans="1:26" ht="14.25" x14ac:dyDescent="0.15">
      <c r="A906" s="76" t="s">
        <v>72</v>
      </c>
      <c r="B906" s="22"/>
      <c r="C906" s="94"/>
      <c r="D906" s="94">
        <v>2</v>
      </c>
      <c r="E906" s="226">
        <v>2</v>
      </c>
      <c r="F906" s="23">
        <f t="shared" si="222"/>
        <v>4</v>
      </c>
      <c r="G906" s="22">
        <v>1</v>
      </c>
      <c r="H906" s="94"/>
      <c r="I906" s="94"/>
      <c r="J906" s="226"/>
      <c r="K906" s="23">
        <f t="shared" si="223"/>
        <v>1</v>
      </c>
      <c r="L906" s="73">
        <f t="shared" si="226"/>
        <v>5</v>
      </c>
      <c r="M906" s="283">
        <v>42579</v>
      </c>
      <c r="N906" s="76" t="s">
        <v>333</v>
      </c>
      <c r="O906" s="22"/>
      <c r="P906" s="94"/>
      <c r="Q906" s="94"/>
      <c r="R906" s="226"/>
      <c r="S906" s="23">
        <f t="shared" si="224"/>
        <v>0</v>
      </c>
      <c r="T906" s="22"/>
      <c r="U906" s="94"/>
      <c r="V906" s="94"/>
      <c r="W906" s="226"/>
      <c r="X906" s="23">
        <f t="shared" si="225"/>
        <v>0</v>
      </c>
      <c r="Y906" s="73">
        <f t="shared" si="227"/>
        <v>0</v>
      </c>
      <c r="Z906" s="71"/>
    </row>
    <row r="907" spans="1:26" ht="14.25" x14ac:dyDescent="0.15">
      <c r="A907" s="76" t="s">
        <v>81</v>
      </c>
      <c r="B907" s="22"/>
      <c r="C907" s="94"/>
      <c r="D907" s="94">
        <v>30</v>
      </c>
      <c r="E907" s="226"/>
      <c r="F907" s="23">
        <f t="shared" si="222"/>
        <v>30</v>
      </c>
      <c r="G907" s="22"/>
      <c r="H907" s="94"/>
      <c r="I907" s="94"/>
      <c r="J907" s="226"/>
      <c r="K907" s="23">
        <f t="shared" si="223"/>
        <v>0</v>
      </c>
      <c r="L907" s="73">
        <f t="shared" si="226"/>
        <v>30</v>
      </c>
      <c r="M907" s="283">
        <v>42584</v>
      </c>
      <c r="N907" s="76" t="s">
        <v>330</v>
      </c>
      <c r="O907" s="22"/>
      <c r="P907" s="94"/>
      <c r="Q907" s="94"/>
      <c r="R907" s="226"/>
      <c r="S907" s="23">
        <f t="shared" si="224"/>
        <v>0</v>
      </c>
      <c r="T907" s="22"/>
      <c r="U907" s="94"/>
      <c r="V907" s="94"/>
      <c r="W907" s="226"/>
      <c r="X907" s="23">
        <f t="shared" si="225"/>
        <v>0</v>
      </c>
      <c r="Y907" s="73">
        <f t="shared" si="227"/>
        <v>0</v>
      </c>
    </row>
    <row r="908" spans="1:26" ht="14.25" x14ac:dyDescent="0.15">
      <c r="A908" s="76" t="s">
        <v>101</v>
      </c>
      <c r="B908" s="22"/>
      <c r="C908" s="94">
        <v>50</v>
      </c>
      <c r="D908" s="94"/>
      <c r="E908" s="226">
        <v>25</v>
      </c>
      <c r="F908" s="23">
        <f t="shared" si="222"/>
        <v>75</v>
      </c>
      <c r="G908" s="22"/>
      <c r="H908" s="94"/>
      <c r="I908" s="94"/>
      <c r="J908" s="226"/>
      <c r="K908" s="23">
        <f t="shared" si="223"/>
        <v>0</v>
      </c>
      <c r="L908" s="73">
        <f t="shared" si="226"/>
        <v>75</v>
      </c>
      <c r="M908" s="283">
        <v>42585</v>
      </c>
      <c r="N908" s="76" t="s">
        <v>198</v>
      </c>
      <c r="O908" s="22"/>
      <c r="P908" s="94"/>
      <c r="Q908" s="94"/>
      <c r="R908" s="226"/>
      <c r="S908" s="23">
        <f t="shared" si="224"/>
        <v>0</v>
      </c>
      <c r="T908" s="22"/>
      <c r="U908" s="94"/>
      <c r="V908" s="94"/>
      <c r="W908" s="226"/>
      <c r="X908" s="23">
        <f t="shared" si="225"/>
        <v>0</v>
      </c>
      <c r="Y908" s="73">
        <f t="shared" si="227"/>
        <v>0</v>
      </c>
    </row>
    <row r="909" spans="1:26" ht="14.25" x14ac:dyDescent="0.15">
      <c r="A909" s="76" t="s">
        <v>81</v>
      </c>
      <c r="B909" s="22">
        <v>2</v>
      </c>
      <c r="C909" s="94"/>
      <c r="D909" s="94"/>
      <c r="E909" s="226">
        <v>2</v>
      </c>
      <c r="F909" s="23">
        <f t="shared" si="222"/>
        <v>4</v>
      </c>
      <c r="G909" s="22"/>
      <c r="H909" s="94"/>
      <c r="I909" s="94"/>
      <c r="J909" s="226"/>
      <c r="K909" s="23">
        <f t="shared" si="223"/>
        <v>0</v>
      </c>
      <c r="L909" s="73">
        <f t="shared" si="226"/>
        <v>4</v>
      </c>
      <c r="M909" s="283">
        <v>42585</v>
      </c>
      <c r="N909" s="76" t="s">
        <v>331</v>
      </c>
      <c r="O909" s="22"/>
      <c r="P909" s="94"/>
      <c r="Q909" s="94"/>
      <c r="R909" s="226"/>
      <c r="S909" s="23">
        <f t="shared" si="224"/>
        <v>0</v>
      </c>
      <c r="T909" s="22"/>
      <c r="U909" s="94"/>
      <c r="V909" s="94"/>
      <c r="W909" s="226"/>
      <c r="X909" s="23">
        <f t="shared" si="225"/>
        <v>0</v>
      </c>
      <c r="Y909" s="73">
        <f t="shared" si="227"/>
        <v>0</v>
      </c>
    </row>
    <row r="910" spans="1:26" ht="14.25" x14ac:dyDescent="0.15">
      <c r="A910" s="76" t="s">
        <v>72</v>
      </c>
      <c r="B910" s="22">
        <v>1</v>
      </c>
      <c r="C910" s="94"/>
      <c r="D910" s="94"/>
      <c r="E910" s="226">
        <v>1</v>
      </c>
      <c r="F910" s="23">
        <f t="shared" si="222"/>
        <v>2</v>
      </c>
      <c r="G910" s="22">
        <v>1</v>
      </c>
      <c r="H910" s="94">
        <v>2</v>
      </c>
      <c r="I910" s="94"/>
      <c r="J910" s="226"/>
      <c r="K910" s="23">
        <f t="shared" si="223"/>
        <v>3</v>
      </c>
      <c r="L910" s="73">
        <f t="shared" si="226"/>
        <v>5</v>
      </c>
      <c r="M910" s="283">
        <v>42588</v>
      </c>
      <c r="N910" s="76" t="s">
        <v>332</v>
      </c>
      <c r="O910" s="22"/>
      <c r="P910" s="94"/>
      <c r="Q910" s="94"/>
      <c r="R910" s="226"/>
      <c r="S910" s="23">
        <f t="shared" si="224"/>
        <v>0</v>
      </c>
      <c r="T910" s="22"/>
      <c r="U910" s="94"/>
      <c r="V910" s="94"/>
      <c r="W910" s="226"/>
      <c r="X910" s="23">
        <f t="shared" si="225"/>
        <v>0</v>
      </c>
      <c r="Y910" s="73">
        <f t="shared" si="227"/>
        <v>0</v>
      </c>
    </row>
    <row r="911" spans="1:26" ht="14.25" x14ac:dyDescent="0.15">
      <c r="A911" s="76" t="s">
        <v>101</v>
      </c>
      <c r="B911" s="22">
        <v>50</v>
      </c>
      <c r="C911" s="94">
        <v>50</v>
      </c>
      <c r="D911" s="94"/>
      <c r="E911" s="226">
        <v>40</v>
      </c>
      <c r="F911" s="23">
        <f t="shared" si="222"/>
        <v>140</v>
      </c>
      <c r="G911" s="22"/>
      <c r="H911" s="94"/>
      <c r="I911" s="94"/>
      <c r="J911" s="226"/>
      <c r="K911" s="23">
        <f t="shared" si="223"/>
        <v>0</v>
      </c>
      <c r="L911" s="73">
        <f t="shared" si="226"/>
        <v>140</v>
      </c>
      <c r="M911" s="283">
        <v>42598</v>
      </c>
      <c r="N911" s="76" t="s">
        <v>333</v>
      </c>
      <c r="O911" s="22"/>
      <c r="P911" s="94"/>
      <c r="Q911" s="94"/>
      <c r="R911" s="226"/>
      <c r="S911" s="23">
        <f t="shared" si="224"/>
        <v>0</v>
      </c>
      <c r="T911" s="22"/>
      <c r="U911" s="94"/>
      <c r="V911" s="94"/>
      <c r="W911" s="226"/>
      <c r="X911" s="23">
        <f t="shared" si="225"/>
        <v>0</v>
      </c>
      <c r="Y911" s="73">
        <f t="shared" si="227"/>
        <v>0</v>
      </c>
    </row>
    <row r="912" spans="1:26" ht="15" thickBot="1" x14ac:dyDescent="0.2">
      <c r="A912" s="76" t="s">
        <v>101</v>
      </c>
      <c r="B912" s="99"/>
      <c r="C912" s="100"/>
      <c r="D912" s="100"/>
      <c r="E912" s="227">
        <v>20</v>
      </c>
      <c r="F912" s="185">
        <f t="shared" si="222"/>
        <v>20</v>
      </c>
      <c r="G912" s="99"/>
      <c r="H912" s="100"/>
      <c r="I912" s="100"/>
      <c r="J912" s="227"/>
      <c r="K912" s="185">
        <f t="shared" si="223"/>
        <v>0</v>
      </c>
      <c r="L912" s="73">
        <f t="shared" si="226"/>
        <v>20</v>
      </c>
      <c r="M912" s="283">
        <v>42601</v>
      </c>
      <c r="N912" s="76" t="s">
        <v>334</v>
      </c>
      <c r="O912" s="99"/>
      <c r="P912" s="100"/>
      <c r="Q912" s="100"/>
      <c r="R912" s="227"/>
      <c r="S912" s="185">
        <f t="shared" si="224"/>
        <v>0</v>
      </c>
      <c r="T912" s="99"/>
      <c r="U912" s="100"/>
      <c r="V912" s="100"/>
      <c r="W912" s="227"/>
      <c r="X912" s="185">
        <f t="shared" si="225"/>
        <v>0</v>
      </c>
      <c r="Y912" s="73">
        <f t="shared" si="227"/>
        <v>0</v>
      </c>
    </row>
    <row r="913" spans="1:26" ht="15" thickBot="1" x14ac:dyDescent="0.2">
      <c r="A913" s="188" t="s">
        <v>9</v>
      </c>
      <c r="B913" s="223">
        <f>SUM(B903:B912)</f>
        <v>103</v>
      </c>
      <c r="C913" s="190">
        <f>SUM(C903:C912)</f>
        <v>162</v>
      </c>
      <c r="D913" s="190">
        <f>SUM(D903:D912)</f>
        <v>110</v>
      </c>
      <c r="E913" s="224">
        <f>SUM(E903:E912)</f>
        <v>100</v>
      </c>
      <c r="F913" s="169">
        <f t="shared" si="222"/>
        <v>475</v>
      </c>
      <c r="G913" s="223">
        <f>SUM(G903:G912)</f>
        <v>18</v>
      </c>
      <c r="H913" s="190">
        <f>SUM(H903:H912)</f>
        <v>14</v>
      </c>
      <c r="I913" s="190">
        <f>SUM(I903:I912)</f>
        <v>16</v>
      </c>
      <c r="J913" s="224">
        <f>SUM(J903:J912)</f>
        <v>18</v>
      </c>
      <c r="K913" s="169">
        <f t="shared" si="223"/>
        <v>66</v>
      </c>
      <c r="L913" s="169">
        <f t="shared" si="226"/>
        <v>541</v>
      </c>
      <c r="N913" s="188" t="s">
        <v>9</v>
      </c>
      <c r="O913" s="223">
        <f>SUM(O903:O912)</f>
        <v>169</v>
      </c>
      <c r="P913" s="190">
        <f>SUM(P903:P912)</f>
        <v>142</v>
      </c>
      <c r="Q913" s="190">
        <f>SUM(Q903:Q912)</f>
        <v>131</v>
      </c>
      <c r="R913" s="224">
        <f>SUM(R903:R912)</f>
        <v>85</v>
      </c>
      <c r="S913" s="228">
        <f t="shared" si="224"/>
        <v>527</v>
      </c>
      <c r="T913" s="223">
        <f>SUM(T903:T912)</f>
        <v>97</v>
      </c>
      <c r="U913" s="190">
        <f>SUM(U903:U912)</f>
        <v>124</v>
      </c>
      <c r="V913" s="190">
        <f>SUM(V903:V912)</f>
        <v>36</v>
      </c>
      <c r="W913" s="224">
        <f>SUM(W903:W912)</f>
        <v>20</v>
      </c>
      <c r="X913" s="228">
        <f t="shared" si="225"/>
        <v>277</v>
      </c>
      <c r="Y913" s="169">
        <f t="shared" si="227"/>
        <v>804</v>
      </c>
    </row>
    <row r="914" spans="1:26" ht="14.25" x14ac:dyDescent="0.15">
      <c r="A914" s="79" t="s">
        <v>341</v>
      </c>
      <c r="B914" s="22"/>
      <c r="C914" s="24"/>
      <c r="D914" s="24">
        <v>30</v>
      </c>
      <c r="E914" s="24"/>
      <c r="F914" s="73">
        <f t="shared" si="222"/>
        <v>30</v>
      </c>
      <c r="G914" s="22"/>
      <c r="H914" s="24"/>
      <c r="I914" s="24"/>
      <c r="J914" s="24"/>
      <c r="K914" s="73">
        <f t="shared" si="223"/>
        <v>0</v>
      </c>
      <c r="L914" s="73">
        <f t="shared" si="226"/>
        <v>30</v>
      </c>
      <c r="M914" s="283">
        <v>42580</v>
      </c>
      <c r="N914" s="78" t="s">
        <v>52</v>
      </c>
      <c r="O914" s="20">
        <v>25</v>
      </c>
      <c r="P914" s="28">
        <v>25</v>
      </c>
      <c r="Q914" s="28">
        <v>50</v>
      </c>
      <c r="R914" s="28"/>
      <c r="S914" s="21">
        <f t="shared" si="224"/>
        <v>100</v>
      </c>
      <c r="T914" s="20"/>
      <c r="U914" s="28"/>
      <c r="V914" s="28"/>
      <c r="W914" s="28"/>
      <c r="X914" s="21">
        <f t="shared" si="225"/>
        <v>0</v>
      </c>
      <c r="Y914" s="73">
        <f t="shared" si="227"/>
        <v>100</v>
      </c>
      <c r="Z914" s="71">
        <v>42579</v>
      </c>
    </row>
    <row r="915" spans="1:26" ht="14.25" x14ac:dyDescent="0.15">
      <c r="A915" s="79" t="s">
        <v>66</v>
      </c>
      <c r="B915" s="22">
        <v>20</v>
      </c>
      <c r="C915" s="24">
        <v>20</v>
      </c>
      <c r="D915" s="24"/>
      <c r="E915" s="24"/>
      <c r="F915" s="23">
        <f t="shared" si="222"/>
        <v>40</v>
      </c>
      <c r="G915" s="22"/>
      <c r="H915" s="24"/>
      <c r="I915" s="24"/>
      <c r="J915" s="24"/>
      <c r="K915" s="23">
        <f t="shared" si="223"/>
        <v>0</v>
      </c>
      <c r="L915" s="73">
        <f t="shared" si="226"/>
        <v>40</v>
      </c>
      <c r="M915" s="283">
        <v>42583</v>
      </c>
      <c r="N915" s="78" t="s">
        <v>52</v>
      </c>
      <c r="O915" s="22"/>
      <c r="P915" s="24">
        <v>50</v>
      </c>
      <c r="Q915" s="24"/>
      <c r="R915" s="24">
        <v>25</v>
      </c>
      <c r="S915" s="23">
        <f t="shared" si="224"/>
        <v>75</v>
      </c>
      <c r="T915" s="22"/>
      <c r="U915" s="24"/>
      <c r="V915" s="24"/>
      <c r="W915" s="24"/>
      <c r="X915" s="23">
        <f t="shared" si="225"/>
        <v>0</v>
      </c>
      <c r="Y915" s="73">
        <f t="shared" si="227"/>
        <v>75</v>
      </c>
      <c r="Z915" s="71">
        <v>42585</v>
      </c>
    </row>
    <row r="916" spans="1:26" ht="14.25" x14ac:dyDescent="0.15">
      <c r="A916" s="79" t="s">
        <v>341</v>
      </c>
      <c r="B916" s="22"/>
      <c r="C916" s="24"/>
      <c r="D916" s="24">
        <v>20</v>
      </c>
      <c r="E916" s="24"/>
      <c r="F916" s="23">
        <f t="shared" si="222"/>
        <v>20</v>
      </c>
      <c r="G916" s="22"/>
      <c r="H916" s="24"/>
      <c r="I916" s="24"/>
      <c r="J916" s="24"/>
      <c r="K916" s="23">
        <f t="shared" si="223"/>
        <v>0</v>
      </c>
      <c r="L916" s="73">
        <f t="shared" si="226"/>
        <v>20</v>
      </c>
      <c r="M916" s="283">
        <v>42583</v>
      </c>
      <c r="N916" s="78" t="s">
        <v>52</v>
      </c>
      <c r="O916" s="22">
        <v>50</v>
      </c>
      <c r="P916" s="94">
        <v>50</v>
      </c>
      <c r="Q916" s="94"/>
      <c r="R916" s="226">
        <v>40</v>
      </c>
      <c r="S916" s="23">
        <f t="shared" si="224"/>
        <v>140</v>
      </c>
      <c r="T916" s="22"/>
      <c r="U916" s="94"/>
      <c r="V916" s="94"/>
      <c r="W916" s="226"/>
      <c r="X916" s="23">
        <f t="shared" si="225"/>
        <v>0</v>
      </c>
      <c r="Y916" s="73">
        <f t="shared" si="227"/>
        <v>140</v>
      </c>
      <c r="Z916" s="71">
        <v>42598</v>
      </c>
    </row>
    <row r="917" spans="1:26" ht="14.25" x14ac:dyDescent="0.15">
      <c r="A917" s="78" t="s">
        <v>432</v>
      </c>
      <c r="B917" s="22"/>
      <c r="C917" s="24"/>
      <c r="D917" s="24">
        <v>1</v>
      </c>
      <c r="E917" s="24"/>
      <c r="F917" s="23">
        <f t="shared" si="222"/>
        <v>1</v>
      </c>
      <c r="G917" s="22"/>
      <c r="H917" s="24"/>
      <c r="I917" s="24"/>
      <c r="J917" s="24"/>
      <c r="K917" s="23">
        <f t="shared" si="223"/>
        <v>0</v>
      </c>
      <c r="L917" s="73">
        <f t="shared" si="226"/>
        <v>1</v>
      </c>
      <c r="M917" s="283">
        <v>42579</v>
      </c>
      <c r="N917" s="78" t="s">
        <v>52</v>
      </c>
      <c r="O917" s="22"/>
      <c r="P917" s="24"/>
      <c r="Q917" s="24"/>
      <c r="R917" s="24">
        <v>20</v>
      </c>
      <c r="S917" s="23">
        <f t="shared" si="224"/>
        <v>20</v>
      </c>
      <c r="T917" s="22"/>
      <c r="U917" s="24"/>
      <c r="V917" s="24"/>
      <c r="W917" s="24"/>
      <c r="X917" s="23">
        <f t="shared" si="225"/>
        <v>0</v>
      </c>
      <c r="Y917" s="73">
        <f t="shared" si="227"/>
        <v>20</v>
      </c>
      <c r="Z917" s="71">
        <v>42601</v>
      </c>
    </row>
    <row r="918" spans="1:26" ht="14.25" x14ac:dyDescent="0.15">
      <c r="A918" s="76" t="s">
        <v>140</v>
      </c>
      <c r="B918" s="22"/>
      <c r="C918" s="24"/>
      <c r="D918" s="24">
        <v>1</v>
      </c>
      <c r="E918" s="24"/>
      <c r="F918" s="23">
        <f t="shared" si="222"/>
        <v>1</v>
      </c>
      <c r="G918" s="22"/>
      <c r="H918" s="24"/>
      <c r="I918" s="24"/>
      <c r="J918" s="24"/>
      <c r="K918" s="23">
        <f t="shared" si="223"/>
        <v>0</v>
      </c>
      <c r="L918" s="73">
        <f t="shared" si="226"/>
        <v>1</v>
      </c>
      <c r="M918" s="283">
        <v>42578</v>
      </c>
      <c r="N918" s="78" t="s">
        <v>52</v>
      </c>
      <c r="O918" s="22"/>
      <c r="P918" s="24"/>
      <c r="Q918" s="24">
        <v>25</v>
      </c>
      <c r="R918" s="24"/>
      <c r="S918" s="23">
        <f t="shared" si="224"/>
        <v>25</v>
      </c>
      <c r="T918" s="22"/>
      <c r="U918" s="24"/>
      <c r="V918" s="24"/>
      <c r="W918" s="24"/>
      <c r="X918" s="23">
        <f t="shared" si="225"/>
        <v>0</v>
      </c>
      <c r="Y918" s="73">
        <f t="shared" si="227"/>
        <v>25</v>
      </c>
      <c r="Z918" s="71">
        <v>42606</v>
      </c>
    </row>
    <row r="919" spans="1:26" ht="14.25" x14ac:dyDescent="0.15">
      <c r="A919" s="76" t="s">
        <v>437</v>
      </c>
      <c r="B919" s="22"/>
      <c r="C919" s="24"/>
      <c r="D919" s="24"/>
      <c r="E919" s="24"/>
      <c r="F919" s="23">
        <f t="shared" si="222"/>
        <v>0</v>
      </c>
      <c r="G919" s="22">
        <v>1</v>
      </c>
      <c r="H919" s="24"/>
      <c r="I919" s="24"/>
      <c r="J919" s="24"/>
      <c r="K919" s="23">
        <f t="shared" si="223"/>
        <v>1</v>
      </c>
      <c r="L919" s="73">
        <f t="shared" si="226"/>
        <v>1</v>
      </c>
      <c r="M919" s="283">
        <v>42579</v>
      </c>
      <c r="N919" s="78" t="s">
        <v>477</v>
      </c>
      <c r="O919" s="22">
        <v>24</v>
      </c>
      <c r="P919" s="24">
        <v>-1</v>
      </c>
      <c r="Q919" s="24"/>
      <c r="R919" s="24"/>
      <c r="S919" s="23">
        <f t="shared" si="224"/>
        <v>23</v>
      </c>
      <c r="T919" s="22">
        <v>-2</v>
      </c>
      <c r="U919" s="24"/>
      <c r="V919" s="24">
        <v>-2</v>
      </c>
      <c r="W919" s="24"/>
      <c r="X919" s="23">
        <f t="shared" si="225"/>
        <v>-4</v>
      </c>
      <c r="Y919" s="73">
        <f t="shared" si="227"/>
        <v>19</v>
      </c>
      <c r="Z919" s="71">
        <v>42613</v>
      </c>
    </row>
    <row r="920" spans="1:26" ht="14.25" x14ac:dyDescent="0.15">
      <c r="A920" s="79" t="s">
        <v>341</v>
      </c>
      <c r="B920" s="22"/>
      <c r="C920" s="24">
        <v>30</v>
      </c>
      <c r="D920" s="24"/>
      <c r="E920" s="24"/>
      <c r="F920" s="23">
        <f t="shared" si="222"/>
        <v>30</v>
      </c>
      <c r="G920" s="22"/>
      <c r="H920" s="24"/>
      <c r="I920" s="24"/>
      <c r="J920" s="24"/>
      <c r="K920" s="23">
        <f t="shared" si="223"/>
        <v>0</v>
      </c>
      <c r="L920" s="73">
        <f t="shared" si="226"/>
        <v>30</v>
      </c>
      <c r="M920" s="283">
        <v>42583</v>
      </c>
      <c r="N920" s="78"/>
      <c r="O920" s="22"/>
      <c r="P920" s="24"/>
      <c r="Q920" s="24"/>
      <c r="R920" s="24"/>
      <c r="S920" s="23">
        <f t="shared" si="224"/>
        <v>0</v>
      </c>
      <c r="T920" s="22"/>
      <c r="U920" s="24"/>
      <c r="V920" s="24"/>
      <c r="W920" s="24"/>
      <c r="X920" s="23">
        <f t="shared" si="225"/>
        <v>0</v>
      </c>
      <c r="Y920" s="73">
        <f t="shared" si="227"/>
        <v>0</v>
      </c>
    </row>
    <row r="921" spans="1:26" ht="14.25" x14ac:dyDescent="0.15">
      <c r="A921" s="79" t="s">
        <v>438</v>
      </c>
      <c r="B921" s="22"/>
      <c r="C921" s="24">
        <v>1</v>
      </c>
      <c r="D921" s="24"/>
      <c r="E921" s="24"/>
      <c r="F921" s="23">
        <f t="shared" si="222"/>
        <v>1</v>
      </c>
      <c r="G921" s="22"/>
      <c r="H921" s="24"/>
      <c r="I921" s="24"/>
      <c r="J921" s="24"/>
      <c r="K921" s="23">
        <f t="shared" si="223"/>
        <v>0</v>
      </c>
      <c r="L921" s="73">
        <f t="shared" si="226"/>
        <v>1</v>
      </c>
      <c r="M921" s="283">
        <v>42581</v>
      </c>
      <c r="N921" s="79"/>
      <c r="O921" s="22"/>
      <c r="P921" s="24"/>
      <c r="Q921" s="24"/>
      <c r="R921" s="24"/>
      <c r="S921" s="23">
        <f t="shared" si="224"/>
        <v>0</v>
      </c>
      <c r="T921" s="22"/>
      <c r="U921" s="24"/>
      <c r="V921" s="24"/>
      <c r="W921" s="24"/>
      <c r="X921" s="23">
        <f t="shared" si="225"/>
        <v>0</v>
      </c>
      <c r="Y921" s="73">
        <f t="shared" si="227"/>
        <v>0</v>
      </c>
    </row>
    <row r="922" spans="1:26" ht="14.25" x14ac:dyDescent="0.15">
      <c r="A922" s="78" t="s">
        <v>275</v>
      </c>
      <c r="B922" s="22"/>
      <c r="C922" s="24">
        <v>1</v>
      </c>
      <c r="D922" s="24"/>
      <c r="E922" s="24"/>
      <c r="F922" s="23">
        <f t="shared" si="222"/>
        <v>1</v>
      </c>
      <c r="G922" s="22"/>
      <c r="H922" s="24"/>
      <c r="I922" s="24"/>
      <c r="J922" s="24"/>
      <c r="K922" s="23">
        <f t="shared" si="223"/>
        <v>0</v>
      </c>
      <c r="L922" s="73">
        <f t="shared" si="226"/>
        <v>1</v>
      </c>
      <c r="M922" s="283">
        <v>42590</v>
      </c>
      <c r="N922" s="79"/>
      <c r="O922" s="8"/>
      <c r="P922" s="10"/>
      <c r="Q922" s="10"/>
      <c r="R922" s="10"/>
      <c r="S922" s="9">
        <f t="shared" si="224"/>
        <v>0</v>
      </c>
      <c r="T922" s="8"/>
      <c r="U922" s="10"/>
      <c r="V922" s="10"/>
      <c r="W922" s="10"/>
      <c r="X922" s="23">
        <f t="shared" si="225"/>
        <v>0</v>
      </c>
      <c r="Y922" s="73">
        <f t="shared" si="227"/>
        <v>0</v>
      </c>
    </row>
    <row r="923" spans="1:26" ht="14.25" x14ac:dyDescent="0.15">
      <c r="A923" s="76" t="s">
        <v>196</v>
      </c>
      <c r="B923" s="52"/>
      <c r="C923" s="53">
        <v>2</v>
      </c>
      <c r="D923" s="53">
        <v>2</v>
      </c>
      <c r="E923" s="53">
        <v>2</v>
      </c>
      <c r="F923" s="23">
        <f t="shared" si="222"/>
        <v>6</v>
      </c>
      <c r="G923" s="52"/>
      <c r="H923" s="53"/>
      <c r="I923" s="53"/>
      <c r="J923" s="53"/>
      <c r="K923" s="23">
        <f t="shared" si="223"/>
        <v>0</v>
      </c>
      <c r="L923" s="73">
        <f t="shared" si="226"/>
        <v>6</v>
      </c>
      <c r="M923" s="283">
        <v>42592</v>
      </c>
      <c r="N923" s="80"/>
      <c r="O923" s="11"/>
      <c r="P923" s="12"/>
      <c r="Q923" s="12"/>
      <c r="R923" s="12"/>
      <c r="S923" s="9">
        <f t="shared" si="224"/>
        <v>0</v>
      </c>
      <c r="T923" s="11"/>
      <c r="U923" s="12"/>
      <c r="V923" s="12"/>
      <c r="W923" s="12"/>
      <c r="X923" s="23">
        <f t="shared" si="225"/>
        <v>0</v>
      </c>
      <c r="Y923" s="73">
        <f t="shared" si="227"/>
        <v>0</v>
      </c>
    </row>
    <row r="924" spans="1:26" ht="14.25" x14ac:dyDescent="0.15">
      <c r="A924" s="78" t="s">
        <v>441</v>
      </c>
      <c r="B924" s="22"/>
      <c r="C924" s="24">
        <v>2</v>
      </c>
      <c r="D924" s="24">
        <v>1</v>
      </c>
      <c r="E924" s="24">
        <v>1</v>
      </c>
      <c r="F924" s="23">
        <f t="shared" si="222"/>
        <v>4</v>
      </c>
      <c r="G924" s="22"/>
      <c r="H924" s="24"/>
      <c r="I924" s="24"/>
      <c r="J924" s="24"/>
      <c r="K924" s="23">
        <f t="shared" si="223"/>
        <v>0</v>
      </c>
      <c r="L924" s="73">
        <f t="shared" si="226"/>
        <v>4</v>
      </c>
      <c r="M924" s="283">
        <v>42583</v>
      </c>
      <c r="N924" s="79"/>
      <c r="O924" s="8"/>
      <c r="P924" s="10"/>
      <c r="Q924" s="10"/>
      <c r="R924" s="10"/>
      <c r="S924" s="9">
        <f t="shared" si="224"/>
        <v>0</v>
      </c>
      <c r="T924" s="8"/>
      <c r="U924" s="10"/>
      <c r="V924" s="10"/>
      <c r="W924" s="10"/>
      <c r="X924" s="23">
        <f t="shared" si="225"/>
        <v>0</v>
      </c>
      <c r="Y924" s="73">
        <f t="shared" si="227"/>
        <v>0</v>
      </c>
    </row>
    <row r="925" spans="1:26" ht="14.25" x14ac:dyDescent="0.15">
      <c r="A925" s="79" t="s">
        <v>443</v>
      </c>
      <c r="B925" s="52"/>
      <c r="C925" s="53">
        <v>12</v>
      </c>
      <c r="D925" s="53">
        <v>15</v>
      </c>
      <c r="E925" s="53"/>
      <c r="F925" s="23">
        <f t="shared" si="222"/>
        <v>27</v>
      </c>
      <c r="G925" s="52"/>
      <c r="H925" s="53"/>
      <c r="I925" s="53"/>
      <c r="J925" s="53"/>
      <c r="K925" s="23">
        <f t="shared" si="223"/>
        <v>0</v>
      </c>
      <c r="L925" s="73">
        <f t="shared" si="226"/>
        <v>27</v>
      </c>
      <c r="M925" s="283">
        <v>42587</v>
      </c>
      <c r="N925" s="79"/>
      <c r="O925" s="8"/>
      <c r="P925" s="10"/>
      <c r="Q925" s="10"/>
      <c r="R925" s="10"/>
      <c r="S925" s="9">
        <f t="shared" si="224"/>
        <v>0</v>
      </c>
      <c r="T925" s="8"/>
      <c r="U925" s="10"/>
      <c r="V925" s="10"/>
      <c r="W925" s="10"/>
      <c r="X925" s="23">
        <f t="shared" si="225"/>
        <v>0</v>
      </c>
      <c r="Y925" s="73">
        <f t="shared" si="227"/>
        <v>0</v>
      </c>
    </row>
    <row r="926" spans="1:26" ht="14.25" x14ac:dyDescent="0.15">
      <c r="A926" s="79" t="s">
        <v>439</v>
      </c>
      <c r="B926" s="22">
        <v>10</v>
      </c>
      <c r="C926" s="24">
        <v>30</v>
      </c>
      <c r="D926" s="24">
        <v>30</v>
      </c>
      <c r="E926" s="24">
        <v>12</v>
      </c>
      <c r="F926" s="23">
        <f t="shared" si="222"/>
        <v>82</v>
      </c>
      <c r="G926" s="22"/>
      <c r="H926" s="24"/>
      <c r="I926" s="24"/>
      <c r="J926" s="24"/>
      <c r="K926" s="23">
        <f t="shared" si="223"/>
        <v>0</v>
      </c>
      <c r="L926" s="73">
        <f t="shared" si="226"/>
        <v>82</v>
      </c>
      <c r="M926" s="283">
        <v>42587</v>
      </c>
      <c r="N926" s="79"/>
      <c r="O926" s="8"/>
      <c r="P926" s="10"/>
      <c r="Q926" s="10"/>
      <c r="R926" s="10"/>
      <c r="S926" s="9">
        <f t="shared" si="224"/>
        <v>0</v>
      </c>
      <c r="T926" s="8"/>
      <c r="U926" s="10"/>
      <c r="V926" s="10"/>
      <c r="W926" s="10"/>
      <c r="X926" s="23">
        <f t="shared" si="225"/>
        <v>0</v>
      </c>
      <c r="Y926" s="73">
        <f t="shared" si="227"/>
        <v>0</v>
      </c>
    </row>
    <row r="927" spans="1:26" ht="14.25" x14ac:dyDescent="0.15">
      <c r="A927" s="78" t="s">
        <v>167</v>
      </c>
      <c r="B927" s="72">
        <v>5</v>
      </c>
      <c r="C927" s="59">
        <v>5</v>
      </c>
      <c r="D927" s="59"/>
      <c r="E927" s="59"/>
      <c r="F927" s="23">
        <f t="shared" si="222"/>
        <v>10</v>
      </c>
      <c r="G927" s="22"/>
      <c r="H927" s="24"/>
      <c r="I927" s="24"/>
      <c r="J927" s="24"/>
      <c r="K927" s="23">
        <f t="shared" si="223"/>
        <v>0</v>
      </c>
      <c r="L927" s="73">
        <f t="shared" si="226"/>
        <v>10</v>
      </c>
      <c r="M927" s="283">
        <v>42590</v>
      </c>
      <c r="N927" s="79"/>
      <c r="O927" s="8"/>
      <c r="P927" s="10"/>
      <c r="Q927" s="10"/>
      <c r="R927" s="10"/>
      <c r="S927" s="9">
        <f t="shared" si="224"/>
        <v>0</v>
      </c>
      <c r="T927" s="8"/>
      <c r="U927" s="10"/>
      <c r="V927" s="10"/>
      <c r="W927" s="10"/>
      <c r="X927" s="23">
        <f t="shared" si="225"/>
        <v>0</v>
      </c>
      <c r="Y927" s="73">
        <f t="shared" si="227"/>
        <v>0</v>
      </c>
    </row>
    <row r="928" spans="1:26" ht="14.25" x14ac:dyDescent="0.15">
      <c r="A928" s="78" t="s">
        <v>168</v>
      </c>
      <c r="B928" s="22">
        <v>5</v>
      </c>
      <c r="C928" s="24"/>
      <c r="D928" s="24"/>
      <c r="E928" s="24">
        <v>10</v>
      </c>
      <c r="F928" s="23">
        <f t="shared" si="222"/>
        <v>15</v>
      </c>
      <c r="G928" s="22"/>
      <c r="H928" s="24"/>
      <c r="I928" s="24"/>
      <c r="J928" s="24"/>
      <c r="K928" s="23">
        <f t="shared" si="223"/>
        <v>0</v>
      </c>
      <c r="L928" s="73">
        <f t="shared" si="226"/>
        <v>15</v>
      </c>
      <c r="M928" s="283">
        <v>42590</v>
      </c>
      <c r="N928" s="79"/>
      <c r="O928" s="8"/>
      <c r="P928" s="10"/>
      <c r="Q928" s="10"/>
      <c r="R928" s="10"/>
      <c r="S928" s="9">
        <f t="shared" si="224"/>
        <v>0</v>
      </c>
      <c r="T928" s="8"/>
      <c r="U928" s="10"/>
      <c r="V928" s="10"/>
      <c r="W928" s="10"/>
      <c r="X928" s="23">
        <f t="shared" si="225"/>
        <v>0</v>
      </c>
      <c r="Y928" s="73">
        <f t="shared" si="227"/>
        <v>0</v>
      </c>
    </row>
    <row r="929" spans="1:25" ht="14.25" x14ac:dyDescent="0.15">
      <c r="A929" s="79" t="s">
        <v>450</v>
      </c>
      <c r="B929" s="22"/>
      <c r="C929" s="24"/>
      <c r="D929" s="24">
        <v>1</v>
      </c>
      <c r="E929" s="24"/>
      <c r="F929" s="23">
        <f t="shared" si="222"/>
        <v>1</v>
      </c>
      <c r="G929" s="22"/>
      <c r="H929" s="24"/>
      <c r="I929" s="24"/>
      <c r="J929" s="24"/>
      <c r="K929" s="23">
        <f t="shared" si="223"/>
        <v>0</v>
      </c>
      <c r="L929" s="73">
        <f t="shared" si="226"/>
        <v>1</v>
      </c>
      <c r="M929" s="283">
        <v>42586</v>
      </c>
      <c r="N929" s="79"/>
      <c r="O929" s="8"/>
      <c r="P929" s="10"/>
      <c r="Q929" s="10"/>
      <c r="R929" s="10"/>
      <c r="S929" s="9">
        <f t="shared" si="224"/>
        <v>0</v>
      </c>
      <c r="T929" s="8"/>
      <c r="U929" s="10"/>
      <c r="V929" s="10"/>
      <c r="W929" s="10"/>
      <c r="X929" s="23">
        <f t="shared" si="225"/>
        <v>0</v>
      </c>
      <c r="Y929" s="73">
        <f t="shared" si="227"/>
        <v>0</v>
      </c>
    </row>
    <row r="930" spans="1:25" ht="14.25" x14ac:dyDescent="0.15">
      <c r="A930" s="78" t="s">
        <v>167</v>
      </c>
      <c r="B930" s="22"/>
      <c r="C930" s="24">
        <v>5</v>
      </c>
      <c r="D930" s="24"/>
      <c r="E930" s="24"/>
      <c r="F930" s="23">
        <f t="shared" si="222"/>
        <v>5</v>
      </c>
      <c r="G930" s="22"/>
      <c r="H930" s="24"/>
      <c r="I930" s="24"/>
      <c r="J930" s="24"/>
      <c r="K930" s="23">
        <f t="shared" si="223"/>
        <v>0</v>
      </c>
      <c r="L930" s="73">
        <f t="shared" si="226"/>
        <v>5</v>
      </c>
      <c r="M930" s="283">
        <v>42599</v>
      </c>
      <c r="N930" s="79"/>
      <c r="O930" s="8"/>
      <c r="P930" s="10"/>
      <c r="Q930" s="10"/>
      <c r="R930" s="10"/>
      <c r="S930" s="9">
        <f t="shared" si="224"/>
        <v>0</v>
      </c>
      <c r="T930" s="8"/>
      <c r="U930" s="10"/>
      <c r="V930" s="10"/>
      <c r="W930" s="10"/>
      <c r="X930" s="23">
        <f t="shared" si="225"/>
        <v>0</v>
      </c>
      <c r="Y930" s="73">
        <f t="shared" si="227"/>
        <v>0</v>
      </c>
    </row>
    <row r="931" spans="1:25" ht="14.25" x14ac:dyDescent="0.15">
      <c r="A931" s="79" t="s">
        <v>444</v>
      </c>
      <c r="B931" s="22">
        <v>10</v>
      </c>
      <c r="C931" s="24"/>
      <c r="D931" s="24"/>
      <c r="E931" s="24"/>
      <c r="F931" s="23">
        <f t="shared" si="222"/>
        <v>10</v>
      </c>
      <c r="G931" s="22"/>
      <c r="H931" s="24"/>
      <c r="I931" s="24"/>
      <c r="J931" s="24"/>
      <c r="K931" s="23">
        <f t="shared" si="223"/>
        <v>0</v>
      </c>
      <c r="L931" s="73">
        <f t="shared" si="226"/>
        <v>10</v>
      </c>
      <c r="M931" s="283">
        <v>42600</v>
      </c>
      <c r="N931" s="177"/>
      <c r="O931" s="22"/>
      <c r="P931" s="24"/>
      <c r="Q931" s="24"/>
      <c r="R931" s="24"/>
      <c r="S931" s="23">
        <f t="shared" si="224"/>
        <v>0</v>
      </c>
      <c r="T931" s="22"/>
      <c r="U931" s="24"/>
      <c r="V931" s="24"/>
      <c r="W931" s="24"/>
      <c r="X931" s="23">
        <f t="shared" si="225"/>
        <v>0</v>
      </c>
      <c r="Y931" s="73">
        <f t="shared" si="227"/>
        <v>0</v>
      </c>
    </row>
    <row r="932" spans="1:25" ht="14.25" x14ac:dyDescent="0.15">
      <c r="A932" s="78" t="s">
        <v>446</v>
      </c>
      <c r="B932" s="22">
        <v>30</v>
      </c>
      <c r="C932" s="24">
        <v>30</v>
      </c>
      <c r="D932" s="24"/>
      <c r="E932" s="24">
        <v>30</v>
      </c>
      <c r="F932" s="23">
        <f t="shared" si="222"/>
        <v>90</v>
      </c>
      <c r="G932" s="22"/>
      <c r="H932" s="24"/>
      <c r="I932" s="24"/>
      <c r="J932" s="24"/>
      <c r="K932" s="23">
        <f t="shared" si="223"/>
        <v>0</v>
      </c>
      <c r="L932" s="73">
        <f t="shared" si="226"/>
        <v>90</v>
      </c>
      <c r="M932" s="283">
        <v>42600</v>
      </c>
      <c r="N932" s="177"/>
      <c r="O932" s="22"/>
      <c r="P932" s="24"/>
      <c r="Q932" s="24"/>
      <c r="R932" s="24"/>
      <c r="S932" s="23">
        <f t="shared" si="224"/>
        <v>0</v>
      </c>
      <c r="T932" s="22"/>
      <c r="U932" s="24"/>
      <c r="V932" s="24"/>
      <c r="W932" s="24"/>
      <c r="X932" s="23">
        <f>SUM(T932:W932)</f>
        <v>0</v>
      </c>
      <c r="Y932" s="73">
        <f t="shared" si="227"/>
        <v>0</v>
      </c>
    </row>
    <row r="933" spans="1:25" ht="14.25" x14ac:dyDescent="0.15">
      <c r="A933" s="76" t="s">
        <v>140</v>
      </c>
      <c r="B933" s="22"/>
      <c r="C933" s="24">
        <v>2</v>
      </c>
      <c r="D933" s="24"/>
      <c r="E933" s="24"/>
      <c r="F933" s="23">
        <f t="shared" si="222"/>
        <v>2</v>
      </c>
      <c r="G933" s="22"/>
      <c r="H933" s="24"/>
      <c r="I933" s="24"/>
      <c r="J933" s="24"/>
      <c r="K933" s="23">
        <f t="shared" si="223"/>
        <v>0</v>
      </c>
      <c r="L933" s="73">
        <f t="shared" si="226"/>
        <v>2</v>
      </c>
      <c r="M933" s="283">
        <v>42592</v>
      </c>
      <c r="N933" s="86"/>
      <c r="O933" s="52"/>
      <c r="P933" s="53"/>
      <c r="Q933" s="53"/>
      <c r="R933" s="53"/>
      <c r="S933" s="23">
        <f t="shared" si="224"/>
        <v>0</v>
      </c>
      <c r="T933" s="52"/>
      <c r="U933" s="53"/>
      <c r="V933" s="53"/>
      <c r="W933" s="53"/>
      <c r="X933" s="23">
        <f t="shared" ref="X933:X939" si="228">SUM(T933:W933)</f>
        <v>0</v>
      </c>
      <c r="Y933" s="73">
        <f t="shared" si="227"/>
        <v>0</v>
      </c>
    </row>
    <row r="934" spans="1:25" ht="14.25" x14ac:dyDescent="0.15">
      <c r="A934" s="76" t="s">
        <v>456</v>
      </c>
      <c r="B934" s="22"/>
      <c r="C934" s="24"/>
      <c r="D934" s="24"/>
      <c r="E934" s="24">
        <v>1</v>
      </c>
      <c r="F934" s="23">
        <f t="shared" si="222"/>
        <v>1</v>
      </c>
      <c r="G934" s="22"/>
      <c r="H934" s="24"/>
      <c r="I934" s="24"/>
      <c r="J934" s="24"/>
      <c r="K934" s="23">
        <f t="shared" si="223"/>
        <v>0</v>
      </c>
      <c r="L934" s="73">
        <f t="shared" si="226"/>
        <v>1</v>
      </c>
      <c r="M934" s="283">
        <v>42595</v>
      </c>
      <c r="N934" s="16"/>
      <c r="O934" s="52"/>
      <c r="P934" s="53"/>
      <c r="Q934" s="53"/>
      <c r="R934" s="53"/>
      <c r="S934" s="23">
        <f t="shared" ref="S934:S939" si="229">SUM(O934:R934)</f>
        <v>0</v>
      </c>
      <c r="T934" s="52"/>
      <c r="U934" s="53"/>
      <c r="V934" s="53"/>
      <c r="W934" s="53"/>
      <c r="X934" s="23">
        <f t="shared" si="228"/>
        <v>0</v>
      </c>
      <c r="Y934" s="73">
        <f t="shared" si="227"/>
        <v>0</v>
      </c>
    </row>
    <row r="935" spans="1:25" ht="14.25" x14ac:dyDescent="0.15">
      <c r="A935" s="78" t="s">
        <v>167</v>
      </c>
      <c r="B935" s="22"/>
      <c r="C935" s="24"/>
      <c r="D935" s="24"/>
      <c r="E935" s="24">
        <v>5</v>
      </c>
      <c r="F935" s="23">
        <f t="shared" si="222"/>
        <v>5</v>
      </c>
      <c r="G935" s="22"/>
      <c r="H935" s="24"/>
      <c r="I935" s="24"/>
      <c r="J935" s="24"/>
      <c r="K935" s="23">
        <f t="shared" si="223"/>
        <v>0</v>
      </c>
      <c r="L935" s="73">
        <f t="shared" si="226"/>
        <v>5</v>
      </c>
      <c r="M935" s="283">
        <v>42604</v>
      </c>
      <c r="N935" s="16"/>
      <c r="O935" s="22"/>
      <c r="P935" s="24"/>
      <c r="Q935" s="24"/>
      <c r="R935" s="24"/>
      <c r="S935" s="23">
        <f t="shared" si="229"/>
        <v>0</v>
      </c>
      <c r="T935" s="22"/>
      <c r="U935" s="24"/>
      <c r="V935" s="24"/>
      <c r="W935" s="24"/>
      <c r="X935" s="23">
        <f t="shared" si="228"/>
        <v>0</v>
      </c>
      <c r="Y935" s="73">
        <f t="shared" si="227"/>
        <v>0</v>
      </c>
    </row>
    <row r="936" spans="1:25" ht="14.25" x14ac:dyDescent="0.15">
      <c r="A936" s="79" t="s">
        <v>349</v>
      </c>
      <c r="B936" s="52"/>
      <c r="C936" s="53">
        <v>-2</v>
      </c>
      <c r="D936" s="53">
        <v>-1</v>
      </c>
      <c r="E936" s="53">
        <v>-1</v>
      </c>
      <c r="F936" s="23">
        <f t="shared" si="222"/>
        <v>-4</v>
      </c>
      <c r="G936" s="52"/>
      <c r="H936" s="53">
        <v>-1</v>
      </c>
      <c r="I936" s="53"/>
      <c r="J936" s="53"/>
      <c r="K936" s="23">
        <f t="shared" si="223"/>
        <v>-1</v>
      </c>
      <c r="L936" s="73">
        <f t="shared" si="226"/>
        <v>-5</v>
      </c>
      <c r="M936" s="283">
        <v>42599</v>
      </c>
      <c r="N936" s="16"/>
      <c r="O936" s="52"/>
      <c r="P936" s="53"/>
      <c r="Q936" s="53"/>
      <c r="R936" s="53"/>
      <c r="S936" s="23">
        <f t="shared" si="229"/>
        <v>0</v>
      </c>
      <c r="T936" s="52"/>
      <c r="U936" s="53"/>
      <c r="V936" s="53"/>
      <c r="W936" s="53"/>
      <c r="X936" s="23">
        <f t="shared" si="228"/>
        <v>0</v>
      </c>
      <c r="Y936" s="73">
        <f t="shared" si="227"/>
        <v>0</v>
      </c>
    </row>
    <row r="937" spans="1:25" ht="14.25" x14ac:dyDescent="0.15">
      <c r="A937" s="78" t="s">
        <v>78</v>
      </c>
      <c r="B937" s="22"/>
      <c r="C937" s="24"/>
      <c r="D937" s="24"/>
      <c r="E937" s="24">
        <v>20</v>
      </c>
      <c r="F937" s="23">
        <f t="shared" si="222"/>
        <v>20</v>
      </c>
      <c r="G937" s="22"/>
      <c r="H937" s="24"/>
      <c r="I937" s="24"/>
      <c r="J937" s="24"/>
      <c r="K937" s="23">
        <f t="shared" si="223"/>
        <v>0</v>
      </c>
      <c r="L937" s="73">
        <f t="shared" si="226"/>
        <v>20</v>
      </c>
      <c r="M937" s="283">
        <v>42606</v>
      </c>
      <c r="N937" s="177"/>
      <c r="O937" s="22"/>
      <c r="P937" s="24"/>
      <c r="Q937" s="24"/>
      <c r="R937" s="24"/>
      <c r="S937" s="23">
        <f>SUM(O937:R937)</f>
        <v>0</v>
      </c>
      <c r="T937" s="22"/>
      <c r="U937" s="24"/>
      <c r="V937" s="24"/>
      <c r="W937" s="24"/>
      <c r="X937" s="23">
        <f>SUM(T937:W937)</f>
        <v>0</v>
      </c>
      <c r="Y937" s="73">
        <f>S937+X937</f>
        <v>0</v>
      </c>
    </row>
    <row r="938" spans="1:25" ht="14.25" x14ac:dyDescent="0.15">
      <c r="A938" s="78" t="s">
        <v>81</v>
      </c>
      <c r="B938" s="22">
        <v>-2</v>
      </c>
      <c r="C938" s="24">
        <v>-3</v>
      </c>
      <c r="D938" s="24">
        <v>-2</v>
      </c>
      <c r="E938" s="24">
        <v>-1</v>
      </c>
      <c r="F938" s="23">
        <f t="shared" si="222"/>
        <v>-8</v>
      </c>
      <c r="G938" s="22"/>
      <c r="H938" s="24"/>
      <c r="I938" s="24"/>
      <c r="J938" s="24"/>
      <c r="K938" s="23">
        <f t="shared" si="223"/>
        <v>0</v>
      </c>
      <c r="L938" s="73">
        <f t="shared" si="226"/>
        <v>-8</v>
      </c>
      <c r="M938" s="283">
        <v>42602</v>
      </c>
      <c r="N938" s="16"/>
      <c r="O938" s="52"/>
      <c r="P938" s="53"/>
      <c r="Q938" s="53"/>
      <c r="R938" s="53"/>
      <c r="S938" s="23">
        <f t="shared" si="229"/>
        <v>0</v>
      </c>
      <c r="T938" s="52"/>
      <c r="U938" s="53"/>
      <c r="V938" s="53"/>
      <c r="W938" s="53"/>
      <c r="X938" s="23">
        <f t="shared" si="228"/>
        <v>0</v>
      </c>
      <c r="Y938" s="73">
        <f t="shared" si="227"/>
        <v>0</v>
      </c>
    </row>
    <row r="939" spans="1:25" ht="15" thickBot="1" x14ac:dyDescent="0.2">
      <c r="A939" s="78" t="s">
        <v>459</v>
      </c>
      <c r="B939" s="22"/>
      <c r="C939" s="24"/>
      <c r="D939" s="24">
        <v>1</v>
      </c>
      <c r="E939" s="24"/>
      <c r="F939" s="23">
        <f t="shared" si="222"/>
        <v>1</v>
      </c>
      <c r="G939" s="22"/>
      <c r="H939" s="24"/>
      <c r="I939" s="24"/>
      <c r="J939" s="24"/>
      <c r="K939" s="23">
        <f t="shared" si="223"/>
        <v>0</v>
      </c>
      <c r="L939" s="73">
        <f t="shared" si="226"/>
        <v>1</v>
      </c>
      <c r="M939" s="283">
        <v>42602</v>
      </c>
      <c r="N939" s="86"/>
      <c r="O939" s="22"/>
      <c r="P939" s="24"/>
      <c r="Q939" s="24"/>
      <c r="R939" s="24"/>
      <c r="S939" s="23">
        <f t="shared" si="229"/>
        <v>0</v>
      </c>
      <c r="T939" s="22"/>
      <c r="U939" s="24"/>
      <c r="V939" s="24"/>
      <c r="W939" s="24"/>
      <c r="X939" s="23">
        <f t="shared" si="228"/>
        <v>0</v>
      </c>
      <c r="Y939" s="73">
        <f t="shared" si="227"/>
        <v>0</v>
      </c>
    </row>
    <row r="940" spans="1:25" ht="15" thickBot="1" x14ac:dyDescent="0.2">
      <c r="A940" s="81" t="s">
        <v>1</v>
      </c>
      <c r="B940" s="30">
        <f>SUM(B914:B939)</f>
        <v>78</v>
      </c>
      <c r="C940" s="4">
        <f>SUM(C914:C939)</f>
        <v>135</v>
      </c>
      <c r="D940" s="4">
        <f>SUM(D914:D939)</f>
        <v>99</v>
      </c>
      <c r="E940" s="6">
        <f>SUM(E914:E939)</f>
        <v>79</v>
      </c>
      <c r="F940" s="5">
        <f t="shared" si="222"/>
        <v>391</v>
      </c>
      <c r="G940" s="30">
        <f>SUM(G914:G939)</f>
        <v>1</v>
      </c>
      <c r="H940" s="4">
        <f>SUM(H914:H939)</f>
        <v>-1</v>
      </c>
      <c r="I940" s="4">
        <f>SUM(I914:I939)</f>
        <v>0</v>
      </c>
      <c r="J940" s="6">
        <f>SUM(J914:J939)</f>
        <v>0</v>
      </c>
      <c r="K940" s="5">
        <f t="shared" si="223"/>
        <v>0</v>
      </c>
      <c r="L940" s="155">
        <f t="shared" si="226"/>
        <v>391</v>
      </c>
      <c r="N940" s="81" t="s">
        <v>1</v>
      </c>
      <c r="O940" s="30">
        <f>SUM(O914:O939)</f>
        <v>99</v>
      </c>
      <c r="P940" s="4">
        <f>SUM(P914:P939)</f>
        <v>124</v>
      </c>
      <c r="Q940" s="4">
        <f>SUM(Q914:Q939)</f>
        <v>75</v>
      </c>
      <c r="R940" s="6">
        <f>SUM(R914:R939)</f>
        <v>85</v>
      </c>
      <c r="S940" s="5">
        <f>SUM(O940:R940)</f>
        <v>383</v>
      </c>
      <c r="T940" s="30">
        <f>SUM(T914:T939)</f>
        <v>-2</v>
      </c>
      <c r="U940" s="4">
        <f>SUM(U914:U939)</f>
        <v>0</v>
      </c>
      <c r="V940" s="4">
        <f>SUM(V914:V939)</f>
        <v>-2</v>
      </c>
      <c r="W940" s="6">
        <f>SUM(W914:W939)</f>
        <v>0</v>
      </c>
      <c r="X940" s="5">
        <f>SUM(T940:W940)</f>
        <v>-4</v>
      </c>
      <c r="Y940" s="155">
        <f>S940+X940</f>
        <v>379</v>
      </c>
    </row>
    <row r="941" spans="1:25" ht="15" thickBot="1" x14ac:dyDescent="0.2">
      <c r="A941" s="42" t="s">
        <v>2</v>
      </c>
      <c r="B941" s="43">
        <f>B913-B940</f>
        <v>25</v>
      </c>
      <c r="C941" s="44">
        <f>C913-C940</f>
        <v>27</v>
      </c>
      <c r="D941" s="44">
        <f>D913-D940</f>
        <v>11</v>
      </c>
      <c r="E941" s="45">
        <f>E913-E940</f>
        <v>21</v>
      </c>
      <c r="F941" s="45">
        <f t="shared" ref="F941:K941" si="230">F913-F940</f>
        <v>84</v>
      </c>
      <c r="G941" s="43">
        <f t="shared" si="230"/>
        <v>17</v>
      </c>
      <c r="H941" s="44">
        <f t="shared" si="230"/>
        <v>15</v>
      </c>
      <c r="I941" s="44">
        <f t="shared" si="230"/>
        <v>16</v>
      </c>
      <c r="J941" s="45">
        <f t="shared" si="230"/>
        <v>18</v>
      </c>
      <c r="K941" s="45">
        <f t="shared" si="230"/>
        <v>66</v>
      </c>
      <c r="L941" s="155">
        <f t="shared" si="226"/>
        <v>150</v>
      </c>
      <c r="N941" s="83" t="s">
        <v>2</v>
      </c>
      <c r="O941" s="43">
        <f t="shared" ref="O941:X941" si="231">O913-O940</f>
        <v>70</v>
      </c>
      <c r="P941" s="44">
        <f t="shared" si="231"/>
        <v>18</v>
      </c>
      <c r="Q941" s="44">
        <f t="shared" si="231"/>
        <v>56</v>
      </c>
      <c r="R941" s="45">
        <f t="shared" si="231"/>
        <v>0</v>
      </c>
      <c r="S941" s="45">
        <f t="shared" si="231"/>
        <v>144</v>
      </c>
      <c r="T941" s="43">
        <f t="shared" si="231"/>
        <v>99</v>
      </c>
      <c r="U941" s="44">
        <f t="shared" si="231"/>
        <v>124</v>
      </c>
      <c r="V941" s="44">
        <f t="shared" si="231"/>
        <v>38</v>
      </c>
      <c r="W941" s="45">
        <f t="shared" si="231"/>
        <v>20</v>
      </c>
      <c r="X941" s="45">
        <f t="shared" si="231"/>
        <v>281</v>
      </c>
      <c r="Y941" s="155">
        <f>S941+X941</f>
        <v>425</v>
      </c>
    </row>
    <row r="943" spans="1:25" ht="19.5" thickBot="1" x14ac:dyDescent="0.25">
      <c r="A943" s="1" t="s">
        <v>24</v>
      </c>
      <c r="N943" s="1" t="s">
        <v>23</v>
      </c>
    </row>
    <row r="944" spans="1:25" ht="15" thickBot="1" x14ac:dyDescent="0.2">
      <c r="A944" s="13" t="s">
        <v>10</v>
      </c>
      <c r="B944" s="342" t="s">
        <v>369</v>
      </c>
      <c r="C944" s="339"/>
      <c r="D944" s="339"/>
      <c r="E944" s="339"/>
      <c r="F944" s="343"/>
      <c r="G944" s="342" t="s">
        <v>18</v>
      </c>
      <c r="H944" s="339"/>
      <c r="I944" s="339"/>
      <c r="J944" s="339"/>
      <c r="K944" s="343"/>
      <c r="L944" s="340" t="s">
        <v>17</v>
      </c>
      <c r="N944" s="77"/>
      <c r="O944" s="342" t="s">
        <v>369</v>
      </c>
      <c r="P944" s="339"/>
      <c r="Q944" s="339"/>
      <c r="R944" s="339"/>
      <c r="S944" s="343"/>
      <c r="T944" s="342" t="s">
        <v>18</v>
      </c>
      <c r="U944" s="339"/>
      <c r="V944" s="339"/>
      <c r="W944" s="339"/>
      <c r="X944" s="343"/>
      <c r="Y944" s="340" t="s">
        <v>17</v>
      </c>
    </row>
    <row r="945" spans="1:26" ht="15" thickBot="1" x14ac:dyDescent="0.2">
      <c r="A945" s="3" t="s">
        <v>11</v>
      </c>
      <c r="B945" s="90" t="s">
        <v>35</v>
      </c>
      <c r="C945" s="91" t="s">
        <v>36</v>
      </c>
      <c r="D945" s="91" t="s">
        <v>37</v>
      </c>
      <c r="E945" s="92" t="s">
        <v>38</v>
      </c>
      <c r="F945" s="65" t="s">
        <v>0</v>
      </c>
      <c r="G945" s="2" t="s">
        <v>35</v>
      </c>
      <c r="H945" s="27" t="s">
        <v>36</v>
      </c>
      <c r="I945" s="27" t="s">
        <v>37</v>
      </c>
      <c r="J945" s="32" t="s">
        <v>38</v>
      </c>
      <c r="K945" s="3" t="s">
        <v>0</v>
      </c>
      <c r="L945" s="341"/>
      <c r="N945" s="81" t="s">
        <v>11</v>
      </c>
      <c r="O945" s="90" t="s">
        <v>35</v>
      </c>
      <c r="P945" s="91" t="s">
        <v>36</v>
      </c>
      <c r="Q945" s="91" t="s">
        <v>37</v>
      </c>
      <c r="R945" s="92" t="s">
        <v>38</v>
      </c>
      <c r="S945" s="3" t="s">
        <v>0</v>
      </c>
      <c r="T945" s="2" t="s">
        <v>35</v>
      </c>
      <c r="U945" s="27" t="s">
        <v>36</v>
      </c>
      <c r="V945" s="27" t="s">
        <v>37</v>
      </c>
      <c r="W945" s="32" t="s">
        <v>38</v>
      </c>
      <c r="X945" s="3" t="s">
        <v>0</v>
      </c>
      <c r="Y945" s="341"/>
    </row>
    <row r="946" spans="1:26" ht="14.25" x14ac:dyDescent="0.15">
      <c r="A946" s="112" t="s">
        <v>59</v>
      </c>
      <c r="B946" s="114">
        <f>B941</f>
        <v>25</v>
      </c>
      <c r="C946" s="115">
        <f>C941</f>
        <v>27</v>
      </c>
      <c r="D946" s="115">
        <f>D941</f>
        <v>11</v>
      </c>
      <c r="E946" s="225">
        <f>E941</f>
        <v>21</v>
      </c>
      <c r="F946" s="229">
        <f t="shared" ref="F946:F983" si="232">SUM(B946:E946)</f>
        <v>84</v>
      </c>
      <c r="G946" s="114">
        <f>G941</f>
        <v>17</v>
      </c>
      <c r="H946" s="115">
        <f>H941</f>
        <v>15</v>
      </c>
      <c r="I946" s="115">
        <f>I941</f>
        <v>16</v>
      </c>
      <c r="J946" s="225">
        <f>J941</f>
        <v>18</v>
      </c>
      <c r="K946" s="229">
        <f t="shared" ref="K946:K983" si="233">SUM(G946:J946)</f>
        <v>66</v>
      </c>
      <c r="L946" s="145">
        <f>F946+K946</f>
        <v>150</v>
      </c>
      <c r="N946" s="112" t="s">
        <v>59</v>
      </c>
      <c r="O946" s="114">
        <f>O941</f>
        <v>70</v>
      </c>
      <c r="P946" s="115">
        <f>P941</f>
        <v>18</v>
      </c>
      <c r="Q946" s="115">
        <f>Q941</f>
        <v>56</v>
      </c>
      <c r="R946" s="225">
        <f>R941</f>
        <v>0</v>
      </c>
      <c r="S946" s="229">
        <f t="shared" ref="S946:S976" si="234">SUM(O946:R946)</f>
        <v>144</v>
      </c>
      <c r="T946" s="114">
        <f>T941</f>
        <v>99</v>
      </c>
      <c r="U946" s="115">
        <f>U941</f>
        <v>124</v>
      </c>
      <c r="V946" s="115">
        <f>V941</f>
        <v>38</v>
      </c>
      <c r="W946" s="225">
        <f>W941</f>
        <v>20</v>
      </c>
      <c r="X946" s="229">
        <f t="shared" ref="X946:X974" si="235">SUM(T946:W946)</f>
        <v>281</v>
      </c>
      <c r="Y946" s="145">
        <f>S946+X946</f>
        <v>425</v>
      </c>
    </row>
    <row r="947" spans="1:26" ht="14.25" x14ac:dyDescent="0.15">
      <c r="A947" s="76" t="s">
        <v>101</v>
      </c>
      <c r="B947" s="22"/>
      <c r="C947" s="94"/>
      <c r="D947" s="94">
        <v>25</v>
      </c>
      <c r="E947" s="226"/>
      <c r="F947" s="23">
        <f t="shared" si="232"/>
        <v>25</v>
      </c>
      <c r="G947" s="22"/>
      <c r="H947" s="94"/>
      <c r="I947" s="94"/>
      <c r="J947" s="226"/>
      <c r="K947" s="23">
        <f t="shared" si="233"/>
        <v>0</v>
      </c>
      <c r="L947" s="73">
        <f t="shared" ref="L947:L984" si="236">F947+K947</f>
        <v>25</v>
      </c>
      <c r="M947" s="283">
        <v>42606</v>
      </c>
      <c r="N947" s="76" t="s">
        <v>328</v>
      </c>
      <c r="O947" s="22"/>
      <c r="P947" s="94"/>
      <c r="Q947" s="94"/>
      <c r="R947" s="226"/>
      <c r="S947" s="23">
        <f t="shared" si="234"/>
        <v>0</v>
      </c>
      <c r="T947" s="22"/>
      <c r="U947" s="94"/>
      <c r="V947" s="94"/>
      <c r="W947" s="226"/>
      <c r="X947" s="23">
        <f t="shared" si="235"/>
        <v>0</v>
      </c>
      <c r="Y947" s="73">
        <f t="shared" ref="Y947:Y979" si="237">S947+X947</f>
        <v>0</v>
      </c>
    </row>
    <row r="948" spans="1:26" ht="14.25" x14ac:dyDescent="0.15">
      <c r="A948" s="76" t="s">
        <v>72</v>
      </c>
      <c r="B948" s="22">
        <v>1</v>
      </c>
      <c r="C948" s="94"/>
      <c r="D948" s="94">
        <v>1</v>
      </c>
      <c r="E948" s="226"/>
      <c r="F948" s="23">
        <f t="shared" si="232"/>
        <v>2</v>
      </c>
      <c r="G948" s="22"/>
      <c r="H948" s="94"/>
      <c r="I948" s="94"/>
      <c r="J948" s="226"/>
      <c r="K948" s="23">
        <f t="shared" si="233"/>
        <v>0</v>
      </c>
      <c r="L948" s="73">
        <f t="shared" si="236"/>
        <v>2</v>
      </c>
      <c r="M948" s="283">
        <v>42607</v>
      </c>
      <c r="N948" s="76" t="s">
        <v>315</v>
      </c>
      <c r="O948" s="22"/>
      <c r="P948" s="94"/>
      <c r="Q948" s="94"/>
      <c r="R948" s="98"/>
      <c r="S948" s="117">
        <f t="shared" si="234"/>
        <v>0</v>
      </c>
      <c r="T948" s="22"/>
      <c r="U948" s="24"/>
      <c r="V948" s="24"/>
      <c r="W948" s="24"/>
      <c r="X948" s="73">
        <f t="shared" si="235"/>
        <v>0</v>
      </c>
      <c r="Y948" s="23">
        <f t="shared" si="237"/>
        <v>0</v>
      </c>
    </row>
    <row r="949" spans="1:26" ht="14.25" x14ac:dyDescent="0.15">
      <c r="A949" s="76" t="s">
        <v>81</v>
      </c>
      <c r="B949" s="22">
        <v>1</v>
      </c>
      <c r="C949" s="94">
        <v>2</v>
      </c>
      <c r="D949" s="94">
        <v>1</v>
      </c>
      <c r="E949" s="226">
        <v>1</v>
      </c>
      <c r="F949" s="23">
        <f t="shared" si="232"/>
        <v>5</v>
      </c>
      <c r="G949" s="22"/>
      <c r="H949" s="94"/>
      <c r="I949" s="94"/>
      <c r="J949" s="226"/>
      <c r="K949" s="23">
        <f t="shared" si="233"/>
        <v>0</v>
      </c>
      <c r="L949" s="73">
        <f t="shared" si="236"/>
        <v>5</v>
      </c>
      <c r="M949" s="283">
        <v>42609</v>
      </c>
      <c r="N949" s="76" t="s">
        <v>329</v>
      </c>
      <c r="O949" s="22"/>
      <c r="P949" s="94"/>
      <c r="Q949" s="94"/>
      <c r="R949" s="226"/>
      <c r="S949" s="23">
        <f t="shared" si="234"/>
        <v>0</v>
      </c>
      <c r="T949" s="22"/>
      <c r="U949" s="94"/>
      <c r="V949" s="94"/>
      <c r="W949" s="226"/>
      <c r="X949" s="23">
        <f t="shared" si="235"/>
        <v>0</v>
      </c>
      <c r="Y949" s="73">
        <f t="shared" si="237"/>
        <v>0</v>
      </c>
    </row>
    <row r="950" spans="1:26" ht="14.25" x14ac:dyDescent="0.15">
      <c r="A950" s="76" t="s">
        <v>81</v>
      </c>
      <c r="B950" s="22"/>
      <c r="C950" s="94">
        <v>1</v>
      </c>
      <c r="D950" s="94"/>
      <c r="E950" s="226"/>
      <c r="F950" s="23">
        <f t="shared" si="232"/>
        <v>1</v>
      </c>
      <c r="G950" s="22"/>
      <c r="H950" s="94"/>
      <c r="I950" s="94"/>
      <c r="J950" s="226"/>
      <c r="K950" s="23">
        <f t="shared" si="233"/>
        <v>0</v>
      </c>
      <c r="L950" s="73">
        <f t="shared" si="236"/>
        <v>1</v>
      </c>
      <c r="M950" s="283">
        <v>42612</v>
      </c>
      <c r="N950" s="76" t="s">
        <v>330</v>
      </c>
      <c r="O950" s="22"/>
      <c r="P950" s="94"/>
      <c r="Q950" s="94"/>
      <c r="R950" s="226"/>
      <c r="S950" s="23">
        <f t="shared" si="234"/>
        <v>0</v>
      </c>
      <c r="T950" s="22"/>
      <c r="U950" s="94"/>
      <c r="V950" s="94"/>
      <c r="W950" s="226"/>
      <c r="X950" s="23">
        <f t="shared" si="235"/>
        <v>0</v>
      </c>
      <c r="Y950" s="73">
        <f t="shared" si="237"/>
        <v>0</v>
      </c>
    </row>
    <row r="951" spans="1:26" ht="14.25" x14ac:dyDescent="0.15">
      <c r="A951" s="76" t="s">
        <v>72</v>
      </c>
      <c r="B951" s="22"/>
      <c r="C951" s="94">
        <v>1</v>
      </c>
      <c r="D951" s="94"/>
      <c r="E951" s="226"/>
      <c r="F951" s="23">
        <f t="shared" si="232"/>
        <v>1</v>
      </c>
      <c r="G951" s="22"/>
      <c r="H951" s="94"/>
      <c r="I951" s="94"/>
      <c r="J951" s="226">
        <v>1</v>
      </c>
      <c r="K951" s="23">
        <f t="shared" si="233"/>
        <v>1</v>
      </c>
      <c r="L951" s="73">
        <f t="shared" si="236"/>
        <v>2</v>
      </c>
      <c r="M951" s="283">
        <v>42616</v>
      </c>
      <c r="N951" s="76" t="s">
        <v>198</v>
      </c>
      <c r="O951" s="22"/>
      <c r="P951" s="94"/>
      <c r="Q951" s="94"/>
      <c r="R951" s="226"/>
      <c r="S951" s="23">
        <f t="shared" si="234"/>
        <v>0</v>
      </c>
      <c r="T951" s="22"/>
      <c r="U951" s="94"/>
      <c r="V951" s="94"/>
      <c r="W951" s="226"/>
      <c r="X951" s="23">
        <f t="shared" si="235"/>
        <v>0</v>
      </c>
      <c r="Y951" s="73">
        <f t="shared" si="237"/>
        <v>0</v>
      </c>
    </row>
    <row r="952" spans="1:26" ht="14.25" x14ac:dyDescent="0.15">
      <c r="A952" s="76" t="s">
        <v>349</v>
      </c>
      <c r="B952" s="22"/>
      <c r="C952" s="94"/>
      <c r="D952" s="94">
        <v>1</v>
      </c>
      <c r="E952" s="226"/>
      <c r="F952" s="23">
        <f t="shared" si="232"/>
        <v>1</v>
      </c>
      <c r="G952" s="22"/>
      <c r="H952" s="94"/>
      <c r="I952" s="94"/>
      <c r="J952" s="226"/>
      <c r="K952" s="23">
        <f t="shared" si="233"/>
        <v>0</v>
      </c>
      <c r="L952" s="73">
        <f t="shared" si="236"/>
        <v>1</v>
      </c>
      <c r="M952" s="283">
        <v>42621</v>
      </c>
      <c r="N952" s="76" t="s">
        <v>331</v>
      </c>
      <c r="O952" s="164"/>
      <c r="P952" s="245"/>
      <c r="Q952" s="245"/>
      <c r="R952" s="246"/>
      <c r="S952" s="173">
        <f t="shared" si="234"/>
        <v>0</v>
      </c>
      <c r="T952" s="22"/>
      <c r="U952" s="94"/>
      <c r="V952" s="94"/>
      <c r="W952" s="226"/>
      <c r="X952" s="23">
        <f t="shared" si="235"/>
        <v>0</v>
      </c>
      <c r="Y952" s="73">
        <f t="shared" si="237"/>
        <v>0</v>
      </c>
    </row>
    <row r="953" spans="1:26" ht="14.25" x14ac:dyDescent="0.15">
      <c r="A953" s="76" t="s">
        <v>81</v>
      </c>
      <c r="B953" s="22"/>
      <c r="C953" s="94">
        <v>1</v>
      </c>
      <c r="D953" s="94"/>
      <c r="E953" s="226"/>
      <c r="F953" s="23">
        <f t="shared" si="232"/>
        <v>1</v>
      </c>
      <c r="G953" s="22"/>
      <c r="H953" s="94"/>
      <c r="I953" s="94"/>
      <c r="J953" s="226"/>
      <c r="K953" s="23">
        <f t="shared" si="233"/>
        <v>0</v>
      </c>
      <c r="L953" s="73">
        <f t="shared" si="236"/>
        <v>1</v>
      </c>
      <c r="M953" s="283">
        <v>42622</v>
      </c>
      <c r="N953" s="76" t="s">
        <v>332</v>
      </c>
      <c r="O953" s="22"/>
      <c r="P953" s="94"/>
      <c r="Q953" s="94"/>
      <c r="R953" s="226"/>
      <c r="S953" s="23">
        <f t="shared" si="234"/>
        <v>0</v>
      </c>
      <c r="T953" s="22"/>
      <c r="U953" s="94"/>
      <c r="V953" s="94"/>
      <c r="W953" s="226"/>
      <c r="X953" s="23">
        <f t="shared" si="235"/>
        <v>0</v>
      </c>
      <c r="Y953" s="73">
        <f t="shared" si="237"/>
        <v>0</v>
      </c>
      <c r="Z953" s="71"/>
    </row>
    <row r="954" spans="1:26" ht="14.25" x14ac:dyDescent="0.15">
      <c r="A954" s="76" t="s">
        <v>349</v>
      </c>
      <c r="B954" s="22">
        <v>4</v>
      </c>
      <c r="C954" s="94"/>
      <c r="D954" s="94"/>
      <c r="E954" s="226">
        <v>2</v>
      </c>
      <c r="F954" s="23">
        <f t="shared" si="232"/>
        <v>6</v>
      </c>
      <c r="G954" s="22"/>
      <c r="H954" s="94"/>
      <c r="I954" s="94"/>
      <c r="J954" s="226"/>
      <c r="K954" s="23">
        <f t="shared" si="233"/>
        <v>0</v>
      </c>
      <c r="L954" s="73">
        <f t="shared" si="236"/>
        <v>6</v>
      </c>
      <c r="M954" s="283">
        <v>42627</v>
      </c>
      <c r="N954" s="76" t="s">
        <v>333</v>
      </c>
      <c r="O954" s="22"/>
      <c r="P954" s="94"/>
      <c r="Q954" s="94"/>
      <c r="R954" s="226"/>
      <c r="S954" s="23">
        <f t="shared" si="234"/>
        <v>0</v>
      </c>
      <c r="T954" s="22"/>
      <c r="U954" s="94"/>
      <c r="V954" s="94"/>
      <c r="W954" s="226"/>
      <c r="X954" s="23">
        <f t="shared" si="235"/>
        <v>0</v>
      </c>
      <c r="Y954" s="73">
        <f t="shared" si="237"/>
        <v>0</v>
      </c>
    </row>
    <row r="955" spans="1:26" ht="15" thickBot="1" x14ac:dyDescent="0.2">
      <c r="A955" s="76" t="s">
        <v>72</v>
      </c>
      <c r="B955" s="99">
        <v>1</v>
      </c>
      <c r="C955" s="100"/>
      <c r="D955" s="100"/>
      <c r="E955" s="227"/>
      <c r="F955" s="185">
        <f t="shared" si="232"/>
        <v>1</v>
      </c>
      <c r="G955" s="99"/>
      <c r="H955" s="100"/>
      <c r="I955" s="100"/>
      <c r="J955" s="227"/>
      <c r="K955" s="185">
        <f t="shared" si="233"/>
        <v>0</v>
      </c>
      <c r="L955" s="73">
        <f t="shared" si="236"/>
        <v>1</v>
      </c>
      <c r="M955" s="283">
        <v>42654</v>
      </c>
      <c r="N955" s="76" t="s">
        <v>334</v>
      </c>
      <c r="O955" s="99"/>
      <c r="P955" s="100"/>
      <c r="Q955" s="100"/>
      <c r="R955" s="227"/>
      <c r="S955" s="185">
        <f t="shared" si="234"/>
        <v>0</v>
      </c>
      <c r="T955" s="99"/>
      <c r="U955" s="100"/>
      <c r="V955" s="100"/>
      <c r="W955" s="227"/>
      <c r="X955" s="185">
        <f t="shared" si="235"/>
        <v>0</v>
      </c>
      <c r="Y955" s="73">
        <f t="shared" si="237"/>
        <v>0</v>
      </c>
    </row>
    <row r="956" spans="1:26" ht="15" thickBot="1" x14ac:dyDescent="0.2">
      <c r="A956" s="188" t="s">
        <v>9</v>
      </c>
      <c r="B956" s="223">
        <f>SUM(B946:B955)</f>
        <v>32</v>
      </c>
      <c r="C956" s="190">
        <f>SUM(C946:C955)</f>
        <v>32</v>
      </c>
      <c r="D956" s="190">
        <f>SUM(D946:D955)</f>
        <v>39</v>
      </c>
      <c r="E956" s="224">
        <f>SUM(E946:E955)</f>
        <v>24</v>
      </c>
      <c r="F956" s="169">
        <f t="shared" si="232"/>
        <v>127</v>
      </c>
      <c r="G956" s="223">
        <f>SUM(G946:G955)</f>
        <v>17</v>
      </c>
      <c r="H956" s="190">
        <f>SUM(H946:H955)</f>
        <v>15</v>
      </c>
      <c r="I956" s="190">
        <f>SUM(I946:I955)</f>
        <v>16</v>
      </c>
      <c r="J956" s="224">
        <f>SUM(J946:J955)</f>
        <v>19</v>
      </c>
      <c r="K956" s="169">
        <f t="shared" si="233"/>
        <v>67</v>
      </c>
      <c r="L956" s="169">
        <f t="shared" si="236"/>
        <v>194</v>
      </c>
      <c r="N956" s="188" t="s">
        <v>9</v>
      </c>
      <c r="O956" s="223">
        <f>SUM(O946:O955)</f>
        <v>70</v>
      </c>
      <c r="P956" s="190">
        <f>SUM(P946:P955)</f>
        <v>18</v>
      </c>
      <c r="Q956" s="190">
        <f>SUM(Q946:Q955)</f>
        <v>56</v>
      </c>
      <c r="R956" s="224">
        <f>SUM(R946:R955)</f>
        <v>0</v>
      </c>
      <c r="S956" s="228">
        <f t="shared" si="234"/>
        <v>144</v>
      </c>
      <c r="T956" s="223">
        <f>SUM(T946:T955)</f>
        <v>99</v>
      </c>
      <c r="U956" s="190">
        <f>SUM(U946:U955)</f>
        <v>124</v>
      </c>
      <c r="V956" s="190">
        <f>SUM(V946:V955)</f>
        <v>38</v>
      </c>
      <c r="W956" s="224">
        <f>SUM(W946:W955)</f>
        <v>20</v>
      </c>
      <c r="X956" s="228">
        <f t="shared" si="235"/>
        <v>281</v>
      </c>
      <c r="Y956" s="169">
        <f t="shared" si="237"/>
        <v>425</v>
      </c>
    </row>
    <row r="957" spans="1:26" ht="14.25" x14ac:dyDescent="0.15">
      <c r="A957" s="76" t="s">
        <v>196</v>
      </c>
      <c r="B957" s="22"/>
      <c r="C957" s="24"/>
      <c r="D957" s="24">
        <v>2</v>
      </c>
      <c r="E957" s="24"/>
      <c r="F957" s="73">
        <f t="shared" si="232"/>
        <v>2</v>
      </c>
      <c r="G957" s="22"/>
      <c r="H957" s="24"/>
      <c r="I957" s="24"/>
      <c r="J957" s="24"/>
      <c r="K957" s="73">
        <f t="shared" si="233"/>
        <v>0</v>
      </c>
      <c r="L957" s="73">
        <f t="shared" si="236"/>
        <v>2</v>
      </c>
      <c r="M957" s="283">
        <v>42612</v>
      </c>
      <c r="N957" s="78"/>
      <c r="O957" s="20"/>
      <c r="P957" s="28"/>
      <c r="Q957" s="28"/>
      <c r="R957" s="28"/>
      <c r="S957" s="21">
        <f t="shared" si="234"/>
        <v>0</v>
      </c>
      <c r="T957" s="20"/>
      <c r="U957" s="28"/>
      <c r="V957" s="28"/>
      <c r="W957" s="28"/>
      <c r="X957" s="21">
        <f t="shared" si="235"/>
        <v>0</v>
      </c>
      <c r="Y957" s="73">
        <f t="shared" si="237"/>
        <v>0</v>
      </c>
    </row>
    <row r="958" spans="1:26" ht="14.25" x14ac:dyDescent="0.15">
      <c r="A958" s="79" t="s">
        <v>66</v>
      </c>
      <c r="B958" s="22">
        <v>10</v>
      </c>
      <c r="C958" s="24"/>
      <c r="D958" s="24"/>
      <c r="E958" s="24"/>
      <c r="F958" s="23">
        <f t="shared" si="232"/>
        <v>10</v>
      </c>
      <c r="G958" s="22"/>
      <c r="H958" s="24"/>
      <c r="I958" s="24"/>
      <c r="J958" s="24"/>
      <c r="K958" s="23">
        <f t="shared" si="233"/>
        <v>0</v>
      </c>
      <c r="L958" s="73">
        <f t="shared" si="236"/>
        <v>10</v>
      </c>
      <c r="M958" s="283">
        <v>42608</v>
      </c>
      <c r="N958" s="78"/>
      <c r="O958" s="22"/>
      <c r="P958" s="24"/>
      <c r="Q958" s="24"/>
      <c r="R958" s="24"/>
      <c r="S958" s="23">
        <f t="shared" si="234"/>
        <v>0</v>
      </c>
      <c r="T958" s="22"/>
      <c r="U958" s="24"/>
      <c r="V958" s="24"/>
      <c r="W958" s="24"/>
      <c r="X958" s="23">
        <f t="shared" si="235"/>
        <v>0</v>
      </c>
      <c r="Y958" s="73">
        <f t="shared" si="237"/>
        <v>0</v>
      </c>
    </row>
    <row r="959" spans="1:26" ht="14.25" x14ac:dyDescent="0.15">
      <c r="A959" s="79" t="s">
        <v>167</v>
      </c>
      <c r="B959" s="22"/>
      <c r="C959" s="24">
        <v>10</v>
      </c>
      <c r="D959" s="24">
        <v>15</v>
      </c>
      <c r="E959" s="24"/>
      <c r="F959" s="23">
        <f t="shared" si="232"/>
        <v>25</v>
      </c>
      <c r="G959" s="22"/>
      <c r="H959" s="24"/>
      <c r="I959" s="24"/>
      <c r="J959" s="24"/>
      <c r="K959" s="23">
        <f t="shared" si="233"/>
        <v>0</v>
      </c>
      <c r="L959" s="73">
        <f t="shared" si="236"/>
        <v>25</v>
      </c>
      <c r="M959" s="283">
        <v>42611</v>
      </c>
      <c r="N959" s="78"/>
      <c r="O959" s="22"/>
      <c r="P959" s="94"/>
      <c r="Q959" s="94"/>
      <c r="R959" s="226"/>
      <c r="S959" s="23">
        <f t="shared" si="234"/>
        <v>0</v>
      </c>
      <c r="T959" s="22"/>
      <c r="U959" s="94"/>
      <c r="V959" s="94"/>
      <c r="W959" s="226"/>
      <c r="X959" s="23">
        <f t="shared" si="235"/>
        <v>0</v>
      </c>
      <c r="Y959" s="73">
        <f t="shared" si="237"/>
        <v>0</v>
      </c>
    </row>
    <row r="960" spans="1:26" ht="14.25" x14ac:dyDescent="0.15">
      <c r="A960" s="79" t="s">
        <v>248</v>
      </c>
      <c r="B960" s="22"/>
      <c r="C960" s="24">
        <v>5</v>
      </c>
      <c r="D960" s="24"/>
      <c r="E960" s="24"/>
      <c r="F960" s="23">
        <f t="shared" si="232"/>
        <v>5</v>
      </c>
      <c r="G960" s="22"/>
      <c r="H960" s="24"/>
      <c r="I960" s="24"/>
      <c r="J960" s="24"/>
      <c r="K960" s="23">
        <f t="shared" si="233"/>
        <v>0</v>
      </c>
      <c r="L960" s="73">
        <f t="shared" si="236"/>
        <v>5</v>
      </c>
      <c r="M960" s="283">
        <v>42611</v>
      </c>
      <c r="N960" s="78"/>
      <c r="O960" s="22"/>
      <c r="P960" s="24"/>
      <c r="Q960" s="24"/>
      <c r="R960" s="24"/>
      <c r="S960" s="23">
        <f t="shared" si="234"/>
        <v>0</v>
      </c>
      <c r="T960" s="22"/>
      <c r="U960" s="24"/>
      <c r="V960" s="24"/>
      <c r="W960" s="24"/>
      <c r="X960" s="23">
        <f t="shared" si="235"/>
        <v>0</v>
      </c>
      <c r="Y960" s="73">
        <f t="shared" si="237"/>
        <v>0</v>
      </c>
    </row>
    <row r="961" spans="1:25" ht="14.25" x14ac:dyDescent="0.15">
      <c r="A961" s="76" t="s">
        <v>479</v>
      </c>
      <c r="B961" s="22">
        <v>1</v>
      </c>
      <c r="C961" s="24">
        <v>1</v>
      </c>
      <c r="D961" s="24">
        <v>1</v>
      </c>
      <c r="E961" s="24"/>
      <c r="F961" s="23">
        <f t="shared" si="232"/>
        <v>3</v>
      </c>
      <c r="G961" s="22"/>
      <c r="H961" s="24"/>
      <c r="I961" s="24"/>
      <c r="J961" s="24"/>
      <c r="K961" s="23">
        <f t="shared" si="233"/>
        <v>0</v>
      </c>
      <c r="L961" s="73">
        <f t="shared" si="236"/>
        <v>3</v>
      </c>
      <c r="M961" s="283">
        <v>42606</v>
      </c>
      <c r="N961" s="78"/>
      <c r="O961" s="22"/>
      <c r="P961" s="24"/>
      <c r="Q961" s="24"/>
      <c r="R961" s="24"/>
      <c r="S961" s="23">
        <f t="shared" si="234"/>
        <v>0</v>
      </c>
      <c r="T961" s="22"/>
      <c r="U961" s="24"/>
      <c r="V961" s="24"/>
      <c r="W961" s="24"/>
      <c r="X961" s="23">
        <f t="shared" si="235"/>
        <v>0</v>
      </c>
      <c r="Y961" s="73">
        <f t="shared" si="237"/>
        <v>0</v>
      </c>
    </row>
    <row r="962" spans="1:25" ht="14.25" x14ac:dyDescent="0.15">
      <c r="A962" s="76" t="s">
        <v>196</v>
      </c>
      <c r="B962" s="22"/>
      <c r="C962" s="24">
        <v>1</v>
      </c>
      <c r="D962" s="24"/>
      <c r="E962" s="24"/>
      <c r="F962" s="23">
        <f t="shared" si="232"/>
        <v>1</v>
      </c>
      <c r="G962" s="22"/>
      <c r="H962" s="24"/>
      <c r="I962" s="24"/>
      <c r="J962" s="24"/>
      <c r="K962" s="23">
        <f t="shared" si="233"/>
        <v>0</v>
      </c>
      <c r="L962" s="73">
        <f t="shared" si="236"/>
        <v>1</v>
      </c>
      <c r="M962" s="283">
        <v>42620</v>
      </c>
      <c r="N962" s="78"/>
      <c r="O962" s="22"/>
      <c r="P962" s="24"/>
      <c r="Q962" s="24"/>
      <c r="R962" s="24"/>
      <c r="S962" s="23">
        <f t="shared" si="234"/>
        <v>0</v>
      </c>
      <c r="T962" s="22"/>
      <c r="U962" s="24"/>
      <c r="V962" s="24"/>
      <c r="W962" s="24"/>
      <c r="X962" s="23">
        <f t="shared" si="235"/>
        <v>0</v>
      </c>
      <c r="Y962" s="73">
        <f t="shared" si="237"/>
        <v>0</v>
      </c>
    </row>
    <row r="963" spans="1:25" ht="14.25" x14ac:dyDescent="0.15">
      <c r="A963" s="79" t="s">
        <v>167</v>
      </c>
      <c r="B963" s="22"/>
      <c r="C963" s="24"/>
      <c r="D963" s="24"/>
      <c r="E963" s="24">
        <v>10</v>
      </c>
      <c r="F963" s="23">
        <f t="shared" si="232"/>
        <v>10</v>
      </c>
      <c r="G963" s="22"/>
      <c r="H963" s="24"/>
      <c r="I963" s="24"/>
      <c r="J963" s="24"/>
      <c r="K963" s="23">
        <f t="shared" si="233"/>
        <v>0</v>
      </c>
      <c r="L963" s="73">
        <f t="shared" si="236"/>
        <v>10</v>
      </c>
      <c r="M963" s="283">
        <v>42618</v>
      </c>
      <c r="N963" s="78"/>
      <c r="O963" s="22"/>
      <c r="P963" s="24"/>
      <c r="Q963" s="24"/>
      <c r="R963" s="24"/>
      <c r="S963" s="23">
        <f t="shared" si="234"/>
        <v>0</v>
      </c>
      <c r="T963" s="22"/>
      <c r="U963" s="24"/>
      <c r="V963" s="24"/>
      <c r="W963" s="24"/>
      <c r="X963" s="23">
        <f t="shared" si="235"/>
        <v>0</v>
      </c>
      <c r="Y963" s="73">
        <f t="shared" si="237"/>
        <v>0</v>
      </c>
    </row>
    <row r="964" spans="1:25" ht="14.25" x14ac:dyDescent="0.15">
      <c r="A964" s="79" t="s">
        <v>397</v>
      </c>
      <c r="B964" s="22"/>
      <c r="C964" s="24"/>
      <c r="D964" s="24"/>
      <c r="E964" s="24">
        <v>5</v>
      </c>
      <c r="F964" s="23">
        <f t="shared" si="232"/>
        <v>5</v>
      </c>
      <c r="G964" s="22"/>
      <c r="H964" s="24"/>
      <c r="I964" s="24"/>
      <c r="J964" s="24"/>
      <c r="K964" s="23">
        <f t="shared" si="233"/>
        <v>0</v>
      </c>
      <c r="L964" s="73">
        <f t="shared" si="236"/>
        <v>5</v>
      </c>
      <c r="M964" s="283">
        <v>42615</v>
      </c>
      <c r="N964" s="79"/>
      <c r="O964" s="22"/>
      <c r="P964" s="24"/>
      <c r="Q964" s="24"/>
      <c r="R964" s="24"/>
      <c r="S964" s="23">
        <f t="shared" si="234"/>
        <v>0</v>
      </c>
      <c r="T964" s="22"/>
      <c r="U964" s="24"/>
      <c r="V964" s="24"/>
      <c r="W964" s="24"/>
      <c r="X964" s="23">
        <f t="shared" si="235"/>
        <v>0</v>
      </c>
      <c r="Y964" s="73">
        <f t="shared" si="237"/>
        <v>0</v>
      </c>
    </row>
    <row r="965" spans="1:25" ht="14.25" x14ac:dyDescent="0.15">
      <c r="A965" s="78" t="s">
        <v>461</v>
      </c>
      <c r="B965" s="22"/>
      <c r="C965" s="24"/>
      <c r="D965" s="24"/>
      <c r="E965" s="24">
        <v>-1</v>
      </c>
      <c r="F965" s="23">
        <f t="shared" si="232"/>
        <v>-1</v>
      </c>
      <c r="G965" s="22"/>
      <c r="H965" s="24"/>
      <c r="I965" s="24"/>
      <c r="J965" s="24"/>
      <c r="K965" s="23">
        <f t="shared" si="233"/>
        <v>0</v>
      </c>
      <c r="L965" s="73">
        <f t="shared" si="236"/>
        <v>-1</v>
      </c>
      <c r="M965" s="283">
        <v>42615</v>
      </c>
      <c r="N965" s="79"/>
      <c r="O965" s="8"/>
      <c r="P965" s="10"/>
      <c r="Q965" s="10"/>
      <c r="R965" s="10"/>
      <c r="S965" s="9">
        <f t="shared" si="234"/>
        <v>0</v>
      </c>
      <c r="T965" s="8"/>
      <c r="U965" s="10"/>
      <c r="V965" s="10"/>
      <c r="W965" s="10"/>
      <c r="X965" s="23">
        <f t="shared" si="235"/>
        <v>0</v>
      </c>
      <c r="Y965" s="73">
        <f t="shared" si="237"/>
        <v>0</v>
      </c>
    </row>
    <row r="966" spans="1:25" ht="14.25" x14ac:dyDescent="0.15">
      <c r="A966" s="79" t="s">
        <v>167</v>
      </c>
      <c r="B966" s="52">
        <v>5</v>
      </c>
      <c r="C966" s="53"/>
      <c r="D966" s="53"/>
      <c r="E966" s="53"/>
      <c r="F966" s="23">
        <f t="shared" si="232"/>
        <v>5</v>
      </c>
      <c r="G966" s="52"/>
      <c r="H966" s="53"/>
      <c r="I966" s="53"/>
      <c r="J966" s="53"/>
      <c r="K966" s="23">
        <f t="shared" si="233"/>
        <v>0</v>
      </c>
      <c r="L966" s="73">
        <f t="shared" si="236"/>
        <v>5</v>
      </c>
      <c r="M966" s="283">
        <v>42625</v>
      </c>
      <c r="N966" s="80"/>
      <c r="O966" s="11"/>
      <c r="P966" s="12"/>
      <c r="Q966" s="12"/>
      <c r="R966" s="12"/>
      <c r="S966" s="9">
        <f t="shared" si="234"/>
        <v>0</v>
      </c>
      <c r="T966" s="11"/>
      <c r="U966" s="12"/>
      <c r="V966" s="12"/>
      <c r="W966" s="12"/>
      <c r="X966" s="23">
        <f t="shared" si="235"/>
        <v>0</v>
      </c>
      <c r="Y966" s="73">
        <f t="shared" si="237"/>
        <v>0</v>
      </c>
    </row>
    <row r="967" spans="1:25" ht="14.25" x14ac:dyDescent="0.15">
      <c r="A967" s="78" t="s">
        <v>462</v>
      </c>
      <c r="B967" s="22"/>
      <c r="C967" s="24">
        <v>1</v>
      </c>
      <c r="D967" s="24"/>
      <c r="E967" s="24"/>
      <c r="F967" s="23">
        <f t="shared" si="232"/>
        <v>1</v>
      </c>
      <c r="G967" s="22"/>
      <c r="H967" s="24"/>
      <c r="I967" s="24"/>
      <c r="J967" s="24"/>
      <c r="K967" s="23">
        <f t="shared" si="233"/>
        <v>0</v>
      </c>
      <c r="L967" s="73">
        <f t="shared" si="236"/>
        <v>1</v>
      </c>
      <c r="M967" s="283">
        <v>42621</v>
      </c>
      <c r="N967" s="79"/>
      <c r="O967" s="8"/>
      <c r="P967" s="10"/>
      <c r="Q967" s="10"/>
      <c r="R967" s="10"/>
      <c r="S967" s="9">
        <f t="shared" si="234"/>
        <v>0</v>
      </c>
      <c r="T967" s="8"/>
      <c r="U967" s="10"/>
      <c r="V967" s="10"/>
      <c r="W967" s="10"/>
      <c r="X967" s="23">
        <f t="shared" si="235"/>
        <v>0</v>
      </c>
      <c r="Y967" s="73">
        <f t="shared" si="237"/>
        <v>0</v>
      </c>
    </row>
    <row r="968" spans="1:25" ht="14.25" x14ac:dyDescent="0.15">
      <c r="A968" s="79" t="s">
        <v>397</v>
      </c>
      <c r="B968" s="52"/>
      <c r="C968" s="53"/>
      <c r="D968" s="53">
        <v>5</v>
      </c>
      <c r="E968" s="53"/>
      <c r="F968" s="23">
        <f t="shared" si="232"/>
        <v>5</v>
      </c>
      <c r="G968" s="52"/>
      <c r="H968" s="53"/>
      <c r="I968" s="53"/>
      <c r="J968" s="53"/>
      <c r="K968" s="23">
        <f t="shared" si="233"/>
        <v>0</v>
      </c>
      <c r="L968" s="73">
        <f t="shared" si="236"/>
        <v>5</v>
      </c>
      <c r="M968" s="283">
        <v>42633</v>
      </c>
      <c r="N968" s="79"/>
      <c r="O968" s="8"/>
      <c r="P968" s="10"/>
      <c r="Q968" s="10"/>
      <c r="R968" s="10"/>
      <c r="S968" s="9">
        <f t="shared" si="234"/>
        <v>0</v>
      </c>
      <c r="T968" s="8"/>
      <c r="U968" s="10"/>
      <c r="V968" s="10"/>
      <c r="W968" s="10"/>
      <c r="X968" s="23">
        <f t="shared" si="235"/>
        <v>0</v>
      </c>
      <c r="Y968" s="73">
        <f t="shared" si="237"/>
        <v>0</v>
      </c>
    </row>
    <row r="969" spans="1:25" ht="14.25" x14ac:dyDescent="0.15">
      <c r="A969" s="79" t="s">
        <v>248</v>
      </c>
      <c r="B969" s="22"/>
      <c r="C969" s="24"/>
      <c r="D969" s="24">
        <v>5</v>
      </c>
      <c r="E969" s="24"/>
      <c r="F969" s="23">
        <f t="shared" si="232"/>
        <v>5</v>
      </c>
      <c r="G969" s="22"/>
      <c r="H969" s="24"/>
      <c r="I969" s="24"/>
      <c r="J969" s="24"/>
      <c r="K969" s="23">
        <f t="shared" si="233"/>
        <v>0</v>
      </c>
      <c r="L969" s="73">
        <f t="shared" si="236"/>
        <v>5</v>
      </c>
      <c r="M969" s="283">
        <v>42633</v>
      </c>
      <c r="N969" s="79"/>
      <c r="O969" s="8"/>
      <c r="P969" s="10"/>
      <c r="Q969" s="10"/>
      <c r="R969" s="10"/>
      <c r="S969" s="9">
        <f t="shared" si="234"/>
        <v>0</v>
      </c>
      <c r="T969" s="8"/>
      <c r="U969" s="10"/>
      <c r="V969" s="10"/>
      <c r="W969" s="10"/>
      <c r="X969" s="23">
        <f t="shared" si="235"/>
        <v>0</v>
      </c>
      <c r="Y969" s="73">
        <f t="shared" si="237"/>
        <v>0</v>
      </c>
    </row>
    <row r="970" spans="1:25" ht="14.25" x14ac:dyDescent="0.15">
      <c r="A970" s="78" t="s">
        <v>470</v>
      </c>
      <c r="B970" s="72"/>
      <c r="C970" s="59">
        <v>2</v>
      </c>
      <c r="D970" s="59"/>
      <c r="E970" s="59"/>
      <c r="F970" s="23">
        <f t="shared" si="232"/>
        <v>2</v>
      </c>
      <c r="G970" s="22"/>
      <c r="H970" s="24"/>
      <c r="I970" s="24"/>
      <c r="J970" s="24"/>
      <c r="K970" s="23">
        <f t="shared" si="233"/>
        <v>0</v>
      </c>
      <c r="L970" s="73">
        <f t="shared" si="236"/>
        <v>2</v>
      </c>
      <c r="M970" s="283">
        <v>42630</v>
      </c>
      <c r="N970" s="79"/>
      <c r="O970" s="8"/>
      <c r="P970" s="10"/>
      <c r="Q970" s="10"/>
      <c r="R970" s="10"/>
      <c r="S970" s="9">
        <f t="shared" si="234"/>
        <v>0</v>
      </c>
      <c r="T970" s="8"/>
      <c r="U970" s="10"/>
      <c r="V970" s="10"/>
      <c r="W970" s="10"/>
      <c r="X970" s="23">
        <f t="shared" si="235"/>
        <v>0</v>
      </c>
      <c r="Y970" s="73">
        <f t="shared" si="237"/>
        <v>0</v>
      </c>
    </row>
    <row r="971" spans="1:25" ht="14.25" x14ac:dyDescent="0.15">
      <c r="A971" s="79" t="s">
        <v>397</v>
      </c>
      <c r="B971" s="22">
        <v>5</v>
      </c>
      <c r="C971" s="24"/>
      <c r="D971" s="24"/>
      <c r="E971" s="24"/>
      <c r="F971" s="23">
        <f t="shared" si="232"/>
        <v>5</v>
      </c>
      <c r="G971" s="22"/>
      <c r="H971" s="24"/>
      <c r="I971" s="24"/>
      <c r="J971" s="24"/>
      <c r="K971" s="23">
        <f t="shared" si="233"/>
        <v>0</v>
      </c>
      <c r="L971" s="73">
        <f t="shared" si="236"/>
        <v>5</v>
      </c>
      <c r="M971" s="283">
        <v>42640</v>
      </c>
      <c r="N971" s="79"/>
      <c r="O971" s="8"/>
      <c r="P971" s="10"/>
      <c r="Q971" s="10"/>
      <c r="R971" s="10"/>
      <c r="S971" s="9">
        <f t="shared" si="234"/>
        <v>0</v>
      </c>
      <c r="T971" s="8"/>
      <c r="U971" s="10"/>
      <c r="V971" s="10"/>
      <c r="W971" s="10"/>
      <c r="X971" s="23">
        <f t="shared" si="235"/>
        <v>0</v>
      </c>
      <c r="Y971" s="73">
        <f t="shared" si="237"/>
        <v>0</v>
      </c>
    </row>
    <row r="972" spans="1:25" ht="14.25" x14ac:dyDescent="0.15">
      <c r="A972" s="76" t="s">
        <v>187</v>
      </c>
      <c r="B972" s="22"/>
      <c r="C972" s="24">
        <v>2</v>
      </c>
      <c r="D972" s="24"/>
      <c r="E972" s="24">
        <v>2</v>
      </c>
      <c r="F972" s="23">
        <f t="shared" si="232"/>
        <v>4</v>
      </c>
      <c r="G972" s="22"/>
      <c r="H972" s="24"/>
      <c r="I972" s="24"/>
      <c r="J972" s="24"/>
      <c r="K972" s="23">
        <f t="shared" si="233"/>
        <v>0</v>
      </c>
      <c r="L972" s="73">
        <f t="shared" si="236"/>
        <v>4</v>
      </c>
      <c r="M972" s="283">
        <v>42641</v>
      </c>
      <c r="N972" s="79"/>
      <c r="O972" s="8"/>
      <c r="P972" s="10"/>
      <c r="Q972" s="10"/>
      <c r="R972" s="10"/>
      <c r="S972" s="9">
        <f t="shared" si="234"/>
        <v>0</v>
      </c>
      <c r="T972" s="8"/>
      <c r="U972" s="10"/>
      <c r="V972" s="10"/>
      <c r="W972" s="10"/>
      <c r="X972" s="23">
        <f t="shared" si="235"/>
        <v>0</v>
      </c>
      <c r="Y972" s="73">
        <f t="shared" si="237"/>
        <v>0</v>
      </c>
    </row>
    <row r="973" spans="1:25" ht="14.25" x14ac:dyDescent="0.15">
      <c r="A973" s="76" t="s">
        <v>81</v>
      </c>
      <c r="B973" s="22"/>
      <c r="C973" s="24">
        <v>-1</v>
      </c>
      <c r="D973" s="24"/>
      <c r="E973" s="24"/>
      <c r="F973" s="23">
        <f t="shared" si="232"/>
        <v>-1</v>
      </c>
      <c r="G973" s="22"/>
      <c r="H973" s="24"/>
      <c r="I973" s="24"/>
      <c r="J973" s="24"/>
      <c r="K973" s="23">
        <f t="shared" si="233"/>
        <v>0</v>
      </c>
      <c r="L973" s="73">
        <f t="shared" si="236"/>
        <v>-1</v>
      </c>
      <c r="M973" s="283">
        <v>42637</v>
      </c>
      <c r="N973" s="79"/>
      <c r="O973" s="8"/>
      <c r="P973" s="10"/>
      <c r="Q973" s="10"/>
      <c r="R973" s="10"/>
      <c r="S973" s="9">
        <f t="shared" si="234"/>
        <v>0</v>
      </c>
      <c r="T973" s="8"/>
      <c r="U973" s="10"/>
      <c r="V973" s="10"/>
      <c r="W973" s="10"/>
      <c r="X973" s="23">
        <f t="shared" si="235"/>
        <v>0</v>
      </c>
      <c r="Y973" s="73">
        <f t="shared" si="237"/>
        <v>0</v>
      </c>
    </row>
    <row r="974" spans="1:25" ht="14.25" x14ac:dyDescent="0.15">
      <c r="A974" s="79" t="s">
        <v>167</v>
      </c>
      <c r="B974" s="22">
        <v>5</v>
      </c>
      <c r="C974" s="24"/>
      <c r="D974" s="24"/>
      <c r="E974" s="24"/>
      <c r="F974" s="23">
        <f t="shared" si="232"/>
        <v>5</v>
      </c>
      <c r="G974" s="22"/>
      <c r="H974" s="24"/>
      <c r="I974" s="24"/>
      <c r="J974" s="24"/>
      <c r="K974" s="23">
        <f t="shared" si="233"/>
        <v>0</v>
      </c>
      <c r="L974" s="73">
        <f t="shared" si="236"/>
        <v>5</v>
      </c>
      <c r="M974" s="283">
        <v>42646</v>
      </c>
      <c r="N974" s="177"/>
      <c r="O974" s="22"/>
      <c r="P974" s="24"/>
      <c r="Q974" s="24"/>
      <c r="R974" s="24"/>
      <c r="S974" s="23">
        <f t="shared" si="234"/>
        <v>0</v>
      </c>
      <c r="T974" s="22"/>
      <c r="U974" s="24"/>
      <c r="V974" s="24"/>
      <c r="W974" s="24"/>
      <c r="X974" s="23">
        <f t="shared" si="235"/>
        <v>0</v>
      </c>
      <c r="Y974" s="73">
        <f t="shared" si="237"/>
        <v>0</v>
      </c>
    </row>
    <row r="975" spans="1:25" ht="14.25" x14ac:dyDescent="0.15">
      <c r="A975" s="79" t="s">
        <v>248</v>
      </c>
      <c r="B975" s="22"/>
      <c r="C975" s="24"/>
      <c r="D975" s="24"/>
      <c r="E975" s="24">
        <v>2</v>
      </c>
      <c r="F975" s="23">
        <f t="shared" si="232"/>
        <v>2</v>
      </c>
      <c r="G975" s="22"/>
      <c r="H975" s="24"/>
      <c r="I975" s="24"/>
      <c r="J975" s="24"/>
      <c r="K975" s="23">
        <f t="shared" si="233"/>
        <v>0</v>
      </c>
      <c r="L975" s="73">
        <f t="shared" si="236"/>
        <v>2</v>
      </c>
      <c r="M975" s="283">
        <v>42646</v>
      </c>
      <c r="N975" s="177"/>
      <c r="O975" s="22"/>
      <c r="P975" s="24"/>
      <c r="Q975" s="24"/>
      <c r="R975" s="24"/>
      <c r="S975" s="23">
        <f t="shared" si="234"/>
        <v>0</v>
      </c>
      <c r="T975" s="22"/>
      <c r="U975" s="24"/>
      <c r="V975" s="24"/>
      <c r="W975" s="24"/>
      <c r="X975" s="23">
        <f t="shared" ref="X975:X983" si="238">SUM(T975:W975)</f>
        <v>0</v>
      </c>
      <c r="Y975" s="73">
        <f t="shared" si="237"/>
        <v>0</v>
      </c>
    </row>
    <row r="976" spans="1:25" ht="14.25" x14ac:dyDescent="0.15">
      <c r="A976" s="79" t="s">
        <v>167</v>
      </c>
      <c r="B976" s="22"/>
      <c r="C976" s="24"/>
      <c r="D976" s="24"/>
      <c r="E976" s="24">
        <v>2</v>
      </c>
      <c r="F976" s="23">
        <f t="shared" si="232"/>
        <v>2</v>
      </c>
      <c r="G976" s="22"/>
      <c r="H976" s="24"/>
      <c r="I976" s="24"/>
      <c r="J976" s="24"/>
      <c r="K976" s="23">
        <f t="shared" si="233"/>
        <v>0</v>
      </c>
      <c r="L976" s="73">
        <f t="shared" si="236"/>
        <v>2</v>
      </c>
      <c r="M976" s="283">
        <v>42654</v>
      </c>
      <c r="N976" s="86"/>
      <c r="O976" s="52"/>
      <c r="P976" s="53"/>
      <c r="Q976" s="53"/>
      <c r="R976" s="53"/>
      <c r="S976" s="23">
        <f t="shared" si="234"/>
        <v>0</v>
      </c>
      <c r="T976" s="52"/>
      <c r="U976" s="53"/>
      <c r="V976" s="53"/>
      <c r="W976" s="53"/>
      <c r="X976" s="23">
        <f t="shared" si="238"/>
        <v>0</v>
      </c>
      <c r="Y976" s="73">
        <f t="shared" si="237"/>
        <v>0</v>
      </c>
    </row>
    <row r="977" spans="1:25" ht="14.25" x14ac:dyDescent="0.15">
      <c r="A977" s="76" t="s">
        <v>196</v>
      </c>
      <c r="B977" s="22">
        <v>1</v>
      </c>
      <c r="C977" s="24"/>
      <c r="D977" s="24"/>
      <c r="E977" s="24"/>
      <c r="F977" s="23">
        <f t="shared" si="232"/>
        <v>1</v>
      </c>
      <c r="G977" s="22"/>
      <c r="H977" s="24"/>
      <c r="I977" s="24"/>
      <c r="J977" s="24"/>
      <c r="K977" s="23">
        <f t="shared" si="233"/>
        <v>0</v>
      </c>
      <c r="L977" s="73">
        <f t="shared" si="236"/>
        <v>1</v>
      </c>
      <c r="M977" s="283">
        <v>42655</v>
      </c>
      <c r="N977" s="16"/>
      <c r="O977" s="52"/>
      <c r="P977" s="53"/>
      <c r="Q977" s="53"/>
      <c r="R977" s="53"/>
      <c r="S977" s="23">
        <f t="shared" ref="S977:S983" si="239">SUM(O977:R977)</f>
        <v>0</v>
      </c>
      <c r="T977" s="52"/>
      <c r="U977" s="53"/>
      <c r="V977" s="53"/>
      <c r="W977" s="53"/>
      <c r="X977" s="23">
        <f t="shared" si="238"/>
        <v>0</v>
      </c>
      <c r="Y977" s="73">
        <f t="shared" si="237"/>
        <v>0</v>
      </c>
    </row>
    <row r="978" spans="1:25" ht="14.25" x14ac:dyDescent="0.15">
      <c r="A978" s="79" t="s">
        <v>167</v>
      </c>
      <c r="B978" s="22"/>
      <c r="C978" s="24"/>
      <c r="D978" s="24"/>
      <c r="E978" s="24">
        <v>2</v>
      </c>
      <c r="F978" s="23">
        <f t="shared" si="232"/>
        <v>2</v>
      </c>
      <c r="G978" s="22"/>
      <c r="H978" s="24"/>
      <c r="I978" s="24"/>
      <c r="J978" s="24"/>
      <c r="K978" s="23">
        <f t="shared" si="233"/>
        <v>0</v>
      </c>
      <c r="L978" s="73">
        <f t="shared" si="236"/>
        <v>2</v>
      </c>
      <c r="M978" s="283">
        <v>42660</v>
      </c>
      <c r="N978" s="16"/>
      <c r="O978" s="22"/>
      <c r="P978" s="24"/>
      <c r="Q978" s="24"/>
      <c r="R978" s="24"/>
      <c r="S978" s="23">
        <f t="shared" si="239"/>
        <v>0</v>
      </c>
      <c r="T978" s="22"/>
      <c r="U978" s="24"/>
      <c r="V978" s="24"/>
      <c r="W978" s="24"/>
      <c r="X978" s="23">
        <f t="shared" si="238"/>
        <v>0</v>
      </c>
      <c r="Y978" s="73">
        <f t="shared" si="237"/>
        <v>0</v>
      </c>
    </row>
    <row r="979" spans="1:25" ht="14.25" x14ac:dyDescent="0.15">
      <c r="A979" s="79" t="s">
        <v>248</v>
      </c>
      <c r="B979" s="52"/>
      <c r="C979" s="53">
        <v>5</v>
      </c>
      <c r="D979" s="53"/>
      <c r="E979" s="53"/>
      <c r="F979" s="23">
        <f t="shared" si="232"/>
        <v>5</v>
      </c>
      <c r="G979" s="52"/>
      <c r="H979" s="53"/>
      <c r="I979" s="53"/>
      <c r="J979" s="53"/>
      <c r="K979" s="23">
        <f t="shared" si="233"/>
        <v>0</v>
      </c>
      <c r="L979" s="73">
        <f t="shared" si="236"/>
        <v>5</v>
      </c>
      <c r="M979" s="283">
        <v>42660</v>
      </c>
      <c r="N979" s="16"/>
      <c r="O979" s="52"/>
      <c r="P979" s="53"/>
      <c r="Q979" s="53"/>
      <c r="R979" s="53"/>
      <c r="S979" s="23">
        <f t="shared" si="239"/>
        <v>0</v>
      </c>
      <c r="T979" s="52"/>
      <c r="U979" s="53"/>
      <c r="V979" s="53"/>
      <c r="W979" s="53"/>
      <c r="X979" s="23">
        <f t="shared" si="238"/>
        <v>0</v>
      </c>
      <c r="Y979" s="73">
        <f t="shared" si="237"/>
        <v>0</v>
      </c>
    </row>
    <row r="980" spans="1:25" ht="14.25" x14ac:dyDescent="0.15">
      <c r="A980" s="78" t="s">
        <v>140</v>
      </c>
      <c r="B980" s="22"/>
      <c r="C980" s="24">
        <v>1</v>
      </c>
      <c r="D980" s="24"/>
      <c r="E980" s="24"/>
      <c r="F980" s="23">
        <f t="shared" si="232"/>
        <v>1</v>
      </c>
      <c r="G980" s="22"/>
      <c r="H980" s="24"/>
      <c r="I980" s="24"/>
      <c r="J980" s="24"/>
      <c r="K980" s="23">
        <f t="shared" si="233"/>
        <v>0</v>
      </c>
      <c r="L980" s="73">
        <f t="shared" si="236"/>
        <v>1</v>
      </c>
      <c r="M980" s="283">
        <v>42657</v>
      </c>
      <c r="N980" s="177"/>
      <c r="O980" s="22"/>
      <c r="P980" s="24"/>
      <c r="Q980" s="24"/>
      <c r="R980" s="24"/>
      <c r="S980" s="23">
        <f t="shared" si="239"/>
        <v>0</v>
      </c>
      <c r="T980" s="22"/>
      <c r="U980" s="24"/>
      <c r="V980" s="24"/>
      <c r="W980" s="24"/>
      <c r="X980" s="23">
        <f t="shared" si="238"/>
        <v>0</v>
      </c>
      <c r="Y980" s="73">
        <f>S980+X980</f>
        <v>0</v>
      </c>
    </row>
    <row r="981" spans="1:25" ht="14.25" x14ac:dyDescent="0.15">
      <c r="A981" s="79"/>
      <c r="B981" s="22"/>
      <c r="C981" s="24"/>
      <c r="D981" s="24"/>
      <c r="E981" s="24"/>
      <c r="F981" s="23">
        <f t="shared" si="232"/>
        <v>0</v>
      </c>
      <c r="G981" s="22"/>
      <c r="H981" s="24"/>
      <c r="I981" s="24"/>
      <c r="J981" s="24"/>
      <c r="K981" s="23">
        <f t="shared" si="233"/>
        <v>0</v>
      </c>
      <c r="L981" s="73">
        <f t="shared" si="236"/>
        <v>0</v>
      </c>
      <c r="N981" s="16"/>
      <c r="O981" s="52"/>
      <c r="P981" s="53"/>
      <c r="Q981" s="53"/>
      <c r="R981" s="53"/>
      <c r="S981" s="23">
        <f t="shared" si="239"/>
        <v>0</v>
      </c>
      <c r="T981" s="52"/>
      <c r="U981" s="53"/>
      <c r="V981" s="53"/>
      <c r="W981" s="53"/>
      <c r="X981" s="23">
        <f t="shared" si="238"/>
        <v>0</v>
      </c>
      <c r="Y981" s="73">
        <f>S981+X981</f>
        <v>0</v>
      </c>
    </row>
    <row r="982" spans="1:25" ht="15" thickBot="1" x14ac:dyDescent="0.2">
      <c r="A982" s="78"/>
      <c r="B982" s="22"/>
      <c r="C982" s="24"/>
      <c r="D982" s="24"/>
      <c r="E982" s="24"/>
      <c r="F982" s="23">
        <f t="shared" si="232"/>
        <v>0</v>
      </c>
      <c r="G982" s="22"/>
      <c r="H982" s="24"/>
      <c r="I982" s="24"/>
      <c r="J982" s="24"/>
      <c r="K982" s="23">
        <f t="shared" si="233"/>
        <v>0</v>
      </c>
      <c r="L982" s="73">
        <f t="shared" si="236"/>
        <v>0</v>
      </c>
      <c r="N982" s="86"/>
      <c r="O982" s="22"/>
      <c r="P982" s="24"/>
      <c r="Q982" s="24"/>
      <c r="R982" s="24"/>
      <c r="S982" s="23">
        <f t="shared" si="239"/>
        <v>0</v>
      </c>
      <c r="T982" s="22"/>
      <c r="U982" s="24"/>
      <c r="V982" s="24"/>
      <c r="W982" s="24"/>
      <c r="X982" s="23">
        <f t="shared" si="238"/>
        <v>0</v>
      </c>
      <c r="Y982" s="73">
        <f>S982+X982</f>
        <v>0</v>
      </c>
    </row>
    <row r="983" spans="1:25" ht="15" thickBot="1" x14ac:dyDescent="0.2">
      <c r="A983" s="81" t="s">
        <v>1</v>
      </c>
      <c r="B983" s="30">
        <f>SUM(B957:B982)</f>
        <v>27</v>
      </c>
      <c r="C983" s="4">
        <f>SUM(C957:C982)</f>
        <v>27</v>
      </c>
      <c r="D983" s="4">
        <f>SUM(D957:D982)</f>
        <v>28</v>
      </c>
      <c r="E983" s="6">
        <f>SUM(E957:E982)</f>
        <v>22</v>
      </c>
      <c r="F983" s="5">
        <f t="shared" si="232"/>
        <v>104</v>
      </c>
      <c r="G983" s="30">
        <f>SUM(G957:G982)</f>
        <v>0</v>
      </c>
      <c r="H983" s="4">
        <f>SUM(H957:H982)</f>
        <v>0</v>
      </c>
      <c r="I983" s="4">
        <f>SUM(I957:I982)</f>
        <v>0</v>
      </c>
      <c r="J983" s="6">
        <f>SUM(J957:J982)</f>
        <v>0</v>
      </c>
      <c r="K983" s="5">
        <f t="shared" si="233"/>
        <v>0</v>
      </c>
      <c r="L983" s="155">
        <f t="shared" si="236"/>
        <v>104</v>
      </c>
      <c r="N983" s="81" t="s">
        <v>1</v>
      </c>
      <c r="O983" s="30">
        <f>SUM(O957:O982)</f>
        <v>0</v>
      </c>
      <c r="P983" s="4">
        <f>SUM(P957:P982)</f>
        <v>0</v>
      </c>
      <c r="Q983" s="4">
        <f>SUM(Q957:Q982)</f>
        <v>0</v>
      </c>
      <c r="R983" s="6">
        <f>SUM(R957:R982)</f>
        <v>0</v>
      </c>
      <c r="S983" s="5">
        <f t="shared" si="239"/>
        <v>0</v>
      </c>
      <c r="T983" s="30">
        <f>SUM(T957:T982)</f>
        <v>0</v>
      </c>
      <c r="U983" s="4">
        <f>SUM(U957:U982)</f>
        <v>0</v>
      </c>
      <c r="V983" s="4">
        <f>SUM(V957:V982)</f>
        <v>0</v>
      </c>
      <c r="W983" s="6">
        <f>SUM(W957:W982)</f>
        <v>0</v>
      </c>
      <c r="X983" s="5">
        <f t="shared" si="238"/>
        <v>0</v>
      </c>
      <c r="Y983" s="155">
        <f>S983+X983</f>
        <v>0</v>
      </c>
    </row>
    <row r="984" spans="1:25" ht="15" thickBot="1" x14ac:dyDescent="0.2">
      <c r="A984" s="42" t="s">
        <v>2</v>
      </c>
      <c r="B984" s="43">
        <f>B956-B983</f>
        <v>5</v>
      </c>
      <c r="C984" s="44">
        <f>C956-C983</f>
        <v>5</v>
      </c>
      <c r="D984" s="44">
        <f>D956-D983</f>
        <v>11</v>
      </c>
      <c r="E984" s="45">
        <f>E956-E983</f>
        <v>2</v>
      </c>
      <c r="F984" s="45">
        <f t="shared" ref="F984:K984" si="240">F956-F983</f>
        <v>23</v>
      </c>
      <c r="G984" s="43">
        <f t="shared" si="240"/>
        <v>17</v>
      </c>
      <c r="H984" s="44">
        <f t="shared" si="240"/>
        <v>15</v>
      </c>
      <c r="I984" s="44">
        <f t="shared" si="240"/>
        <v>16</v>
      </c>
      <c r="J984" s="45">
        <f t="shared" si="240"/>
        <v>19</v>
      </c>
      <c r="K984" s="45">
        <f t="shared" si="240"/>
        <v>67</v>
      </c>
      <c r="L984" s="155">
        <f t="shared" si="236"/>
        <v>90</v>
      </c>
      <c r="N984" s="83" t="s">
        <v>2</v>
      </c>
      <c r="O984" s="43">
        <f t="shared" ref="O984:X984" si="241">O956-O983</f>
        <v>70</v>
      </c>
      <c r="P984" s="44">
        <f t="shared" si="241"/>
        <v>18</v>
      </c>
      <c r="Q984" s="44">
        <f t="shared" si="241"/>
        <v>56</v>
      </c>
      <c r="R984" s="45">
        <f t="shared" si="241"/>
        <v>0</v>
      </c>
      <c r="S984" s="45">
        <f t="shared" si="241"/>
        <v>144</v>
      </c>
      <c r="T984" s="43">
        <f t="shared" si="241"/>
        <v>99</v>
      </c>
      <c r="U984" s="44">
        <f t="shared" si="241"/>
        <v>124</v>
      </c>
      <c r="V984" s="44">
        <f t="shared" si="241"/>
        <v>38</v>
      </c>
      <c r="W984" s="45">
        <f t="shared" si="241"/>
        <v>20</v>
      </c>
      <c r="X984" s="45">
        <f t="shared" si="241"/>
        <v>281</v>
      </c>
      <c r="Y984" s="155">
        <f>S984+X984</f>
        <v>425</v>
      </c>
    </row>
    <row r="986" spans="1:25" ht="19.5" thickBot="1" x14ac:dyDescent="0.25">
      <c r="A986" s="1" t="s">
        <v>24</v>
      </c>
      <c r="N986" s="1" t="s">
        <v>23</v>
      </c>
    </row>
    <row r="987" spans="1:25" ht="15" thickBot="1" x14ac:dyDescent="0.2">
      <c r="A987" s="13" t="s">
        <v>10</v>
      </c>
      <c r="B987" s="342" t="s">
        <v>369</v>
      </c>
      <c r="C987" s="339"/>
      <c r="D987" s="339"/>
      <c r="E987" s="339"/>
      <c r="F987" s="343"/>
      <c r="G987" s="342" t="s">
        <v>18</v>
      </c>
      <c r="H987" s="339"/>
      <c r="I987" s="339"/>
      <c r="J987" s="339"/>
      <c r="K987" s="343"/>
      <c r="L987" s="340" t="s">
        <v>17</v>
      </c>
      <c r="N987" s="77"/>
      <c r="O987" s="342" t="s">
        <v>369</v>
      </c>
      <c r="P987" s="339"/>
      <c r="Q987" s="339"/>
      <c r="R987" s="339"/>
      <c r="S987" s="343"/>
      <c r="T987" s="342" t="s">
        <v>18</v>
      </c>
      <c r="U987" s="339"/>
      <c r="V987" s="339"/>
      <c r="W987" s="339"/>
      <c r="X987" s="343"/>
      <c r="Y987" s="340" t="s">
        <v>17</v>
      </c>
    </row>
    <row r="988" spans="1:25" ht="15" thickBot="1" x14ac:dyDescent="0.2">
      <c r="A988" s="3" t="s">
        <v>11</v>
      </c>
      <c r="B988" s="90" t="s">
        <v>35</v>
      </c>
      <c r="C988" s="91" t="s">
        <v>36</v>
      </c>
      <c r="D988" s="91" t="s">
        <v>37</v>
      </c>
      <c r="E988" s="92" t="s">
        <v>38</v>
      </c>
      <c r="F988" s="65" t="s">
        <v>0</v>
      </c>
      <c r="G988" s="2" t="s">
        <v>35</v>
      </c>
      <c r="H988" s="27" t="s">
        <v>36</v>
      </c>
      <c r="I988" s="27" t="s">
        <v>37</v>
      </c>
      <c r="J988" s="32" t="s">
        <v>38</v>
      </c>
      <c r="K988" s="3" t="s">
        <v>0</v>
      </c>
      <c r="L988" s="341"/>
      <c r="N988" s="81" t="s">
        <v>11</v>
      </c>
      <c r="O988" s="90" t="s">
        <v>35</v>
      </c>
      <c r="P988" s="91" t="s">
        <v>36</v>
      </c>
      <c r="Q988" s="91" t="s">
        <v>37</v>
      </c>
      <c r="R988" s="92" t="s">
        <v>38</v>
      </c>
      <c r="S988" s="3" t="s">
        <v>0</v>
      </c>
      <c r="T988" s="2" t="s">
        <v>35</v>
      </c>
      <c r="U988" s="27" t="s">
        <v>36</v>
      </c>
      <c r="V988" s="27" t="s">
        <v>37</v>
      </c>
      <c r="W988" s="32" t="s">
        <v>38</v>
      </c>
      <c r="X988" s="3" t="s">
        <v>0</v>
      </c>
      <c r="Y988" s="341"/>
    </row>
    <row r="989" spans="1:25" ht="14.25" x14ac:dyDescent="0.15">
      <c r="A989" s="112" t="s">
        <v>59</v>
      </c>
      <c r="B989" s="114">
        <f>B984</f>
        <v>5</v>
      </c>
      <c r="C989" s="115">
        <f>C984</f>
        <v>5</v>
      </c>
      <c r="D989" s="115">
        <f>D984</f>
        <v>11</v>
      </c>
      <c r="E989" s="225">
        <f>E984</f>
        <v>2</v>
      </c>
      <c r="F989" s="229">
        <f t="shared" ref="F989:F1026" si="242">SUM(B989:E989)</f>
        <v>23</v>
      </c>
      <c r="G989" s="114">
        <f>G984</f>
        <v>17</v>
      </c>
      <c r="H989" s="115">
        <f>H984</f>
        <v>15</v>
      </c>
      <c r="I989" s="115">
        <f>I984</f>
        <v>16</v>
      </c>
      <c r="J989" s="225">
        <f>J984</f>
        <v>19</v>
      </c>
      <c r="K989" s="229">
        <f t="shared" ref="K989:K1026" si="243">SUM(G989:J989)</f>
        <v>67</v>
      </c>
      <c r="L989" s="145">
        <f>F989+K989</f>
        <v>90</v>
      </c>
      <c r="N989" s="112" t="s">
        <v>59</v>
      </c>
      <c r="O989" s="114">
        <f>O984</f>
        <v>70</v>
      </c>
      <c r="P989" s="115">
        <f>P984</f>
        <v>18</v>
      </c>
      <c r="Q989" s="115">
        <f>Q984</f>
        <v>56</v>
      </c>
      <c r="R989" s="225">
        <f>R984</f>
        <v>0</v>
      </c>
      <c r="S989" s="229">
        <f t="shared" ref="S989:S1026" si="244">SUM(O989:R989)</f>
        <v>144</v>
      </c>
      <c r="T989" s="114">
        <f>T984</f>
        <v>99</v>
      </c>
      <c r="U989" s="115">
        <f>U984</f>
        <v>124</v>
      </c>
      <c r="V989" s="115">
        <f>V984</f>
        <v>38</v>
      </c>
      <c r="W989" s="225">
        <f>W984</f>
        <v>20</v>
      </c>
      <c r="X989" s="229">
        <f t="shared" ref="X989:X1026" si="245">SUM(T989:W989)</f>
        <v>281</v>
      </c>
      <c r="Y989" s="145">
        <f>S989+X989</f>
        <v>425</v>
      </c>
    </row>
    <row r="990" spans="1:25" ht="14.25" x14ac:dyDescent="0.15">
      <c r="A990" s="76" t="s">
        <v>101</v>
      </c>
      <c r="B990" s="22">
        <v>25</v>
      </c>
      <c r="C990" s="94"/>
      <c r="D990" s="94"/>
      <c r="E990" s="226"/>
      <c r="F990" s="23">
        <f t="shared" si="242"/>
        <v>25</v>
      </c>
      <c r="G990" s="22"/>
      <c r="H990" s="94"/>
      <c r="I990" s="94"/>
      <c r="J990" s="226"/>
      <c r="K990" s="23">
        <f t="shared" si="243"/>
        <v>0</v>
      </c>
      <c r="L990" s="73">
        <f t="shared" ref="L990:L1027" si="246">F990+K990</f>
        <v>25</v>
      </c>
      <c r="M990" s="283">
        <v>42662</v>
      </c>
      <c r="N990" s="76" t="s">
        <v>328</v>
      </c>
      <c r="O990" s="22"/>
      <c r="P990" s="94"/>
      <c r="Q990" s="94"/>
      <c r="R990" s="226"/>
      <c r="S990" s="23">
        <f t="shared" si="244"/>
        <v>0</v>
      </c>
      <c r="T990" s="22"/>
      <c r="U990" s="94"/>
      <c r="V990" s="94"/>
      <c r="W990" s="226"/>
      <c r="X990" s="23">
        <f t="shared" si="245"/>
        <v>0</v>
      </c>
      <c r="Y990" s="73">
        <f t="shared" ref="Y990:Y1022" si="247">S990+X990</f>
        <v>0</v>
      </c>
    </row>
    <row r="991" spans="1:25" ht="14.25" x14ac:dyDescent="0.15">
      <c r="A991" s="76" t="s">
        <v>72</v>
      </c>
      <c r="B991" s="22"/>
      <c r="C991" s="94"/>
      <c r="D991" s="94"/>
      <c r="E991" s="226">
        <v>2</v>
      </c>
      <c r="F991" s="23">
        <f t="shared" si="242"/>
        <v>2</v>
      </c>
      <c r="G991" s="22"/>
      <c r="H991" s="94"/>
      <c r="I991" s="94"/>
      <c r="J991" s="226"/>
      <c r="K991" s="23">
        <f t="shared" si="243"/>
        <v>0</v>
      </c>
      <c r="L991" s="73">
        <f t="shared" si="246"/>
        <v>2</v>
      </c>
      <c r="M991" s="283">
        <v>42664</v>
      </c>
      <c r="N991" s="76" t="s">
        <v>315</v>
      </c>
      <c r="O991" s="22"/>
      <c r="P991" s="94"/>
      <c r="Q991" s="94"/>
      <c r="R991" s="98"/>
      <c r="S991" s="117">
        <f t="shared" si="244"/>
        <v>0</v>
      </c>
      <c r="T991" s="22"/>
      <c r="U991" s="24"/>
      <c r="V991" s="24"/>
      <c r="W991" s="24"/>
      <c r="X991" s="73">
        <f t="shared" si="245"/>
        <v>0</v>
      </c>
      <c r="Y991" s="23">
        <f t="shared" si="247"/>
        <v>0</v>
      </c>
    </row>
    <row r="992" spans="1:25" ht="14.25" x14ac:dyDescent="0.15">
      <c r="A992" s="76" t="s">
        <v>101</v>
      </c>
      <c r="B992" s="22"/>
      <c r="C992" s="94">
        <v>18</v>
      </c>
      <c r="D992" s="94"/>
      <c r="E992" s="226"/>
      <c r="F992" s="23">
        <f t="shared" si="242"/>
        <v>18</v>
      </c>
      <c r="G992" s="22"/>
      <c r="H992" s="94"/>
      <c r="I992" s="94"/>
      <c r="J992" s="226"/>
      <c r="K992" s="23">
        <f t="shared" si="243"/>
        <v>0</v>
      </c>
      <c r="L992" s="73">
        <f t="shared" si="246"/>
        <v>18</v>
      </c>
      <c r="M992" s="283">
        <v>42669</v>
      </c>
      <c r="N992" s="76" t="s">
        <v>329</v>
      </c>
      <c r="O992" s="22"/>
      <c r="P992" s="94"/>
      <c r="Q992" s="94"/>
      <c r="R992" s="226"/>
      <c r="S992" s="23">
        <f t="shared" si="244"/>
        <v>0</v>
      </c>
      <c r="T992" s="22"/>
      <c r="U992" s="94"/>
      <c r="V992" s="94"/>
      <c r="W992" s="226"/>
      <c r="X992" s="23">
        <f t="shared" si="245"/>
        <v>0</v>
      </c>
      <c r="Y992" s="73">
        <f t="shared" si="247"/>
        <v>0</v>
      </c>
    </row>
    <row r="993" spans="1:26" ht="14.25" x14ac:dyDescent="0.15">
      <c r="A993" s="76" t="s">
        <v>72</v>
      </c>
      <c r="B993" s="22"/>
      <c r="C993" s="94"/>
      <c r="D993" s="94"/>
      <c r="E993" s="226">
        <v>1</v>
      </c>
      <c r="F993" s="23">
        <f t="shared" si="242"/>
        <v>1</v>
      </c>
      <c r="G993" s="22"/>
      <c r="H993" s="94"/>
      <c r="I993" s="94"/>
      <c r="J993" s="226"/>
      <c r="K993" s="23">
        <f t="shared" si="243"/>
        <v>0</v>
      </c>
      <c r="L993" s="73">
        <f t="shared" si="246"/>
        <v>1</v>
      </c>
      <c r="M993" s="283">
        <v>42670</v>
      </c>
      <c r="N993" s="76" t="s">
        <v>330</v>
      </c>
      <c r="O993" s="22"/>
      <c r="P993" s="94"/>
      <c r="Q993" s="94"/>
      <c r="R993" s="226"/>
      <c r="S993" s="23">
        <f t="shared" si="244"/>
        <v>0</v>
      </c>
      <c r="T993" s="22"/>
      <c r="U993" s="94"/>
      <c r="V993" s="94"/>
      <c r="W993" s="226"/>
      <c r="X993" s="23">
        <f t="shared" si="245"/>
        <v>0</v>
      </c>
      <c r="Y993" s="73">
        <f t="shared" si="247"/>
        <v>0</v>
      </c>
    </row>
    <row r="994" spans="1:26" ht="14.25" x14ac:dyDescent="0.15">
      <c r="A994" s="76" t="s">
        <v>81</v>
      </c>
      <c r="B994" s="22"/>
      <c r="C994" s="94"/>
      <c r="D994" s="94"/>
      <c r="E994" s="226">
        <v>17</v>
      </c>
      <c r="F994" s="23">
        <f t="shared" si="242"/>
        <v>17</v>
      </c>
      <c r="G994" s="22"/>
      <c r="H994" s="94"/>
      <c r="I994" s="94"/>
      <c r="J994" s="226"/>
      <c r="K994" s="23">
        <f t="shared" si="243"/>
        <v>0</v>
      </c>
      <c r="L994" s="73">
        <f t="shared" si="246"/>
        <v>17</v>
      </c>
      <c r="M994" s="283">
        <v>42672</v>
      </c>
      <c r="N994" s="76" t="s">
        <v>198</v>
      </c>
      <c r="O994" s="22"/>
      <c r="P994" s="94"/>
      <c r="Q994" s="94"/>
      <c r="R994" s="226"/>
      <c r="S994" s="23">
        <f t="shared" si="244"/>
        <v>0</v>
      </c>
      <c r="T994" s="22"/>
      <c r="U994" s="94"/>
      <c r="V994" s="94"/>
      <c r="W994" s="226"/>
      <c r="X994" s="23">
        <f t="shared" si="245"/>
        <v>0</v>
      </c>
      <c r="Y994" s="73">
        <f t="shared" si="247"/>
        <v>0</v>
      </c>
    </row>
    <row r="995" spans="1:26" ht="14.25" x14ac:dyDescent="0.15">
      <c r="A995" s="76" t="s">
        <v>81</v>
      </c>
      <c r="B995" s="22"/>
      <c r="C995" s="94"/>
      <c r="D995" s="94"/>
      <c r="E995" s="226">
        <v>1</v>
      </c>
      <c r="F995" s="23">
        <f t="shared" si="242"/>
        <v>1</v>
      </c>
      <c r="G995" s="22"/>
      <c r="H995" s="94"/>
      <c r="I995" s="94"/>
      <c r="J995" s="226"/>
      <c r="K995" s="23">
        <f t="shared" si="243"/>
        <v>0</v>
      </c>
      <c r="L995" s="73">
        <f t="shared" si="246"/>
        <v>1</v>
      </c>
      <c r="M995" s="283">
        <v>42676</v>
      </c>
      <c r="N995" s="76" t="s">
        <v>331</v>
      </c>
      <c r="O995" s="22"/>
      <c r="P995" s="94"/>
      <c r="Q995" s="94"/>
      <c r="R995" s="226"/>
      <c r="S995" s="23">
        <f t="shared" si="244"/>
        <v>0</v>
      </c>
      <c r="T995" s="22"/>
      <c r="U995" s="94"/>
      <c r="V995" s="94"/>
      <c r="W995" s="226"/>
      <c r="X995" s="23">
        <f t="shared" si="245"/>
        <v>0</v>
      </c>
      <c r="Y995" s="73">
        <f t="shared" si="247"/>
        <v>0</v>
      </c>
      <c r="Z995" s="167"/>
    </row>
    <row r="996" spans="1:26" ht="14.25" x14ac:dyDescent="0.15">
      <c r="A996" s="76" t="s">
        <v>81</v>
      </c>
      <c r="B996" s="22"/>
      <c r="C996" s="94"/>
      <c r="D996" s="94"/>
      <c r="E996" s="226">
        <v>1</v>
      </c>
      <c r="F996" s="23">
        <f t="shared" si="242"/>
        <v>1</v>
      </c>
      <c r="G996" s="22"/>
      <c r="H996" s="94"/>
      <c r="I996" s="94"/>
      <c r="J996" s="226"/>
      <c r="K996" s="23">
        <f t="shared" si="243"/>
        <v>0</v>
      </c>
      <c r="L996" s="73">
        <f t="shared" si="246"/>
        <v>1</v>
      </c>
      <c r="M996" s="283">
        <v>42685</v>
      </c>
      <c r="N996" s="76" t="s">
        <v>332</v>
      </c>
      <c r="O996" s="22"/>
      <c r="P996" s="94"/>
      <c r="Q996" s="94"/>
      <c r="R996" s="226">
        <v>30</v>
      </c>
      <c r="S996" s="23">
        <f t="shared" si="244"/>
        <v>30</v>
      </c>
      <c r="T996" s="22"/>
      <c r="U996" s="94"/>
      <c r="V996" s="94"/>
      <c r="W996" s="226"/>
      <c r="X996" s="23">
        <f t="shared" si="245"/>
        <v>0</v>
      </c>
      <c r="Y996" s="73">
        <f t="shared" si="247"/>
        <v>30</v>
      </c>
      <c r="Z996" s="71">
        <v>42696</v>
      </c>
    </row>
    <row r="997" spans="1:26" ht="14.25" x14ac:dyDescent="0.15">
      <c r="A997" s="76" t="s">
        <v>72</v>
      </c>
      <c r="B997" s="22"/>
      <c r="C997" s="94"/>
      <c r="D997" s="94"/>
      <c r="E997" s="226"/>
      <c r="F997" s="23">
        <f t="shared" si="242"/>
        <v>0</v>
      </c>
      <c r="G997" s="22">
        <v>8</v>
      </c>
      <c r="H997" s="94">
        <v>7</v>
      </c>
      <c r="I997" s="94">
        <v>5</v>
      </c>
      <c r="J997" s="226">
        <v>6</v>
      </c>
      <c r="K997" s="23">
        <f t="shared" si="243"/>
        <v>26</v>
      </c>
      <c r="L997" s="73">
        <f t="shared" si="246"/>
        <v>26</v>
      </c>
      <c r="M997" s="283">
        <v>42688</v>
      </c>
      <c r="N997" s="76" t="s">
        <v>333</v>
      </c>
      <c r="O997" s="22">
        <v>100</v>
      </c>
      <c r="P997" s="94">
        <v>200</v>
      </c>
      <c r="Q997" s="94">
        <v>130</v>
      </c>
      <c r="R997" s="226">
        <v>159</v>
      </c>
      <c r="S997" s="23">
        <f>SUM(O997:R997)</f>
        <v>589</v>
      </c>
      <c r="T997" s="22"/>
      <c r="U997" s="94"/>
      <c r="V997" s="94"/>
      <c r="W997" s="226"/>
      <c r="X997" s="23">
        <f>SUM(T997:W997)</f>
        <v>0</v>
      </c>
      <c r="Y997" s="73">
        <f>S997+X997</f>
        <v>589</v>
      </c>
      <c r="Z997" s="71">
        <v>42718</v>
      </c>
    </row>
    <row r="998" spans="1:26" ht="15" thickBot="1" x14ac:dyDescent="0.2">
      <c r="A998" s="76" t="s">
        <v>72</v>
      </c>
      <c r="B998" s="99"/>
      <c r="C998" s="100">
        <v>1</v>
      </c>
      <c r="D998" s="100"/>
      <c r="E998" s="227"/>
      <c r="F998" s="185">
        <f t="shared" si="242"/>
        <v>1</v>
      </c>
      <c r="G998" s="99"/>
      <c r="H998" s="100"/>
      <c r="I998" s="100"/>
      <c r="J998" s="227"/>
      <c r="K998" s="185">
        <f t="shared" si="243"/>
        <v>0</v>
      </c>
      <c r="L998" s="73">
        <f t="shared" si="246"/>
        <v>1</v>
      </c>
      <c r="M998" s="283">
        <v>42695</v>
      </c>
      <c r="N998" s="76" t="s">
        <v>334</v>
      </c>
      <c r="O998" s="99"/>
      <c r="P998" s="100"/>
      <c r="Q998" s="100"/>
      <c r="R998" s="227"/>
      <c r="S998" s="185">
        <f t="shared" si="244"/>
        <v>0</v>
      </c>
      <c r="T998" s="99"/>
      <c r="U998" s="100"/>
      <c r="V998" s="100"/>
      <c r="W998" s="227"/>
      <c r="X998" s="185">
        <f t="shared" si="245"/>
        <v>0</v>
      </c>
      <c r="Y998" s="73">
        <f t="shared" si="247"/>
        <v>0</v>
      </c>
    </row>
    <row r="999" spans="1:26" ht="15" thickBot="1" x14ac:dyDescent="0.2">
      <c r="A999" s="188" t="s">
        <v>9</v>
      </c>
      <c r="B999" s="223">
        <f>SUM(B989:B998)</f>
        <v>30</v>
      </c>
      <c r="C999" s="190">
        <f>SUM(C989:C998)</f>
        <v>24</v>
      </c>
      <c r="D999" s="190">
        <f>SUM(D989:D998)</f>
        <v>11</v>
      </c>
      <c r="E999" s="224">
        <f>SUM(E989:E998)</f>
        <v>24</v>
      </c>
      <c r="F999" s="169">
        <f t="shared" si="242"/>
        <v>89</v>
      </c>
      <c r="G999" s="223">
        <f>SUM(G989:G998)</f>
        <v>25</v>
      </c>
      <c r="H999" s="190">
        <f>SUM(H989:H998)</f>
        <v>22</v>
      </c>
      <c r="I999" s="190">
        <f>SUM(I989:I998)</f>
        <v>21</v>
      </c>
      <c r="J999" s="224">
        <f>SUM(J989:J998)</f>
        <v>25</v>
      </c>
      <c r="K999" s="169">
        <f t="shared" si="243"/>
        <v>93</v>
      </c>
      <c r="L999" s="169">
        <f t="shared" si="246"/>
        <v>182</v>
      </c>
      <c r="N999" s="188" t="s">
        <v>9</v>
      </c>
      <c r="O999" s="223">
        <f>SUM(O989:O998)</f>
        <v>170</v>
      </c>
      <c r="P999" s="190">
        <f>SUM(P989:P998)</f>
        <v>218</v>
      </c>
      <c r="Q999" s="190">
        <f>SUM(Q989:Q998)</f>
        <v>186</v>
      </c>
      <c r="R999" s="224">
        <f>SUM(R989:R998)</f>
        <v>189</v>
      </c>
      <c r="S999" s="228">
        <f t="shared" si="244"/>
        <v>763</v>
      </c>
      <c r="T999" s="223">
        <f>SUM(T989:T998)</f>
        <v>99</v>
      </c>
      <c r="U999" s="190">
        <f>SUM(U989:U998)</f>
        <v>124</v>
      </c>
      <c r="V999" s="190">
        <f>SUM(V989:V998)</f>
        <v>38</v>
      </c>
      <c r="W999" s="224">
        <f>SUM(W989:W998)</f>
        <v>20</v>
      </c>
      <c r="X999" s="228">
        <f t="shared" si="245"/>
        <v>281</v>
      </c>
      <c r="Y999" s="169">
        <f t="shared" si="247"/>
        <v>1044</v>
      </c>
    </row>
    <row r="1000" spans="1:26" ht="14.25" x14ac:dyDescent="0.15">
      <c r="A1000" s="79" t="s">
        <v>167</v>
      </c>
      <c r="B1000" s="22">
        <v>10</v>
      </c>
      <c r="C1000" s="24"/>
      <c r="D1000" s="24"/>
      <c r="E1000" s="24"/>
      <c r="F1000" s="73">
        <f t="shared" si="242"/>
        <v>10</v>
      </c>
      <c r="G1000" s="22"/>
      <c r="H1000" s="24"/>
      <c r="I1000" s="24"/>
      <c r="J1000" s="24"/>
      <c r="K1000" s="73">
        <f t="shared" si="243"/>
        <v>0</v>
      </c>
      <c r="L1000" s="73">
        <f t="shared" si="246"/>
        <v>10</v>
      </c>
      <c r="M1000" s="283">
        <v>42667</v>
      </c>
      <c r="N1000" s="78" t="s">
        <v>49</v>
      </c>
      <c r="O1000" s="20">
        <v>25</v>
      </c>
      <c r="P1000" s="28"/>
      <c r="Q1000" s="28"/>
      <c r="R1000" s="28"/>
      <c r="S1000" s="21">
        <f t="shared" si="244"/>
        <v>25</v>
      </c>
      <c r="T1000" s="20"/>
      <c r="U1000" s="28"/>
      <c r="V1000" s="28"/>
      <c r="W1000" s="28"/>
      <c r="X1000" s="21">
        <f t="shared" si="245"/>
        <v>0</v>
      </c>
      <c r="Y1000" s="73">
        <f t="shared" si="247"/>
        <v>25</v>
      </c>
      <c r="Z1000" s="71">
        <v>42662</v>
      </c>
    </row>
    <row r="1001" spans="1:26" ht="14.25" x14ac:dyDescent="0.15">
      <c r="A1001" s="79" t="s">
        <v>167</v>
      </c>
      <c r="B1001" s="22"/>
      <c r="C1001" s="24">
        <v>5</v>
      </c>
      <c r="D1001" s="24"/>
      <c r="E1001" s="24"/>
      <c r="F1001" s="23">
        <f t="shared" si="242"/>
        <v>5</v>
      </c>
      <c r="G1001" s="22"/>
      <c r="H1001" s="24"/>
      <c r="I1001" s="24"/>
      <c r="J1001" s="24"/>
      <c r="K1001" s="23">
        <f t="shared" si="243"/>
        <v>0</v>
      </c>
      <c r="L1001" s="73">
        <f t="shared" si="246"/>
        <v>5</v>
      </c>
      <c r="M1001" s="283">
        <v>42671</v>
      </c>
      <c r="N1001" s="78" t="s">
        <v>49</v>
      </c>
      <c r="O1001" s="22"/>
      <c r="P1001" s="24">
        <v>18</v>
      </c>
      <c r="Q1001" s="24"/>
      <c r="R1001" s="24"/>
      <c r="S1001" s="23">
        <f t="shared" si="244"/>
        <v>18</v>
      </c>
      <c r="T1001" s="22"/>
      <c r="U1001" s="24"/>
      <c r="V1001" s="24"/>
      <c r="W1001" s="24"/>
      <c r="X1001" s="23">
        <f t="shared" si="245"/>
        <v>0</v>
      </c>
      <c r="Y1001" s="73">
        <f t="shared" si="247"/>
        <v>18</v>
      </c>
      <c r="Z1001" s="71">
        <v>42669</v>
      </c>
    </row>
    <row r="1002" spans="1:26" ht="14.25" x14ac:dyDescent="0.15">
      <c r="A1002" s="79" t="s">
        <v>248</v>
      </c>
      <c r="B1002" s="22"/>
      <c r="C1002" s="24"/>
      <c r="D1002" s="24"/>
      <c r="E1002" s="24">
        <v>2</v>
      </c>
      <c r="F1002" s="23">
        <f t="shared" si="242"/>
        <v>2</v>
      </c>
      <c r="G1002" s="22"/>
      <c r="H1002" s="24"/>
      <c r="I1002" s="24"/>
      <c r="J1002" s="24"/>
      <c r="K1002" s="23">
        <f t="shared" si="243"/>
        <v>0</v>
      </c>
      <c r="L1002" s="73">
        <f t="shared" si="246"/>
        <v>2</v>
      </c>
      <c r="M1002" s="283">
        <v>42671</v>
      </c>
      <c r="N1002" s="78"/>
      <c r="O1002" s="22"/>
      <c r="P1002" s="94"/>
      <c r="Q1002" s="94"/>
      <c r="R1002" s="226"/>
      <c r="S1002" s="23">
        <f t="shared" si="244"/>
        <v>0</v>
      </c>
      <c r="T1002" s="22"/>
      <c r="U1002" s="94"/>
      <c r="V1002" s="94"/>
      <c r="W1002" s="226"/>
      <c r="X1002" s="23">
        <f t="shared" si="245"/>
        <v>0</v>
      </c>
      <c r="Y1002" s="73">
        <f t="shared" si="247"/>
        <v>0</v>
      </c>
    </row>
    <row r="1003" spans="1:26" ht="14.25" x14ac:dyDescent="0.15">
      <c r="A1003" s="79" t="s">
        <v>167</v>
      </c>
      <c r="B1003" s="22"/>
      <c r="C1003" s="24"/>
      <c r="D1003" s="24"/>
      <c r="E1003" s="24">
        <v>5</v>
      </c>
      <c r="F1003" s="23">
        <f t="shared" si="242"/>
        <v>5</v>
      </c>
      <c r="G1003" s="22"/>
      <c r="H1003" s="24"/>
      <c r="I1003" s="24"/>
      <c r="J1003" s="24"/>
      <c r="K1003" s="23">
        <f t="shared" si="243"/>
        <v>0</v>
      </c>
      <c r="L1003" s="73">
        <f t="shared" si="246"/>
        <v>5</v>
      </c>
      <c r="M1003" s="283">
        <v>42681</v>
      </c>
      <c r="N1003" s="78"/>
      <c r="O1003" s="22"/>
      <c r="P1003" s="24"/>
      <c r="Q1003" s="24"/>
      <c r="R1003" s="24"/>
      <c r="S1003" s="23">
        <f t="shared" si="244"/>
        <v>0</v>
      </c>
      <c r="T1003" s="22"/>
      <c r="U1003" s="24"/>
      <c r="V1003" s="24"/>
      <c r="W1003" s="24"/>
      <c r="X1003" s="23">
        <f t="shared" si="245"/>
        <v>0</v>
      </c>
      <c r="Y1003" s="73">
        <f t="shared" si="247"/>
        <v>0</v>
      </c>
    </row>
    <row r="1004" spans="1:26" ht="14.25" x14ac:dyDescent="0.15">
      <c r="A1004" s="79" t="s">
        <v>248</v>
      </c>
      <c r="B1004" s="22"/>
      <c r="C1004" s="24"/>
      <c r="D1004" s="24"/>
      <c r="E1004" s="24">
        <v>5</v>
      </c>
      <c r="F1004" s="23">
        <f t="shared" si="242"/>
        <v>5</v>
      </c>
      <c r="G1004" s="22"/>
      <c r="H1004" s="24"/>
      <c r="I1004" s="24"/>
      <c r="J1004" s="24"/>
      <c r="K1004" s="23">
        <f t="shared" si="243"/>
        <v>0</v>
      </c>
      <c r="L1004" s="73">
        <f t="shared" si="246"/>
        <v>5</v>
      </c>
      <c r="M1004" s="283">
        <v>42688</v>
      </c>
      <c r="N1004" s="78"/>
      <c r="O1004" s="22"/>
      <c r="P1004" s="24"/>
      <c r="Q1004" s="24"/>
      <c r="R1004" s="24"/>
      <c r="S1004" s="23">
        <f t="shared" si="244"/>
        <v>0</v>
      </c>
      <c r="T1004" s="22"/>
      <c r="U1004" s="24"/>
      <c r="V1004" s="24"/>
      <c r="W1004" s="24"/>
      <c r="X1004" s="23">
        <f t="shared" si="245"/>
        <v>0</v>
      </c>
      <c r="Y1004" s="73">
        <f t="shared" si="247"/>
        <v>0</v>
      </c>
    </row>
    <row r="1005" spans="1:26" ht="14.25" x14ac:dyDescent="0.15">
      <c r="A1005" s="79" t="s">
        <v>78</v>
      </c>
      <c r="B1005" s="22">
        <v>2</v>
      </c>
      <c r="C1005" s="24"/>
      <c r="D1005" s="24"/>
      <c r="E1005" s="24"/>
      <c r="F1005" s="23">
        <f t="shared" si="242"/>
        <v>2</v>
      </c>
      <c r="G1005" s="22"/>
      <c r="H1005" s="24"/>
      <c r="I1005" s="24"/>
      <c r="J1005" s="24"/>
      <c r="K1005" s="23">
        <f t="shared" si="243"/>
        <v>0</v>
      </c>
      <c r="L1005" s="73">
        <f t="shared" si="246"/>
        <v>2</v>
      </c>
      <c r="M1005" s="283">
        <v>42696</v>
      </c>
      <c r="N1005" s="78"/>
      <c r="O1005" s="22"/>
      <c r="P1005" s="24"/>
      <c r="Q1005" s="24"/>
      <c r="R1005" s="24"/>
      <c r="S1005" s="23">
        <f t="shared" si="244"/>
        <v>0</v>
      </c>
      <c r="T1005" s="22"/>
      <c r="U1005" s="24"/>
      <c r="V1005" s="24"/>
      <c r="W1005" s="24"/>
      <c r="X1005" s="23">
        <f t="shared" si="245"/>
        <v>0</v>
      </c>
      <c r="Y1005" s="73">
        <f t="shared" si="247"/>
        <v>0</v>
      </c>
    </row>
    <row r="1006" spans="1:26" ht="14.25" x14ac:dyDescent="0.15">
      <c r="A1006" s="79" t="s">
        <v>509</v>
      </c>
      <c r="B1006" s="22"/>
      <c r="C1006" s="24">
        <v>1</v>
      </c>
      <c r="D1006" s="24"/>
      <c r="E1006" s="24"/>
      <c r="F1006" s="23">
        <f t="shared" si="242"/>
        <v>1</v>
      </c>
      <c r="G1006" s="22"/>
      <c r="H1006" s="24"/>
      <c r="I1006" s="24"/>
      <c r="J1006" s="24"/>
      <c r="K1006" s="23">
        <f t="shared" si="243"/>
        <v>0</v>
      </c>
      <c r="L1006" s="73">
        <f t="shared" si="246"/>
        <v>1</v>
      </c>
      <c r="M1006" s="283">
        <v>42704</v>
      </c>
      <c r="N1006" s="78"/>
      <c r="O1006" s="22"/>
      <c r="P1006" s="24"/>
      <c r="Q1006" s="24"/>
      <c r="R1006" s="24"/>
      <c r="S1006" s="23">
        <f t="shared" si="244"/>
        <v>0</v>
      </c>
      <c r="T1006" s="22"/>
      <c r="U1006" s="24"/>
      <c r="V1006" s="24"/>
      <c r="W1006" s="24"/>
      <c r="X1006" s="23">
        <f t="shared" si="245"/>
        <v>0</v>
      </c>
      <c r="Y1006" s="73">
        <f t="shared" si="247"/>
        <v>0</v>
      </c>
    </row>
    <row r="1007" spans="1:26" ht="14.25" x14ac:dyDescent="0.15">
      <c r="A1007" s="79" t="s">
        <v>81</v>
      </c>
      <c r="B1007" s="22"/>
      <c r="C1007" s="24"/>
      <c r="D1007" s="24">
        <v>-1</v>
      </c>
      <c r="E1007" s="24"/>
      <c r="F1007" s="23">
        <f t="shared" si="242"/>
        <v>-1</v>
      </c>
      <c r="G1007" s="22"/>
      <c r="H1007" s="24"/>
      <c r="I1007" s="24"/>
      <c r="J1007" s="24"/>
      <c r="K1007" s="23">
        <f t="shared" si="243"/>
        <v>0</v>
      </c>
      <c r="L1007" s="73">
        <f t="shared" si="246"/>
        <v>-1</v>
      </c>
      <c r="M1007" s="283">
        <v>42704</v>
      </c>
      <c r="N1007" s="79"/>
      <c r="O1007" s="22"/>
      <c r="P1007" s="24"/>
      <c r="Q1007" s="24"/>
      <c r="R1007" s="24"/>
      <c r="S1007" s="23">
        <f t="shared" si="244"/>
        <v>0</v>
      </c>
      <c r="T1007" s="22"/>
      <c r="U1007" s="24"/>
      <c r="V1007" s="24"/>
      <c r="W1007" s="24"/>
      <c r="X1007" s="23">
        <f t="shared" si="245"/>
        <v>0</v>
      </c>
      <c r="Y1007" s="73">
        <f t="shared" si="247"/>
        <v>0</v>
      </c>
    </row>
    <row r="1008" spans="1:26" ht="14.25" x14ac:dyDescent="0.15">
      <c r="A1008" s="79" t="s">
        <v>81</v>
      </c>
      <c r="B1008" s="22">
        <v>-5</v>
      </c>
      <c r="C1008" s="24">
        <v>-20</v>
      </c>
      <c r="D1008" s="24">
        <v>-15</v>
      </c>
      <c r="E1008" s="24">
        <v>-25</v>
      </c>
      <c r="F1008" s="23">
        <f t="shared" si="242"/>
        <v>-65</v>
      </c>
      <c r="G1008" s="22"/>
      <c r="H1008" s="24"/>
      <c r="I1008" s="24"/>
      <c r="J1008" s="24"/>
      <c r="K1008" s="23">
        <f t="shared" si="243"/>
        <v>0</v>
      </c>
      <c r="L1008" s="73">
        <f t="shared" si="246"/>
        <v>-65</v>
      </c>
      <c r="M1008" s="283">
        <v>42709</v>
      </c>
      <c r="N1008" s="79"/>
      <c r="O1008" s="8"/>
      <c r="P1008" s="10"/>
      <c r="Q1008" s="10"/>
      <c r="R1008" s="10"/>
      <c r="S1008" s="9">
        <f t="shared" si="244"/>
        <v>0</v>
      </c>
      <c r="T1008" s="8"/>
      <c r="U1008" s="10"/>
      <c r="V1008" s="10"/>
      <c r="W1008" s="10"/>
      <c r="X1008" s="23">
        <f t="shared" si="245"/>
        <v>0</v>
      </c>
      <c r="Y1008" s="73">
        <f t="shared" si="247"/>
        <v>0</v>
      </c>
    </row>
    <row r="1009" spans="1:25" ht="14.25" x14ac:dyDescent="0.15">
      <c r="A1009" s="76" t="s">
        <v>349</v>
      </c>
      <c r="B1009" s="52"/>
      <c r="C1009" s="53"/>
      <c r="D1009" s="53"/>
      <c r="E1009" s="53">
        <v>1</v>
      </c>
      <c r="F1009" s="23">
        <f t="shared" si="242"/>
        <v>1</v>
      </c>
      <c r="G1009" s="52"/>
      <c r="H1009" s="53"/>
      <c r="I1009" s="53"/>
      <c r="J1009" s="53"/>
      <c r="K1009" s="23">
        <f t="shared" si="243"/>
        <v>0</v>
      </c>
      <c r="L1009" s="73">
        <f t="shared" si="246"/>
        <v>1</v>
      </c>
      <c r="M1009" s="283">
        <v>42711</v>
      </c>
      <c r="N1009" s="80"/>
      <c r="O1009" s="11"/>
      <c r="P1009" s="12"/>
      <c r="Q1009" s="12"/>
      <c r="R1009" s="12"/>
      <c r="S1009" s="9">
        <f t="shared" si="244"/>
        <v>0</v>
      </c>
      <c r="T1009" s="11"/>
      <c r="U1009" s="12"/>
      <c r="V1009" s="12"/>
      <c r="W1009" s="12"/>
      <c r="X1009" s="23">
        <f t="shared" si="245"/>
        <v>0</v>
      </c>
      <c r="Y1009" s="73">
        <f t="shared" si="247"/>
        <v>0</v>
      </c>
    </row>
    <row r="1010" spans="1:25" ht="14.25" x14ac:dyDescent="0.15">
      <c r="A1010" s="79" t="s">
        <v>167</v>
      </c>
      <c r="B1010" s="22"/>
      <c r="C1010" s="24">
        <v>10</v>
      </c>
      <c r="D1010" s="24"/>
      <c r="E1010" s="24">
        <v>5</v>
      </c>
      <c r="F1010" s="23">
        <f t="shared" si="242"/>
        <v>15</v>
      </c>
      <c r="G1010" s="22"/>
      <c r="H1010" s="24"/>
      <c r="I1010" s="24"/>
      <c r="J1010" s="24"/>
      <c r="K1010" s="23">
        <f t="shared" si="243"/>
        <v>0</v>
      </c>
      <c r="L1010" s="73">
        <f t="shared" si="246"/>
        <v>15</v>
      </c>
      <c r="M1010" s="283">
        <v>42720</v>
      </c>
      <c r="N1010" s="79"/>
      <c r="O1010" s="8"/>
      <c r="P1010" s="10"/>
      <c r="Q1010" s="10"/>
      <c r="R1010" s="10"/>
      <c r="S1010" s="9">
        <f t="shared" si="244"/>
        <v>0</v>
      </c>
      <c r="T1010" s="8"/>
      <c r="U1010" s="10"/>
      <c r="V1010" s="10"/>
      <c r="W1010" s="10"/>
      <c r="X1010" s="23">
        <f t="shared" si="245"/>
        <v>0</v>
      </c>
      <c r="Y1010" s="73">
        <f t="shared" si="247"/>
        <v>0</v>
      </c>
    </row>
    <row r="1011" spans="1:25" ht="14.25" x14ac:dyDescent="0.15">
      <c r="A1011" s="79" t="s">
        <v>248</v>
      </c>
      <c r="B1011" s="52">
        <v>5</v>
      </c>
      <c r="C1011" s="53"/>
      <c r="D1011" s="53"/>
      <c r="E1011" s="53"/>
      <c r="F1011" s="23">
        <f t="shared" si="242"/>
        <v>5</v>
      </c>
      <c r="G1011" s="52"/>
      <c r="H1011" s="53"/>
      <c r="I1011" s="53"/>
      <c r="J1011" s="53"/>
      <c r="K1011" s="23">
        <f t="shared" si="243"/>
        <v>0</v>
      </c>
      <c r="L1011" s="73">
        <f t="shared" si="246"/>
        <v>5</v>
      </c>
      <c r="M1011" s="283">
        <v>42720</v>
      </c>
      <c r="N1011" s="79"/>
      <c r="O1011" s="8"/>
      <c r="P1011" s="10"/>
      <c r="Q1011" s="10"/>
      <c r="R1011" s="10"/>
      <c r="S1011" s="9">
        <f t="shared" si="244"/>
        <v>0</v>
      </c>
      <c r="T1011" s="8"/>
      <c r="U1011" s="10"/>
      <c r="V1011" s="10"/>
      <c r="W1011" s="10"/>
      <c r="X1011" s="23">
        <f t="shared" si="245"/>
        <v>0</v>
      </c>
      <c r="Y1011" s="73">
        <f t="shared" si="247"/>
        <v>0</v>
      </c>
    </row>
    <row r="1012" spans="1:25" ht="14.25" x14ac:dyDescent="0.15">
      <c r="A1012" s="79" t="s">
        <v>514</v>
      </c>
      <c r="B1012" s="22">
        <v>-1</v>
      </c>
      <c r="C1012" s="24">
        <v>-1</v>
      </c>
      <c r="D1012" s="24">
        <v>-1</v>
      </c>
      <c r="E1012" s="24"/>
      <c r="F1012" s="23">
        <f t="shared" si="242"/>
        <v>-3</v>
      </c>
      <c r="G1012" s="22"/>
      <c r="H1012" s="24"/>
      <c r="I1012" s="24"/>
      <c r="J1012" s="24"/>
      <c r="K1012" s="23">
        <f t="shared" si="243"/>
        <v>0</v>
      </c>
      <c r="L1012" s="73">
        <f t="shared" si="246"/>
        <v>-3</v>
      </c>
      <c r="M1012" s="283">
        <v>42719</v>
      </c>
      <c r="N1012" s="79"/>
      <c r="O1012" s="8"/>
      <c r="P1012" s="10"/>
      <c r="Q1012" s="10"/>
      <c r="R1012" s="10"/>
      <c r="S1012" s="9">
        <f t="shared" si="244"/>
        <v>0</v>
      </c>
      <c r="T1012" s="8"/>
      <c r="U1012" s="10"/>
      <c r="V1012" s="10"/>
      <c r="W1012" s="10"/>
      <c r="X1012" s="23">
        <f t="shared" si="245"/>
        <v>0</v>
      </c>
      <c r="Y1012" s="73">
        <f t="shared" si="247"/>
        <v>0</v>
      </c>
    </row>
    <row r="1013" spans="1:25" ht="14.25" x14ac:dyDescent="0.15">
      <c r="A1013" s="78" t="s">
        <v>72</v>
      </c>
      <c r="B1013" s="72"/>
      <c r="C1013" s="59"/>
      <c r="D1013" s="59"/>
      <c r="E1013" s="59">
        <v>-1</v>
      </c>
      <c r="F1013" s="23">
        <f t="shared" si="242"/>
        <v>-1</v>
      </c>
      <c r="G1013" s="22"/>
      <c r="H1013" s="24"/>
      <c r="I1013" s="24"/>
      <c r="J1013" s="24"/>
      <c r="K1013" s="23">
        <f t="shared" si="243"/>
        <v>0</v>
      </c>
      <c r="L1013" s="73">
        <f t="shared" si="246"/>
        <v>-1</v>
      </c>
      <c r="M1013" s="283">
        <v>42720</v>
      </c>
      <c r="N1013" s="79"/>
      <c r="O1013" s="8"/>
      <c r="P1013" s="10"/>
      <c r="Q1013" s="10"/>
      <c r="R1013" s="10"/>
      <c r="S1013" s="9">
        <f t="shared" si="244"/>
        <v>0</v>
      </c>
      <c r="T1013" s="8"/>
      <c r="U1013" s="10"/>
      <c r="V1013" s="10"/>
      <c r="W1013" s="10"/>
      <c r="X1013" s="23">
        <f t="shared" si="245"/>
        <v>0</v>
      </c>
      <c r="Y1013" s="73">
        <f t="shared" si="247"/>
        <v>0</v>
      </c>
    </row>
    <row r="1014" spans="1:25" ht="14.25" x14ac:dyDescent="0.15">
      <c r="A1014" s="79" t="s">
        <v>167</v>
      </c>
      <c r="B1014" s="22"/>
      <c r="C1014" s="24"/>
      <c r="D1014" s="24"/>
      <c r="E1014" s="24">
        <v>5</v>
      </c>
      <c r="F1014" s="23">
        <f t="shared" si="242"/>
        <v>5</v>
      </c>
      <c r="G1014" s="22"/>
      <c r="H1014" s="24"/>
      <c r="I1014" s="24"/>
      <c r="J1014" s="24"/>
      <c r="K1014" s="23">
        <f t="shared" si="243"/>
        <v>0</v>
      </c>
      <c r="L1014" s="73">
        <f t="shared" si="246"/>
        <v>5</v>
      </c>
      <c r="M1014" s="283">
        <v>42375</v>
      </c>
      <c r="N1014" s="79"/>
      <c r="O1014" s="8"/>
      <c r="P1014" s="10"/>
      <c r="Q1014" s="10"/>
      <c r="R1014" s="10"/>
      <c r="S1014" s="9">
        <f t="shared" si="244"/>
        <v>0</v>
      </c>
      <c r="T1014" s="8"/>
      <c r="U1014" s="10"/>
      <c r="V1014" s="10"/>
      <c r="W1014" s="10"/>
      <c r="X1014" s="23">
        <f t="shared" si="245"/>
        <v>0</v>
      </c>
      <c r="Y1014" s="73">
        <f t="shared" si="247"/>
        <v>0</v>
      </c>
    </row>
    <row r="1015" spans="1:25" ht="14.25" x14ac:dyDescent="0.15">
      <c r="A1015" s="79" t="s">
        <v>248</v>
      </c>
      <c r="B1015" s="22"/>
      <c r="C1015" s="24"/>
      <c r="D1015" s="24">
        <v>5</v>
      </c>
      <c r="E1015" s="24"/>
      <c r="F1015" s="23">
        <f t="shared" si="242"/>
        <v>5</v>
      </c>
      <c r="G1015" s="22"/>
      <c r="H1015" s="24"/>
      <c r="I1015" s="24"/>
      <c r="J1015" s="24"/>
      <c r="K1015" s="23">
        <f t="shared" si="243"/>
        <v>0</v>
      </c>
      <c r="L1015" s="73">
        <f t="shared" si="246"/>
        <v>5</v>
      </c>
      <c r="M1015" s="283">
        <v>42375</v>
      </c>
      <c r="N1015" s="79"/>
      <c r="O1015" s="8"/>
      <c r="P1015" s="10"/>
      <c r="Q1015" s="10"/>
      <c r="R1015" s="10"/>
      <c r="S1015" s="9">
        <f t="shared" si="244"/>
        <v>0</v>
      </c>
      <c r="T1015" s="8"/>
      <c r="U1015" s="10"/>
      <c r="V1015" s="10"/>
      <c r="W1015" s="10"/>
      <c r="X1015" s="23">
        <f t="shared" si="245"/>
        <v>0</v>
      </c>
      <c r="Y1015" s="73">
        <f t="shared" si="247"/>
        <v>0</v>
      </c>
    </row>
    <row r="1016" spans="1:25" ht="14.25" x14ac:dyDescent="0.15">
      <c r="A1016" s="78" t="s">
        <v>136</v>
      </c>
      <c r="B1016" s="22">
        <v>-2</v>
      </c>
      <c r="C1016" s="24">
        <v>-1</v>
      </c>
      <c r="D1016" s="24">
        <v>-1</v>
      </c>
      <c r="E1016" s="24">
        <v>-1</v>
      </c>
      <c r="F1016" s="23">
        <f t="shared" si="242"/>
        <v>-5</v>
      </c>
      <c r="G1016" s="22">
        <v>-1</v>
      </c>
      <c r="H1016" s="24"/>
      <c r="I1016" s="24"/>
      <c r="J1016" s="24"/>
      <c r="K1016" s="23">
        <f t="shared" si="243"/>
        <v>-1</v>
      </c>
      <c r="L1016" s="73">
        <f t="shared" si="246"/>
        <v>-6</v>
      </c>
      <c r="M1016" s="283">
        <v>42730</v>
      </c>
      <c r="N1016" s="79"/>
      <c r="O1016" s="8"/>
      <c r="P1016" s="10"/>
      <c r="Q1016" s="10"/>
      <c r="R1016" s="10"/>
      <c r="S1016" s="9">
        <f t="shared" si="244"/>
        <v>0</v>
      </c>
      <c r="T1016" s="8"/>
      <c r="U1016" s="10"/>
      <c r="V1016" s="10"/>
      <c r="W1016" s="10"/>
      <c r="X1016" s="23">
        <f t="shared" si="245"/>
        <v>0</v>
      </c>
      <c r="Y1016" s="73">
        <f t="shared" si="247"/>
        <v>0</v>
      </c>
    </row>
    <row r="1017" spans="1:25" ht="14.25" x14ac:dyDescent="0.15">
      <c r="A1017" s="79" t="s">
        <v>167</v>
      </c>
      <c r="B1017" s="22"/>
      <c r="C1017" s="24"/>
      <c r="D1017" s="24">
        <v>5</v>
      </c>
      <c r="E1017" s="24"/>
      <c r="F1017" s="23">
        <f t="shared" si="242"/>
        <v>5</v>
      </c>
      <c r="G1017" s="22"/>
      <c r="H1017" s="24"/>
      <c r="I1017" s="24"/>
      <c r="J1017" s="24"/>
      <c r="K1017" s="23">
        <f t="shared" si="243"/>
        <v>0</v>
      </c>
      <c r="L1017" s="73">
        <f t="shared" si="246"/>
        <v>5</v>
      </c>
      <c r="M1017" s="283">
        <v>42747</v>
      </c>
      <c r="N1017" s="177"/>
      <c r="O1017" s="22"/>
      <c r="P1017" s="24"/>
      <c r="Q1017" s="24"/>
      <c r="R1017" s="24"/>
      <c r="S1017" s="23">
        <f t="shared" si="244"/>
        <v>0</v>
      </c>
      <c r="T1017" s="22"/>
      <c r="U1017" s="24"/>
      <c r="V1017" s="24"/>
      <c r="W1017" s="24"/>
      <c r="X1017" s="23">
        <f t="shared" si="245"/>
        <v>0</v>
      </c>
      <c r="Y1017" s="73">
        <f t="shared" si="247"/>
        <v>0</v>
      </c>
    </row>
    <row r="1018" spans="1:25" ht="14.25" x14ac:dyDescent="0.15">
      <c r="A1018" s="78" t="s">
        <v>511</v>
      </c>
      <c r="B1018" s="22"/>
      <c r="C1018" s="24">
        <v>1</v>
      </c>
      <c r="D1018" s="24"/>
      <c r="E1018" s="24"/>
      <c r="F1018" s="23">
        <f t="shared" si="242"/>
        <v>1</v>
      </c>
      <c r="G1018" s="22"/>
      <c r="H1018" s="24"/>
      <c r="I1018" s="24"/>
      <c r="J1018" s="24"/>
      <c r="K1018" s="23">
        <f t="shared" si="243"/>
        <v>0</v>
      </c>
      <c r="L1018" s="73">
        <f t="shared" si="246"/>
        <v>1</v>
      </c>
      <c r="M1018" s="283">
        <v>42745</v>
      </c>
      <c r="N1018" s="177"/>
      <c r="O1018" s="22"/>
      <c r="P1018" s="24"/>
      <c r="Q1018" s="24"/>
      <c r="R1018" s="24"/>
      <c r="S1018" s="23">
        <f t="shared" si="244"/>
        <v>0</v>
      </c>
      <c r="T1018" s="22"/>
      <c r="U1018" s="24"/>
      <c r="V1018" s="24"/>
      <c r="W1018" s="24"/>
      <c r="X1018" s="23">
        <f t="shared" si="245"/>
        <v>0</v>
      </c>
      <c r="Y1018" s="73">
        <f t="shared" si="247"/>
        <v>0</v>
      </c>
    </row>
    <row r="1019" spans="1:25" ht="14.25" x14ac:dyDescent="0.15">
      <c r="A1019" s="79" t="s">
        <v>248</v>
      </c>
      <c r="B1019" s="22"/>
      <c r="C1019" s="24"/>
      <c r="D1019" s="24"/>
      <c r="E1019" s="24">
        <v>5</v>
      </c>
      <c r="F1019" s="23">
        <f t="shared" si="242"/>
        <v>5</v>
      </c>
      <c r="G1019" s="22"/>
      <c r="H1019" s="24"/>
      <c r="I1019" s="24"/>
      <c r="J1019" s="24"/>
      <c r="K1019" s="23">
        <f t="shared" si="243"/>
        <v>0</v>
      </c>
      <c r="L1019" s="73">
        <f t="shared" si="246"/>
        <v>5</v>
      </c>
      <c r="M1019" s="283">
        <v>42751</v>
      </c>
      <c r="N1019" s="86"/>
      <c r="O1019" s="52"/>
      <c r="P1019" s="53"/>
      <c r="Q1019" s="53"/>
      <c r="R1019" s="53"/>
      <c r="S1019" s="23">
        <f t="shared" si="244"/>
        <v>0</v>
      </c>
      <c r="T1019" s="52"/>
      <c r="U1019" s="53"/>
      <c r="V1019" s="53"/>
      <c r="W1019" s="53"/>
      <c r="X1019" s="23">
        <f t="shared" si="245"/>
        <v>0</v>
      </c>
      <c r="Y1019" s="73">
        <f t="shared" si="247"/>
        <v>0</v>
      </c>
    </row>
    <row r="1020" spans="1:25" ht="14.25" x14ac:dyDescent="0.15">
      <c r="A1020" s="78" t="s">
        <v>72</v>
      </c>
      <c r="B1020" s="22">
        <v>-1</v>
      </c>
      <c r="C1020" s="24"/>
      <c r="D1020" s="24">
        <v>-1</v>
      </c>
      <c r="E1020" s="24">
        <v>-2</v>
      </c>
      <c r="F1020" s="23">
        <f t="shared" si="242"/>
        <v>-4</v>
      </c>
      <c r="G1020" s="22"/>
      <c r="H1020" s="24"/>
      <c r="I1020" s="24"/>
      <c r="J1020" s="24"/>
      <c r="K1020" s="23">
        <f t="shared" si="243"/>
        <v>0</v>
      </c>
      <c r="L1020" s="73">
        <f t="shared" si="246"/>
        <v>-4</v>
      </c>
      <c r="M1020" s="283">
        <v>42754</v>
      </c>
      <c r="N1020" s="16"/>
      <c r="O1020" s="52"/>
      <c r="P1020" s="53"/>
      <c r="Q1020" s="53"/>
      <c r="R1020" s="53"/>
      <c r="S1020" s="23">
        <f t="shared" si="244"/>
        <v>0</v>
      </c>
      <c r="T1020" s="52"/>
      <c r="U1020" s="53"/>
      <c r="V1020" s="53"/>
      <c r="W1020" s="53"/>
      <c r="X1020" s="23">
        <f t="shared" si="245"/>
        <v>0</v>
      </c>
      <c r="Y1020" s="73">
        <f t="shared" si="247"/>
        <v>0</v>
      </c>
    </row>
    <row r="1021" spans="1:25" ht="14.25" x14ac:dyDescent="0.15">
      <c r="A1021" s="78" t="s">
        <v>515</v>
      </c>
      <c r="B1021" s="22"/>
      <c r="C1021" s="24"/>
      <c r="D1021" s="24"/>
      <c r="E1021" s="24"/>
      <c r="F1021" s="23">
        <f t="shared" si="242"/>
        <v>0</v>
      </c>
      <c r="G1021" s="22">
        <v>1</v>
      </c>
      <c r="H1021" s="24"/>
      <c r="I1021" s="24"/>
      <c r="J1021" s="24"/>
      <c r="K1021" s="23">
        <f t="shared" si="243"/>
        <v>1</v>
      </c>
      <c r="L1021" s="73">
        <f t="shared" si="246"/>
        <v>1</v>
      </c>
      <c r="M1021" s="283">
        <v>42758</v>
      </c>
      <c r="N1021" s="16"/>
      <c r="O1021" s="22"/>
      <c r="P1021" s="24"/>
      <c r="Q1021" s="24"/>
      <c r="R1021" s="24"/>
      <c r="S1021" s="23">
        <f t="shared" si="244"/>
        <v>0</v>
      </c>
      <c r="T1021" s="22"/>
      <c r="U1021" s="24"/>
      <c r="V1021" s="24"/>
      <c r="W1021" s="24"/>
      <c r="X1021" s="23">
        <f t="shared" si="245"/>
        <v>0</v>
      </c>
      <c r="Y1021" s="73">
        <f t="shared" si="247"/>
        <v>0</v>
      </c>
    </row>
    <row r="1022" spans="1:25" ht="14.25" x14ac:dyDescent="0.15">
      <c r="A1022" s="79" t="s">
        <v>140</v>
      </c>
      <c r="B1022" s="52"/>
      <c r="C1022" s="53">
        <v>1</v>
      </c>
      <c r="D1022" s="53"/>
      <c r="E1022" s="53"/>
      <c r="F1022" s="23">
        <f t="shared" si="242"/>
        <v>1</v>
      </c>
      <c r="G1022" s="52"/>
      <c r="H1022" s="53"/>
      <c r="I1022" s="53"/>
      <c r="J1022" s="53"/>
      <c r="K1022" s="23">
        <f t="shared" si="243"/>
        <v>0</v>
      </c>
      <c r="L1022" s="73">
        <f t="shared" si="246"/>
        <v>1</v>
      </c>
      <c r="M1022" s="283">
        <v>42761</v>
      </c>
      <c r="N1022" s="16"/>
      <c r="O1022" s="52"/>
      <c r="P1022" s="53"/>
      <c r="Q1022" s="53"/>
      <c r="R1022" s="53"/>
      <c r="S1022" s="23">
        <f t="shared" si="244"/>
        <v>0</v>
      </c>
      <c r="T1022" s="52"/>
      <c r="U1022" s="53"/>
      <c r="V1022" s="53"/>
      <c r="W1022" s="53"/>
      <c r="X1022" s="23">
        <f t="shared" si="245"/>
        <v>0</v>
      </c>
      <c r="Y1022" s="73">
        <f t="shared" si="247"/>
        <v>0</v>
      </c>
    </row>
    <row r="1023" spans="1:25" ht="14.25" x14ac:dyDescent="0.15">
      <c r="A1023" s="78" t="s">
        <v>517</v>
      </c>
      <c r="B1023" s="22"/>
      <c r="C1023" s="24"/>
      <c r="D1023" s="24"/>
      <c r="E1023" s="24"/>
      <c r="F1023" s="23">
        <f t="shared" si="242"/>
        <v>0</v>
      </c>
      <c r="G1023" s="22">
        <v>-1</v>
      </c>
      <c r="H1023" s="24"/>
      <c r="I1023" s="24"/>
      <c r="J1023" s="24"/>
      <c r="K1023" s="23">
        <f t="shared" si="243"/>
        <v>-1</v>
      </c>
      <c r="L1023" s="73">
        <f t="shared" si="246"/>
        <v>-1</v>
      </c>
      <c r="M1023" s="283">
        <v>42774</v>
      </c>
      <c r="N1023" s="177"/>
      <c r="O1023" s="22"/>
      <c r="P1023" s="24"/>
      <c r="Q1023" s="24"/>
      <c r="R1023" s="24"/>
      <c r="S1023" s="23">
        <f t="shared" si="244"/>
        <v>0</v>
      </c>
      <c r="T1023" s="22"/>
      <c r="U1023" s="24"/>
      <c r="V1023" s="24"/>
      <c r="W1023" s="24"/>
      <c r="X1023" s="23">
        <f t="shared" si="245"/>
        <v>0</v>
      </c>
      <c r="Y1023" s="73">
        <f>S1023+X1023</f>
        <v>0</v>
      </c>
    </row>
    <row r="1024" spans="1:25" ht="14.25" x14ac:dyDescent="0.15">
      <c r="A1024" s="78"/>
      <c r="B1024" s="22"/>
      <c r="C1024" s="24"/>
      <c r="D1024" s="24"/>
      <c r="E1024" s="24"/>
      <c r="F1024" s="23">
        <f t="shared" si="242"/>
        <v>0</v>
      </c>
      <c r="G1024" s="22"/>
      <c r="H1024" s="24"/>
      <c r="I1024" s="24"/>
      <c r="J1024" s="24"/>
      <c r="K1024" s="23">
        <f t="shared" si="243"/>
        <v>0</v>
      </c>
      <c r="L1024" s="73">
        <f t="shared" si="246"/>
        <v>0</v>
      </c>
      <c r="N1024" s="16"/>
      <c r="O1024" s="52"/>
      <c r="P1024" s="53"/>
      <c r="Q1024" s="53"/>
      <c r="R1024" s="53"/>
      <c r="S1024" s="23">
        <f t="shared" si="244"/>
        <v>0</v>
      </c>
      <c r="T1024" s="52"/>
      <c r="U1024" s="53"/>
      <c r="V1024" s="53"/>
      <c r="W1024" s="53"/>
      <c r="X1024" s="23">
        <f t="shared" si="245"/>
        <v>0</v>
      </c>
      <c r="Y1024" s="73">
        <f>S1024+X1024</f>
        <v>0</v>
      </c>
    </row>
    <row r="1025" spans="1:26" ht="15" thickBot="1" x14ac:dyDescent="0.2">
      <c r="A1025" s="78"/>
      <c r="B1025" s="22"/>
      <c r="C1025" s="24"/>
      <c r="D1025" s="24"/>
      <c r="E1025" s="24"/>
      <c r="F1025" s="23">
        <f t="shared" si="242"/>
        <v>0</v>
      </c>
      <c r="G1025" s="22"/>
      <c r="H1025" s="24"/>
      <c r="I1025" s="24"/>
      <c r="J1025" s="24"/>
      <c r="K1025" s="23">
        <f t="shared" si="243"/>
        <v>0</v>
      </c>
      <c r="L1025" s="73">
        <f t="shared" si="246"/>
        <v>0</v>
      </c>
      <c r="N1025" s="177"/>
      <c r="O1025" s="22"/>
      <c r="P1025" s="24"/>
      <c r="Q1025" s="24"/>
      <c r="R1025" s="24"/>
      <c r="S1025" s="23">
        <f t="shared" si="244"/>
        <v>0</v>
      </c>
      <c r="T1025" s="22"/>
      <c r="U1025" s="24"/>
      <c r="V1025" s="24"/>
      <c r="W1025" s="24"/>
      <c r="X1025" s="23">
        <f t="shared" si="245"/>
        <v>0</v>
      </c>
      <c r="Y1025" s="73">
        <f>S1025+X1025</f>
        <v>0</v>
      </c>
    </row>
    <row r="1026" spans="1:26" ht="15" thickBot="1" x14ac:dyDescent="0.2">
      <c r="A1026" s="81" t="s">
        <v>1</v>
      </c>
      <c r="B1026" s="30">
        <f>SUM(B1000:B1025)</f>
        <v>8</v>
      </c>
      <c r="C1026" s="4">
        <f>SUM(C1000:C1025)</f>
        <v>-4</v>
      </c>
      <c r="D1026" s="4">
        <f>SUM(D1000:D1025)</f>
        <v>-9</v>
      </c>
      <c r="E1026" s="6">
        <f>SUM(E1000:E1025)</f>
        <v>-1</v>
      </c>
      <c r="F1026" s="5">
        <f t="shared" si="242"/>
        <v>-6</v>
      </c>
      <c r="G1026" s="30">
        <f>SUM(G1000:G1025)</f>
        <v>-1</v>
      </c>
      <c r="H1026" s="4">
        <f>SUM(H1000:H1025)</f>
        <v>0</v>
      </c>
      <c r="I1026" s="4">
        <f>SUM(I1000:I1025)</f>
        <v>0</v>
      </c>
      <c r="J1026" s="6">
        <f>SUM(J1000:J1025)</f>
        <v>0</v>
      </c>
      <c r="K1026" s="5">
        <f t="shared" si="243"/>
        <v>-1</v>
      </c>
      <c r="L1026" s="155">
        <f t="shared" si="246"/>
        <v>-7</v>
      </c>
      <c r="N1026" s="81" t="s">
        <v>1</v>
      </c>
      <c r="O1026" s="30">
        <f>SUM(O1000:O1025)</f>
        <v>25</v>
      </c>
      <c r="P1026" s="4">
        <f>SUM(P1000:P1025)</f>
        <v>18</v>
      </c>
      <c r="Q1026" s="4">
        <f>SUM(Q1000:Q1025)</f>
        <v>0</v>
      </c>
      <c r="R1026" s="6">
        <f>SUM(R1000:R1025)</f>
        <v>0</v>
      </c>
      <c r="S1026" s="5">
        <f t="shared" si="244"/>
        <v>43</v>
      </c>
      <c r="T1026" s="30">
        <f>SUM(T1000:T1025)</f>
        <v>0</v>
      </c>
      <c r="U1026" s="4">
        <f>SUM(U1000:U1025)</f>
        <v>0</v>
      </c>
      <c r="V1026" s="4">
        <f>SUM(V1000:V1025)</f>
        <v>0</v>
      </c>
      <c r="W1026" s="6">
        <f>SUM(W1000:W1025)</f>
        <v>0</v>
      </c>
      <c r="X1026" s="5">
        <f t="shared" si="245"/>
        <v>0</v>
      </c>
      <c r="Y1026" s="155">
        <f>S1026+X1026</f>
        <v>43</v>
      </c>
    </row>
    <row r="1027" spans="1:26" ht="15" thickBot="1" x14ac:dyDescent="0.2">
      <c r="A1027" s="42" t="s">
        <v>2</v>
      </c>
      <c r="B1027" s="43">
        <f>B999-B1026</f>
        <v>22</v>
      </c>
      <c r="C1027" s="44">
        <f>C999-C1026</f>
        <v>28</v>
      </c>
      <c r="D1027" s="44">
        <f>D999-D1026</f>
        <v>20</v>
      </c>
      <c r="E1027" s="45">
        <f>E999-E1026</f>
        <v>25</v>
      </c>
      <c r="F1027" s="45">
        <f t="shared" ref="F1027:K1027" si="248">F999-F1026</f>
        <v>95</v>
      </c>
      <c r="G1027" s="43">
        <f t="shared" si="248"/>
        <v>26</v>
      </c>
      <c r="H1027" s="44">
        <f t="shared" si="248"/>
        <v>22</v>
      </c>
      <c r="I1027" s="44">
        <f t="shared" si="248"/>
        <v>21</v>
      </c>
      <c r="J1027" s="45">
        <f t="shared" si="248"/>
        <v>25</v>
      </c>
      <c r="K1027" s="45">
        <f t="shared" si="248"/>
        <v>94</v>
      </c>
      <c r="L1027" s="155">
        <f t="shared" si="246"/>
        <v>189</v>
      </c>
      <c r="N1027" s="83" t="s">
        <v>2</v>
      </c>
      <c r="O1027" s="43">
        <f t="shared" ref="O1027:X1027" si="249">O999-O1026</f>
        <v>145</v>
      </c>
      <c r="P1027" s="44">
        <f t="shared" si="249"/>
        <v>200</v>
      </c>
      <c r="Q1027" s="44">
        <f t="shared" si="249"/>
        <v>186</v>
      </c>
      <c r="R1027" s="45">
        <f t="shared" si="249"/>
        <v>189</v>
      </c>
      <c r="S1027" s="45">
        <f t="shared" si="249"/>
        <v>720</v>
      </c>
      <c r="T1027" s="43">
        <f t="shared" si="249"/>
        <v>99</v>
      </c>
      <c r="U1027" s="44">
        <f t="shared" si="249"/>
        <v>124</v>
      </c>
      <c r="V1027" s="44">
        <f t="shared" si="249"/>
        <v>38</v>
      </c>
      <c r="W1027" s="45">
        <f t="shared" si="249"/>
        <v>20</v>
      </c>
      <c r="X1027" s="45">
        <f t="shared" si="249"/>
        <v>281</v>
      </c>
      <c r="Y1027" s="155">
        <f>S1027+X1027</f>
        <v>1001</v>
      </c>
    </row>
    <row r="1029" spans="1:26" ht="19.5" thickBot="1" x14ac:dyDescent="0.25">
      <c r="A1029" s="1" t="s">
        <v>24</v>
      </c>
      <c r="N1029" s="1" t="s">
        <v>23</v>
      </c>
    </row>
    <row r="1030" spans="1:26" ht="15" thickBot="1" x14ac:dyDescent="0.2">
      <c r="A1030" s="13" t="s">
        <v>10</v>
      </c>
      <c r="B1030" s="342" t="s">
        <v>369</v>
      </c>
      <c r="C1030" s="339"/>
      <c r="D1030" s="339"/>
      <c r="E1030" s="339"/>
      <c r="F1030" s="343"/>
      <c r="G1030" s="342" t="s">
        <v>18</v>
      </c>
      <c r="H1030" s="339"/>
      <c r="I1030" s="339"/>
      <c r="J1030" s="339"/>
      <c r="K1030" s="343"/>
      <c r="L1030" s="340" t="s">
        <v>17</v>
      </c>
      <c r="N1030" s="77"/>
      <c r="O1030" s="342" t="s">
        <v>369</v>
      </c>
      <c r="P1030" s="339"/>
      <c r="Q1030" s="339"/>
      <c r="R1030" s="339"/>
      <c r="S1030" s="343"/>
      <c r="T1030" s="342" t="s">
        <v>18</v>
      </c>
      <c r="U1030" s="339"/>
      <c r="V1030" s="339"/>
      <c r="W1030" s="339"/>
      <c r="X1030" s="343"/>
      <c r="Y1030" s="340" t="s">
        <v>17</v>
      </c>
    </row>
    <row r="1031" spans="1:26" ht="15" thickBot="1" x14ac:dyDescent="0.2">
      <c r="A1031" s="3" t="s">
        <v>11</v>
      </c>
      <c r="B1031" s="90" t="s">
        <v>35</v>
      </c>
      <c r="C1031" s="91" t="s">
        <v>36</v>
      </c>
      <c r="D1031" s="91" t="s">
        <v>37</v>
      </c>
      <c r="E1031" s="92" t="s">
        <v>38</v>
      </c>
      <c r="F1031" s="65" t="s">
        <v>0</v>
      </c>
      <c r="G1031" s="2" t="s">
        <v>35</v>
      </c>
      <c r="H1031" s="27" t="s">
        <v>36</v>
      </c>
      <c r="I1031" s="27" t="s">
        <v>37</v>
      </c>
      <c r="J1031" s="32" t="s">
        <v>38</v>
      </c>
      <c r="K1031" s="3" t="s">
        <v>0</v>
      </c>
      <c r="L1031" s="341"/>
      <c r="N1031" s="81" t="s">
        <v>11</v>
      </c>
      <c r="O1031" s="90" t="s">
        <v>35</v>
      </c>
      <c r="P1031" s="91" t="s">
        <v>36</v>
      </c>
      <c r="Q1031" s="91" t="s">
        <v>37</v>
      </c>
      <c r="R1031" s="92" t="s">
        <v>38</v>
      </c>
      <c r="S1031" s="3" t="s">
        <v>0</v>
      </c>
      <c r="T1031" s="2" t="s">
        <v>35</v>
      </c>
      <c r="U1031" s="27" t="s">
        <v>36</v>
      </c>
      <c r="V1031" s="27" t="s">
        <v>37</v>
      </c>
      <c r="W1031" s="32" t="s">
        <v>38</v>
      </c>
      <c r="X1031" s="3" t="s">
        <v>0</v>
      </c>
      <c r="Y1031" s="341"/>
    </row>
    <row r="1032" spans="1:26" ht="14.25" x14ac:dyDescent="0.15">
      <c r="A1032" s="112" t="s">
        <v>59</v>
      </c>
      <c r="B1032" s="114">
        <f>B1027</f>
        <v>22</v>
      </c>
      <c r="C1032" s="115">
        <f>C1027</f>
        <v>28</v>
      </c>
      <c r="D1032" s="115">
        <f>D1027</f>
        <v>20</v>
      </c>
      <c r="E1032" s="225">
        <f>E1027</f>
        <v>25</v>
      </c>
      <c r="F1032" s="229">
        <f t="shared" ref="F1032:F1069" si="250">SUM(B1032:E1032)</f>
        <v>95</v>
      </c>
      <c r="G1032" s="114">
        <f>G1027</f>
        <v>26</v>
      </c>
      <c r="H1032" s="115">
        <f>H1027</f>
        <v>22</v>
      </c>
      <c r="I1032" s="115">
        <f>I1027</f>
        <v>21</v>
      </c>
      <c r="J1032" s="225">
        <f>J1027</f>
        <v>25</v>
      </c>
      <c r="K1032" s="229">
        <f t="shared" ref="K1032:K1069" si="251">SUM(G1032:J1032)</f>
        <v>94</v>
      </c>
      <c r="L1032" s="145">
        <f>F1032+K1032</f>
        <v>189</v>
      </c>
      <c r="N1032" s="112" t="s">
        <v>59</v>
      </c>
      <c r="O1032" s="114">
        <f>O1027</f>
        <v>145</v>
      </c>
      <c r="P1032" s="115">
        <f>P1027</f>
        <v>200</v>
      </c>
      <c r="Q1032" s="115">
        <f>Q1027</f>
        <v>186</v>
      </c>
      <c r="R1032" s="225">
        <f>R1027</f>
        <v>189</v>
      </c>
      <c r="S1032" s="229">
        <f t="shared" ref="S1032:S1069" si="252">SUM(O1032:R1032)</f>
        <v>720</v>
      </c>
      <c r="T1032" s="114">
        <f>T1027</f>
        <v>99</v>
      </c>
      <c r="U1032" s="115">
        <f>U1027</f>
        <v>124</v>
      </c>
      <c r="V1032" s="115">
        <f>V1027</f>
        <v>38</v>
      </c>
      <c r="W1032" s="225">
        <f>W1027</f>
        <v>20</v>
      </c>
      <c r="X1032" s="229">
        <f t="shared" ref="X1032:X1069" si="253">SUM(T1032:W1032)</f>
        <v>281</v>
      </c>
      <c r="Y1032" s="145">
        <f>S1032+X1032</f>
        <v>1001</v>
      </c>
    </row>
    <row r="1033" spans="1:26" ht="14.25" x14ac:dyDescent="0.15">
      <c r="A1033" s="76" t="s">
        <v>349</v>
      </c>
      <c r="B1033" s="22"/>
      <c r="C1033" s="94">
        <v>1</v>
      </c>
      <c r="D1033" s="94"/>
      <c r="E1033" s="226"/>
      <c r="F1033" s="23">
        <f t="shared" si="250"/>
        <v>1</v>
      </c>
      <c r="G1033" s="22"/>
      <c r="H1033" s="94"/>
      <c r="I1033" s="94"/>
      <c r="J1033" s="226"/>
      <c r="K1033" s="23">
        <f t="shared" si="251"/>
        <v>0</v>
      </c>
      <c r="L1033" s="73">
        <f t="shared" ref="L1033:L1070" si="254">F1033+K1033</f>
        <v>1</v>
      </c>
      <c r="M1033" s="283">
        <v>42782</v>
      </c>
      <c r="N1033" s="76" t="s">
        <v>328</v>
      </c>
      <c r="O1033" s="22"/>
      <c r="P1033" s="94"/>
      <c r="Q1033" s="94"/>
      <c r="R1033" s="226"/>
      <c r="S1033" s="23">
        <f t="shared" si="252"/>
        <v>0</v>
      </c>
      <c r="T1033" s="22"/>
      <c r="U1033" s="94"/>
      <c r="V1033" s="94"/>
      <c r="W1033" s="226"/>
      <c r="X1033" s="23">
        <f t="shared" si="253"/>
        <v>0</v>
      </c>
      <c r="Y1033" s="73">
        <f t="shared" ref="Y1033:Y1061" si="255">S1033+X1033</f>
        <v>0</v>
      </c>
      <c r="Z1033" s="71"/>
    </row>
    <row r="1034" spans="1:26" ht="14.25" x14ac:dyDescent="0.15">
      <c r="A1034" s="76" t="s">
        <v>101</v>
      </c>
      <c r="B1034" s="22">
        <v>25</v>
      </c>
      <c r="C1034" s="94"/>
      <c r="D1034" s="94"/>
      <c r="E1034" s="226"/>
      <c r="F1034" s="23">
        <f t="shared" si="250"/>
        <v>25</v>
      </c>
      <c r="G1034" s="22"/>
      <c r="H1034" s="94"/>
      <c r="I1034" s="94"/>
      <c r="J1034" s="226"/>
      <c r="K1034" s="23">
        <f t="shared" si="251"/>
        <v>0</v>
      </c>
      <c r="L1034" s="73">
        <f t="shared" si="254"/>
        <v>25</v>
      </c>
      <c r="M1034" s="283">
        <v>42811</v>
      </c>
      <c r="N1034" s="76" t="s">
        <v>315</v>
      </c>
      <c r="O1034" s="22"/>
      <c r="P1034" s="94"/>
      <c r="Q1034" s="94"/>
      <c r="R1034" s="226"/>
      <c r="S1034" s="23">
        <f>SUM(O1034:R1034)</f>
        <v>0</v>
      </c>
      <c r="T1034" s="22"/>
      <c r="U1034" s="94"/>
      <c r="V1034" s="94"/>
      <c r="W1034" s="226"/>
      <c r="X1034" s="23">
        <f>SUM(T1034:W1034)</f>
        <v>0</v>
      </c>
      <c r="Y1034" s="73">
        <f>S1034+X1034</f>
        <v>0</v>
      </c>
      <c r="Z1034" s="71"/>
    </row>
    <row r="1035" spans="1:26" ht="14.25" x14ac:dyDescent="0.15">
      <c r="A1035" s="76" t="s">
        <v>101</v>
      </c>
      <c r="B1035" s="22"/>
      <c r="C1035" s="94">
        <v>25</v>
      </c>
      <c r="D1035" s="94"/>
      <c r="E1035" s="226"/>
      <c r="F1035" s="23">
        <f t="shared" si="250"/>
        <v>25</v>
      </c>
      <c r="G1035" s="22"/>
      <c r="H1035" s="94"/>
      <c r="I1035" s="94"/>
      <c r="J1035" s="226"/>
      <c r="K1035" s="23">
        <f t="shared" si="251"/>
        <v>0</v>
      </c>
      <c r="L1035" s="73">
        <f t="shared" si="254"/>
        <v>25</v>
      </c>
      <c r="M1035" s="283">
        <v>42815</v>
      </c>
      <c r="N1035" s="76" t="s">
        <v>329</v>
      </c>
      <c r="O1035" s="22"/>
      <c r="P1035" s="94"/>
      <c r="Q1035" s="94"/>
      <c r="R1035" s="226"/>
      <c r="S1035" s="23">
        <f t="shared" si="252"/>
        <v>0</v>
      </c>
      <c r="T1035" s="22"/>
      <c r="U1035" s="94"/>
      <c r="V1035" s="94"/>
      <c r="W1035" s="226"/>
      <c r="X1035" s="23">
        <f t="shared" si="253"/>
        <v>0</v>
      </c>
      <c r="Y1035" s="73">
        <f t="shared" si="255"/>
        <v>0</v>
      </c>
    </row>
    <row r="1036" spans="1:26" ht="14.25" x14ac:dyDescent="0.15">
      <c r="A1036" s="76" t="s">
        <v>101</v>
      </c>
      <c r="B1036" s="22"/>
      <c r="C1036" s="94"/>
      <c r="D1036" s="94">
        <v>25</v>
      </c>
      <c r="E1036" s="226">
        <v>25</v>
      </c>
      <c r="F1036" s="23">
        <f t="shared" si="250"/>
        <v>50</v>
      </c>
      <c r="G1036" s="22"/>
      <c r="H1036" s="94"/>
      <c r="I1036" s="94"/>
      <c r="J1036" s="226"/>
      <c r="K1036" s="23">
        <f t="shared" si="251"/>
        <v>0</v>
      </c>
      <c r="L1036" s="73">
        <f t="shared" si="254"/>
        <v>50</v>
      </c>
      <c r="M1036" s="283">
        <v>42821</v>
      </c>
      <c r="N1036" s="76" t="s">
        <v>330</v>
      </c>
      <c r="O1036" s="22"/>
      <c r="P1036" s="94"/>
      <c r="Q1036" s="94"/>
      <c r="R1036" s="226"/>
      <c r="S1036" s="23">
        <f t="shared" si="252"/>
        <v>0</v>
      </c>
      <c r="T1036" s="22"/>
      <c r="U1036" s="94"/>
      <c r="V1036" s="94"/>
      <c r="W1036" s="226"/>
      <c r="X1036" s="23">
        <f t="shared" si="253"/>
        <v>0</v>
      </c>
      <c r="Y1036" s="73">
        <f t="shared" si="255"/>
        <v>0</v>
      </c>
    </row>
    <row r="1037" spans="1:26" ht="14.25" x14ac:dyDescent="0.15">
      <c r="A1037" s="76" t="s">
        <v>101</v>
      </c>
      <c r="B1037" s="22"/>
      <c r="C1037" s="94"/>
      <c r="D1037" s="94"/>
      <c r="E1037" s="226"/>
      <c r="F1037" s="23">
        <f t="shared" si="250"/>
        <v>0</v>
      </c>
      <c r="G1037" s="22"/>
      <c r="H1037" s="94"/>
      <c r="I1037" s="94"/>
      <c r="J1037" s="226"/>
      <c r="K1037" s="23">
        <f t="shared" si="251"/>
        <v>0</v>
      </c>
      <c r="L1037" s="73">
        <f t="shared" si="254"/>
        <v>0</v>
      </c>
      <c r="N1037" s="76" t="s">
        <v>198</v>
      </c>
      <c r="O1037" s="22"/>
      <c r="P1037" s="94"/>
      <c r="Q1037" s="94"/>
      <c r="R1037" s="226"/>
      <c r="S1037" s="23">
        <f t="shared" si="252"/>
        <v>0</v>
      </c>
      <c r="T1037" s="22"/>
      <c r="U1037" s="94"/>
      <c r="V1037" s="94"/>
      <c r="W1037" s="226"/>
      <c r="X1037" s="23">
        <f t="shared" si="253"/>
        <v>0</v>
      </c>
      <c r="Y1037" s="73">
        <f t="shared" si="255"/>
        <v>0</v>
      </c>
    </row>
    <row r="1038" spans="1:26" ht="14.25" x14ac:dyDescent="0.15">
      <c r="A1038" s="76" t="s">
        <v>101</v>
      </c>
      <c r="B1038" s="22"/>
      <c r="C1038" s="94"/>
      <c r="D1038" s="94"/>
      <c r="E1038" s="226"/>
      <c r="F1038" s="23">
        <f t="shared" si="250"/>
        <v>0</v>
      </c>
      <c r="G1038" s="22"/>
      <c r="H1038" s="94"/>
      <c r="I1038" s="94"/>
      <c r="J1038" s="226"/>
      <c r="K1038" s="23">
        <f t="shared" si="251"/>
        <v>0</v>
      </c>
      <c r="L1038" s="73">
        <f t="shared" si="254"/>
        <v>0</v>
      </c>
      <c r="N1038" s="76" t="s">
        <v>331</v>
      </c>
      <c r="O1038" s="22"/>
      <c r="P1038" s="94"/>
      <c r="Q1038" s="94"/>
      <c r="R1038" s="226"/>
      <c r="S1038" s="23">
        <f t="shared" si="252"/>
        <v>0</v>
      </c>
      <c r="T1038" s="22"/>
      <c r="U1038" s="94"/>
      <c r="V1038" s="94"/>
      <c r="W1038" s="226"/>
      <c r="X1038" s="23">
        <f t="shared" si="253"/>
        <v>0</v>
      </c>
      <c r="Y1038" s="73">
        <f t="shared" si="255"/>
        <v>0</v>
      </c>
      <c r="Z1038" s="167"/>
    </row>
    <row r="1039" spans="1:26" ht="14.25" x14ac:dyDescent="0.15">
      <c r="A1039" s="76" t="s">
        <v>101</v>
      </c>
      <c r="B1039" s="22"/>
      <c r="C1039" s="94"/>
      <c r="D1039" s="94"/>
      <c r="E1039" s="226"/>
      <c r="F1039" s="23">
        <f t="shared" si="250"/>
        <v>0</v>
      </c>
      <c r="G1039" s="22"/>
      <c r="H1039" s="94"/>
      <c r="I1039" s="94"/>
      <c r="J1039" s="226"/>
      <c r="K1039" s="23">
        <f t="shared" si="251"/>
        <v>0</v>
      </c>
      <c r="L1039" s="73">
        <f t="shared" si="254"/>
        <v>0</v>
      </c>
      <c r="N1039" s="76" t="s">
        <v>332</v>
      </c>
      <c r="O1039" s="22"/>
      <c r="P1039" s="94"/>
      <c r="Q1039" s="94"/>
      <c r="R1039" s="226"/>
      <c r="S1039" s="23">
        <f t="shared" si="252"/>
        <v>0</v>
      </c>
      <c r="T1039" s="22"/>
      <c r="U1039" s="94"/>
      <c r="V1039" s="94"/>
      <c r="W1039" s="226"/>
      <c r="X1039" s="23">
        <f>SUM(T1039:W1039)</f>
        <v>0</v>
      </c>
      <c r="Y1039" s="73">
        <f>S1039+X1039</f>
        <v>0</v>
      </c>
      <c r="Z1039" s="71"/>
    </row>
    <row r="1040" spans="1:26" ht="14.25" x14ac:dyDescent="0.15">
      <c r="A1040" s="76" t="s">
        <v>101</v>
      </c>
      <c r="B1040" s="22"/>
      <c r="C1040" s="94"/>
      <c r="D1040" s="94"/>
      <c r="E1040" s="226"/>
      <c r="F1040" s="23">
        <f t="shared" si="250"/>
        <v>0</v>
      </c>
      <c r="G1040" s="22"/>
      <c r="H1040" s="94"/>
      <c r="I1040" s="94"/>
      <c r="J1040" s="226"/>
      <c r="K1040" s="23">
        <f t="shared" si="251"/>
        <v>0</v>
      </c>
      <c r="L1040" s="73">
        <f t="shared" si="254"/>
        <v>0</v>
      </c>
      <c r="N1040" s="76" t="s">
        <v>333</v>
      </c>
      <c r="O1040" s="22"/>
      <c r="P1040" s="94"/>
      <c r="Q1040" s="94"/>
      <c r="R1040" s="226"/>
      <c r="S1040" s="23">
        <f t="shared" si="252"/>
        <v>0</v>
      </c>
      <c r="T1040" s="22"/>
      <c r="U1040" s="94"/>
      <c r="V1040" s="94"/>
      <c r="W1040" s="226"/>
      <c r="X1040" s="23">
        <f t="shared" si="253"/>
        <v>0</v>
      </c>
      <c r="Y1040" s="73">
        <f t="shared" si="255"/>
        <v>0</v>
      </c>
    </row>
    <row r="1041" spans="1:26" ht="15" thickBot="1" x14ac:dyDescent="0.2">
      <c r="A1041" s="76" t="s">
        <v>101</v>
      </c>
      <c r="B1041" s="99"/>
      <c r="C1041" s="100"/>
      <c r="D1041" s="100"/>
      <c r="E1041" s="227"/>
      <c r="F1041" s="185">
        <f t="shared" si="250"/>
        <v>0</v>
      </c>
      <c r="G1041" s="99"/>
      <c r="H1041" s="100"/>
      <c r="I1041" s="100"/>
      <c r="J1041" s="227"/>
      <c r="K1041" s="185">
        <f t="shared" si="251"/>
        <v>0</v>
      </c>
      <c r="L1041" s="73">
        <f t="shared" si="254"/>
        <v>0</v>
      </c>
      <c r="N1041" s="76" t="s">
        <v>334</v>
      </c>
      <c r="O1041" s="99"/>
      <c r="P1041" s="100"/>
      <c r="Q1041" s="100"/>
      <c r="R1041" s="227"/>
      <c r="S1041" s="185">
        <f t="shared" si="252"/>
        <v>0</v>
      </c>
      <c r="T1041" s="99"/>
      <c r="U1041" s="100"/>
      <c r="V1041" s="100"/>
      <c r="W1041" s="227"/>
      <c r="X1041" s="185">
        <f t="shared" si="253"/>
        <v>0</v>
      </c>
      <c r="Y1041" s="73">
        <f t="shared" si="255"/>
        <v>0</v>
      </c>
    </row>
    <row r="1042" spans="1:26" ht="15" thickBot="1" x14ac:dyDescent="0.2">
      <c r="A1042" s="188" t="s">
        <v>9</v>
      </c>
      <c r="B1042" s="223">
        <f>SUM(B1032:B1041)</f>
        <v>47</v>
      </c>
      <c r="C1042" s="190">
        <f>SUM(C1032:C1041)</f>
        <v>54</v>
      </c>
      <c r="D1042" s="190">
        <f>SUM(D1032:D1041)</f>
        <v>45</v>
      </c>
      <c r="E1042" s="224">
        <f>SUM(E1032:E1041)</f>
        <v>50</v>
      </c>
      <c r="F1042" s="169">
        <f t="shared" si="250"/>
        <v>196</v>
      </c>
      <c r="G1042" s="223">
        <f>SUM(G1032:G1041)</f>
        <v>26</v>
      </c>
      <c r="H1042" s="190">
        <f>SUM(H1032:H1041)</f>
        <v>22</v>
      </c>
      <c r="I1042" s="190">
        <f>SUM(I1032:I1041)</f>
        <v>21</v>
      </c>
      <c r="J1042" s="224">
        <f>SUM(J1032:J1041)</f>
        <v>25</v>
      </c>
      <c r="K1042" s="169">
        <f t="shared" si="251"/>
        <v>94</v>
      </c>
      <c r="L1042" s="169">
        <f t="shared" si="254"/>
        <v>290</v>
      </c>
      <c r="N1042" s="188" t="s">
        <v>9</v>
      </c>
      <c r="O1042" s="223">
        <f>SUM(O1032:O1041)</f>
        <v>145</v>
      </c>
      <c r="P1042" s="190">
        <f>SUM(P1032:P1041)</f>
        <v>200</v>
      </c>
      <c r="Q1042" s="190">
        <f>SUM(Q1032:Q1041)</f>
        <v>186</v>
      </c>
      <c r="R1042" s="224">
        <f>SUM(R1032:R1041)</f>
        <v>189</v>
      </c>
      <c r="S1042" s="228">
        <f t="shared" si="252"/>
        <v>720</v>
      </c>
      <c r="T1042" s="223">
        <f>SUM(T1032:T1041)</f>
        <v>99</v>
      </c>
      <c r="U1042" s="190">
        <f>SUM(U1032:U1041)</f>
        <v>124</v>
      </c>
      <c r="V1042" s="190">
        <f>SUM(V1032:V1041)</f>
        <v>38</v>
      </c>
      <c r="W1042" s="224">
        <f>SUM(W1032:W1041)</f>
        <v>20</v>
      </c>
      <c r="X1042" s="228">
        <f t="shared" si="253"/>
        <v>281</v>
      </c>
      <c r="Y1042" s="169">
        <f t="shared" si="255"/>
        <v>1001</v>
      </c>
    </row>
    <row r="1043" spans="1:26" ht="14.25" x14ac:dyDescent="0.15">
      <c r="A1043" s="79" t="s">
        <v>167</v>
      </c>
      <c r="B1043" s="22">
        <v>5</v>
      </c>
      <c r="C1043" s="24">
        <v>5</v>
      </c>
      <c r="D1043" s="24"/>
      <c r="E1043" s="24"/>
      <c r="F1043" s="73">
        <f t="shared" si="250"/>
        <v>10</v>
      </c>
      <c r="G1043" s="22"/>
      <c r="H1043" s="24"/>
      <c r="I1043" s="24"/>
      <c r="J1043" s="24"/>
      <c r="K1043" s="73">
        <f t="shared" si="251"/>
        <v>0</v>
      </c>
      <c r="L1043" s="73">
        <f t="shared" si="254"/>
        <v>10</v>
      </c>
      <c r="M1043" s="283">
        <v>42772</v>
      </c>
      <c r="N1043" s="78" t="s">
        <v>49</v>
      </c>
      <c r="O1043" s="20">
        <v>25</v>
      </c>
      <c r="P1043" s="28"/>
      <c r="Q1043" s="28"/>
      <c r="R1043" s="28"/>
      <c r="S1043" s="21">
        <f t="shared" si="252"/>
        <v>25</v>
      </c>
      <c r="T1043" s="20"/>
      <c r="U1043" s="28"/>
      <c r="V1043" s="28"/>
      <c r="W1043" s="28"/>
      <c r="X1043" s="21">
        <f t="shared" si="253"/>
        <v>0</v>
      </c>
      <c r="Y1043" s="73">
        <f t="shared" si="255"/>
        <v>25</v>
      </c>
      <c r="Z1043" s="71">
        <v>42811</v>
      </c>
    </row>
    <row r="1044" spans="1:26" ht="14.25" x14ac:dyDescent="0.15">
      <c r="A1044" s="79" t="s">
        <v>248</v>
      </c>
      <c r="B1044" s="22">
        <v>5</v>
      </c>
      <c r="C1044" s="24">
        <v>5</v>
      </c>
      <c r="D1044" s="24">
        <v>5</v>
      </c>
      <c r="E1044" s="24"/>
      <c r="F1044" s="23">
        <f t="shared" si="250"/>
        <v>15</v>
      </c>
      <c r="G1044" s="22"/>
      <c r="H1044" s="24"/>
      <c r="I1044" s="24"/>
      <c r="J1044" s="24"/>
      <c r="K1044" s="23">
        <f t="shared" si="251"/>
        <v>0</v>
      </c>
      <c r="L1044" s="73">
        <f t="shared" si="254"/>
        <v>15</v>
      </c>
      <c r="M1044" s="283">
        <v>42772</v>
      </c>
      <c r="N1044" s="78" t="s">
        <v>49</v>
      </c>
      <c r="O1044" s="22"/>
      <c r="P1044" s="24">
        <v>25</v>
      </c>
      <c r="Q1044" s="24"/>
      <c r="R1044" s="24"/>
      <c r="S1044" s="23">
        <f t="shared" si="252"/>
        <v>25</v>
      </c>
      <c r="T1044" s="22"/>
      <c r="U1044" s="24"/>
      <c r="V1044" s="24"/>
      <c r="W1044" s="24"/>
      <c r="X1044" s="23">
        <f t="shared" si="253"/>
        <v>0</v>
      </c>
      <c r="Y1044" s="73">
        <f t="shared" si="255"/>
        <v>25</v>
      </c>
      <c r="Z1044" s="71">
        <v>42815</v>
      </c>
    </row>
    <row r="1045" spans="1:26" ht="14.25" x14ac:dyDescent="0.15">
      <c r="A1045" s="79" t="s">
        <v>439</v>
      </c>
      <c r="B1045" s="22"/>
      <c r="C1045" s="24"/>
      <c r="D1045" s="24"/>
      <c r="E1045" s="24">
        <v>2</v>
      </c>
      <c r="F1045" s="23">
        <f t="shared" si="250"/>
        <v>2</v>
      </c>
      <c r="G1045" s="22"/>
      <c r="H1045" s="24"/>
      <c r="I1045" s="24"/>
      <c r="J1045" s="24"/>
      <c r="K1045" s="23">
        <f t="shared" si="251"/>
        <v>0</v>
      </c>
      <c r="L1045" s="73">
        <f t="shared" si="254"/>
        <v>2</v>
      </c>
      <c r="M1045" s="283">
        <v>42769</v>
      </c>
      <c r="N1045" s="78" t="s">
        <v>49</v>
      </c>
      <c r="O1045" s="22"/>
      <c r="P1045" s="94"/>
      <c r="Q1045" s="94">
        <v>25</v>
      </c>
      <c r="R1045" s="226">
        <v>25</v>
      </c>
      <c r="S1045" s="23">
        <f t="shared" si="252"/>
        <v>50</v>
      </c>
      <c r="T1045" s="22"/>
      <c r="U1045" s="94"/>
      <c r="V1045" s="94"/>
      <c r="W1045" s="226"/>
      <c r="X1045" s="23">
        <f t="shared" si="253"/>
        <v>0</v>
      </c>
      <c r="Y1045" s="73">
        <f t="shared" si="255"/>
        <v>50</v>
      </c>
      <c r="Z1045" s="71">
        <v>42821</v>
      </c>
    </row>
    <row r="1046" spans="1:26" ht="14.25" x14ac:dyDescent="0.15">
      <c r="A1046" s="79" t="s">
        <v>439</v>
      </c>
      <c r="B1046" s="22"/>
      <c r="C1046" s="24">
        <v>6</v>
      </c>
      <c r="D1046" s="24"/>
      <c r="E1046" s="24">
        <v>6</v>
      </c>
      <c r="F1046" s="23">
        <f t="shared" si="250"/>
        <v>12</v>
      </c>
      <c r="G1046" s="22"/>
      <c r="H1046" s="24"/>
      <c r="I1046" s="24"/>
      <c r="J1046" s="24"/>
      <c r="K1046" s="23">
        <f t="shared" si="251"/>
        <v>0</v>
      </c>
      <c r="L1046" s="73">
        <f t="shared" si="254"/>
        <v>12</v>
      </c>
      <c r="M1046" s="283">
        <v>42776</v>
      </c>
      <c r="N1046" s="78" t="s">
        <v>49</v>
      </c>
      <c r="O1046" s="22">
        <v>25</v>
      </c>
      <c r="P1046" s="24"/>
      <c r="Q1046" s="24"/>
      <c r="R1046" s="24"/>
      <c r="S1046" s="23">
        <f t="shared" si="252"/>
        <v>25</v>
      </c>
      <c r="T1046" s="22"/>
      <c r="U1046" s="24"/>
      <c r="V1046" s="24"/>
      <c r="W1046" s="24"/>
      <c r="X1046" s="23">
        <f t="shared" si="253"/>
        <v>0</v>
      </c>
      <c r="Y1046" s="73">
        <f t="shared" si="255"/>
        <v>25</v>
      </c>
      <c r="Z1046" s="71">
        <v>42832</v>
      </c>
    </row>
    <row r="1047" spans="1:26" ht="14.25" x14ac:dyDescent="0.15">
      <c r="A1047" s="76" t="s">
        <v>526</v>
      </c>
      <c r="B1047" s="22"/>
      <c r="C1047" s="24"/>
      <c r="D1047" s="24"/>
      <c r="E1047" s="24">
        <v>1</v>
      </c>
      <c r="F1047" s="23">
        <f t="shared" si="250"/>
        <v>1</v>
      </c>
      <c r="G1047" s="22"/>
      <c r="H1047" s="24"/>
      <c r="I1047" s="24"/>
      <c r="J1047" s="24"/>
      <c r="K1047" s="23">
        <f t="shared" si="251"/>
        <v>0</v>
      </c>
      <c r="L1047" s="73">
        <f t="shared" si="254"/>
        <v>1</v>
      </c>
      <c r="M1047" s="283">
        <v>42773</v>
      </c>
      <c r="N1047" s="78"/>
      <c r="O1047" s="22"/>
      <c r="P1047" s="24"/>
      <c r="Q1047" s="24"/>
      <c r="R1047" s="24"/>
      <c r="S1047" s="23">
        <f t="shared" si="252"/>
        <v>0</v>
      </c>
      <c r="T1047" s="22"/>
      <c r="U1047" s="24"/>
      <c r="V1047" s="24"/>
      <c r="W1047" s="24"/>
      <c r="X1047" s="23">
        <f t="shared" si="253"/>
        <v>0</v>
      </c>
      <c r="Y1047" s="73">
        <f t="shared" si="255"/>
        <v>0</v>
      </c>
    </row>
    <row r="1048" spans="1:26" ht="14.25" x14ac:dyDescent="0.15">
      <c r="A1048" s="76" t="s">
        <v>520</v>
      </c>
      <c r="B1048" s="22">
        <v>1</v>
      </c>
      <c r="C1048" s="24">
        <v>1</v>
      </c>
      <c r="D1048" s="24">
        <v>1</v>
      </c>
      <c r="E1048" s="24">
        <v>1</v>
      </c>
      <c r="F1048" s="23">
        <f t="shared" si="250"/>
        <v>4</v>
      </c>
      <c r="G1048" s="22"/>
      <c r="H1048" s="24"/>
      <c r="I1048" s="24"/>
      <c r="J1048" s="24"/>
      <c r="K1048" s="23">
        <f t="shared" si="251"/>
        <v>0</v>
      </c>
      <c r="L1048" s="73">
        <f t="shared" si="254"/>
        <v>4</v>
      </c>
      <c r="M1048" s="283">
        <v>42788</v>
      </c>
      <c r="N1048" s="78"/>
      <c r="O1048" s="22"/>
      <c r="P1048" s="24"/>
      <c r="Q1048" s="24"/>
      <c r="R1048" s="24"/>
      <c r="S1048" s="23">
        <f t="shared" si="252"/>
        <v>0</v>
      </c>
      <c r="T1048" s="22"/>
      <c r="U1048" s="24"/>
      <c r="V1048" s="24"/>
      <c r="W1048" s="24"/>
      <c r="X1048" s="23">
        <f t="shared" si="253"/>
        <v>0</v>
      </c>
      <c r="Y1048" s="73">
        <f t="shared" si="255"/>
        <v>0</v>
      </c>
    </row>
    <row r="1049" spans="1:26" ht="14.25" x14ac:dyDescent="0.15">
      <c r="A1049" s="79" t="s">
        <v>385</v>
      </c>
      <c r="B1049" s="22"/>
      <c r="C1049" s="24"/>
      <c r="D1049" s="24"/>
      <c r="E1049" s="24">
        <v>1</v>
      </c>
      <c r="F1049" s="23">
        <f t="shared" si="250"/>
        <v>1</v>
      </c>
      <c r="G1049" s="22"/>
      <c r="H1049" s="24"/>
      <c r="I1049" s="24"/>
      <c r="J1049" s="24"/>
      <c r="K1049" s="23">
        <f t="shared" si="251"/>
        <v>0</v>
      </c>
      <c r="L1049" s="73">
        <f t="shared" si="254"/>
        <v>1</v>
      </c>
      <c r="M1049" s="283">
        <v>42788</v>
      </c>
      <c r="N1049" s="78"/>
      <c r="O1049" s="22"/>
      <c r="P1049" s="24"/>
      <c r="Q1049" s="24"/>
      <c r="R1049" s="24"/>
      <c r="S1049" s="23">
        <f t="shared" si="252"/>
        <v>0</v>
      </c>
      <c r="T1049" s="22"/>
      <c r="U1049" s="24"/>
      <c r="V1049" s="24"/>
      <c r="W1049" s="24"/>
      <c r="X1049" s="23">
        <f t="shared" si="253"/>
        <v>0</v>
      </c>
      <c r="Y1049" s="73">
        <f t="shared" si="255"/>
        <v>0</v>
      </c>
    </row>
    <row r="1050" spans="1:26" ht="14.25" x14ac:dyDescent="0.15">
      <c r="A1050" s="79" t="s">
        <v>140</v>
      </c>
      <c r="B1050" s="22">
        <v>1</v>
      </c>
      <c r="C1050" s="24"/>
      <c r="D1050" s="24"/>
      <c r="E1050" s="24"/>
      <c r="F1050" s="23">
        <f t="shared" si="250"/>
        <v>1</v>
      </c>
      <c r="G1050" s="22"/>
      <c r="H1050" s="24"/>
      <c r="I1050" s="24"/>
      <c r="J1050" s="24"/>
      <c r="K1050" s="23">
        <f t="shared" si="251"/>
        <v>0</v>
      </c>
      <c r="L1050" s="73">
        <f t="shared" si="254"/>
        <v>1</v>
      </c>
      <c r="M1050" s="283">
        <v>42788</v>
      </c>
      <c r="N1050" s="79"/>
      <c r="O1050" s="22"/>
      <c r="P1050" s="24"/>
      <c r="Q1050" s="24"/>
      <c r="R1050" s="24"/>
      <c r="S1050" s="23">
        <f t="shared" si="252"/>
        <v>0</v>
      </c>
      <c r="T1050" s="22"/>
      <c r="U1050" s="24"/>
      <c r="V1050" s="24"/>
      <c r="W1050" s="24"/>
      <c r="X1050" s="23">
        <f t="shared" si="253"/>
        <v>0</v>
      </c>
      <c r="Y1050" s="73">
        <f t="shared" si="255"/>
        <v>0</v>
      </c>
    </row>
    <row r="1051" spans="1:26" ht="14.25" x14ac:dyDescent="0.15">
      <c r="A1051" s="261" t="s">
        <v>522</v>
      </c>
      <c r="B1051" s="252">
        <v>4</v>
      </c>
      <c r="C1051" s="253"/>
      <c r="D1051" s="253"/>
      <c r="E1051" s="253"/>
      <c r="F1051" s="254">
        <f t="shared" si="250"/>
        <v>4</v>
      </c>
      <c r="G1051" s="252"/>
      <c r="H1051" s="253"/>
      <c r="I1051" s="253"/>
      <c r="J1051" s="253"/>
      <c r="K1051" s="254">
        <f t="shared" si="251"/>
        <v>0</v>
      </c>
      <c r="L1051" s="255">
        <f t="shared" si="254"/>
        <v>4</v>
      </c>
      <c r="M1051" s="328">
        <v>42795</v>
      </c>
      <c r="N1051" s="79"/>
      <c r="O1051" s="8"/>
      <c r="P1051" s="10"/>
      <c r="Q1051" s="10"/>
      <c r="R1051" s="10"/>
      <c r="S1051" s="9">
        <f t="shared" si="252"/>
        <v>0</v>
      </c>
      <c r="T1051" s="8"/>
      <c r="U1051" s="10"/>
      <c r="V1051" s="10"/>
      <c r="W1051" s="10"/>
      <c r="X1051" s="23">
        <f t="shared" si="253"/>
        <v>0</v>
      </c>
      <c r="Y1051" s="73">
        <f t="shared" si="255"/>
        <v>0</v>
      </c>
    </row>
    <row r="1052" spans="1:26" ht="14.25" x14ac:dyDescent="0.15">
      <c r="A1052" s="76" t="s">
        <v>523</v>
      </c>
      <c r="B1052" s="52"/>
      <c r="C1052" s="53">
        <v>3</v>
      </c>
      <c r="D1052" s="53">
        <v>2</v>
      </c>
      <c r="E1052" s="53"/>
      <c r="F1052" s="23">
        <f t="shared" si="250"/>
        <v>5</v>
      </c>
      <c r="G1052" s="52"/>
      <c r="H1052" s="53"/>
      <c r="I1052" s="53"/>
      <c r="J1052" s="53"/>
      <c r="K1052" s="23">
        <f t="shared" si="251"/>
        <v>0</v>
      </c>
      <c r="L1052" s="73">
        <f t="shared" si="254"/>
        <v>5</v>
      </c>
      <c r="M1052" s="283">
        <v>42797</v>
      </c>
      <c r="N1052" s="80"/>
      <c r="O1052" s="11"/>
      <c r="P1052" s="12"/>
      <c r="Q1052" s="12"/>
      <c r="R1052" s="12"/>
      <c r="S1052" s="9">
        <f t="shared" si="252"/>
        <v>0</v>
      </c>
      <c r="T1052" s="11"/>
      <c r="U1052" s="12"/>
      <c r="V1052" s="12"/>
      <c r="W1052" s="12"/>
      <c r="X1052" s="23">
        <f t="shared" si="253"/>
        <v>0</v>
      </c>
      <c r="Y1052" s="73">
        <f t="shared" si="255"/>
        <v>0</v>
      </c>
    </row>
    <row r="1053" spans="1:26" ht="14.25" x14ac:dyDescent="0.15">
      <c r="A1053" s="261" t="s">
        <v>522</v>
      </c>
      <c r="B1053" s="252"/>
      <c r="C1053" s="253"/>
      <c r="D1053" s="253"/>
      <c r="E1053" s="253"/>
      <c r="F1053" s="254">
        <f t="shared" si="250"/>
        <v>0</v>
      </c>
      <c r="G1053" s="252">
        <v>5</v>
      </c>
      <c r="H1053" s="253">
        <v>5</v>
      </c>
      <c r="I1053" s="253">
        <v>5</v>
      </c>
      <c r="J1053" s="253">
        <v>5</v>
      </c>
      <c r="K1053" s="254">
        <f t="shared" si="251"/>
        <v>20</v>
      </c>
      <c r="L1053" s="255">
        <f t="shared" si="254"/>
        <v>20</v>
      </c>
      <c r="M1053" s="328">
        <v>42808</v>
      </c>
      <c r="N1053" s="79"/>
      <c r="O1053" s="8"/>
      <c r="P1053" s="10"/>
      <c r="Q1053" s="10"/>
      <c r="R1053" s="10"/>
      <c r="S1053" s="9">
        <f t="shared" si="252"/>
        <v>0</v>
      </c>
      <c r="T1053" s="8"/>
      <c r="U1053" s="10"/>
      <c r="V1053" s="10"/>
      <c r="W1053" s="10"/>
      <c r="X1053" s="23">
        <f t="shared" si="253"/>
        <v>0</v>
      </c>
      <c r="Y1053" s="73">
        <f t="shared" si="255"/>
        <v>0</v>
      </c>
    </row>
    <row r="1054" spans="1:26" ht="14.25" x14ac:dyDescent="0.15">
      <c r="A1054" s="256" t="s">
        <v>439</v>
      </c>
      <c r="B1054" s="257"/>
      <c r="C1054" s="258"/>
      <c r="D1054" s="258"/>
      <c r="E1054" s="258"/>
      <c r="F1054" s="254">
        <f t="shared" si="250"/>
        <v>0</v>
      </c>
      <c r="G1054" s="257">
        <v>5</v>
      </c>
      <c r="H1054" s="258">
        <v>5</v>
      </c>
      <c r="I1054" s="258">
        <v>5</v>
      </c>
      <c r="J1054" s="258">
        <v>5</v>
      </c>
      <c r="K1054" s="254">
        <f t="shared" si="251"/>
        <v>20</v>
      </c>
      <c r="L1054" s="255">
        <f t="shared" si="254"/>
        <v>20</v>
      </c>
      <c r="M1054" s="328">
        <v>42808</v>
      </c>
      <c r="N1054" s="79"/>
      <c r="O1054" s="8"/>
      <c r="P1054" s="10"/>
      <c r="Q1054" s="10"/>
      <c r="R1054" s="10"/>
      <c r="S1054" s="9">
        <f t="shared" si="252"/>
        <v>0</v>
      </c>
      <c r="T1054" s="8"/>
      <c r="U1054" s="10"/>
      <c r="V1054" s="10"/>
      <c r="W1054" s="10"/>
      <c r="X1054" s="23">
        <f t="shared" si="253"/>
        <v>0</v>
      </c>
      <c r="Y1054" s="73">
        <f t="shared" si="255"/>
        <v>0</v>
      </c>
    </row>
    <row r="1055" spans="1:26" ht="14.25" x14ac:dyDescent="0.15">
      <c r="A1055" s="79" t="s">
        <v>167</v>
      </c>
      <c r="B1055" s="22"/>
      <c r="C1055" s="24"/>
      <c r="D1055" s="24">
        <v>5</v>
      </c>
      <c r="E1055" s="24"/>
      <c r="F1055" s="23">
        <f t="shared" si="250"/>
        <v>5</v>
      </c>
      <c r="G1055" s="22"/>
      <c r="H1055" s="24"/>
      <c r="I1055" s="24"/>
      <c r="J1055" s="24"/>
      <c r="K1055" s="23">
        <f t="shared" si="251"/>
        <v>0</v>
      </c>
      <c r="L1055" s="73">
        <f t="shared" si="254"/>
        <v>5</v>
      </c>
      <c r="M1055" s="283">
        <v>42804</v>
      </c>
      <c r="N1055" s="79"/>
      <c r="O1055" s="8"/>
      <c r="P1055" s="10"/>
      <c r="Q1055" s="10"/>
      <c r="R1055" s="10"/>
      <c r="S1055" s="9">
        <f t="shared" si="252"/>
        <v>0</v>
      </c>
      <c r="T1055" s="8"/>
      <c r="U1055" s="10"/>
      <c r="V1055" s="10"/>
      <c r="W1055" s="10"/>
      <c r="X1055" s="23">
        <f t="shared" si="253"/>
        <v>0</v>
      </c>
      <c r="Y1055" s="73">
        <f t="shared" si="255"/>
        <v>0</v>
      </c>
    </row>
    <row r="1056" spans="1:26" ht="14.25" x14ac:dyDescent="0.15">
      <c r="A1056" s="256" t="s">
        <v>439</v>
      </c>
      <c r="B1056" s="259">
        <v>3</v>
      </c>
      <c r="C1056" s="260"/>
      <c r="D1056" s="260"/>
      <c r="E1056" s="260"/>
      <c r="F1056" s="254">
        <f t="shared" si="250"/>
        <v>3</v>
      </c>
      <c r="G1056" s="252"/>
      <c r="H1056" s="253"/>
      <c r="I1056" s="253"/>
      <c r="J1056" s="253"/>
      <c r="K1056" s="254">
        <f t="shared" si="251"/>
        <v>0</v>
      </c>
      <c r="L1056" s="255">
        <f t="shared" si="254"/>
        <v>3</v>
      </c>
      <c r="M1056" s="328">
        <v>42809</v>
      </c>
      <c r="N1056" s="79"/>
      <c r="O1056" s="8"/>
      <c r="P1056" s="10"/>
      <c r="Q1056" s="10"/>
      <c r="R1056" s="10"/>
      <c r="S1056" s="9">
        <f t="shared" si="252"/>
        <v>0</v>
      </c>
      <c r="T1056" s="8"/>
      <c r="U1056" s="10"/>
      <c r="V1056" s="10"/>
      <c r="W1056" s="10"/>
      <c r="X1056" s="23">
        <f t="shared" si="253"/>
        <v>0</v>
      </c>
      <c r="Y1056" s="73">
        <f t="shared" si="255"/>
        <v>0</v>
      </c>
    </row>
    <row r="1057" spans="1:26" ht="14.25" x14ac:dyDescent="0.15">
      <c r="A1057" s="256" t="s">
        <v>66</v>
      </c>
      <c r="B1057" s="252"/>
      <c r="C1057" s="253">
        <v>3</v>
      </c>
      <c r="D1057" s="253"/>
      <c r="E1057" s="253"/>
      <c r="F1057" s="254">
        <f t="shared" si="250"/>
        <v>3</v>
      </c>
      <c r="G1057" s="252"/>
      <c r="H1057" s="253"/>
      <c r="I1057" s="253"/>
      <c r="J1057" s="253"/>
      <c r="K1057" s="254">
        <f t="shared" si="251"/>
        <v>0</v>
      </c>
      <c r="L1057" s="255">
        <f t="shared" si="254"/>
        <v>3</v>
      </c>
      <c r="M1057" s="328">
        <v>42816</v>
      </c>
      <c r="N1057" s="79"/>
      <c r="O1057" s="8"/>
      <c r="P1057" s="10"/>
      <c r="Q1057" s="10"/>
      <c r="R1057" s="10"/>
      <c r="S1057" s="9">
        <f t="shared" si="252"/>
        <v>0</v>
      </c>
      <c r="T1057" s="8"/>
      <c r="U1057" s="10"/>
      <c r="V1057" s="10"/>
      <c r="W1057" s="10"/>
      <c r="X1057" s="23">
        <f t="shared" si="253"/>
        <v>0</v>
      </c>
      <c r="Y1057" s="73">
        <f t="shared" si="255"/>
        <v>0</v>
      </c>
    </row>
    <row r="1058" spans="1:26" ht="14.25" x14ac:dyDescent="0.15">
      <c r="A1058" s="256" t="s">
        <v>439</v>
      </c>
      <c r="B1058" s="252">
        <v>3</v>
      </c>
      <c r="C1058" s="253"/>
      <c r="D1058" s="253"/>
      <c r="E1058" s="253"/>
      <c r="F1058" s="254">
        <f t="shared" si="250"/>
        <v>3</v>
      </c>
      <c r="G1058" s="252"/>
      <c r="H1058" s="253"/>
      <c r="I1058" s="253"/>
      <c r="J1058" s="253"/>
      <c r="K1058" s="254">
        <f t="shared" si="251"/>
        <v>0</v>
      </c>
      <c r="L1058" s="255">
        <f t="shared" si="254"/>
        <v>3</v>
      </c>
      <c r="M1058" s="328">
        <v>42816</v>
      </c>
      <c r="N1058" s="79"/>
      <c r="O1058" s="8"/>
      <c r="P1058" s="10"/>
      <c r="Q1058" s="10"/>
      <c r="R1058" s="10"/>
      <c r="S1058" s="9">
        <f t="shared" si="252"/>
        <v>0</v>
      </c>
      <c r="T1058" s="8"/>
      <c r="U1058" s="10"/>
      <c r="V1058" s="10"/>
      <c r="W1058" s="10"/>
      <c r="X1058" s="23">
        <f t="shared" si="253"/>
        <v>0</v>
      </c>
      <c r="Y1058" s="73">
        <f t="shared" si="255"/>
        <v>0</v>
      </c>
    </row>
    <row r="1059" spans="1:26" ht="14.25" x14ac:dyDescent="0.15">
      <c r="A1059" s="78" t="s">
        <v>140</v>
      </c>
      <c r="B1059" s="22"/>
      <c r="C1059" s="24"/>
      <c r="D1059" s="24"/>
      <c r="E1059" s="24"/>
      <c r="F1059" s="23">
        <f t="shared" si="250"/>
        <v>0</v>
      </c>
      <c r="G1059" s="22"/>
      <c r="H1059" s="24">
        <v>1</v>
      </c>
      <c r="I1059" s="24"/>
      <c r="J1059" s="24"/>
      <c r="K1059" s="23">
        <f t="shared" si="251"/>
        <v>1</v>
      </c>
      <c r="L1059" s="73">
        <f t="shared" si="254"/>
        <v>1</v>
      </c>
      <c r="M1059" s="283">
        <v>42809</v>
      </c>
      <c r="N1059" s="79"/>
      <c r="O1059" s="8"/>
      <c r="P1059" s="10"/>
      <c r="Q1059" s="10"/>
      <c r="R1059" s="10"/>
      <c r="S1059" s="9">
        <f t="shared" si="252"/>
        <v>0</v>
      </c>
      <c r="T1059" s="8"/>
      <c r="U1059" s="10"/>
      <c r="V1059" s="10"/>
      <c r="W1059" s="10"/>
      <c r="X1059" s="23">
        <f t="shared" si="253"/>
        <v>0</v>
      </c>
      <c r="Y1059" s="73">
        <f t="shared" si="255"/>
        <v>0</v>
      </c>
    </row>
    <row r="1060" spans="1:26" ht="14.25" x14ac:dyDescent="0.15">
      <c r="A1060" s="256" t="s">
        <v>439</v>
      </c>
      <c r="B1060" s="252"/>
      <c r="C1060" s="253">
        <v>15</v>
      </c>
      <c r="D1060" s="253"/>
      <c r="E1060" s="253"/>
      <c r="F1060" s="254">
        <f t="shared" si="250"/>
        <v>15</v>
      </c>
      <c r="G1060" s="252"/>
      <c r="H1060" s="253"/>
      <c r="I1060" s="253"/>
      <c r="J1060" s="253"/>
      <c r="K1060" s="254">
        <f t="shared" si="251"/>
        <v>0</v>
      </c>
      <c r="L1060" s="255">
        <f t="shared" si="254"/>
        <v>15</v>
      </c>
      <c r="M1060" s="328">
        <v>42821</v>
      </c>
      <c r="N1060" s="177"/>
      <c r="O1060" s="22"/>
      <c r="P1060" s="24"/>
      <c r="Q1060" s="24"/>
      <c r="R1060" s="24"/>
      <c r="S1060" s="23">
        <f t="shared" si="252"/>
        <v>0</v>
      </c>
      <c r="T1060" s="22"/>
      <c r="U1060" s="24"/>
      <c r="V1060" s="24"/>
      <c r="W1060" s="24"/>
      <c r="X1060" s="23">
        <f t="shared" si="253"/>
        <v>0</v>
      </c>
      <c r="Y1060" s="73">
        <f t="shared" si="255"/>
        <v>0</v>
      </c>
    </row>
    <row r="1061" spans="1:26" ht="14.25" x14ac:dyDescent="0.15">
      <c r="A1061" s="76" t="s">
        <v>523</v>
      </c>
      <c r="B1061" s="22"/>
      <c r="C1061" s="24"/>
      <c r="D1061" s="24">
        <v>2</v>
      </c>
      <c r="E1061" s="24"/>
      <c r="F1061" s="23">
        <f t="shared" si="250"/>
        <v>2</v>
      </c>
      <c r="G1061" s="22"/>
      <c r="H1061" s="24"/>
      <c r="I1061" s="24"/>
      <c r="J1061" s="24"/>
      <c r="K1061" s="23">
        <f t="shared" si="251"/>
        <v>0</v>
      </c>
      <c r="L1061" s="73">
        <f t="shared" si="254"/>
        <v>2</v>
      </c>
      <c r="M1061" s="283">
        <v>42818</v>
      </c>
      <c r="N1061" s="177"/>
      <c r="O1061" s="22"/>
      <c r="P1061" s="24"/>
      <c r="Q1061" s="24"/>
      <c r="R1061" s="24"/>
      <c r="S1061" s="23">
        <f t="shared" si="252"/>
        <v>0</v>
      </c>
      <c r="T1061" s="22"/>
      <c r="U1061" s="24"/>
      <c r="V1061" s="24"/>
      <c r="W1061" s="24"/>
      <c r="X1061" s="23">
        <f t="shared" si="253"/>
        <v>0</v>
      </c>
      <c r="Y1061" s="73">
        <f t="shared" si="255"/>
        <v>0</v>
      </c>
    </row>
    <row r="1062" spans="1:26" ht="14.25" x14ac:dyDescent="0.15">
      <c r="A1062" s="256" t="s">
        <v>439</v>
      </c>
      <c r="B1062" s="252"/>
      <c r="C1062" s="253"/>
      <c r="D1062" s="253"/>
      <c r="E1062" s="253">
        <v>6</v>
      </c>
      <c r="F1062" s="254">
        <f t="shared" si="250"/>
        <v>6</v>
      </c>
      <c r="G1062" s="252"/>
      <c r="H1062" s="253"/>
      <c r="I1062" s="253"/>
      <c r="J1062" s="253"/>
      <c r="K1062" s="254">
        <f t="shared" si="251"/>
        <v>0</v>
      </c>
      <c r="L1062" s="255">
        <f t="shared" si="254"/>
        <v>6</v>
      </c>
      <c r="M1062" s="328">
        <v>42821</v>
      </c>
      <c r="N1062" s="177"/>
      <c r="O1062" s="22"/>
      <c r="P1062" s="24"/>
      <c r="Q1062" s="24"/>
      <c r="R1062" s="24"/>
      <c r="S1062" s="23">
        <f t="shared" ref="S1062:S1068" si="256">SUM(O1062:R1062)</f>
        <v>0</v>
      </c>
      <c r="T1062" s="22"/>
      <c r="U1062" s="24"/>
      <c r="V1062" s="24"/>
      <c r="W1062" s="24"/>
      <c r="X1062" s="23">
        <f t="shared" ref="X1062:X1068" si="257">SUM(T1062:W1062)</f>
        <v>0</v>
      </c>
      <c r="Y1062" s="73">
        <f t="shared" ref="Y1062:Y1070" si="258">S1062+X1062</f>
        <v>0</v>
      </c>
    </row>
    <row r="1063" spans="1:26" ht="14.25" x14ac:dyDescent="0.15">
      <c r="A1063" s="79" t="s">
        <v>167</v>
      </c>
      <c r="B1063" s="22"/>
      <c r="C1063" s="24"/>
      <c r="D1063" s="24"/>
      <c r="E1063" s="24">
        <v>5</v>
      </c>
      <c r="F1063" s="23">
        <f t="shared" si="250"/>
        <v>5</v>
      </c>
      <c r="G1063" s="22"/>
      <c r="H1063" s="24"/>
      <c r="I1063" s="24"/>
      <c r="J1063" s="24"/>
      <c r="K1063" s="23">
        <f t="shared" si="251"/>
        <v>0</v>
      </c>
      <c r="L1063" s="73">
        <f t="shared" si="254"/>
        <v>5</v>
      </c>
      <c r="M1063" s="283">
        <v>42821</v>
      </c>
      <c r="N1063" s="16"/>
      <c r="O1063" s="52"/>
      <c r="P1063" s="53"/>
      <c r="Q1063" s="53"/>
      <c r="R1063" s="53"/>
      <c r="S1063" s="23">
        <f t="shared" si="256"/>
        <v>0</v>
      </c>
      <c r="T1063" s="52"/>
      <c r="U1063" s="53"/>
      <c r="V1063" s="53"/>
      <c r="W1063" s="53"/>
      <c r="X1063" s="23">
        <f t="shared" si="257"/>
        <v>0</v>
      </c>
      <c r="Y1063" s="73">
        <f t="shared" si="258"/>
        <v>0</v>
      </c>
    </row>
    <row r="1064" spans="1:26" ht="14.25" x14ac:dyDescent="0.15">
      <c r="A1064" s="76" t="s">
        <v>523</v>
      </c>
      <c r="B1064" s="22">
        <v>3</v>
      </c>
      <c r="C1064" s="24"/>
      <c r="D1064" s="24"/>
      <c r="E1064" s="24"/>
      <c r="F1064" s="23">
        <f t="shared" si="250"/>
        <v>3</v>
      </c>
      <c r="G1064" s="22"/>
      <c r="H1064" s="24"/>
      <c r="I1064" s="24"/>
      <c r="J1064" s="24"/>
      <c r="K1064" s="23">
        <f t="shared" si="251"/>
        <v>0</v>
      </c>
      <c r="L1064" s="73">
        <f t="shared" si="254"/>
        <v>3</v>
      </c>
      <c r="M1064" s="283">
        <v>42818</v>
      </c>
      <c r="N1064" s="16"/>
      <c r="O1064" s="22"/>
      <c r="P1064" s="24"/>
      <c r="Q1064" s="24"/>
      <c r="R1064" s="24"/>
      <c r="S1064" s="23">
        <f t="shared" si="256"/>
        <v>0</v>
      </c>
      <c r="T1064" s="22"/>
      <c r="U1064" s="24"/>
      <c r="V1064" s="24"/>
      <c r="W1064" s="24"/>
      <c r="X1064" s="23">
        <f t="shared" si="257"/>
        <v>0</v>
      </c>
      <c r="Y1064" s="73">
        <f t="shared" si="258"/>
        <v>0</v>
      </c>
      <c r="Z1064" s="67"/>
    </row>
    <row r="1065" spans="1:26" ht="14.25" x14ac:dyDescent="0.15">
      <c r="A1065" s="256" t="s">
        <v>439</v>
      </c>
      <c r="B1065" s="257"/>
      <c r="C1065" s="258"/>
      <c r="D1065" s="258"/>
      <c r="E1065" s="258">
        <v>3</v>
      </c>
      <c r="F1065" s="254">
        <f t="shared" si="250"/>
        <v>3</v>
      </c>
      <c r="G1065" s="257"/>
      <c r="H1065" s="258"/>
      <c r="I1065" s="258"/>
      <c r="J1065" s="258"/>
      <c r="K1065" s="254">
        <f t="shared" si="251"/>
        <v>0</v>
      </c>
      <c r="L1065" s="255">
        <f t="shared" si="254"/>
        <v>3</v>
      </c>
      <c r="M1065" s="328">
        <v>42828</v>
      </c>
      <c r="N1065" s="86"/>
      <c r="O1065" s="22"/>
      <c r="P1065" s="24"/>
      <c r="Q1065" s="24"/>
      <c r="R1065" s="24"/>
      <c r="S1065" s="23">
        <f t="shared" si="256"/>
        <v>0</v>
      </c>
      <c r="T1065" s="22"/>
      <c r="U1065" s="24"/>
      <c r="V1065" s="24"/>
      <c r="W1065" s="24"/>
      <c r="X1065" s="23">
        <f t="shared" si="257"/>
        <v>0</v>
      </c>
      <c r="Y1065" s="73">
        <f t="shared" si="258"/>
        <v>0</v>
      </c>
    </row>
    <row r="1066" spans="1:26" ht="14.25" x14ac:dyDescent="0.15">
      <c r="A1066" s="79" t="s">
        <v>167</v>
      </c>
      <c r="B1066" s="22">
        <v>10</v>
      </c>
      <c r="C1066" s="24"/>
      <c r="D1066" s="24"/>
      <c r="E1066" s="24"/>
      <c r="F1066" s="23">
        <f t="shared" si="250"/>
        <v>10</v>
      </c>
      <c r="G1066" s="22"/>
      <c r="H1066" s="24"/>
      <c r="I1066" s="24"/>
      <c r="J1066" s="24"/>
      <c r="K1066" s="23">
        <f t="shared" si="251"/>
        <v>0</v>
      </c>
      <c r="L1066" s="73">
        <f t="shared" si="254"/>
        <v>10</v>
      </c>
      <c r="M1066" s="283">
        <v>42828</v>
      </c>
      <c r="N1066" s="86"/>
      <c r="O1066" s="22"/>
      <c r="P1066" s="24"/>
      <c r="Q1066" s="24"/>
      <c r="R1066" s="24"/>
      <c r="S1066" s="23">
        <f>SUM(O1066:R1066)</f>
        <v>0</v>
      </c>
      <c r="T1066" s="22"/>
      <c r="U1066" s="24"/>
      <c r="V1066" s="24"/>
      <c r="W1066" s="24"/>
      <c r="X1066" s="23">
        <f>SUM(T1066:W1066)</f>
        <v>0</v>
      </c>
      <c r="Y1066" s="73">
        <f>S1066+X1066</f>
        <v>0</v>
      </c>
    </row>
    <row r="1067" spans="1:26" ht="14.25" x14ac:dyDescent="0.15">
      <c r="A1067" s="79" t="s">
        <v>248</v>
      </c>
      <c r="B1067" s="22"/>
      <c r="C1067" s="24"/>
      <c r="D1067" s="24"/>
      <c r="E1067" s="24">
        <v>5</v>
      </c>
      <c r="F1067" s="23">
        <f t="shared" si="250"/>
        <v>5</v>
      </c>
      <c r="G1067" s="22"/>
      <c r="H1067" s="24"/>
      <c r="I1067" s="24"/>
      <c r="J1067" s="24"/>
      <c r="K1067" s="23">
        <f t="shared" si="251"/>
        <v>0</v>
      </c>
      <c r="L1067" s="73">
        <f t="shared" si="254"/>
        <v>5</v>
      </c>
      <c r="M1067" s="283">
        <v>42828</v>
      </c>
      <c r="N1067" s="16"/>
      <c r="O1067" s="52"/>
      <c r="P1067" s="53"/>
      <c r="Q1067" s="53"/>
      <c r="R1067" s="53"/>
      <c r="S1067" s="23">
        <f t="shared" si="256"/>
        <v>0</v>
      </c>
      <c r="T1067" s="52"/>
      <c r="U1067" s="53"/>
      <c r="V1067" s="53"/>
      <c r="W1067" s="53"/>
      <c r="X1067" s="23">
        <f t="shared" si="257"/>
        <v>0</v>
      </c>
      <c r="Y1067" s="73">
        <f t="shared" si="258"/>
        <v>0</v>
      </c>
    </row>
    <row r="1068" spans="1:26" ht="14.25" thickBot="1" x14ac:dyDescent="0.2">
      <c r="A1068" s="178" t="s">
        <v>528</v>
      </c>
      <c r="B1068" s="22">
        <v>1</v>
      </c>
      <c r="C1068" s="24"/>
      <c r="D1068" s="24"/>
      <c r="E1068" s="24"/>
      <c r="F1068" s="23">
        <f t="shared" si="250"/>
        <v>1</v>
      </c>
      <c r="G1068" s="22"/>
      <c r="H1068" s="24"/>
      <c r="I1068" s="24"/>
      <c r="J1068" s="24"/>
      <c r="K1068" s="23">
        <f t="shared" si="251"/>
        <v>0</v>
      </c>
      <c r="L1068" s="73">
        <f t="shared" si="254"/>
        <v>1</v>
      </c>
      <c r="M1068" s="283">
        <v>42822</v>
      </c>
      <c r="N1068" s="16"/>
      <c r="O1068" s="22"/>
      <c r="P1068" s="24"/>
      <c r="Q1068" s="24"/>
      <c r="R1068" s="24"/>
      <c r="S1068" s="23">
        <f t="shared" si="256"/>
        <v>0</v>
      </c>
      <c r="T1068" s="22"/>
      <c r="U1068" s="24"/>
      <c r="V1068" s="24"/>
      <c r="W1068" s="24"/>
      <c r="X1068" s="23">
        <f t="shared" si="257"/>
        <v>0</v>
      </c>
      <c r="Y1068" s="73">
        <f t="shared" si="258"/>
        <v>0</v>
      </c>
      <c r="Z1068" s="67"/>
    </row>
    <row r="1069" spans="1:26" ht="15" thickBot="1" x14ac:dyDescent="0.2">
      <c r="A1069" s="81" t="s">
        <v>1</v>
      </c>
      <c r="B1069" s="30">
        <f>SUM(B1043:B1068)</f>
        <v>36</v>
      </c>
      <c r="C1069" s="4">
        <f>SUM(C1043:C1068)</f>
        <v>38</v>
      </c>
      <c r="D1069" s="4">
        <f>SUM(D1043:D1068)</f>
        <v>15</v>
      </c>
      <c r="E1069" s="6">
        <f>SUM(E1043:E1068)</f>
        <v>30</v>
      </c>
      <c r="F1069" s="5">
        <f t="shared" si="250"/>
        <v>119</v>
      </c>
      <c r="G1069" s="30">
        <f>SUM(G1043:G1068)</f>
        <v>10</v>
      </c>
      <c r="H1069" s="4">
        <f>SUM(H1043:H1068)</f>
        <v>11</v>
      </c>
      <c r="I1069" s="4">
        <f>SUM(I1043:I1068)</f>
        <v>10</v>
      </c>
      <c r="J1069" s="6">
        <f>SUM(J1043:J1068)</f>
        <v>10</v>
      </c>
      <c r="K1069" s="5">
        <f t="shared" si="251"/>
        <v>41</v>
      </c>
      <c r="L1069" s="155">
        <f t="shared" si="254"/>
        <v>160</v>
      </c>
      <c r="N1069" s="81" t="s">
        <v>1</v>
      </c>
      <c r="O1069" s="30">
        <f>SUM(O1043:O1068)</f>
        <v>50</v>
      </c>
      <c r="P1069" s="4">
        <f>SUM(P1043:P1068)</f>
        <v>25</v>
      </c>
      <c r="Q1069" s="4">
        <f>SUM(Q1043:Q1068)</f>
        <v>25</v>
      </c>
      <c r="R1069" s="6">
        <f>SUM(R1043:R1068)</f>
        <v>25</v>
      </c>
      <c r="S1069" s="5">
        <f t="shared" si="252"/>
        <v>125</v>
      </c>
      <c r="T1069" s="30">
        <f>SUM(T1043:T1068)</f>
        <v>0</v>
      </c>
      <c r="U1069" s="4">
        <f>SUM(U1043:U1068)</f>
        <v>0</v>
      </c>
      <c r="V1069" s="4">
        <f>SUM(V1043:V1068)</f>
        <v>0</v>
      </c>
      <c r="W1069" s="6">
        <f>SUM(W1043:W1068)</f>
        <v>0</v>
      </c>
      <c r="X1069" s="5">
        <f t="shared" si="253"/>
        <v>0</v>
      </c>
      <c r="Y1069" s="155">
        <f t="shared" si="258"/>
        <v>125</v>
      </c>
    </row>
    <row r="1070" spans="1:26" ht="15" thickBot="1" x14ac:dyDescent="0.2">
      <c r="A1070" s="42" t="s">
        <v>2</v>
      </c>
      <c r="B1070" s="43">
        <f>B1042-B1069</f>
        <v>11</v>
      </c>
      <c r="C1070" s="44">
        <f>C1042-C1069</f>
        <v>16</v>
      </c>
      <c r="D1070" s="44">
        <f>D1042-D1069</f>
        <v>30</v>
      </c>
      <c r="E1070" s="45">
        <f>E1042-E1069</f>
        <v>20</v>
      </c>
      <c r="F1070" s="45">
        <f t="shared" ref="F1070:K1070" si="259">F1042-F1069</f>
        <v>77</v>
      </c>
      <c r="G1070" s="43">
        <f t="shared" si="259"/>
        <v>16</v>
      </c>
      <c r="H1070" s="44">
        <f t="shared" si="259"/>
        <v>11</v>
      </c>
      <c r="I1070" s="44">
        <f t="shared" si="259"/>
        <v>11</v>
      </c>
      <c r="J1070" s="45">
        <f t="shared" si="259"/>
        <v>15</v>
      </c>
      <c r="K1070" s="45">
        <f t="shared" si="259"/>
        <v>53</v>
      </c>
      <c r="L1070" s="155">
        <f t="shared" si="254"/>
        <v>130</v>
      </c>
      <c r="N1070" s="83" t="s">
        <v>2</v>
      </c>
      <c r="O1070" s="43">
        <f t="shared" ref="O1070:X1070" si="260">O1042-O1069</f>
        <v>95</v>
      </c>
      <c r="P1070" s="44">
        <f t="shared" si="260"/>
        <v>175</v>
      </c>
      <c r="Q1070" s="44">
        <f t="shared" si="260"/>
        <v>161</v>
      </c>
      <c r="R1070" s="45">
        <f t="shared" si="260"/>
        <v>164</v>
      </c>
      <c r="S1070" s="45">
        <f t="shared" si="260"/>
        <v>595</v>
      </c>
      <c r="T1070" s="43">
        <f t="shared" si="260"/>
        <v>99</v>
      </c>
      <c r="U1070" s="44">
        <f t="shared" si="260"/>
        <v>124</v>
      </c>
      <c r="V1070" s="44">
        <f t="shared" si="260"/>
        <v>38</v>
      </c>
      <c r="W1070" s="45">
        <f t="shared" si="260"/>
        <v>20</v>
      </c>
      <c r="X1070" s="45">
        <f t="shared" si="260"/>
        <v>281</v>
      </c>
      <c r="Y1070" s="155">
        <f t="shared" si="258"/>
        <v>876</v>
      </c>
    </row>
    <row r="1072" spans="1:26" ht="19.5" thickBot="1" x14ac:dyDescent="0.25">
      <c r="A1072" s="1" t="s">
        <v>24</v>
      </c>
      <c r="N1072" s="1" t="s">
        <v>23</v>
      </c>
    </row>
    <row r="1073" spans="1:26" ht="15" thickBot="1" x14ac:dyDescent="0.2">
      <c r="A1073" s="13" t="s">
        <v>10</v>
      </c>
      <c r="B1073" s="342" t="s">
        <v>369</v>
      </c>
      <c r="C1073" s="339"/>
      <c r="D1073" s="339"/>
      <c r="E1073" s="339"/>
      <c r="F1073" s="343"/>
      <c r="G1073" s="342" t="s">
        <v>18</v>
      </c>
      <c r="H1073" s="339"/>
      <c r="I1073" s="339"/>
      <c r="J1073" s="339"/>
      <c r="K1073" s="343"/>
      <c r="L1073" s="340" t="s">
        <v>17</v>
      </c>
      <c r="N1073" s="77"/>
      <c r="O1073" s="342" t="s">
        <v>369</v>
      </c>
      <c r="P1073" s="339"/>
      <c r="Q1073" s="339"/>
      <c r="R1073" s="339"/>
      <c r="S1073" s="343"/>
      <c r="T1073" s="342" t="s">
        <v>18</v>
      </c>
      <c r="U1073" s="339"/>
      <c r="V1073" s="339"/>
      <c r="W1073" s="339"/>
      <c r="X1073" s="343"/>
      <c r="Y1073" s="340" t="s">
        <v>17</v>
      </c>
    </row>
    <row r="1074" spans="1:26" ht="15" thickBot="1" x14ac:dyDescent="0.2">
      <c r="A1074" s="3" t="s">
        <v>11</v>
      </c>
      <c r="B1074" s="90" t="s">
        <v>35</v>
      </c>
      <c r="C1074" s="91" t="s">
        <v>36</v>
      </c>
      <c r="D1074" s="91" t="s">
        <v>37</v>
      </c>
      <c r="E1074" s="92" t="s">
        <v>38</v>
      </c>
      <c r="F1074" s="65" t="s">
        <v>0</v>
      </c>
      <c r="G1074" s="2" t="s">
        <v>35</v>
      </c>
      <c r="H1074" s="27" t="s">
        <v>36</v>
      </c>
      <c r="I1074" s="27" t="s">
        <v>37</v>
      </c>
      <c r="J1074" s="32" t="s">
        <v>38</v>
      </c>
      <c r="K1074" s="3" t="s">
        <v>0</v>
      </c>
      <c r="L1074" s="341"/>
      <c r="N1074" s="81" t="s">
        <v>11</v>
      </c>
      <c r="O1074" s="90" t="s">
        <v>35</v>
      </c>
      <c r="P1074" s="91" t="s">
        <v>36</v>
      </c>
      <c r="Q1074" s="91" t="s">
        <v>37</v>
      </c>
      <c r="R1074" s="92" t="s">
        <v>38</v>
      </c>
      <c r="S1074" s="3" t="s">
        <v>0</v>
      </c>
      <c r="T1074" s="2" t="s">
        <v>35</v>
      </c>
      <c r="U1074" s="27" t="s">
        <v>36</v>
      </c>
      <c r="V1074" s="27" t="s">
        <v>37</v>
      </c>
      <c r="W1074" s="32" t="s">
        <v>38</v>
      </c>
      <c r="X1074" s="3" t="s">
        <v>0</v>
      </c>
      <c r="Y1074" s="341"/>
    </row>
    <row r="1075" spans="1:26" ht="14.25" x14ac:dyDescent="0.15">
      <c r="A1075" s="112" t="s">
        <v>59</v>
      </c>
      <c r="B1075" s="114">
        <f>B1070</f>
        <v>11</v>
      </c>
      <c r="C1075" s="115">
        <f>C1070</f>
        <v>16</v>
      </c>
      <c r="D1075" s="115">
        <f>D1070</f>
        <v>30</v>
      </c>
      <c r="E1075" s="225">
        <f>E1070</f>
        <v>20</v>
      </c>
      <c r="F1075" s="229">
        <f t="shared" ref="F1075:F1112" si="261">SUM(B1075:E1075)</f>
        <v>77</v>
      </c>
      <c r="G1075" s="114">
        <f>G1070</f>
        <v>16</v>
      </c>
      <c r="H1075" s="115">
        <f>H1070</f>
        <v>11</v>
      </c>
      <c r="I1075" s="115">
        <f>I1070</f>
        <v>11</v>
      </c>
      <c r="J1075" s="225">
        <f>J1070</f>
        <v>15</v>
      </c>
      <c r="K1075" s="229">
        <f t="shared" ref="K1075:K1112" si="262">SUM(G1075:J1075)</f>
        <v>53</v>
      </c>
      <c r="L1075" s="145">
        <f t="shared" ref="L1075:L1113" si="263">F1075+K1075</f>
        <v>130</v>
      </c>
      <c r="N1075" s="112" t="s">
        <v>59</v>
      </c>
      <c r="O1075" s="114">
        <f>O1070</f>
        <v>95</v>
      </c>
      <c r="P1075" s="115">
        <f>P1070</f>
        <v>175</v>
      </c>
      <c r="Q1075" s="115">
        <f>Q1070</f>
        <v>161</v>
      </c>
      <c r="R1075" s="225">
        <f>R1070</f>
        <v>164</v>
      </c>
      <c r="S1075" s="229">
        <f t="shared" ref="S1075:S1112" si="264">SUM(O1075:R1075)</f>
        <v>595</v>
      </c>
      <c r="T1075" s="114">
        <f>T1070</f>
        <v>99</v>
      </c>
      <c r="U1075" s="115">
        <f>U1070</f>
        <v>124</v>
      </c>
      <c r="V1075" s="115">
        <f>V1070</f>
        <v>38</v>
      </c>
      <c r="W1075" s="225">
        <f>W1070</f>
        <v>20</v>
      </c>
      <c r="X1075" s="229">
        <f t="shared" ref="X1075:X1112" si="265">SUM(T1075:W1075)</f>
        <v>281</v>
      </c>
      <c r="Y1075" s="145">
        <f>S1075+X1075</f>
        <v>876</v>
      </c>
    </row>
    <row r="1076" spans="1:26" ht="14.25" x14ac:dyDescent="0.15">
      <c r="A1076" s="76" t="s">
        <v>72</v>
      </c>
      <c r="B1076" s="22">
        <v>1</v>
      </c>
      <c r="C1076" s="94"/>
      <c r="D1076" s="94"/>
      <c r="E1076" s="226"/>
      <c r="F1076" s="23">
        <f t="shared" si="261"/>
        <v>1</v>
      </c>
      <c r="G1076" s="22"/>
      <c r="H1076" s="94"/>
      <c r="I1076" s="94"/>
      <c r="J1076" s="226"/>
      <c r="K1076" s="23">
        <f t="shared" si="262"/>
        <v>0</v>
      </c>
      <c r="L1076" s="73">
        <f t="shared" si="263"/>
        <v>1</v>
      </c>
      <c r="M1076" s="283">
        <v>42823</v>
      </c>
      <c r="N1076" s="76" t="s">
        <v>328</v>
      </c>
      <c r="O1076" s="22"/>
      <c r="P1076" s="94"/>
      <c r="Q1076" s="94"/>
      <c r="R1076" s="226"/>
      <c r="S1076" s="23">
        <f t="shared" si="264"/>
        <v>0</v>
      </c>
      <c r="T1076" s="22"/>
      <c r="U1076" s="94"/>
      <c r="V1076" s="94"/>
      <c r="W1076" s="226"/>
      <c r="X1076" s="23">
        <f t="shared" si="265"/>
        <v>0</v>
      </c>
      <c r="Y1076" s="73">
        <f>S1076+X1076</f>
        <v>0</v>
      </c>
      <c r="Z1076" s="71"/>
    </row>
    <row r="1077" spans="1:26" ht="14.25" x14ac:dyDescent="0.15">
      <c r="A1077" s="76" t="s">
        <v>101</v>
      </c>
      <c r="B1077" s="22">
        <v>25</v>
      </c>
      <c r="C1077" s="94"/>
      <c r="D1077" s="94"/>
      <c r="E1077" s="226"/>
      <c r="F1077" s="23">
        <f t="shared" si="261"/>
        <v>25</v>
      </c>
      <c r="G1077" s="22"/>
      <c r="H1077" s="94"/>
      <c r="I1077" s="94"/>
      <c r="J1077" s="226"/>
      <c r="K1077" s="23">
        <f t="shared" si="262"/>
        <v>0</v>
      </c>
      <c r="L1077" s="73">
        <f t="shared" si="263"/>
        <v>25</v>
      </c>
      <c r="M1077" s="283">
        <v>42832</v>
      </c>
      <c r="N1077" s="76" t="s">
        <v>315</v>
      </c>
      <c r="O1077" s="22"/>
      <c r="P1077" s="94"/>
      <c r="Q1077" s="94"/>
      <c r="R1077" s="226"/>
      <c r="S1077" s="23">
        <f t="shared" si="264"/>
        <v>0</v>
      </c>
      <c r="T1077" s="22"/>
      <c r="U1077" s="94"/>
      <c r="V1077" s="94"/>
      <c r="W1077" s="226"/>
      <c r="X1077" s="23">
        <f t="shared" si="265"/>
        <v>0</v>
      </c>
      <c r="Y1077" s="73">
        <f>S1077+X1077</f>
        <v>0</v>
      </c>
      <c r="Z1077" s="71"/>
    </row>
    <row r="1078" spans="1:26" ht="14.25" x14ac:dyDescent="0.15">
      <c r="A1078" s="76" t="s">
        <v>349</v>
      </c>
      <c r="B1078" s="22">
        <v>1</v>
      </c>
      <c r="C1078" s="94"/>
      <c r="D1078" s="94"/>
      <c r="E1078" s="226"/>
      <c r="F1078" s="23">
        <f t="shared" si="261"/>
        <v>1</v>
      </c>
      <c r="G1078" s="22"/>
      <c r="H1078" s="94"/>
      <c r="I1078" s="94"/>
      <c r="J1078" s="226"/>
      <c r="K1078" s="23">
        <f t="shared" si="262"/>
        <v>0</v>
      </c>
      <c r="L1078" s="73">
        <f t="shared" si="263"/>
        <v>1</v>
      </c>
      <c r="M1078" s="283">
        <v>42835</v>
      </c>
      <c r="N1078" s="76" t="s">
        <v>329</v>
      </c>
      <c r="O1078" s="22"/>
      <c r="P1078" s="94"/>
      <c r="Q1078" s="94"/>
      <c r="R1078" s="226"/>
      <c r="S1078" s="23">
        <f t="shared" si="264"/>
        <v>0</v>
      </c>
      <c r="T1078" s="22"/>
      <c r="U1078" s="94"/>
      <c r="V1078" s="94"/>
      <c r="W1078" s="226"/>
      <c r="X1078" s="23">
        <f t="shared" si="265"/>
        <v>0</v>
      </c>
      <c r="Y1078" s="73">
        <f t="shared" ref="Y1078:Y1113" si="266">S1078+X1078</f>
        <v>0</v>
      </c>
    </row>
    <row r="1079" spans="1:26" ht="14.25" x14ac:dyDescent="0.15">
      <c r="A1079" s="76" t="s">
        <v>349</v>
      </c>
      <c r="B1079" s="22">
        <v>12</v>
      </c>
      <c r="C1079" s="94"/>
      <c r="D1079" s="94"/>
      <c r="E1079" s="226"/>
      <c r="F1079" s="23">
        <f t="shared" si="261"/>
        <v>12</v>
      </c>
      <c r="G1079" s="22"/>
      <c r="H1079" s="94"/>
      <c r="I1079" s="94"/>
      <c r="J1079" s="226"/>
      <c r="K1079" s="23">
        <f t="shared" si="262"/>
        <v>0</v>
      </c>
      <c r="L1079" s="73">
        <f t="shared" si="263"/>
        <v>12</v>
      </c>
      <c r="M1079" s="283">
        <v>42837</v>
      </c>
      <c r="N1079" s="76" t="s">
        <v>330</v>
      </c>
      <c r="O1079" s="22"/>
      <c r="P1079" s="94"/>
      <c r="Q1079" s="94"/>
      <c r="R1079" s="226"/>
      <c r="S1079" s="23">
        <f t="shared" si="264"/>
        <v>0</v>
      </c>
      <c r="T1079" s="22"/>
      <c r="U1079" s="94"/>
      <c r="V1079" s="94"/>
      <c r="W1079" s="226"/>
      <c r="X1079" s="23">
        <f t="shared" si="265"/>
        <v>0</v>
      </c>
      <c r="Y1079" s="73">
        <f t="shared" si="266"/>
        <v>0</v>
      </c>
    </row>
    <row r="1080" spans="1:26" ht="14.25" x14ac:dyDescent="0.15">
      <c r="A1080" s="76" t="s">
        <v>101</v>
      </c>
      <c r="B1080" s="22"/>
      <c r="C1080" s="94">
        <v>25</v>
      </c>
      <c r="D1080" s="94"/>
      <c r="E1080" s="226"/>
      <c r="F1080" s="23">
        <f t="shared" si="261"/>
        <v>25</v>
      </c>
      <c r="G1080" s="22"/>
      <c r="H1080" s="94"/>
      <c r="I1080" s="94"/>
      <c r="J1080" s="226"/>
      <c r="K1080" s="23">
        <f t="shared" si="262"/>
        <v>0</v>
      </c>
      <c r="L1080" s="73">
        <f t="shared" si="263"/>
        <v>25</v>
      </c>
      <c r="M1080" s="283">
        <v>42851</v>
      </c>
      <c r="N1080" s="76" t="s">
        <v>198</v>
      </c>
      <c r="O1080" s="22"/>
      <c r="P1080" s="94"/>
      <c r="Q1080" s="94"/>
      <c r="R1080" s="226"/>
      <c r="S1080" s="23">
        <f t="shared" si="264"/>
        <v>0</v>
      </c>
      <c r="T1080" s="22"/>
      <c r="U1080" s="94"/>
      <c r="V1080" s="94"/>
      <c r="W1080" s="226"/>
      <c r="X1080" s="23">
        <f t="shared" si="265"/>
        <v>0</v>
      </c>
      <c r="Y1080" s="73">
        <f t="shared" si="266"/>
        <v>0</v>
      </c>
      <c r="Z1080" s="71"/>
    </row>
    <row r="1081" spans="1:26" ht="14.25" x14ac:dyDescent="0.15">
      <c r="A1081" s="76" t="s">
        <v>349</v>
      </c>
      <c r="B1081" s="22">
        <v>1</v>
      </c>
      <c r="C1081" s="94">
        <v>1</v>
      </c>
      <c r="D1081" s="94">
        <v>2</v>
      </c>
      <c r="E1081" s="226">
        <v>4</v>
      </c>
      <c r="F1081" s="23">
        <f t="shared" si="261"/>
        <v>8</v>
      </c>
      <c r="G1081" s="22">
        <v>2</v>
      </c>
      <c r="H1081" s="94">
        <v>6</v>
      </c>
      <c r="I1081" s="94">
        <v>2</v>
      </c>
      <c r="J1081" s="226">
        <v>3</v>
      </c>
      <c r="K1081" s="23">
        <f t="shared" si="262"/>
        <v>13</v>
      </c>
      <c r="L1081" s="73">
        <f t="shared" si="263"/>
        <v>21</v>
      </c>
      <c r="M1081" s="283">
        <v>42857</v>
      </c>
      <c r="N1081" s="76" t="s">
        <v>331</v>
      </c>
      <c r="O1081" s="22"/>
      <c r="P1081" s="94"/>
      <c r="Q1081" s="94"/>
      <c r="R1081" s="226"/>
      <c r="S1081" s="23">
        <f t="shared" si="264"/>
        <v>0</v>
      </c>
      <c r="T1081" s="22"/>
      <c r="U1081" s="94"/>
      <c r="V1081" s="94"/>
      <c r="W1081" s="226"/>
      <c r="X1081" s="23">
        <f t="shared" si="265"/>
        <v>0</v>
      </c>
      <c r="Y1081" s="73">
        <f t="shared" si="266"/>
        <v>0</v>
      </c>
      <c r="Z1081" s="167"/>
    </row>
    <row r="1082" spans="1:26" ht="14.25" x14ac:dyDescent="0.15">
      <c r="A1082" s="76" t="s">
        <v>101</v>
      </c>
      <c r="B1082" s="22">
        <v>21</v>
      </c>
      <c r="C1082" s="94">
        <v>25</v>
      </c>
      <c r="D1082" s="94">
        <v>25</v>
      </c>
      <c r="E1082" s="226">
        <v>25</v>
      </c>
      <c r="F1082" s="23">
        <f t="shared" si="261"/>
        <v>96</v>
      </c>
      <c r="G1082" s="22"/>
      <c r="H1082" s="94"/>
      <c r="I1082" s="94"/>
      <c r="J1082" s="226"/>
      <c r="K1082" s="23">
        <f t="shared" si="262"/>
        <v>0</v>
      </c>
      <c r="L1082" s="73">
        <f t="shared" si="263"/>
        <v>96</v>
      </c>
      <c r="M1082" s="283">
        <v>42870</v>
      </c>
      <c r="N1082" s="76" t="s">
        <v>332</v>
      </c>
      <c r="O1082" s="22"/>
      <c r="P1082" s="94"/>
      <c r="Q1082" s="94"/>
      <c r="R1082" s="226"/>
      <c r="S1082" s="23">
        <f t="shared" si="264"/>
        <v>0</v>
      </c>
      <c r="T1082" s="22"/>
      <c r="U1082" s="94"/>
      <c r="V1082" s="94"/>
      <c r="W1082" s="226"/>
      <c r="X1082" s="23">
        <f t="shared" si="265"/>
        <v>0</v>
      </c>
      <c r="Y1082" s="73">
        <f t="shared" si="266"/>
        <v>0</v>
      </c>
      <c r="Z1082" s="71"/>
    </row>
    <row r="1083" spans="1:26" ht="14.25" x14ac:dyDescent="0.15">
      <c r="A1083" s="76" t="s">
        <v>81</v>
      </c>
      <c r="B1083" s="22">
        <v>1</v>
      </c>
      <c r="C1083" s="94"/>
      <c r="D1083" s="94"/>
      <c r="E1083" s="226">
        <v>1</v>
      </c>
      <c r="F1083" s="23">
        <f t="shared" si="261"/>
        <v>2</v>
      </c>
      <c r="G1083" s="22"/>
      <c r="H1083" s="94"/>
      <c r="I1083" s="94"/>
      <c r="J1083" s="226"/>
      <c r="K1083" s="23">
        <f t="shared" si="262"/>
        <v>0</v>
      </c>
      <c r="L1083" s="73">
        <f t="shared" si="263"/>
        <v>2</v>
      </c>
      <c r="M1083" s="283">
        <v>42878</v>
      </c>
      <c r="N1083" s="76" t="s">
        <v>333</v>
      </c>
      <c r="O1083" s="22"/>
      <c r="P1083" s="94"/>
      <c r="Q1083" s="94"/>
      <c r="R1083" s="226"/>
      <c r="S1083" s="23">
        <f t="shared" si="264"/>
        <v>0</v>
      </c>
      <c r="T1083" s="22"/>
      <c r="U1083" s="94"/>
      <c r="V1083" s="94"/>
      <c r="W1083" s="226"/>
      <c r="X1083" s="23">
        <f t="shared" si="265"/>
        <v>0</v>
      </c>
      <c r="Y1083" s="73">
        <f t="shared" si="266"/>
        <v>0</v>
      </c>
    </row>
    <row r="1084" spans="1:26" ht="15" thickBot="1" x14ac:dyDescent="0.2">
      <c r="A1084" s="76" t="s">
        <v>90</v>
      </c>
      <c r="B1084" s="99"/>
      <c r="C1084" s="100"/>
      <c r="D1084" s="100"/>
      <c r="E1084" s="227"/>
      <c r="F1084" s="185">
        <f t="shared" si="261"/>
        <v>0</v>
      </c>
      <c r="G1084" s="99">
        <v>1</v>
      </c>
      <c r="H1084" s="100"/>
      <c r="I1084" s="100"/>
      <c r="J1084" s="227"/>
      <c r="K1084" s="185">
        <f t="shared" si="262"/>
        <v>1</v>
      </c>
      <c r="L1084" s="73">
        <f t="shared" si="263"/>
        <v>1</v>
      </c>
      <c r="M1084" s="283">
        <v>42881</v>
      </c>
      <c r="N1084" s="76" t="s">
        <v>334</v>
      </c>
      <c r="O1084" s="99"/>
      <c r="P1084" s="100"/>
      <c r="Q1084" s="100"/>
      <c r="R1084" s="227"/>
      <c r="S1084" s="185">
        <f t="shared" si="264"/>
        <v>0</v>
      </c>
      <c r="T1084" s="99"/>
      <c r="U1084" s="100"/>
      <c r="V1084" s="100"/>
      <c r="W1084" s="227"/>
      <c r="X1084" s="185">
        <f t="shared" si="265"/>
        <v>0</v>
      </c>
      <c r="Y1084" s="73">
        <f t="shared" si="266"/>
        <v>0</v>
      </c>
      <c r="Z1084" s="71"/>
    </row>
    <row r="1085" spans="1:26" ht="15" thickBot="1" x14ac:dyDescent="0.2">
      <c r="A1085" s="188" t="s">
        <v>9</v>
      </c>
      <c r="B1085" s="223">
        <f>SUM(B1075:B1084)</f>
        <v>73</v>
      </c>
      <c r="C1085" s="190">
        <f>SUM(C1075:C1084)</f>
        <v>67</v>
      </c>
      <c r="D1085" s="190">
        <f>SUM(D1075:D1084)</f>
        <v>57</v>
      </c>
      <c r="E1085" s="224">
        <f>SUM(E1075:E1084)</f>
        <v>50</v>
      </c>
      <c r="F1085" s="169">
        <f t="shared" si="261"/>
        <v>247</v>
      </c>
      <c r="G1085" s="223">
        <f>SUM(G1075:G1084)</f>
        <v>19</v>
      </c>
      <c r="H1085" s="190">
        <f>SUM(H1075:H1084)</f>
        <v>17</v>
      </c>
      <c r="I1085" s="190">
        <f>SUM(I1075:I1084)</f>
        <v>13</v>
      </c>
      <c r="J1085" s="224">
        <f>SUM(J1075:J1084)</f>
        <v>18</v>
      </c>
      <c r="K1085" s="169">
        <f t="shared" si="262"/>
        <v>67</v>
      </c>
      <c r="L1085" s="169">
        <f t="shared" si="263"/>
        <v>314</v>
      </c>
      <c r="N1085" s="188" t="s">
        <v>9</v>
      </c>
      <c r="O1085" s="223">
        <f>SUM(O1075:O1084)</f>
        <v>95</v>
      </c>
      <c r="P1085" s="190">
        <f>SUM(P1075:P1084)</f>
        <v>175</v>
      </c>
      <c r="Q1085" s="190">
        <f>SUM(Q1075:Q1084)</f>
        <v>161</v>
      </c>
      <c r="R1085" s="224">
        <f>SUM(R1075:R1084)</f>
        <v>164</v>
      </c>
      <c r="S1085" s="228">
        <f t="shared" si="264"/>
        <v>595</v>
      </c>
      <c r="T1085" s="223">
        <f>SUM(T1075:T1084)</f>
        <v>99</v>
      </c>
      <c r="U1085" s="190">
        <f>SUM(U1075:U1084)</f>
        <v>124</v>
      </c>
      <c r="V1085" s="190">
        <f>SUM(V1075:V1084)</f>
        <v>38</v>
      </c>
      <c r="W1085" s="224">
        <f>SUM(W1075:W1084)</f>
        <v>20</v>
      </c>
      <c r="X1085" s="228">
        <f t="shared" si="265"/>
        <v>281</v>
      </c>
      <c r="Y1085" s="169">
        <f t="shared" si="266"/>
        <v>876</v>
      </c>
    </row>
    <row r="1086" spans="1:26" ht="14.25" x14ac:dyDescent="0.15">
      <c r="A1086" s="87" t="s">
        <v>530</v>
      </c>
      <c r="B1086" s="22">
        <v>1</v>
      </c>
      <c r="C1086" s="24">
        <v>1</v>
      </c>
      <c r="D1086" s="24">
        <v>1</v>
      </c>
      <c r="E1086" s="24">
        <v>1</v>
      </c>
      <c r="F1086" s="73">
        <f t="shared" si="261"/>
        <v>4</v>
      </c>
      <c r="G1086" s="22"/>
      <c r="H1086" s="24"/>
      <c r="I1086" s="24"/>
      <c r="J1086" s="24"/>
      <c r="K1086" s="73">
        <f t="shared" si="262"/>
        <v>0</v>
      </c>
      <c r="L1086" s="73">
        <f t="shared" si="263"/>
        <v>4</v>
      </c>
      <c r="M1086" s="283">
        <v>42831</v>
      </c>
      <c r="N1086" s="78" t="s">
        <v>49</v>
      </c>
      <c r="O1086" s="20"/>
      <c r="P1086" s="28">
        <v>25</v>
      </c>
      <c r="Q1086" s="28"/>
      <c r="R1086" s="28"/>
      <c r="S1086" s="21">
        <f t="shared" si="264"/>
        <v>25</v>
      </c>
      <c r="T1086" s="20"/>
      <c r="U1086" s="28"/>
      <c r="V1086" s="28"/>
      <c r="W1086" s="28"/>
      <c r="X1086" s="21">
        <f t="shared" si="265"/>
        <v>0</v>
      </c>
      <c r="Y1086" s="73">
        <f t="shared" si="266"/>
        <v>25</v>
      </c>
      <c r="Z1086" s="71">
        <v>42851</v>
      </c>
    </row>
    <row r="1087" spans="1:26" ht="14.25" x14ac:dyDescent="0.15">
      <c r="A1087" s="79" t="s">
        <v>348</v>
      </c>
      <c r="B1087" s="22">
        <v>12</v>
      </c>
      <c r="C1087" s="24"/>
      <c r="D1087" s="24"/>
      <c r="E1087" s="24"/>
      <c r="F1087" s="23">
        <f t="shared" si="261"/>
        <v>12</v>
      </c>
      <c r="G1087" s="22"/>
      <c r="H1087" s="24"/>
      <c r="I1087" s="24"/>
      <c r="J1087" s="24"/>
      <c r="K1087" s="23">
        <f t="shared" si="262"/>
        <v>0</v>
      </c>
      <c r="L1087" s="73">
        <f t="shared" si="263"/>
        <v>12</v>
      </c>
      <c r="M1087" s="283">
        <v>42835</v>
      </c>
      <c r="N1087" s="78" t="s">
        <v>49</v>
      </c>
      <c r="O1087" s="22">
        <v>21</v>
      </c>
      <c r="P1087" s="24">
        <v>25</v>
      </c>
      <c r="Q1087" s="24">
        <v>25</v>
      </c>
      <c r="R1087" s="24">
        <v>25</v>
      </c>
      <c r="S1087" s="23">
        <f t="shared" si="264"/>
        <v>96</v>
      </c>
      <c r="T1087" s="22"/>
      <c r="U1087" s="24"/>
      <c r="V1087" s="24"/>
      <c r="W1087" s="24"/>
      <c r="X1087" s="23">
        <f t="shared" si="265"/>
        <v>0</v>
      </c>
      <c r="Y1087" s="73">
        <f t="shared" si="266"/>
        <v>96</v>
      </c>
      <c r="Z1087" s="71">
        <v>42870</v>
      </c>
    </row>
    <row r="1088" spans="1:26" ht="14.25" x14ac:dyDescent="0.15">
      <c r="A1088" s="79" t="s">
        <v>167</v>
      </c>
      <c r="B1088" s="22"/>
      <c r="C1088" s="24">
        <v>5</v>
      </c>
      <c r="D1088" s="24"/>
      <c r="E1088" s="24">
        <v>5</v>
      </c>
      <c r="F1088" s="23">
        <f t="shared" si="261"/>
        <v>10</v>
      </c>
      <c r="G1088" s="22"/>
      <c r="H1088" s="24"/>
      <c r="I1088" s="24"/>
      <c r="J1088" s="24"/>
      <c r="K1088" s="23">
        <f t="shared" si="262"/>
        <v>0</v>
      </c>
      <c r="L1088" s="73">
        <f t="shared" si="263"/>
        <v>10</v>
      </c>
      <c r="M1088" s="283">
        <v>42842</v>
      </c>
      <c r="N1088" s="78"/>
      <c r="O1088" s="22"/>
      <c r="P1088" s="94"/>
      <c r="Q1088" s="94"/>
      <c r="R1088" s="226"/>
      <c r="S1088" s="23">
        <f t="shared" si="264"/>
        <v>0</v>
      </c>
      <c r="T1088" s="22"/>
      <c r="U1088" s="94"/>
      <c r="V1088" s="94"/>
      <c r="W1088" s="226"/>
      <c r="X1088" s="23">
        <f t="shared" si="265"/>
        <v>0</v>
      </c>
      <c r="Y1088" s="73">
        <f t="shared" si="266"/>
        <v>0</v>
      </c>
    </row>
    <row r="1089" spans="1:25" ht="14.25" x14ac:dyDescent="0.15">
      <c r="A1089" s="79" t="s">
        <v>248</v>
      </c>
      <c r="B1089" s="22"/>
      <c r="C1089" s="24">
        <v>5</v>
      </c>
      <c r="D1089" s="24"/>
      <c r="E1089" s="24">
        <v>5</v>
      </c>
      <c r="F1089" s="23">
        <f t="shared" si="261"/>
        <v>10</v>
      </c>
      <c r="G1089" s="22"/>
      <c r="H1089" s="24"/>
      <c r="I1089" s="24"/>
      <c r="J1089" s="24"/>
      <c r="K1089" s="23">
        <f t="shared" si="262"/>
        <v>0</v>
      </c>
      <c r="L1089" s="73">
        <f t="shared" si="263"/>
        <v>10</v>
      </c>
      <c r="M1089" s="283">
        <v>42842</v>
      </c>
      <c r="N1089" s="78"/>
      <c r="O1089" s="22"/>
      <c r="P1089" s="24"/>
      <c r="Q1089" s="24"/>
      <c r="R1089" s="24"/>
      <c r="S1089" s="23">
        <f t="shared" si="264"/>
        <v>0</v>
      </c>
      <c r="T1089" s="22"/>
      <c r="U1089" s="24"/>
      <c r="V1089" s="24"/>
      <c r="W1089" s="24"/>
      <c r="X1089" s="23">
        <f t="shared" si="265"/>
        <v>0</v>
      </c>
      <c r="Y1089" s="73">
        <f t="shared" si="266"/>
        <v>0</v>
      </c>
    </row>
    <row r="1090" spans="1:25" ht="14.25" x14ac:dyDescent="0.15">
      <c r="A1090" s="251" t="s">
        <v>66</v>
      </c>
      <c r="B1090" s="252">
        <v>3</v>
      </c>
      <c r="C1090" s="253"/>
      <c r="D1090" s="253"/>
      <c r="E1090" s="253"/>
      <c r="F1090" s="254">
        <f t="shared" si="261"/>
        <v>3</v>
      </c>
      <c r="G1090" s="252"/>
      <c r="H1090" s="253"/>
      <c r="I1090" s="253"/>
      <c r="J1090" s="253"/>
      <c r="K1090" s="254">
        <f t="shared" si="262"/>
        <v>0</v>
      </c>
      <c r="L1090" s="255">
        <f t="shared" si="263"/>
        <v>3</v>
      </c>
      <c r="M1090" s="328">
        <v>42843</v>
      </c>
      <c r="N1090" s="78"/>
      <c r="O1090" s="22"/>
      <c r="P1090" s="24"/>
      <c r="Q1090" s="24"/>
      <c r="R1090" s="24"/>
      <c r="S1090" s="23">
        <f t="shared" si="264"/>
        <v>0</v>
      </c>
      <c r="T1090" s="22"/>
      <c r="U1090" s="24"/>
      <c r="V1090" s="24"/>
      <c r="W1090" s="24"/>
      <c r="X1090" s="23">
        <f t="shared" si="265"/>
        <v>0</v>
      </c>
      <c r="Y1090" s="73">
        <f t="shared" si="266"/>
        <v>0</v>
      </c>
    </row>
    <row r="1091" spans="1:25" ht="14.25" x14ac:dyDescent="0.15">
      <c r="A1091" s="256" t="s">
        <v>439</v>
      </c>
      <c r="B1091" s="252">
        <v>10</v>
      </c>
      <c r="C1091" s="253"/>
      <c r="D1091" s="253"/>
      <c r="E1091" s="253"/>
      <c r="F1091" s="254">
        <f t="shared" si="261"/>
        <v>10</v>
      </c>
      <c r="G1091" s="252"/>
      <c r="H1091" s="253"/>
      <c r="I1091" s="253"/>
      <c r="J1091" s="253"/>
      <c r="K1091" s="254">
        <f t="shared" si="262"/>
        <v>0</v>
      </c>
      <c r="L1091" s="255">
        <f t="shared" si="263"/>
        <v>10</v>
      </c>
      <c r="M1091" s="328">
        <v>42849</v>
      </c>
      <c r="N1091" s="78"/>
      <c r="O1091" s="22"/>
      <c r="P1091" s="24"/>
      <c r="Q1091" s="24"/>
      <c r="R1091" s="24"/>
      <c r="S1091" s="23">
        <f t="shared" si="264"/>
        <v>0</v>
      </c>
      <c r="T1091" s="22"/>
      <c r="U1091" s="24"/>
      <c r="V1091" s="24"/>
      <c r="W1091" s="24"/>
      <c r="X1091" s="23">
        <f t="shared" si="265"/>
        <v>0</v>
      </c>
      <c r="Y1091" s="73">
        <f t="shared" si="266"/>
        <v>0</v>
      </c>
    </row>
    <row r="1092" spans="1:25" ht="14.25" x14ac:dyDescent="0.15">
      <c r="A1092" s="79" t="s">
        <v>248</v>
      </c>
      <c r="B1092" s="22">
        <v>5</v>
      </c>
      <c r="C1092" s="24"/>
      <c r="D1092" s="24"/>
      <c r="E1092" s="24"/>
      <c r="F1092" s="23">
        <f t="shared" si="261"/>
        <v>5</v>
      </c>
      <c r="G1092" s="22"/>
      <c r="H1092" s="24"/>
      <c r="I1092" s="24"/>
      <c r="J1092" s="24"/>
      <c r="K1092" s="23">
        <f t="shared" si="262"/>
        <v>0</v>
      </c>
      <c r="L1092" s="73">
        <f t="shared" si="263"/>
        <v>5</v>
      </c>
      <c r="M1092" s="283">
        <v>42851</v>
      </c>
      <c r="N1092" s="78"/>
      <c r="O1092" s="22"/>
      <c r="P1092" s="24"/>
      <c r="Q1092" s="24"/>
      <c r="R1092" s="24"/>
      <c r="S1092" s="23">
        <f t="shared" si="264"/>
        <v>0</v>
      </c>
      <c r="T1092" s="22"/>
      <c r="U1092" s="24"/>
      <c r="V1092" s="24"/>
      <c r="W1092" s="24"/>
      <c r="X1092" s="23">
        <f t="shared" si="265"/>
        <v>0</v>
      </c>
      <c r="Y1092" s="73">
        <f t="shared" si="266"/>
        <v>0</v>
      </c>
    </row>
    <row r="1093" spans="1:25" ht="14.25" x14ac:dyDescent="0.15">
      <c r="A1093" s="256" t="s">
        <v>439</v>
      </c>
      <c r="B1093" s="252">
        <v>5</v>
      </c>
      <c r="C1093" s="253">
        <v>5</v>
      </c>
      <c r="D1093" s="253">
        <v>3</v>
      </c>
      <c r="E1093" s="253"/>
      <c r="F1093" s="254">
        <f t="shared" si="261"/>
        <v>13</v>
      </c>
      <c r="G1093" s="252"/>
      <c r="H1093" s="253"/>
      <c r="I1093" s="253"/>
      <c r="J1093" s="253"/>
      <c r="K1093" s="254">
        <f t="shared" si="262"/>
        <v>0</v>
      </c>
      <c r="L1093" s="255">
        <f t="shared" si="263"/>
        <v>13</v>
      </c>
      <c r="M1093" s="328">
        <v>42856</v>
      </c>
      <c r="N1093" s="79"/>
      <c r="O1093" s="22"/>
      <c r="P1093" s="24"/>
      <c r="Q1093" s="24"/>
      <c r="R1093" s="24"/>
      <c r="S1093" s="23">
        <f t="shared" si="264"/>
        <v>0</v>
      </c>
      <c r="T1093" s="22"/>
      <c r="U1093" s="24"/>
      <c r="V1093" s="24"/>
      <c r="W1093" s="24"/>
      <c r="X1093" s="23">
        <f t="shared" si="265"/>
        <v>0</v>
      </c>
      <c r="Y1093" s="73">
        <f t="shared" si="266"/>
        <v>0</v>
      </c>
    </row>
    <row r="1094" spans="1:25" ht="14.25" x14ac:dyDescent="0.15">
      <c r="A1094" s="78" t="s">
        <v>544</v>
      </c>
      <c r="B1094" s="22"/>
      <c r="C1094" s="24"/>
      <c r="D1094" s="24"/>
      <c r="E1094" s="24"/>
      <c r="F1094" s="23">
        <f t="shared" si="261"/>
        <v>0</v>
      </c>
      <c r="G1094" s="22"/>
      <c r="H1094" s="24"/>
      <c r="I1094" s="24">
        <v>1</v>
      </c>
      <c r="J1094" s="24"/>
      <c r="K1094" s="23">
        <f t="shared" si="262"/>
        <v>1</v>
      </c>
      <c r="L1094" s="73">
        <f t="shared" si="263"/>
        <v>1</v>
      </c>
      <c r="M1094" s="283">
        <v>42850</v>
      </c>
      <c r="N1094" s="79"/>
      <c r="O1094" s="8"/>
      <c r="P1094" s="10"/>
      <c r="Q1094" s="10"/>
      <c r="R1094" s="10"/>
      <c r="S1094" s="9">
        <f t="shared" si="264"/>
        <v>0</v>
      </c>
      <c r="T1094" s="8"/>
      <c r="U1094" s="10"/>
      <c r="V1094" s="10"/>
      <c r="W1094" s="10"/>
      <c r="X1094" s="23">
        <f t="shared" si="265"/>
        <v>0</v>
      </c>
      <c r="Y1094" s="73">
        <f t="shared" si="266"/>
        <v>0</v>
      </c>
    </row>
    <row r="1095" spans="1:25" ht="14.25" x14ac:dyDescent="0.15">
      <c r="A1095" s="256" t="s">
        <v>439</v>
      </c>
      <c r="B1095" s="257"/>
      <c r="C1095" s="258"/>
      <c r="D1095" s="258">
        <v>3</v>
      </c>
      <c r="E1095" s="258"/>
      <c r="F1095" s="254">
        <f t="shared" si="261"/>
        <v>3</v>
      </c>
      <c r="G1095" s="257"/>
      <c r="H1095" s="258"/>
      <c r="I1095" s="258"/>
      <c r="J1095" s="258"/>
      <c r="K1095" s="254">
        <f t="shared" si="262"/>
        <v>0</v>
      </c>
      <c r="L1095" s="255">
        <f t="shared" si="263"/>
        <v>3</v>
      </c>
      <c r="M1095" s="328">
        <v>42866</v>
      </c>
      <c r="N1095" s="80"/>
      <c r="O1095" s="11"/>
      <c r="P1095" s="12"/>
      <c r="Q1095" s="12"/>
      <c r="R1095" s="12"/>
      <c r="S1095" s="9">
        <f t="shared" si="264"/>
        <v>0</v>
      </c>
      <c r="T1095" s="11"/>
      <c r="U1095" s="12"/>
      <c r="V1095" s="12"/>
      <c r="W1095" s="12"/>
      <c r="X1095" s="23">
        <f t="shared" si="265"/>
        <v>0</v>
      </c>
      <c r="Y1095" s="73">
        <f t="shared" si="266"/>
        <v>0</v>
      </c>
    </row>
    <row r="1096" spans="1:25" ht="14.25" x14ac:dyDescent="0.15">
      <c r="A1096" s="79" t="s">
        <v>248</v>
      </c>
      <c r="B1096" s="22"/>
      <c r="C1096" s="24">
        <v>5</v>
      </c>
      <c r="D1096" s="24"/>
      <c r="E1096" s="24"/>
      <c r="F1096" s="23">
        <f t="shared" si="261"/>
        <v>5</v>
      </c>
      <c r="G1096" s="22"/>
      <c r="H1096" s="24"/>
      <c r="I1096" s="24"/>
      <c r="J1096" s="24"/>
      <c r="K1096" s="23">
        <f t="shared" si="262"/>
        <v>0</v>
      </c>
      <c r="L1096" s="73">
        <f t="shared" si="263"/>
        <v>5</v>
      </c>
      <c r="M1096" s="283">
        <v>42866</v>
      </c>
      <c r="N1096" s="79"/>
      <c r="O1096" s="8"/>
      <c r="P1096" s="10"/>
      <c r="Q1096" s="10"/>
      <c r="R1096" s="10"/>
      <c r="S1096" s="9">
        <f t="shared" si="264"/>
        <v>0</v>
      </c>
      <c r="T1096" s="8"/>
      <c r="U1096" s="10"/>
      <c r="V1096" s="10"/>
      <c r="W1096" s="10"/>
      <c r="X1096" s="23">
        <f t="shared" si="265"/>
        <v>0</v>
      </c>
      <c r="Y1096" s="73">
        <f t="shared" si="266"/>
        <v>0</v>
      </c>
    </row>
    <row r="1097" spans="1:25" ht="14.25" x14ac:dyDescent="0.15">
      <c r="A1097" s="79" t="s">
        <v>140</v>
      </c>
      <c r="B1097" s="52"/>
      <c r="C1097" s="53"/>
      <c r="D1097" s="53"/>
      <c r="E1097" s="53">
        <v>1</v>
      </c>
      <c r="F1097" s="23">
        <f t="shared" si="261"/>
        <v>1</v>
      </c>
      <c r="G1097" s="52"/>
      <c r="H1097" s="53"/>
      <c r="I1097" s="53"/>
      <c r="J1097" s="53"/>
      <c r="K1097" s="23">
        <f t="shared" si="262"/>
        <v>0</v>
      </c>
      <c r="L1097" s="73">
        <f t="shared" si="263"/>
        <v>1</v>
      </c>
      <c r="M1097" s="283">
        <v>42853</v>
      </c>
      <c r="N1097" s="79"/>
      <c r="O1097" s="8"/>
      <c r="P1097" s="10"/>
      <c r="Q1097" s="10"/>
      <c r="R1097" s="10"/>
      <c r="S1097" s="9">
        <f t="shared" si="264"/>
        <v>0</v>
      </c>
      <c r="T1097" s="8"/>
      <c r="U1097" s="10"/>
      <c r="V1097" s="10"/>
      <c r="W1097" s="10"/>
      <c r="X1097" s="23">
        <f t="shared" si="265"/>
        <v>0</v>
      </c>
      <c r="Y1097" s="73">
        <f t="shared" si="266"/>
        <v>0</v>
      </c>
    </row>
    <row r="1098" spans="1:25" ht="14.25" x14ac:dyDescent="0.15">
      <c r="A1098" s="251" t="s">
        <v>66</v>
      </c>
      <c r="B1098" s="252"/>
      <c r="C1098" s="253">
        <v>10</v>
      </c>
      <c r="D1098" s="253"/>
      <c r="E1098" s="253"/>
      <c r="F1098" s="254">
        <f t="shared" si="261"/>
        <v>10</v>
      </c>
      <c r="G1098" s="252"/>
      <c r="H1098" s="253"/>
      <c r="I1098" s="253"/>
      <c r="J1098" s="253"/>
      <c r="K1098" s="254">
        <f t="shared" si="262"/>
        <v>0</v>
      </c>
      <c r="L1098" s="255">
        <f t="shared" si="263"/>
        <v>10</v>
      </c>
      <c r="M1098" s="328">
        <v>42867</v>
      </c>
      <c r="N1098" s="79"/>
      <c r="O1098" s="8"/>
      <c r="P1098" s="10"/>
      <c r="Q1098" s="10"/>
      <c r="R1098" s="10"/>
      <c r="S1098" s="9">
        <f t="shared" si="264"/>
        <v>0</v>
      </c>
      <c r="T1098" s="8"/>
      <c r="U1098" s="10"/>
      <c r="V1098" s="10"/>
      <c r="W1098" s="10"/>
      <c r="X1098" s="23">
        <f t="shared" si="265"/>
        <v>0</v>
      </c>
      <c r="Y1098" s="73">
        <f t="shared" si="266"/>
        <v>0</v>
      </c>
    </row>
    <row r="1099" spans="1:25" ht="14.25" x14ac:dyDescent="0.15">
      <c r="A1099" s="256" t="s">
        <v>439</v>
      </c>
      <c r="B1099" s="259"/>
      <c r="C1099" s="260"/>
      <c r="D1099" s="260"/>
      <c r="E1099" s="260">
        <v>3</v>
      </c>
      <c r="F1099" s="254">
        <f t="shared" si="261"/>
        <v>3</v>
      </c>
      <c r="G1099" s="252"/>
      <c r="H1099" s="253"/>
      <c r="I1099" s="253"/>
      <c r="J1099" s="253"/>
      <c r="K1099" s="254">
        <f t="shared" si="262"/>
        <v>0</v>
      </c>
      <c r="L1099" s="255">
        <f t="shared" si="263"/>
        <v>3</v>
      </c>
      <c r="M1099" s="328">
        <v>42867</v>
      </c>
      <c r="N1099" s="79"/>
      <c r="O1099" s="8"/>
      <c r="P1099" s="10"/>
      <c r="Q1099" s="10"/>
      <c r="R1099" s="10"/>
      <c r="S1099" s="9">
        <f t="shared" si="264"/>
        <v>0</v>
      </c>
      <c r="T1099" s="8"/>
      <c r="U1099" s="10"/>
      <c r="V1099" s="10"/>
      <c r="W1099" s="10"/>
      <c r="X1099" s="23">
        <f t="shared" si="265"/>
        <v>0</v>
      </c>
      <c r="Y1099" s="73">
        <f t="shared" si="266"/>
        <v>0</v>
      </c>
    </row>
    <row r="1100" spans="1:25" ht="14.25" x14ac:dyDescent="0.15">
      <c r="A1100" s="79" t="s">
        <v>167</v>
      </c>
      <c r="B1100" s="22"/>
      <c r="C1100" s="24">
        <v>5</v>
      </c>
      <c r="D1100" s="24">
        <v>5</v>
      </c>
      <c r="E1100" s="24"/>
      <c r="F1100" s="23">
        <f t="shared" si="261"/>
        <v>10</v>
      </c>
      <c r="G1100" s="22"/>
      <c r="H1100" s="24"/>
      <c r="I1100" s="24"/>
      <c r="J1100" s="24"/>
      <c r="K1100" s="23">
        <f t="shared" si="262"/>
        <v>0</v>
      </c>
      <c r="L1100" s="73">
        <f t="shared" si="263"/>
        <v>10</v>
      </c>
      <c r="M1100" s="283">
        <v>42870</v>
      </c>
      <c r="N1100" s="79"/>
      <c r="O1100" s="8"/>
      <c r="P1100" s="10"/>
      <c r="Q1100" s="10"/>
      <c r="R1100" s="10"/>
      <c r="S1100" s="9">
        <f t="shared" si="264"/>
        <v>0</v>
      </c>
      <c r="T1100" s="8"/>
      <c r="U1100" s="10"/>
      <c r="V1100" s="10"/>
      <c r="W1100" s="10"/>
      <c r="X1100" s="23">
        <f t="shared" si="265"/>
        <v>0</v>
      </c>
      <c r="Y1100" s="73">
        <f t="shared" si="266"/>
        <v>0</v>
      </c>
    </row>
    <row r="1101" spans="1:25" ht="14.25" x14ac:dyDescent="0.15">
      <c r="A1101" s="79" t="s">
        <v>248</v>
      </c>
      <c r="B1101" s="22"/>
      <c r="C1101" s="24"/>
      <c r="D1101" s="24">
        <v>5</v>
      </c>
      <c r="E1101" s="24"/>
      <c r="F1101" s="23">
        <f t="shared" si="261"/>
        <v>5</v>
      </c>
      <c r="G1101" s="22"/>
      <c r="H1101" s="24"/>
      <c r="I1101" s="24"/>
      <c r="J1101" s="24"/>
      <c r="K1101" s="23">
        <f t="shared" si="262"/>
        <v>0</v>
      </c>
      <c r="L1101" s="73">
        <f t="shared" si="263"/>
        <v>5</v>
      </c>
      <c r="M1101" s="283">
        <v>42870</v>
      </c>
      <c r="N1101" s="79"/>
      <c r="O1101" s="8"/>
      <c r="P1101" s="10"/>
      <c r="Q1101" s="10"/>
      <c r="R1101" s="10"/>
      <c r="S1101" s="9">
        <f t="shared" si="264"/>
        <v>0</v>
      </c>
      <c r="T1101" s="8"/>
      <c r="U1101" s="10"/>
      <c r="V1101" s="10"/>
      <c r="W1101" s="10"/>
      <c r="X1101" s="23">
        <f t="shared" si="265"/>
        <v>0</v>
      </c>
      <c r="Y1101" s="73">
        <f t="shared" si="266"/>
        <v>0</v>
      </c>
    </row>
    <row r="1102" spans="1:25" ht="14.25" x14ac:dyDescent="0.15">
      <c r="A1102" s="256" t="s">
        <v>439</v>
      </c>
      <c r="B1102" s="252">
        <v>6</v>
      </c>
      <c r="C1102" s="253">
        <v>5</v>
      </c>
      <c r="D1102" s="253">
        <v>6</v>
      </c>
      <c r="E1102" s="253">
        <v>6</v>
      </c>
      <c r="F1102" s="254">
        <f t="shared" si="261"/>
        <v>23</v>
      </c>
      <c r="G1102" s="252"/>
      <c r="H1102" s="253"/>
      <c r="I1102" s="253"/>
      <c r="J1102" s="253"/>
      <c r="K1102" s="254">
        <f t="shared" si="262"/>
        <v>0</v>
      </c>
      <c r="L1102" s="255">
        <f t="shared" si="263"/>
        <v>23</v>
      </c>
      <c r="M1102" s="328">
        <v>42874</v>
      </c>
      <c r="N1102" s="79"/>
      <c r="O1102" s="8"/>
      <c r="P1102" s="10"/>
      <c r="Q1102" s="10"/>
      <c r="R1102" s="10"/>
      <c r="S1102" s="9">
        <f t="shared" si="264"/>
        <v>0</v>
      </c>
      <c r="T1102" s="8"/>
      <c r="U1102" s="10"/>
      <c r="V1102" s="10"/>
      <c r="W1102" s="10"/>
      <c r="X1102" s="23">
        <f t="shared" si="265"/>
        <v>0</v>
      </c>
      <c r="Y1102" s="73">
        <f t="shared" si="266"/>
        <v>0</v>
      </c>
    </row>
    <row r="1103" spans="1:25" ht="14.25" x14ac:dyDescent="0.15">
      <c r="A1103" s="256" t="s">
        <v>439</v>
      </c>
      <c r="B1103" s="252"/>
      <c r="C1103" s="253">
        <v>10</v>
      </c>
      <c r="D1103" s="253"/>
      <c r="E1103" s="253"/>
      <c r="F1103" s="254">
        <f t="shared" si="261"/>
        <v>10</v>
      </c>
      <c r="G1103" s="252"/>
      <c r="H1103" s="253"/>
      <c r="I1103" s="253"/>
      <c r="J1103" s="253"/>
      <c r="K1103" s="254">
        <f t="shared" si="262"/>
        <v>0</v>
      </c>
      <c r="L1103" s="255">
        <f t="shared" si="263"/>
        <v>10</v>
      </c>
      <c r="M1103" s="328">
        <v>42874</v>
      </c>
      <c r="N1103" s="177"/>
      <c r="O1103" s="22"/>
      <c r="P1103" s="24"/>
      <c r="Q1103" s="24"/>
      <c r="R1103" s="24"/>
      <c r="S1103" s="23">
        <f t="shared" si="264"/>
        <v>0</v>
      </c>
      <c r="T1103" s="22"/>
      <c r="U1103" s="24"/>
      <c r="V1103" s="24"/>
      <c r="W1103" s="24"/>
      <c r="X1103" s="23">
        <f t="shared" si="265"/>
        <v>0</v>
      </c>
      <c r="Y1103" s="73">
        <f t="shared" si="266"/>
        <v>0</v>
      </c>
    </row>
    <row r="1104" spans="1:25" ht="14.25" x14ac:dyDescent="0.15">
      <c r="A1104" s="79" t="s">
        <v>167</v>
      </c>
      <c r="B1104" s="22"/>
      <c r="C1104" s="24"/>
      <c r="D1104" s="24"/>
      <c r="E1104" s="24">
        <v>5</v>
      </c>
      <c r="F1104" s="23">
        <f t="shared" si="261"/>
        <v>5</v>
      </c>
      <c r="G1104" s="22"/>
      <c r="H1104" s="24"/>
      <c r="I1104" s="24"/>
      <c r="J1104" s="24"/>
      <c r="K1104" s="23">
        <f t="shared" si="262"/>
        <v>0</v>
      </c>
      <c r="L1104" s="73">
        <f t="shared" si="263"/>
        <v>5</v>
      </c>
      <c r="M1104" s="283">
        <v>42877</v>
      </c>
      <c r="N1104" s="177"/>
      <c r="O1104" s="22"/>
      <c r="P1104" s="24"/>
      <c r="Q1104" s="24"/>
      <c r="R1104" s="24"/>
      <c r="S1104" s="23">
        <f t="shared" si="264"/>
        <v>0</v>
      </c>
      <c r="T1104" s="22"/>
      <c r="U1104" s="24"/>
      <c r="V1104" s="24"/>
      <c r="W1104" s="24"/>
      <c r="X1104" s="23">
        <f t="shared" si="265"/>
        <v>0</v>
      </c>
      <c r="Y1104" s="73">
        <f t="shared" si="266"/>
        <v>0</v>
      </c>
    </row>
    <row r="1105" spans="1:26" ht="14.25" x14ac:dyDescent="0.15">
      <c r="A1105" s="79" t="s">
        <v>248</v>
      </c>
      <c r="B1105" s="22"/>
      <c r="C1105" s="24">
        <v>5</v>
      </c>
      <c r="D1105" s="24"/>
      <c r="E1105" s="24"/>
      <c r="F1105" s="23">
        <f t="shared" si="261"/>
        <v>5</v>
      </c>
      <c r="G1105" s="22"/>
      <c r="H1105" s="24"/>
      <c r="I1105" s="24"/>
      <c r="J1105" s="24"/>
      <c r="K1105" s="23">
        <f t="shared" si="262"/>
        <v>0</v>
      </c>
      <c r="L1105" s="73">
        <f t="shared" si="263"/>
        <v>5</v>
      </c>
      <c r="M1105" s="283">
        <v>42877</v>
      </c>
      <c r="N1105" s="177"/>
      <c r="O1105" s="22"/>
      <c r="P1105" s="24"/>
      <c r="Q1105" s="24"/>
      <c r="R1105" s="24"/>
      <c r="S1105" s="23">
        <f t="shared" si="264"/>
        <v>0</v>
      </c>
      <c r="T1105" s="22"/>
      <c r="U1105" s="24"/>
      <c r="V1105" s="24"/>
      <c r="W1105" s="24"/>
      <c r="X1105" s="23">
        <f t="shared" si="265"/>
        <v>0</v>
      </c>
      <c r="Y1105" s="73">
        <f t="shared" si="266"/>
        <v>0</v>
      </c>
    </row>
    <row r="1106" spans="1:26" ht="14.25" x14ac:dyDescent="0.15">
      <c r="A1106" s="251" t="s">
        <v>66</v>
      </c>
      <c r="B1106" s="252">
        <v>5</v>
      </c>
      <c r="C1106" s="253"/>
      <c r="D1106" s="253"/>
      <c r="E1106" s="253"/>
      <c r="F1106" s="254">
        <f t="shared" si="261"/>
        <v>5</v>
      </c>
      <c r="G1106" s="252"/>
      <c r="H1106" s="253"/>
      <c r="I1106" s="253"/>
      <c r="J1106" s="253"/>
      <c r="K1106" s="254">
        <f t="shared" si="262"/>
        <v>0</v>
      </c>
      <c r="L1106" s="255">
        <f t="shared" si="263"/>
        <v>5</v>
      </c>
      <c r="M1106" s="328">
        <v>42878</v>
      </c>
      <c r="N1106" s="16"/>
      <c r="O1106" s="52"/>
      <c r="P1106" s="53"/>
      <c r="Q1106" s="53"/>
      <c r="R1106" s="53"/>
      <c r="S1106" s="23">
        <f t="shared" si="264"/>
        <v>0</v>
      </c>
      <c r="T1106" s="52"/>
      <c r="U1106" s="53"/>
      <c r="V1106" s="53"/>
      <c r="W1106" s="53"/>
      <c r="X1106" s="23">
        <f t="shared" si="265"/>
        <v>0</v>
      </c>
      <c r="Y1106" s="73">
        <f t="shared" si="266"/>
        <v>0</v>
      </c>
    </row>
    <row r="1107" spans="1:26" ht="14.25" x14ac:dyDescent="0.15">
      <c r="A1107" s="79" t="s">
        <v>167</v>
      </c>
      <c r="B1107" s="22"/>
      <c r="C1107" s="24"/>
      <c r="D1107" s="24"/>
      <c r="E1107" s="24">
        <v>5</v>
      </c>
      <c r="F1107" s="23">
        <f t="shared" si="261"/>
        <v>5</v>
      </c>
      <c r="G1107" s="22"/>
      <c r="H1107" s="24"/>
      <c r="I1107" s="24"/>
      <c r="J1107" s="24"/>
      <c r="K1107" s="23">
        <f t="shared" si="262"/>
        <v>0</v>
      </c>
      <c r="L1107" s="73">
        <f t="shared" si="263"/>
        <v>5</v>
      </c>
      <c r="M1107" s="283">
        <v>42879</v>
      </c>
      <c r="N1107" s="16"/>
      <c r="O1107" s="22"/>
      <c r="P1107" s="24"/>
      <c r="Q1107" s="24"/>
      <c r="R1107" s="24"/>
      <c r="S1107" s="23">
        <f t="shared" si="264"/>
        <v>0</v>
      </c>
      <c r="T1107" s="22"/>
      <c r="U1107" s="24"/>
      <c r="V1107" s="24"/>
      <c r="W1107" s="24"/>
      <c r="X1107" s="23">
        <f t="shared" si="265"/>
        <v>0</v>
      </c>
      <c r="Y1107" s="73">
        <f t="shared" si="266"/>
        <v>0</v>
      </c>
      <c r="Z1107" s="67"/>
    </row>
    <row r="1108" spans="1:26" ht="14.25" x14ac:dyDescent="0.15">
      <c r="A1108" s="256" t="s">
        <v>439</v>
      </c>
      <c r="B1108" s="257"/>
      <c r="C1108" s="258"/>
      <c r="D1108" s="258"/>
      <c r="E1108" s="258">
        <v>5</v>
      </c>
      <c r="F1108" s="254">
        <f t="shared" si="261"/>
        <v>5</v>
      </c>
      <c r="G1108" s="257"/>
      <c r="H1108" s="258"/>
      <c r="I1108" s="258"/>
      <c r="J1108" s="258"/>
      <c r="K1108" s="254">
        <f t="shared" si="262"/>
        <v>0</v>
      </c>
      <c r="L1108" s="255">
        <f t="shared" si="263"/>
        <v>5</v>
      </c>
      <c r="M1108" s="328">
        <v>42881</v>
      </c>
      <c r="N1108" s="86"/>
      <c r="O1108" s="22"/>
      <c r="P1108" s="24"/>
      <c r="Q1108" s="24"/>
      <c r="R1108" s="24"/>
      <c r="S1108" s="23">
        <f t="shared" si="264"/>
        <v>0</v>
      </c>
      <c r="T1108" s="22"/>
      <c r="U1108" s="24"/>
      <c r="V1108" s="24"/>
      <c r="W1108" s="24"/>
      <c r="X1108" s="23">
        <f t="shared" si="265"/>
        <v>0</v>
      </c>
      <c r="Y1108" s="73">
        <f t="shared" si="266"/>
        <v>0</v>
      </c>
    </row>
    <row r="1109" spans="1:26" ht="14.25" x14ac:dyDescent="0.15">
      <c r="A1109" s="78" t="s">
        <v>549</v>
      </c>
      <c r="B1109" s="22">
        <v>1</v>
      </c>
      <c r="C1109" s="24"/>
      <c r="D1109" s="24"/>
      <c r="E1109" s="24"/>
      <c r="F1109" s="23">
        <f t="shared" si="261"/>
        <v>1</v>
      </c>
      <c r="G1109" s="22"/>
      <c r="H1109" s="24"/>
      <c r="I1109" s="24"/>
      <c r="J1109" s="24"/>
      <c r="K1109" s="23">
        <f t="shared" si="262"/>
        <v>0</v>
      </c>
      <c r="L1109" s="73">
        <f t="shared" si="263"/>
        <v>1</v>
      </c>
      <c r="M1109" s="283">
        <v>42881</v>
      </c>
      <c r="N1109" s="86"/>
      <c r="O1109" s="22"/>
      <c r="P1109" s="24"/>
      <c r="Q1109" s="24"/>
      <c r="R1109" s="24"/>
      <c r="S1109" s="23">
        <f t="shared" si="264"/>
        <v>0</v>
      </c>
      <c r="T1109" s="22"/>
      <c r="U1109" s="24"/>
      <c r="V1109" s="24"/>
      <c r="W1109" s="24"/>
      <c r="X1109" s="23">
        <f t="shared" si="265"/>
        <v>0</v>
      </c>
      <c r="Y1109" s="73">
        <f t="shared" si="266"/>
        <v>0</v>
      </c>
    </row>
    <row r="1110" spans="1:26" ht="14.25" x14ac:dyDescent="0.15">
      <c r="A1110" s="256" t="s">
        <v>439</v>
      </c>
      <c r="B1110" s="252">
        <v>10</v>
      </c>
      <c r="C1110" s="253"/>
      <c r="D1110" s="253"/>
      <c r="E1110" s="253"/>
      <c r="F1110" s="254">
        <f t="shared" si="261"/>
        <v>10</v>
      </c>
      <c r="G1110" s="252"/>
      <c r="H1110" s="253"/>
      <c r="I1110" s="253"/>
      <c r="J1110" s="253"/>
      <c r="K1110" s="254">
        <f t="shared" si="262"/>
        <v>0</v>
      </c>
      <c r="L1110" s="255">
        <f t="shared" si="263"/>
        <v>10</v>
      </c>
      <c r="M1110" s="328">
        <v>42888</v>
      </c>
      <c r="N1110" s="16"/>
      <c r="O1110" s="52"/>
      <c r="P1110" s="53"/>
      <c r="Q1110" s="53"/>
      <c r="R1110" s="53"/>
      <c r="S1110" s="23">
        <f t="shared" si="264"/>
        <v>0</v>
      </c>
      <c r="T1110" s="52"/>
      <c r="U1110" s="53"/>
      <c r="V1110" s="53"/>
      <c r="W1110" s="53"/>
      <c r="X1110" s="23">
        <f t="shared" si="265"/>
        <v>0</v>
      </c>
      <c r="Y1110" s="73">
        <f t="shared" si="266"/>
        <v>0</v>
      </c>
    </row>
    <row r="1111" spans="1:26" ht="15" thickBot="1" x14ac:dyDescent="0.2">
      <c r="A1111" s="78"/>
      <c r="B1111" s="22"/>
      <c r="C1111" s="24"/>
      <c r="D1111" s="24"/>
      <c r="E1111" s="24"/>
      <c r="F1111" s="23">
        <f t="shared" si="261"/>
        <v>0</v>
      </c>
      <c r="G1111" s="22"/>
      <c r="H1111" s="24"/>
      <c r="I1111" s="24"/>
      <c r="J1111" s="24"/>
      <c r="K1111" s="23">
        <f t="shared" si="262"/>
        <v>0</v>
      </c>
      <c r="L1111" s="73">
        <f t="shared" si="263"/>
        <v>0</v>
      </c>
      <c r="N1111" s="86"/>
      <c r="O1111" s="22"/>
      <c r="P1111" s="24"/>
      <c r="Q1111" s="24"/>
      <c r="R1111" s="24"/>
      <c r="S1111" s="23">
        <f t="shared" si="264"/>
        <v>0</v>
      </c>
      <c r="T1111" s="22"/>
      <c r="U1111" s="24"/>
      <c r="V1111" s="24"/>
      <c r="W1111" s="24"/>
      <c r="X1111" s="23">
        <f t="shared" si="265"/>
        <v>0</v>
      </c>
      <c r="Y1111" s="73">
        <f t="shared" si="266"/>
        <v>0</v>
      </c>
      <c r="Z1111" s="67"/>
    </row>
    <row r="1112" spans="1:26" ht="15" thickBot="1" x14ac:dyDescent="0.2">
      <c r="A1112" s="81" t="s">
        <v>1</v>
      </c>
      <c r="B1112" s="30">
        <f>SUM(B1086:B1111)</f>
        <v>58</v>
      </c>
      <c r="C1112" s="4">
        <f>SUM(C1086:C1111)</f>
        <v>56</v>
      </c>
      <c r="D1112" s="4">
        <f>SUM(D1086:D1111)</f>
        <v>23</v>
      </c>
      <c r="E1112" s="6">
        <f>SUM(E1086:E1111)</f>
        <v>36</v>
      </c>
      <c r="F1112" s="5">
        <f t="shared" si="261"/>
        <v>173</v>
      </c>
      <c r="G1112" s="30">
        <f>SUM(G1086:G1111)</f>
        <v>0</v>
      </c>
      <c r="H1112" s="4">
        <f>SUM(H1086:H1111)</f>
        <v>0</v>
      </c>
      <c r="I1112" s="4">
        <f>SUM(I1086:I1111)</f>
        <v>1</v>
      </c>
      <c r="J1112" s="6">
        <f>SUM(J1086:J1111)</f>
        <v>0</v>
      </c>
      <c r="K1112" s="5">
        <f t="shared" si="262"/>
        <v>1</v>
      </c>
      <c r="L1112" s="155">
        <f t="shared" si="263"/>
        <v>174</v>
      </c>
      <c r="N1112" s="81" t="s">
        <v>1</v>
      </c>
      <c r="O1112" s="30">
        <f>SUM(O1086:O1111)</f>
        <v>21</v>
      </c>
      <c r="P1112" s="4">
        <f>SUM(P1086:P1111)</f>
        <v>50</v>
      </c>
      <c r="Q1112" s="4">
        <f>SUM(Q1086:Q1111)</f>
        <v>25</v>
      </c>
      <c r="R1112" s="6">
        <f>SUM(R1086:R1111)</f>
        <v>25</v>
      </c>
      <c r="S1112" s="5">
        <f t="shared" si="264"/>
        <v>121</v>
      </c>
      <c r="T1112" s="30">
        <f>SUM(T1086:T1111)</f>
        <v>0</v>
      </c>
      <c r="U1112" s="4">
        <f>SUM(U1086:U1111)</f>
        <v>0</v>
      </c>
      <c r="V1112" s="4">
        <f>SUM(V1086:V1111)</f>
        <v>0</v>
      </c>
      <c r="W1112" s="6">
        <f>SUM(W1086:W1111)</f>
        <v>0</v>
      </c>
      <c r="X1112" s="5">
        <f t="shared" si="265"/>
        <v>0</v>
      </c>
      <c r="Y1112" s="155">
        <f t="shared" si="266"/>
        <v>121</v>
      </c>
    </row>
    <row r="1113" spans="1:26" ht="15" thickBot="1" x14ac:dyDescent="0.2">
      <c r="A1113" s="42" t="s">
        <v>2</v>
      </c>
      <c r="B1113" s="43">
        <f>B1085-B1112</f>
        <v>15</v>
      </c>
      <c r="C1113" s="44">
        <f>C1085-C1112</f>
        <v>11</v>
      </c>
      <c r="D1113" s="44">
        <f>D1085-D1112</f>
        <v>34</v>
      </c>
      <c r="E1113" s="45">
        <f>E1085-E1112</f>
        <v>14</v>
      </c>
      <c r="F1113" s="45">
        <f t="shared" ref="F1113:K1113" si="267">F1085-F1112</f>
        <v>74</v>
      </c>
      <c r="G1113" s="43">
        <f t="shared" si="267"/>
        <v>19</v>
      </c>
      <c r="H1113" s="44">
        <f t="shared" si="267"/>
        <v>17</v>
      </c>
      <c r="I1113" s="44">
        <f t="shared" si="267"/>
        <v>12</v>
      </c>
      <c r="J1113" s="45">
        <f t="shared" si="267"/>
        <v>18</v>
      </c>
      <c r="K1113" s="45">
        <f t="shared" si="267"/>
        <v>66</v>
      </c>
      <c r="L1113" s="155">
        <f t="shared" si="263"/>
        <v>140</v>
      </c>
      <c r="N1113" s="83" t="s">
        <v>2</v>
      </c>
      <c r="O1113" s="43">
        <f t="shared" ref="O1113:X1113" si="268">O1085-O1112</f>
        <v>74</v>
      </c>
      <c r="P1113" s="44">
        <f t="shared" si="268"/>
        <v>125</v>
      </c>
      <c r="Q1113" s="44">
        <f t="shared" si="268"/>
        <v>136</v>
      </c>
      <c r="R1113" s="45">
        <f t="shared" si="268"/>
        <v>139</v>
      </c>
      <c r="S1113" s="45">
        <f t="shared" si="268"/>
        <v>474</v>
      </c>
      <c r="T1113" s="43">
        <f t="shared" si="268"/>
        <v>99</v>
      </c>
      <c r="U1113" s="44">
        <f t="shared" si="268"/>
        <v>124</v>
      </c>
      <c r="V1113" s="44">
        <f t="shared" si="268"/>
        <v>38</v>
      </c>
      <c r="W1113" s="45">
        <f t="shared" si="268"/>
        <v>20</v>
      </c>
      <c r="X1113" s="45">
        <f t="shared" si="268"/>
        <v>281</v>
      </c>
      <c r="Y1113" s="155">
        <f t="shared" si="266"/>
        <v>755</v>
      </c>
    </row>
    <row r="1115" spans="1:26" ht="19.5" thickBot="1" x14ac:dyDescent="0.25">
      <c r="A1115" s="1" t="s">
        <v>24</v>
      </c>
      <c r="N1115" s="1" t="s">
        <v>23</v>
      </c>
    </row>
    <row r="1116" spans="1:26" ht="15" customHeight="1" thickBot="1" x14ac:dyDescent="0.2">
      <c r="A1116" s="13" t="s">
        <v>10</v>
      </c>
      <c r="B1116" s="338" t="s">
        <v>369</v>
      </c>
      <c r="C1116" s="334"/>
      <c r="D1116" s="334"/>
      <c r="E1116" s="334"/>
      <c r="F1116" s="250"/>
      <c r="G1116" s="334" t="s">
        <v>543</v>
      </c>
      <c r="H1116" s="334"/>
      <c r="I1116" s="334"/>
      <c r="J1116" s="339"/>
      <c r="K1116" s="249"/>
      <c r="L1116" s="57" t="s">
        <v>17</v>
      </c>
      <c r="N1116" s="77"/>
      <c r="O1116" s="342" t="s">
        <v>369</v>
      </c>
      <c r="P1116" s="339"/>
      <c r="Q1116" s="339"/>
      <c r="R1116" s="339"/>
      <c r="S1116" s="343"/>
      <c r="T1116" s="342" t="s">
        <v>18</v>
      </c>
      <c r="U1116" s="339"/>
      <c r="V1116" s="339"/>
      <c r="W1116" s="339"/>
      <c r="X1116" s="343"/>
      <c r="Y1116" s="340" t="s">
        <v>17</v>
      </c>
    </row>
    <row r="1117" spans="1:26" ht="15" thickBot="1" x14ac:dyDescent="0.2">
      <c r="A1117" s="3" t="s">
        <v>11</v>
      </c>
      <c r="B1117" s="90" t="s">
        <v>35</v>
      </c>
      <c r="C1117" s="91" t="s">
        <v>36</v>
      </c>
      <c r="D1117" s="91" t="s">
        <v>37</v>
      </c>
      <c r="E1117" s="92" t="s">
        <v>38</v>
      </c>
      <c r="F1117" s="65" t="s">
        <v>0</v>
      </c>
      <c r="G1117" s="2" t="s">
        <v>35</v>
      </c>
      <c r="H1117" s="27" t="s">
        <v>36</v>
      </c>
      <c r="I1117" s="27" t="s">
        <v>37</v>
      </c>
      <c r="J1117" s="32" t="s">
        <v>38</v>
      </c>
      <c r="K1117" s="3" t="s">
        <v>0</v>
      </c>
      <c r="L1117" s="58"/>
      <c r="N1117" s="81" t="s">
        <v>11</v>
      </c>
      <c r="O1117" s="90" t="s">
        <v>35</v>
      </c>
      <c r="P1117" s="91" t="s">
        <v>36</v>
      </c>
      <c r="Q1117" s="91" t="s">
        <v>37</v>
      </c>
      <c r="R1117" s="92" t="s">
        <v>38</v>
      </c>
      <c r="S1117" s="3" t="s">
        <v>0</v>
      </c>
      <c r="T1117" s="2" t="s">
        <v>35</v>
      </c>
      <c r="U1117" s="27" t="s">
        <v>36</v>
      </c>
      <c r="V1117" s="27" t="s">
        <v>37</v>
      </c>
      <c r="W1117" s="32" t="s">
        <v>38</v>
      </c>
      <c r="X1117" s="3" t="s">
        <v>0</v>
      </c>
      <c r="Y1117" s="341"/>
    </row>
    <row r="1118" spans="1:26" ht="14.25" x14ac:dyDescent="0.15">
      <c r="A1118" s="112" t="s">
        <v>59</v>
      </c>
      <c r="B1118" s="114">
        <f>B1113</f>
        <v>15</v>
      </c>
      <c r="C1118" s="115">
        <f>C1113</f>
        <v>11</v>
      </c>
      <c r="D1118" s="115">
        <f>D1113</f>
        <v>34</v>
      </c>
      <c r="E1118" s="225">
        <f>E1113</f>
        <v>14</v>
      </c>
      <c r="F1118" s="229">
        <f t="shared" ref="F1118:F1155" si="269">SUM(B1118:E1118)</f>
        <v>74</v>
      </c>
      <c r="G1118" s="114">
        <f>G1113</f>
        <v>19</v>
      </c>
      <c r="H1118" s="115">
        <f>H1113</f>
        <v>17</v>
      </c>
      <c r="I1118" s="115">
        <f>I1113</f>
        <v>12</v>
      </c>
      <c r="J1118" s="225">
        <f>J1113</f>
        <v>18</v>
      </c>
      <c r="K1118" s="229">
        <f t="shared" ref="K1118:K1155" si="270">SUM(G1118:J1118)</f>
        <v>66</v>
      </c>
      <c r="L1118" s="145">
        <f>F1118+K1118</f>
        <v>140</v>
      </c>
      <c r="N1118" s="112" t="s">
        <v>59</v>
      </c>
      <c r="O1118" s="114">
        <f>O1113</f>
        <v>74</v>
      </c>
      <c r="P1118" s="115">
        <f>P1113</f>
        <v>125</v>
      </c>
      <c r="Q1118" s="115">
        <f>Q1113</f>
        <v>136</v>
      </c>
      <c r="R1118" s="225">
        <f>R1113</f>
        <v>139</v>
      </c>
      <c r="S1118" s="229">
        <f t="shared" ref="S1118:S1155" si="271">SUM(O1118:R1118)</f>
        <v>474</v>
      </c>
      <c r="T1118" s="114">
        <f>T1113</f>
        <v>99</v>
      </c>
      <c r="U1118" s="115">
        <f>U1113</f>
        <v>124</v>
      </c>
      <c r="V1118" s="115">
        <f>V1113</f>
        <v>38</v>
      </c>
      <c r="W1118" s="225">
        <f>W1113</f>
        <v>20</v>
      </c>
      <c r="X1118" s="229">
        <f t="shared" ref="X1118:X1155" si="272">SUM(T1118:W1118)</f>
        <v>281</v>
      </c>
      <c r="Y1118" s="145">
        <f>S1118+X1118</f>
        <v>755</v>
      </c>
    </row>
    <row r="1119" spans="1:26" ht="14.25" x14ac:dyDescent="0.15">
      <c r="A1119" s="76" t="s">
        <v>101</v>
      </c>
      <c r="B1119" s="22"/>
      <c r="C1119" s="94">
        <v>25</v>
      </c>
      <c r="D1119" s="94"/>
      <c r="E1119" s="226"/>
      <c r="F1119" s="23">
        <f t="shared" si="269"/>
        <v>25</v>
      </c>
      <c r="G1119" s="22"/>
      <c r="H1119" s="94"/>
      <c r="I1119" s="94"/>
      <c r="J1119" s="226"/>
      <c r="K1119" s="23">
        <f t="shared" si="270"/>
        <v>0</v>
      </c>
      <c r="L1119" s="73">
        <f t="shared" ref="L1119:L1156" si="273">F1119+K1119</f>
        <v>25</v>
      </c>
      <c r="M1119" s="283">
        <v>42886</v>
      </c>
      <c r="N1119" s="76" t="s">
        <v>328</v>
      </c>
      <c r="O1119" s="22"/>
      <c r="P1119" s="94"/>
      <c r="Q1119" s="94"/>
      <c r="R1119" s="226"/>
      <c r="S1119" s="23">
        <f t="shared" si="271"/>
        <v>0</v>
      </c>
      <c r="T1119" s="22"/>
      <c r="U1119" s="94"/>
      <c r="V1119" s="94"/>
      <c r="W1119" s="226"/>
      <c r="X1119" s="23">
        <f t="shared" si="272"/>
        <v>0</v>
      </c>
      <c r="Y1119" s="73">
        <f>S1119+X1119</f>
        <v>0</v>
      </c>
      <c r="Z1119" s="71"/>
    </row>
    <row r="1120" spans="1:26" ht="14.25" x14ac:dyDescent="0.15">
      <c r="A1120" s="76" t="s">
        <v>101</v>
      </c>
      <c r="B1120" s="22">
        <v>25</v>
      </c>
      <c r="C1120" s="94"/>
      <c r="D1120" s="94">
        <v>25</v>
      </c>
      <c r="E1120" s="226">
        <v>25</v>
      </c>
      <c r="F1120" s="23">
        <f t="shared" si="269"/>
        <v>75</v>
      </c>
      <c r="G1120" s="22"/>
      <c r="H1120" s="94"/>
      <c r="I1120" s="94"/>
      <c r="J1120" s="226"/>
      <c r="K1120" s="23">
        <f t="shared" si="270"/>
        <v>0</v>
      </c>
      <c r="L1120" s="73">
        <f t="shared" si="273"/>
        <v>75</v>
      </c>
      <c r="M1120" s="283">
        <v>42895</v>
      </c>
      <c r="N1120" s="76" t="s">
        <v>315</v>
      </c>
      <c r="O1120" s="22"/>
      <c r="P1120" s="94"/>
      <c r="Q1120" s="94"/>
      <c r="R1120" s="226"/>
      <c r="S1120" s="23">
        <f t="shared" si="271"/>
        <v>0</v>
      </c>
      <c r="T1120" s="22"/>
      <c r="U1120" s="94"/>
      <c r="V1120" s="94"/>
      <c r="W1120" s="226"/>
      <c r="X1120" s="23">
        <f t="shared" si="272"/>
        <v>0</v>
      </c>
      <c r="Y1120" s="73">
        <f>S1120+X1120</f>
        <v>0</v>
      </c>
      <c r="Z1120" s="71"/>
    </row>
    <row r="1121" spans="1:26" ht="14.25" x14ac:dyDescent="0.15">
      <c r="A1121" s="76" t="s">
        <v>101</v>
      </c>
      <c r="B1121" s="22"/>
      <c r="C1121" s="94">
        <v>25</v>
      </c>
      <c r="D1121" s="94"/>
      <c r="E1121" s="226"/>
      <c r="F1121" s="23">
        <f t="shared" si="269"/>
        <v>25</v>
      </c>
      <c r="G1121" s="22"/>
      <c r="H1121" s="94"/>
      <c r="I1121" s="94"/>
      <c r="J1121" s="226"/>
      <c r="K1121" s="23">
        <f t="shared" si="270"/>
        <v>0</v>
      </c>
      <c r="L1121" s="73">
        <f t="shared" si="273"/>
        <v>25</v>
      </c>
      <c r="M1121" s="283">
        <v>42898</v>
      </c>
      <c r="N1121" s="76" t="s">
        <v>329</v>
      </c>
      <c r="O1121" s="22"/>
      <c r="P1121" s="94"/>
      <c r="Q1121" s="94"/>
      <c r="R1121" s="226"/>
      <c r="S1121" s="23">
        <f t="shared" si="271"/>
        <v>0</v>
      </c>
      <c r="T1121" s="22"/>
      <c r="U1121" s="94"/>
      <c r="V1121" s="94"/>
      <c r="W1121" s="226"/>
      <c r="X1121" s="23">
        <f t="shared" si="272"/>
        <v>0</v>
      </c>
      <c r="Y1121" s="73">
        <f t="shared" ref="Y1121:Y1156" si="274">S1121+X1121</f>
        <v>0</v>
      </c>
    </row>
    <row r="1122" spans="1:26" ht="14.25" x14ac:dyDescent="0.15">
      <c r="A1122" s="76" t="s">
        <v>101</v>
      </c>
      <c r="B1122" s="22">
        <v>2</v>
      </c>
      <c r="C1122" s="94"/>
      <c r="D1122" s="94">
        <v>2</v>
      </c>
      <c r="E1122" s="226">
        <v>1</v>
      </c>
      <c r="F1122" s="23">
        <f t="shared" si="269"/>
        <v>5</v>
      </c>
      <c r="G1122" s="22"/>
      <c r="H1122" s="94"/>
      <c r="I1122" s="94"/>
      <c r="J1122" s="226"/>
      <c r="K1122" s="23">
        <f t="shared" si="270"/>
        <v>0</v>
      </c>
      <c r="L1122" s="73">
        <f t="shared" si="273"/>
        <v>5</v>
      </c>
      <c r="M1122" s="283">
        <v>42900</v>
      </c>
      <c r="N1122" s="76" t="s">
        <v>330</v>
      </c>
      <c r="O1122" s="22"/>
      <c r="P1122" s="94"/>
      <c r="Q1122" s="94"/>
      <c r="R1122" s="226"/>
      <c r="S1122" s="23">
        <f t="shared" si="271"/>
        <v>0</v>
      </c>
      <c r="T1122" s="22"/>
      <c r="U1122" s="94"/>
      <c r="V1122" s="94"/>
      <c r="W1122" s="226"/>
      <c r="X1122" s="23">
        <f t="shared" si="272"/>
        <v>0</v>
      </c>
      <c r="Y1122" s="73">
        <f t="shared" si="274"/>
        <v>0</v>
      </c>
    </row>
    <row r="1123" spans="1:26" ht="14.25" x14ac:dyDescent="0.15">
      <c r="A1123" s="76" t="s">
        <v>101</v>
      </c>
      <c r="B1123" s="22">
        <v>25</v>
      </c>
      <c r="C1123" s="94"/>
      <c r="D1123" s="94"/>
      <c r="E1123" s="226"/>
      <c r="F1123" s="23">
        <f t="shared" si="269"/>
        <v>25</v>
      </c>
      <c r="G1123" s="22"/>
      <c r="H1123" s="94"/>
      <c r="I1123" s="94"/>
      <c r="J1123" s="226"/>
      <c r="K1123" s="23">
        <f t="shared" si="270"/>
        <v>0</v>
      </c>
      <c r="L1123" s="73">
        <f t="shared" si="273"/>
        <v>25</v>
      </c>
      <c r="M1123" s="283">
        <v>42908</v>
      </c>
      <c r="N1123" s="76" t="s">
        <v>198</v>
      </c>
      <c r="O1123" s="22"/>
      <c r="P1123" s="94"/>
      <c r="Q1123" s="94"/>
      <c r="R1123" s="226"/>
      <c r="S1123" s="23">
        <f t="shared" si="271"/>
        <v>0</v>
      </c>
      <c r="T1123" s="22"/>
      <c r="U1123" s="94"/>
      <c r="V1123" s="94"/>
      <c r="W1123" s="226"/>
      <c r="X1123" s="23">
        <f t="shared" si="272"/>
        <v>0</v>
      </c>
      <c r="Y1123" s="73">
        <f t="shared" si="274"/>
        <v>0</v>
      </c>
      <c r="Z1123" s="71"/>
    </row>
    <row r="1124" spans="1:26" ht="14.25" x14ac:dyDescent="0.15">
      <c r="A1124" s="76" t="s">
        <v>72</v>
      </c>
      <c r="B1124" s="22"/>
      <c r="C1124" s="94"/>
      <c r="D1124" s="94"/>
      <c r="E1124" s="226">
        <v>2</v>
      </c>
      <c r="F1124" s="23">
        <f t="shared" si="269"/>
        <v>2</v>
      </c>
      <c r="G1124" s="22"/>
      <c r="H1124" s="94"/>
      <c r="I1124" s="94"/>
      <c r="J1124" s="226"/>
      <c r="K1124" s="23">
        <f t="shared" si="270"/>
        <v>0</v>
      </c>
      <c r="L1124" s="73">
        <f t="shared" si="273"/>
        <v>2</v>
      </c>
      <c r="M1124" s="283">
        <v>42908</v>
      </c>
      <c r="N1124" s="76" t="s">
        <v>331</v>
      </c>
      <c r="O1124" s="22">
        <v>276</v>
      </c>
      <c r="P1124" s="94">
        <v>248</v>
      </c>
      <c r="Q1124" s="94">
        <v>218</v>
      </c>
      <c r="R1124" s="226">
        <v>198</v>
      </c>
      <c r="S1124" s="23">
        <f t="shared" si="271"/>
        <v>940</v>
      </c>
      <c r="T1124" s="22"/>
      <c r="U1124" s="94"/>
      <c r="V1124" s="94"/>
      <c r="W1124" s="226"/>
      <c r="X1124" s="23">
        <f t="shared" si="272"/>
        <v>0</v>
      </c>
      <c r="Y1124" s="73">
        <f t="shared" si="274"/>
        <v>940</v>
      </c>
      <c r="Z1124" s="71">
        <v>42892</v>
      </c>
    </row>
    <row r="1125" spans="1:26" ht="14.25" x14ac:dyDescent="0.15">
      <c r="A1125" s="76" t="s">
        <v>81</v>
      </c>
      <c r="B1125" s="22"/>
      <c r="C1125" s="94">
        <v>1</v>
      </c>
      <c r="D1125" s="94"/>
      <c r="E1125" s="226"/>
      <c r="F1125" s="23">
        <f t="shared" si="269"/>
        <v>1</v>
      </c>
      <c r="G1125" s="22"/>
      <c r="H1125" s="94"/>
      <c r="I1125" s="94"/>
      <c r="J1125" s="226"/>
      <c r="K1125" s="23">
        <f t="shared" si="270"/>
        <v>0</v>
      </c>
      <c r="L1125" s="73">
        <f t="shared" si="273"/>
        <v>1</v>
      </c>
      <c r="M1125" s="283">
        <v>42910</v>
      </c>
      <c r="N1125" s="76" t="s">
        <v>332</v>
      </c>
      <c r="O1125" s="22"/>
      <c r="P1125" s="94"/>
      <c r="Q1125" s="94"/>
      <c r="R1125" s="226"/>
      <c r="S1125" s="23">
        <f t="shared" si="271"/>
        <v>0</v>
      </c>
      <c r="T1125" s="22"/>
      <c r="U1125" s="94"/>
      <c r="V1125" s="94"/>
      <c r="W1125" s="226"/>
      <c r="X1125" s="23">
        <f t="shared" si="272"/>
        <v>0</v>
      </c>
      <c r="Y1125" s="73">
        <f t="shared" si="274"/>
        <v>0</v>
      </c>
      <c r="Z1125" s="71"/>
    </row>
    <row r="1126" spans="1:26" ht="14.25" x14ac:dyDescent="0.15">
      <c r="A1126" s="76" t="s">
        <v>101</v>
      </c>
      <c r="B1126" s="22">
        <v>25</v>
      </c>
      <c r="C1126" s="94">
        <v>25</v>
      </c>
      <c r="D1126" s="94"/>
      <c r="E1126" s="226"/>
      <c r="F1126" s="23">
        <f t="shared" si="269"/>
        <v>50</v>
      </c>
      <c r="G1126" s="22"/>
      <c r="H1126" s="94"/>
      <c r="I1126" s="94"/>
      <c r="J1126" s="226"/>
      <c r="K1126" s="23">
        <f t="shared" si="270"/>
        <v>0</v>
      </c>
      <c r="L1126" s="73">
        <f t="shared" si="273"/>
        <v>50</v>
      </c>
      <c r="M1126" s="283">
        <v>42917</v>
      </c>
      <c r="N1126" s="76" t="s">
        <v>333</v>
      </c>
      <c r="O1126" s="22"/>
      <c r="P1126" s="94"/>
      <c r="Q1126" s="94"/>
      <c r="R1126" s="226"/>
      <c r="S1126" s="23">
        <f t="shared" si="271"/>
        <v>0</v>
      </c>
      <c r="T1126" s="22"/>
      <c r="U1126" s="94"/>
      <c r="V1126" s="94"/>
      <c r="W1126" s="226"/>
      <c r="X1126" s="23">
        <f t="shared" si="272"/>
        <v>0</v>
      </c>
      <c r="Y1126" s="73">
        <f t="shared" si="274"/>
        <v>0</v>
      </c>
    </row>
    <row r="1127" spans="1:26" ht="15" thickBot="1" x14ac:dyDescent="0.2">
      <c r="A1127" s="76" t="s">
        <v>558</v>
      </c>
      <c r="B1127" s="99"/>
      <c r="C1127" s="100"/>
      <c r="D1127" s="100">
        <v>1</v>
      </c>
      <c r="E1127" s="227"/>
      <c r="F1127" s="185">
        <f t="shared" si="269"/>
        <v>1</v>
      </c>
      <c r="G1127" s="99"/>
      <c r="H1127" s="100"/>
      <c r="I1127" s="100"/>
      <c r="J1127" s="227"/>
      <c r="K1127" s="185">
        <f t="shared" si="270"/>
        <v>0</v>
      </c>
      <c r="L1127" s="73">
        <f t="shared" si="273"/>
        <v>1</v>
      </c>
      <c r="M1127" s="283">
        <v>42929</v>
      </c>
      <c r="N1127" s="76" t="s">
        <v>334</v>
      </c>
      <c r="O1127" s="99"/>
      <c r="P1127" s="100"/>
      <c r="Q1127" s="100"/>
      <c r="R1127" s="227"/>
      <c r="S1127" s="185">
        <f t="shared" si="271"/>
        <v>0</v>
      </c>
      <c r="T1127" s="99"/>
      <c r="U1127" s="100"/>
      <c r="V1127" s="100"/>
      <c r="W1127" s="227"/>
      <c r="X1127" s="185">
        <f t="shared" si="272"/>
        <v>0</v>
      </c>
      <c r="Y1127" s="73">
        <f t="shared" si="274"/>
        <v>0</v>
      </c>
    </row>
    <row r="1128" spans="1:26" ht="15" thickBot="1" x14ac:dyDescent="0.2">
      <c r="A1128" s="188" t="s">
        <v>9</v>
      </c>
      <c r="B1128" s="223">
        <f>SUM(B1118:B1127)</f>
        <v>92</v>
      </c>
      <c r="C1128" s="190">
        <f>SUM(C1118:C1127)</f>
        <v>87</v>
      </c>
      <c r="D1128" s="190">
        <f>SUM(D1118:D1127)</f>
        <v>62</v>
      </c>
      <c r="E1128" s="224">
        <f>SUM(E1118:E1127)</f>
        <v>42</v>
      </c>
      <c r="F1128" s="169">
        <f t="shared" si="269"/>
        <v>283</v>
      </c>
      <c r="G1128" s="223">
        <f>SUM(G1118:G1127)</f>
        <v>19</v>
      </c>
      <c r="H1128" s="190">
        <f>SUM(H1118:H1127)</f>
        <v>17</v>
      </c>
      <c r="I1128" s="190">
        <f>SUM(I1118:I1127)</f>
        <v>12</v>
      </c>
      <c r="J1128" s="224">
        <f>SUM(J1118:J1127)</f>
        <v>18</v>
      </c>
      <c r="K1128" s="169">
        <f t="shared" si="270"/>
        <v>66</v>
      </c>
      <c r="L1128" s="169">
        <f t="shared" si="273"/>
        <v>349</v>
      </c>
      <c r="N1128" s="188" t="s">
        <v>9</v>
      </c>
      <c r="O1128" s="223">
        <f>SUM(O1118:O1127)</f>
        <v>350</v>
      </c>
      <c r="P1128" s="190">
        <f>SUM(P1118:P1127)</f>
        <v>373</v>
      </c>
      <c r="Q1128" s="190">
        <f>SUM(Q1118:Q1127)</f>
        <v>354</v>
      </c>
      <c r="R1128" s="224">
        <f>SUM(R1118:R1127)</f>
        <v>337</v>
      </c>
      <c r="S1128" s="228">
        <f t="shared" si="271"/>
        <v>1414</v>
      </c>
      <c r="T1128" s="223">
        <f>SUM(T1118:T1127)</f>
        <v>99</v>
      </c>
      <c r="U1128" s="190">
        <f>SUM(U1118:U1127)</f>
        <v>124</v>
      </c>
      <c r="V1128" s="190">
        <f>SUM(V1118:V1127)</f>
        <v>38</v>
      </c>
      <c r="W1128" s="224">
        <f>SUM(W1118:W1127)</f>
        <v>20</v>
      </c>
      <c r="X1128" s="228">
        <f t="shared" si="272"/>
        <v>281</v>
      </c>
      <c r="Y1128" s="169">
        <f t="shared" si="274"/>
        <v>1695</v>
      </c>
    </row>
    <row r="1129" spans="1:26" ht="14.25" x14ac:dyDescent="0.15">
      <c r="A1129" s="76" t="s">
        <v>548</v>
      </c>
      <c r="B1129" s="22">
        <v>5</v>
      </c>
      <c r="C1129" s="24">
        <v>5</v>
      </c>
      <c r="D1129" s="24">
        <v>5</v>
      </c>
      <c r="E1129" s="24">
        <v>5</v>
      </c>
      <c r="F1129" s="73">
        <f t="shared" si="269"/>
        <v>20</v>
      </c>
      <c r="G1129" s="22"/>
      <c r="H1129" s="24"/>
      <c r="I1129" s="24"/>
      <c r="J1129" s="24"/>
      <c r="K1129" s="73">
        <f t="shared" si="270"/>
        <v>0</v>
      </c>
      <c r="L1129" s="73">
        <f t="shared" si="273"/>
        <v>20</v>
      </c>
      <c r="M1129" s="283">
        <v>42891</v>
      </c>
      <c r="N1129" s="78" t="s">
        <v>49</v>
      </c>
      <c r="O1129" s="20"/>
      <c r="P1129" s="28">
        <v>25</v>
      </c>
      <c r="Q1129" s="28"/>
      <c r="R1129" s="28"/>
      <c r="S1129" s="21">
        <f t="shared" si="271"/>
        <v>25</v>
      </c>
      <c r="T1129" s="20"/>
      <c r="U1129" s="28"/>
      <c r="V1129" s="28"/>
      <c r="W1129" s="28"/>
      <c r="X1129" s="21">
        <f t="shared" si="272"/>
        <v>0</v>
      </c>
      <c r="Y1129" s="73">
        <f t="shared" si="274"/>
        <v>25</v>
      </c>
      <c r="Z1129" s="71">
        <v>42886</v>
      </c>
    </row>
    <row r="1130" spans="1:26" ht="14.25" x14ac:dyDescent="0.15">
      <c r="A1130" s="256" t="s">
        <v>439</v>
      </c>
      <c r="B1130" s="252"/>
      <c r="C1130" s="253"/>
      <c r="D1130" s="253">
        <v>10</v>
      </c>
      <c r="E1130" s="253"/>
      <c r="F1130" s="254">
        <f t="shared" si="269"/>
        <v>10</v>
      </c>
      <c r="G1130" s="252"/>
      <c r="H1130" s="253"/>
      <c r="I1130" s="253"/>
      <c r="J1130" s="253"/>
      <c r="K1130" s="254">
        <f t="shared" si="270"/>
        <v>0</v>
      </c>
      <c r="L1130" s="255">
        <f t="shared" si="273"/>
        <v>10</v>
      </c>
      <c r="M1130" s="328">
        <v>42891</v>
      </c>
      <c r="N1130" s="78" t="s">
        <v>49</v>
      </c>
      <c r="O1130" s="22">
        <v>25</v>
      </c>
      <c r="P1130" s="24"/>
      <c r="Q1130" s="24">
        <v>25</v>
      </c>
      <c r="R1130" s="24">
        <v>25</v>
      </c>
      <c r="S1130" s="23">
        <f t="shared" si="271"/>
        <v>75</v>
      </c>
      <c r="T1130" s="22"/>
      <c r="U1130" s="24"/>
      <c r="V1130" s="24"/>
      <c r="W1130" s="24"/>
      <c r="X1130" s="23">
        <f t="shared" si="272"/>
        <v>0</v>
      </c>
      <c r="Y1130" s="73">
        <f t="shared" si="274"/>
        <v>75</v>
      </c>
      <c r="Z1130" s="71">
        <v>42895</v>
      </c>
    </row>
    <row r="1131" spans="1:26" ht="14.25" x14ac:dyDescent="0.15">
      <c r="A1131" s="79" t="s">
        <v>167</v>
      </c>
      <c r="B1131" s="22"/>
      <c r="C1131" s="24">
        <v>5</v>
      </c>
      <c r="D1131" s="24">
        <v>5</v>
      </c>
      <c r="E1131" s="24">
        <v>5</v>
      </c>
      <c r="F1131" s="23">
        <f t="shared" si="269"/>
        <v>15</v>
      </c>
      <c r="G1131" s="22"/>
      <c r="H1131" s="24"/>
      <c r="I1131" s="24"/>
      <c r="J1131" s="24"/>
      <c r="K1131" s="23">
        <f t="shared" si="270"/>
        <v>0</v>
      </c>
      <c r="L1131" s="73">
        <f t="shared" si="273"/>
        <v>15</v>
      </c>
      <c r="M1131" s="283">
        <v>42891</v>
      </c>
      <c r="N1131" s="86" t="s">
        <v>550</v>
      </c>
      <c r="O1131" s="22">
        <v>25</v>
      </c>
      <c r="P1131" s="94">
        <v>25</v>
      </c>
      <c r="Q1131" s="94">
        <v>25</v>
      </c>
      <c r="R1131" s="226">
        <v>25</v>
      </c>
      <c r="S1131" s="23">
        <f t="shared" si="271"/>
        <v>100</v>
      </c>
      <c r="T1131" s="22"/>
      <c r="U1131" s="94"/>
      <c r="V1131" s="94"/>
      <c r="W1131" s="226"/>
      <c r="X1131" s="23">
        <f t="shared" si="272"/>
        <v>0</v>
      </c>
      <c r="Y1131" s="73">
        <f t="shared" si="274"/>
        <v>100</v>
      </c>
      <c r="Z1131" s="71">
        <v>42898</v>
      </c>
    </row>
    <row r="1132" spans="1:26" ht="14.25" x14ac:dyDescent="0.15">
      <c r="A1132" s="79" t="s">
        <v>248</v>
      </c>
      <c r="B1132" s="22">
        <v>5</v>
      </c>
      <c r="C1132" s="24"/>
      <c r="D1132" s="24"/>
      <c r="E1132" s="24"/>
      <c r="F1132" s="23">
        <f t="shared" si="269"/>
        <v>5</v>
      </c>
      <c r="G1132" s="22"/>
      <c r="H1132" s="24"/>
      <c r="I1132" s="24"/>
      <c r="J1132" s="24"/>
      <c r="K1132" s="23">
        <f t="shared" si="270"/>
        <v>0</v>
      </c>
      <c r="L1132" s="73">
        <f t="shared" si="273"/>
        <v>5</v>
      </c>
      <c r="M1132" s="283">
        <v>42891</v>
      </c>
      <c r="N1132" s="78" t="s">
        <v>49</v>
      </c>
      <c r="O1132" s="22"/>
      <c r="P1132" s="24">
        <v>25</v>
      </c>
      <c r="Q1132" s="24"/>
      <c r="R1132" s="24"/>
      <c r="S1132" s="23">
        <f t="shared" si="271"/>
        <v>25</v>
      </c>
      <c r="T1132" s="22"/>
      <c r="U1132" s="24"/>
      <c r="V1132" s="24"/>
      <c r="W1132" s="24"/>
      <c r="X1132" s="23">
        <f t="shared" si="272"/>
        <v>0</v>
      </c>
      <c r="Y1132" s="73">
        <f t="shared" si="274"/>
        <v>25</v>
      </c>
      <c r="Z1132" s="71">
        <v>42898</v>
      </c>
    </row>
    <row r="1133" spans="1:26" ht="14.25" x14ac:dyDescent="0.15">
      <c r="A1133" s="76" t="s">
        <v>72</v>
      </c>
      <c r="B1133" s="22"/>
      <c r="C1133" s="24">
        <v>-1</v>
      </c>
      <c r="D1133" s="24"/>
      <c r="E1133" s="24">
        <v>-2</v>
      </c>
      <c r="F1133" s="23">
        <f t="shared" si="269"/>
        <v>-3</v>
      </c>
      <c r="G1133" s="22"/>
      <c r="H1133" s="24"/>
      <c r="I1133" s="24"/>
      <c r="J1133" s="24"/>
      <c r="K1133" s="23">
        <f t="shared" si="270"/>
        <v>0</v>
      </c>
      <c r="L1133" s="73">
        <f t="shared" si="273"/>
        <v>-3</v>
      </c>
      <c r="M1133" s="283">
        <v>42886</v>
      </c>
      <c r="N1133" s="78" t="s">
        <v>552</v>
      </c>
      <c r="O1133" s="22">
        <v>10</v>
      </c>
      <c r="P1133" s="24">
        <v>10</v>
      </c>
      <c r="Q1133" s="24">
        <v>10</v>
      </c>
      <c r="R1133" s="24">
        <v>10</v>
      </c>
      <c r="S1133" s="23">
        <f t="shared" si="271"/>
        <v>40</v>
      </c>
      <c r="T1133" s="22"/>
      <c r="U1133" s="24"/>
      <c r="V1133" s="24"/>
      <c r="W1133" s="24"/>
      <c r="X1133" s="23">
        <f t="shared" si="272"/>
        <v>0</v>
      </c>
      <c r="Y1133" s="73">
        <f t="shared" si="274"/>
        <v>40</v>
      </c>
      <c r="Z1133" s="71">
        <v>42912</v>
      </c>
    </row>
    <row r="1134" spans="1:26" ht="14.25" x14ac:dyDescent="0.15">
      <c r="A1134" s="256" t="s">
        <v>439</v>
      </c>
      <c r="B1134" s="252"/>
      <c r="C1134" s="253">
        <v>15</v>
      </c>
      <c r="D1134" s="253">
        <v>5</v>
      </c>
      <c r="E1134" s="253"/>
      <c r="F1134" s="254">
        <f t="shared" si="269"/>
        <v>20</v>
      </c>
      <c r="G1134" s="252"/>
      <c r="H1134" s="253"/>
      <c r="I1134" s="253"/>
      <c r="J1134" s="253"/>
      <c r="K1134" s="254">
        <f t="shared" si="270"/>
        <v>0</v>
      </c>
      <c r="L1134" s="255">
        <f t="shared" si="273"/>
        <v>20</v>
      </c>
      <c r="M1134" s="328">
        <v>42898</v>
      </c>
      <c r="N1134" s="78" t="s">
        <v>49</v>
      </c>
      <c r="O1134" s="22">
        <v>25</v>
      </c>
      <c r="P1134" s="24"/>
      <c r="Q1134" s="24"/>
      <c r="R1134" s="24"/>
      <c r="S1134" s="23">
        <f t="shared" si="271"/>
        <v>25</v>
      </c>
      <c r="T1134" s="22"/>
      <c r="U1134" s="24"/>
      <c r="V1134" s="24"/>
      <c r="W1134" s="24"/>
      <c r="X1134" s="23">
        <f t="shared" si="272"/>
        <v>0</v>
      </c>
      <c r="Y1134" s="73">
        <f t="shared" si="274"/>
        <v>25</v>
      </c>
      <c r="Z1134" s="71">
        <v>42908</v>
      </c>
    </row>
    <row r="1135" spans="1:26" ht="14.25" x14ac:dyDescent="0.15">
      <c r="A1135" s="79" t="s">
        <v>167</v>
      </c>
      <c r="B1135" s="22"/>
      <c r="C1135" s="24">
        <v>5</v>
      </c>
      <c r="D1135" s="24"/>
      <c r="E1135" s="24"/>
      <c r="F1135" s="23">
        <f t="shared" si="269"/>
        <v>5</v>
      </c>
      <c r="G1135" s="22"/>
      <c r="H1135" s="24"/>
      <c r="I1135" s="24"/>
      <c r="J1135" s="24"/>
      <c r="K1135" s="23">
        <f t="shared" si="270"/>
        <v>0</v>
      </c>
      <c r="L1135" s="73">
        <f t="shared" si="273"/>
        <v>5</v>
      </c>
      <c r="M1135" s="283">
        <v>42898</v>
      </c>
      <c r="N1135" s="78" t="s">
        <v>553</v>
      </c>
      <c r="O1135" s="22"/>
      <c r="P1135" s="24">
        <v>25</v>
      </c>
      <c r="Q1135" s="24">
        <v>10</v>
      </c>
      <c r="R1135" s="24">
        <v>10</v>
      </c>
      <c r="S1135" s="23">
        <f t="shared" si="271"/>
        <v>45</v>
      </c>
      <c r="T1135" s="22"/>
      <c r="U1135" s="24"/>
      <c r="V1135" s="24"/>
      <c r="W1135" s="24"/>
      <c r="X1135" s="23">
        <f t="shared" si="272"/>
        <v>0</v>
      </c>
      <c r="Y1135" s="73">
        <f t="shared" si="274"/>
        <v>45</v>
      </c>
      <c r="Z1135" s="71">
        <v>42916</v>
      </c>
    </row>
    <row r="1136" spans="1:26" ht="14.25" x14ac:dyDescent="0.15">
      <c r="A1136" s="251" t="s">
        <v>66</v>
      </c>
      <c r="B1136" s="252"/>
      <c r="C1136" s="253"/>
      <c r="D1136" s="253">
        <v>3</v>
      </c>
      <c r="E1136" s="253"/>
      <c r="F1136" s="254">
        <f t="shared" si="269"/>
        <v>3</v>
      </c>
      <c r="G1136" s="252"/>
      <c r="H1136" s="253"/>
      <c r="I1136" s="253"/>
      <c r="J1136" s="253"/>
      <c r="K1136" s="254">
        <f t="shared" si="270"/>
        <v>0</v>
      </c>
      <c r="L1136" s="255">
        <f t="shared" si="273"/>
        <v>3</v>
      </c>
      <c r="M1136" s="328">
        <v>42899</v>
      </c>
      <c r="N1136" s="78" t="s">
        <v>554</v>
      </c>
      <c r="O1136" s="22"/>
      <c r="P1136" s="24"/>
      <c r="Q1136" s="24"/>
      <c r="R1136" s="24">
        <v>5</v>
      </c>
      <c r="S1136" s="23">
        <f t="shared" si="271"/>
        <v>5</v>
      </c>
      <c r="T1136" s="22"/>
      <c r="U1136" s="24"/>
      <c r="V1136" s="24"/>
      <c r="W1136" s="24"/>
      <c r="X1136" s="23">
        <f t="shared" si="272"/>
        <v>0</v>
      </c>
      <c r="Y1136" s="73">
        <f t="shared" si="274"/>
        <v>5</v>
      </c>
      <c r="Z1136" s="71">
        <v>42916</v>
      </c>
    </row>
    <row r="1137" spans="1:26" ht="14.25" x14ac:dyDescent="0.15">
      <c r="A1137" s="79" t="s">
        <v>167</v>
      </c>
      <c r="B1137" s="22">
        <v>5</v>
      </c>
      <c r="C1137" s="24"/>
      <c r="D1137" s="24"/>
      <c r="E1137" s="24">
        <v>5</v>
      </c>
      <c r="F1137" s="23">
        <f t="shared" si="269"/>
        <v>10</v>
      </c>
      <c r="G1137" s="22"/>
      <c r="H1137" s="24"/>
      <c r="I1137" s="24"/>
      <c r="J1137" s="24"/>
      <c r="K1137" s="23">
        <f t="shared" si="270"/>
        <v>0</v>
      </c>
      <c r="L1137" s="73">
        <f t="shared" si="273"/>
        <v>10</v>
      </c>
      <c r="M1137" s="283">
        <v>42905</v>
      </c>
      <c r="N1137" s="78" t="s">
        <v>49</v>
      </c>
      <c r="O1137" s="22">
        <v>25</v>
      </c>
      <c r="P1137" s="24">
        <v>25</v>
      </c>
      <c r="Q1137" s="24"/>
      <c r="R1137" s="24"/>
      <c r="S1137" s="23">
        <f t="shared" si="271"/>
        <v>50</v>
      </c>
      <c r="T1137" s="22"/>
      <c r="U1137" s="24"/>
      <c r="V1137" s="24"/>
      <c r="W1137" s="24"/>
      <c r="X1137" s="23">
        <f t="shared" si="272"/>
        <v>0</v>
      </c>
      <c r="Y1137" s="73">
        <f t="shared" si="274"/>
        <v>50</v>
      </c>
      <c r="Z1137" s="71">
        <v>42917</v>
      </c>
    </row>
    <row r="1138" spans="1:26" ht="14.25" x14ac:dyDescent="0.15">
      <c r="A1138" s="251" t="s">
        <v>66</v>
      </c>
      <c r="B1138" s="257"/>
      <c r="C1138" s="258"/>
      <c r="D1138" s="258"/>
      <c r="E1138" s="258">
        <v>5</v>
      </c>
      <c r="F1138" s="254">
        <f t="shared" si="269"/>
        <v>5</v>
      </c>
      <c r="G1138" s="257"/>
      <c r="H1138" s="258"/>
      <c r="I1138" s="258"/>
      <c r="J1138" s="258"/>
      <c r="K1138" s="254">
        <f t="shared" si="270"/>
        <v>0</v>
      </c>
      <c r="L1138" s="255">
        <f t="shared" si="273"/>
        <v>5</v>
      </c>
      <c r="M1138" s="328">
        <v>42907</v>
      </c>
      <c r="N1138" s="78" t="s">
        <v>557</v>
      </c>
      <c r="O1138" s="52"/>
      <c r="P1138" s="53"/>
      <c r="Q1138" s="53"/>
      <c r="R1138" s="53">
        <v>12</v>
      </c>
      <c r="S1138" s="23">
        <f t="shared" si="271"/>
        <v>12</v>
      </c>
      <c r="T1138" s="52"/>
      <c r="U1138" s="53"/>
      <c r="V1138" s="53"/>
      <c r="W1138" s="53"/>
      <c r="X1138" s="23">
        <f t="shared" si="272"/>
        <v>0</v>
      </c>
      <c r="Y1138" s="73">
        <f t="shared" si="274"/>
        <v>12</v>
      </c>
      <c r="Z1138" s="71">
        <v>42923</v>
      </c>
    </row>
    <row r="1139" spans="1:26" ht="14.25" x14ac:dyDescent="0.15">
      <c r="A1139" s="256" t="s">
        <v>439</v>
      </c>
      <c r="B1139" s="252">
        <v>15</v>
      </c>
      <c r="C1139" s="253">
        <v>15</v>
      </c>
      <c r="D1139" s="253"/>
      <c r="E1139" s="253"/>
      <c r="F1139" s="254">
        <f t="shared" si="269"/>
        <v>30</v>
      </c>
      <c r="G1139" s="252"/>
      <c r="H1139" s="253"/>
      <c r="I1139" s="253"/>
      <c r="J1139" s="253"/>
      <c r="K1139" s="254">
        <f t="shared" si="270"/>
        <v>0</v>
      </c>
      <c r="L1139" s="255">
        <f t="shared" si="273"/>
        <v>30</v>
      </c>
      <c r="M1139" s="328">
        <v>42907</v>
      </c>
      <c r="N1139" s="79"/>
      <c r="O1139" s="8"/>
      <c r="P1139" s="10"/>
      <c r="Q1139" s="10"/>
      <c r="R1139" s="10"/>
      <c r="S1139" s="9">
        <f t="shared" si="271"/>
        <v>0</v>
      </c>
      <c r="T1139" s="8"/>
      <c r="U1139" s="10"/>
      <c r="V1139" s="10"/>
      <c r="W1139" s="10"/>
      <c r="X1139" s="23">
        <f t="shared" si="272"/>
        <v>0</v>
      </c>
      <c r="Y1139" s="73">
        <f t="shared" si="274"/>
        <v>0</v>
      </c>
    </row>
    <row r="1140" spans="1:26" ht="14.25" x14ac:dyDescent="0.15">
      <c r="A1140" s="79" t="s">
        <v>439</v>
      </c>
      <c r="B1140" s="52"/>
      <c r="C1140" s="53">
        <v>5</v>
      </c>
      <c r="D1140" s="53"/>
      <c r="E1140" s="53"/>
      <c r="F1140" s="23">
        <f t="shared" si="269"/>
        <v>5</v>
      </c>
      <c r="G1140" s="52"/>
      <c r="H1140" s="53"/>
      <c r="I1140" s="53"/>
      <c r="J1140" s="53"/>
      <c r="K1140" s="23">
        <f t="shared" si="270"/>
        <v>0</v>
      </c>
      <c r="L1140" s="73">
        <f t="shared" si="273"/>
        <v>5</v>
      </c>
      <c r="M1140" s="283">
        <v>42909</v>
      </c>
      <c r="N1140" s="79"/>
      <c r="O1140" s="8"/>
      <c r="P1140" s="10"/>
      <c r="Q1140" s="10"/>
      <c r="R1140" s="10"/>
      <c r="S1140" s="9">
        <f t="shared" si="271"/>
        <v>0</v>
      </c>
      <c r="T1140" s="8"/>
      <c r="U1140" s="10"/>
      <c r="V1140" s="10"/>
      <c r="W1140" s="10"/>
      <c r="X1140" s="23">
        <f t="shared" si="272"/>
        <v>0</v>
      </c>
      <c r="Y1140" s="73">
        <f t="shared" si="274"/>
        <v>0</v>
      </c>
    </row>
    <row r="1141" spans="1:26" ht="14.25" x14ac:dyDescent="0.15">
      <c r="A1141" s="79" t="s">
        <v>167</v>
      </c>
      <c r="B1141" s="22">
        <v>10</v>
      </c>
      <c r="C1141" s="24"/>
      <c r="D1141" s="24"/>
      <c r="E1141" s="24"/>
      <c r="F1141" s="23">
        <f t="shared" si="269"/>
        <v>10</v>
      </c>
      <c r="G1141" s="22"/>
      <c r="H1141" s="24"/>
      <c r="I1141" s="24"/>
      <c r="J1141" s="24"/>
      <c r="K1141" s="23">
        <f t="shared" si="270"/>
        <v>0</v>
      </c>
      <c r="L1141" s="73">
        <f t="shared" si="273"/>
        <v>10</v>
      </c>
      <c r="M1141" s="283">
        <v>42912</v>
      </c>
      <c r="N1141" s="79"/>
      <c r="O1141" s="8"/>
      <c r="P1141" s="10"/>
      <c r="Q1141" s="10"/>
      <c r="R1141" s="10"/>
      <c r="S1141" s="9">
        <f t="shared" si="271"/>
        <v>0</v>
      </c>
      <c r="T1141" s="8"/>
      <c r="U1141" s="10"/>
      <c r="V1141" s="10"/>
      <c r="W1141" s="10"/>
      <c r="X1141" s="23">
        <f t="shared" si="272"/>
        <v>0</v>
      </c>
      <c r="Y1141" s="73">
        <f t="shared" si="274"/>
        <v>0</v>
      </c>
    </row>
    <row r="1142" spans="1:26" ht="14.25" x14ac:dyDescent="0.15">
      <c r="A1142" s="78" t="s">
        <v>140</v>
      </c>
      <c r="B1142" s="22"/>
      <c r="C1142" s="24">
        <v>1</v>
      </c>
      <c r="D1142" s="24"/>
      <c r="E1142" s="24">
        <v>1</v>
      </c>
      <c r="F1142" s="23">
        <f>SUM(B1142:E1142)</f>
        <v>2</v>
      </c>
      <c r="G1142" s="22"/>
      <c r="H1142" s="24"/>
      <c r="I1142" s="24"/>
      <c r="J1142" s="24"/>
      <c r="K1142" s="23">
        <f>SUM(G1142:J1142)</f>
        <v>0</v>
      </c>
      <c r="L1142" s="73">
        <f>F1142+K1142</f>
        <v>2</v>
      </c>
      <c r="M1142" s="283">
        <v>42906</v>
      </c>
      <c r="N1142" s="79"/>
      <c r="O1142" s="8"/>
      <c r="P1142" s="10"/>
      <c r="Q1142" s="10"/>
      <c r="R1142" s="10"/>
      <c r="S1142" s="9">
        <f t="shared" si="271"/>
        <v>0</v>
      </c>
      <c r="T1142" s="8"/>
      <c r="U1142" s="10"/>
      <c r="V1142" s="10"/>
      <c r="W1142" s="10"/>
      <c r="X1142" s="23">
        <f t="shared" si="272"/>
        <v>0</v>
      </c>
      <c r="Y1142" s="73">
        <f t="shared" si="274"/>
        <v>0</v>
      </c>
    </row>
    <row r="1143" spans="1:26" ht="14.25" x14ac:dyDescent="0.15">
      <c r="A1143" s="79" t="s">
        <v>439</v>
      </c>
      <c r="B1143" s="22">
        <v>20</v>
      </c>
      <c r="C1143" s="24"/>
      <c r="D1143" s="24"/>
      <c r="E1143" s="24"/>
      <c r="F1143" s="23">
        <f>SUM(B1143:E1143)</f>
        <v>20</v>
      </c>
      <c r="G1143" s="22"/>
      <c r="H1143" s="24"/>
      <c r="I1143" s="24"/>
      <c r="J1143" s="24"/>
      <c r="K1143" s="23">
        <f>SUM(G1143:J1143)</f>
        <v>0</v>
      </c>
      <c r="L1143" s="73">
        <f>F1143+K1143</f>
        <v>20</v>
      </c>
      <c r="M1143" s="283">
        <v>42912</v>
      </c>
      <c r="N1143" s="79"/>
      <c r="O1143" s="8"/>
      <c r="P1143" s="10"/>
      <c r="Q1143" s="10"/>
      <c r="R1143" s="10"/>
      <c r="S1143" s="9">
        <f t="shared" si="271"/>
        <v>0</v>
      </c>
      <c r="T1143" s="8"/>
      <c r="U1143" s="10"/>
      <c r="V1143" s="10"/>
      <c r="W1143" s="10"/>
      <c r="X1143" s="23">
        <f t="shared" si="272"/>
        <v>0</v>
      </c>
      <c r="Y1143" s="73">
        <f t="shared" si="274"/>
        <v>0</v>
      </c>
    </row>
    <row r="1144" spans="1:26" ht="14.25" x14ac:dyDescent="0.15">
      <c r="A1144" s="78" t="s">
        <v>140</v>
      </c>
      <c r="B1144" s="22"/>
      <c r="C1144" s="24">
        <v>1</v>
      </c>
      <c r="D1144" s="24"/>
      <c r="E1144" s="24"/>
      <c r="F1144" s="23">
        <f t="shared" si="269"/>
        <v>1</v>
      </c>
      <c r="G1144" s="22"/>
      <c r="H1144" s="24"/>
      <c r="I1144" s="24"/>
      <c r="J1144" s="24"/>
      <c r="K1144" s="23">
        <f t="shared" si="270"/>
        <v>0</v>
      </c>
      <c r="L1144" s="73">
        <f t="shared" si="273"/>
        <v>1</v>
      </c>
      <c r="M1144" s="283">
        <v>42912</v>
      </c>
      <c r="N1144" s="79"/>
      <c r="O1144" s="8"/>
      <c r="P1144" s="10"/>
      <c r="Q1144" s="10"/>
      <c r="R1144" s="10"/>
      <c r="S1144" s="9">
        <f t="shared" si="271"/>
        <v>0</v>
      </c>
      <c r="T1144" s="8"/>
      <c r="U1144" s="10"/>
      <c r="V1144" s="10"/>
      <c r="W1144" s="10"/>
      <c r="X1144" s="23">
        <f t="shared" si="272"/>
        <v>0</v>
      </c>
      <c r="Y1144" s="73">
        <f t="shared" si="274"/>
        <v>0</v>
      </c>
    </row>
    <row r="1145" spans="1:26" ht="14.25" x14ac:dyDescent="0.15">
      <c r="A1145" s="79" t="s">
        <v>167</v>
      </c>
      <c r="B1145" s="22"/>
      <c r="C1145" s="24">
        <v>5</v>
      </c>
      <c r="D1145" s="24"/>
      <c r="E1145" s="24"/>
      <c r="F1145" s="23">
        <f t="shared" si="269"/>
        <v>5</v>
      </c>
      <c r="G1145" s="22"/>
      <c r="H1145" s="24"/>
      <c r="I1145" s="24"/>
      <c r="J1145" s="24"/>
      <c r="K1145" s="23">
        <f t="shared" si="270"/>
        <v>0</v>
      </c>
      <c r="L1145" s="73">
        <f t="shared" si="273"/>
        <v>5</v>
      </c>
      <c r="M1145" s="283">
        <v>42919</v>
      </c>
      <c r="N1145" s="79"/>
      <c r="O1145" s="8"/>
      <c r="P1145" s="10"/>
      <c r="Q1145" s="10"/>
      <c r="R1145" s="10"/>
      <c r="S1145" s="9">
        <f t="shared" si="271"/>
        <v>0</v>
      </c>
      <c r="T1145" s="8"/>
      <c r="U1145" s="10"/>
      <c r="V1145" s="10"/>
      <c r="W1145" s="10"/>
      <c r="X1145" s="23">
        <f t="shared" si="272"/>
        <v>0</v>
      </c>
      <c r="Y1145" s="73">
        <f t="shared" si="274"/>
        <v>0</v>
      </c>
    </row>
    <row r="1146" spans="1:26" ht="14.25" x14ac:dyDescent="0.15">
      <c r="A1146" s="79" t="s">
        <v>248</v>
      </c>
      <c r="B1146" s="22"/>
      <c r="C1146" s="24"/>
      <c r="D1146" s="24"/>
      <c r="E1146" s="24">
        <v>5</v>
      </c>
      <c r="F1146" s="23">
        <f t="shared" si="269"/>
        <v>5</v>
      </c>
      <c r="G1146" s="22"/>
      <c r="H1146" s="24"/>
      <c r="I1146" s="24"/>
      <c r="J1146" s="24"/>
      <c r="K1146" s="23">
        <f t="shared" si="270"/>
        <v>0</v>
      </c>
      <c r="L1146" s="73">
        <f t="shared" si="273"/>
        <v>5</v>
      </c>
      <c r="M1146" s="283">
        <v>42919</v>
      </c>
      <c r="N1146" s="177"/>
      <c r="O1146" s="22"/>
      <c r="P1146" s="24"/>
      <c r="Q1146" s="24"/>
      <c r="R1146" s="24"/>
      <c r="S1146" s="23">
        <f t="shared" si="271"/>
        <v>0</v>
      </c>
      <c r="T1146" s="22"/>
      <c r="U1146" s="24"/>
      <c r="V1146" s="24"/>
      <c r="W1146" s="24"/>
      <c r="X1146" s="23">
        <f t="shared" si="272"/>
        <v>0</v>
      </c>
      <c r="Y1146" s="73">
        <f t="shared" si="274"/>
        <v>0</v>
      </c>
    </row>
    <row r="1147" spans="1:26" ht="14.25" x14ac:dyDescent="0.15">
      <c r="A1147" s="79" t="s">
        <v>439</v>
      </c>
      <c r="B1147" s="22"/>
      <c r="C1147" s="24">
        <v>10</v>
      </c>
      <c r="D1147" s="24"/>
      <c r="E1147" s="24"/>
      <c r="F1147" s="23">
        <f t="shared" si="269"/>
        <v>10</v>
      </c>
      <c r="G1147" s="22"/>
      <c r="H1147" s="24"/>
      <c r="I1147" s="24"/>
      <c r="J1147" s="24"/>
      <c r="K1147" s="23">
        <f t="shared" si="270"/>
        <v>0</v>
      </c>
      <c r="L1147" s="73">
        <f t="shared" si="273"/>
        <v>10</v>
      </c>
      <c r="M1147" s="283">
        <v>42919</v>
      </c>
      <c r="N1147" s="177"/>
      <c r="O1147" s="22"/>
      <c r="P1147" s="24"/>
      <c r="Q1147" s="24"/>
      <c r="R1147" s="24"/>
      <c r="S1147" s="23">
        <f t="shared" si="271"/>
        <v>0</v>
      </c>
      <c r="T1147" s="22"/>
      <c r="U1147" s="24"/>
      <c r="V1147" s="24"/>
      <c r="W1147" s="24"/>
      <c r="X1147" s="23">
        <f t="shared" si="272"/>
        <v>0</v>
      </c>
      <c r="Y1147" s="73">
        <f t="shared" si="274"/>
        <v>0</v>
      </c>
    </row>
    <row r="1148" spans="1:26" ht="14.25" x14ac:dyDescent="0.15">
      <c r="A1148" s="78" t="s">
        <v>140</v>
      </c>
      <c r="B1148" s="22"/>
      <c r="C1148" s="24"/>
      <c r="D1148" s="24">
        <v>1</v>
      </c>
      <c r="E1148" s="24"/>
      <c r="F1148" s="23">
        <f t="shared" si="269"/>
        <v>1</v>
      </c>
      <c r="G1148" s="22"/>
      <c r="H1148" s="24"/>
      <c r="I1148" s="24"/>
      <c r="J1148" s="24"/>
      <c r="K1148" s="23">
        <f t="shared" si="270"/>
        <v>0</v>
      </c>
      <c r="L1148" s="73">
        <f t="shared" si="273"/>
        <v>1</v>
      </c>
      <c r="M1148" s="283">
        <v>42916</v>
      </c>
      <c r="N1148" s="177"/>
      <c r="O1148" s="22"/>
      <c r="P1148" s="24"/>
      <c r="Q1148" s="24"/>
      <c r="R1148" s="24"/>
      <c r="S1148" s="23">
        <f t="shared" si="271"/>
        <v>0</v>
      </c>
      <c r="T1148" s="22"/>
      <c r="U1148" s="24"/>
      <c r="V1148" s="24"/>
      <c r="W1148" s="24"/>
      <c r="X1148" s="23">
        <f t="shared" si="272"/>
        <v>0</v>
      </c>
      <c r="Y1148" s="73">
        <f t="shared" si="274"/>
        <v>0</v>
      </c>
    </row>
    <row r="1149" spans="1:26" ht="14.25" x14ac:dyDescent="0.15">
      <c r="A1149" s="76" t="s">
        <v>385</v>
      </c>
      <c r="B1149" s="22"/>
      <c r="C1149" s="24"/>
      <c r="D1149" s="24">
        <v>1</v>
      </c>
      <c r="E1149" s="24"/>
      <c r="F1149" s="23">
        <f t="shared" si="269"/>
        <v>1</v>
      </c>
      <c r="G1149" s="22"/>
      <c r="H1149" s="24"/>
      <c r="I1149" s="24"/>
      <c r="J1149" s="24"/>
      <c r="K1149" s="23">
        <f t="shared" si="270"/>
        <v>0</v>
      </c>
      <c r="L1149" s="73">
        <f t="shared" si="273"/>
        <v>1</v>
      </c>
      <c r="M1149" s="283">
        <v>42920</v>
      </c>
      <c r="N1149" s="16"/>
      <c r="O1149" s="52"/>
      <c r="P1149" s="53"/>
      <c r="Q1149" s="53"/>
      <c r="R1149" s="53"/>
      <c r="S1149" s="23">
        <f t="shared" si="271"/>
        <v>0</v>
      </c>
      <c r="T1149" s="52"/>
      <c r="U1149" s="53"/>
      <c r="V1149" s="53"/>
      <c r="W1149" s="53"/>
      <c r="X1149" s="23">
        <f t="shared" si="272"/>
        <v>0</v>
      </c>
      <c r="Y1149" s="73">
        <f t="shared" si="274"/>
        <v>0</v>
      </c>
    </row>
    <row r="1150" spans="1:26" ht="14.25" x14ac:dyDescent="0.15">
      <c r="A1150" s="79" t="s">
        <v>167</v>
      </c>
      <c r="B1150" s="22"/>
      <c r="C1150" s="24"/>
      <c r="D1150" s="24">
        <v>5</v>
      </c>
      <c r="E1150" s="24"/>
      <c r="F1150" s="23">
        <f t="shared" si="269"/>
        <v>5</v>
      </c>
      <c r="G1150" s="22"/>
      <c r="H1150" s="24"/>
      <c r="I1150" s="24"/>
      <c r="J1150" s="24"/>
      <c r="K1150" s="23">
        <f t="shared" si="270"/>
        <v>0</v>
      </c>
      <c r="L1150" s="73">
        <f t="shared" si="273"/>
        <v>5</v>
      </c>
      <c r="M1150" s="283">
        <v>42926</v>
      </c>
      <c r="N1150" s="16"/>
      <c r="O1150" s="22"/>
      <c r="P1150" s="24"/>
      <c r="Q1150" s="24"/>
      <c r="R1150" s="24"/>
      <c r="S1150" s="23">
        <f t="shared" si="271"/>
        <v>0</v>
      </c>
      <c r="T1150" s="22"/>
      <c r="U1150" s="24"/>
      <c r="V1150" s="24"/>
      <c r="W1150" s="24"/>
      <c r="X1150" s="23">
        <f t="shared" si="272"/>
        <v>0</v>
      </c>
      <c r="Y1150" s="73">
        <f t="shared" si="274"/>
        <v>0</v>
      </c>
      <c r="Z1150" s="67"/>
    </row>
    <row r="1151" spans="1:26" ht="14.25" x14ac:dyDescent="0.15">
      <c r="A1151" s="78" t="s">
        <v>140</v>
      </c>
      <c r="B1151" s="52">
        <v>1</v>
      </c>
      <c r="C1151" s="53"/>
      <c r="D1151" s="53"/>
      <c r="E1151" s="53"/>
      <c r="F1151" s="23">
        <f t="shared" si="269"/>
        <v>1</v>
      </c>
      <c r="G1151" s="52"/>
      <c r="H1151" s="53"/>
      <c r="I1151" s="53"/>
      <c r="J1151" s="53"/>
      <c r="K1151" s="23">
        <f t="shared" si="270"/>
        <v>0</v>
      </c>
      <c r="L1151" s="73">
        <f t="shared" si="273"/>
        <v>1</v>
      </c>
      <c r="M1151" s="283">
        <v>42920</v>
      </c>
      <c r="N1151" s="86"/>
      <c r="O1151" s="22"/>
      <c r="P1151" s="24"/>
      <c r="Q1151" s="24"/>
      <c r="R1151" s="24"/>
      <c r="S1151" s="23">
        <f t="shared" si="271"/>
        <v>0</v>
      </c>
      <c r="T1151" s="22"/>
      <c r="U1151" s="24"/>
      <c r="V1151" s="24"/>
      <c r="W1151" s="24"/>
      <c r="X1151" s="23">
        <f t="shared" si="272"/>
        <v>0</v>
      </c>
      <c r="Y1151" s="73">
        <f t="shared" si="274"/>
        <v>0</v>
      </c>
    </row>
    <row r="1152" spans="1:26" ht="14.25" x14ac:dyDescent="0.15">
      <c r="A1152" s="78" t="s">
        <v>467</v>
      </c>
      <c r="B1152" s="22">
        <v>-1</v>
      </c>
      <c r="C1152" s="24">
        <v>-1</v>
      </c>
      <c r="D1152" s="24"/>
      <c r="E1152" s="24"/>
      <c r="F1152" s="23">
        <f t="shared" si="269"/>
        <v>-2</v>
      </c>
      <c r="G1152" s="22"/>
      <c r="H1152" s="24"/>
      <c r="I1152" s="24"/>
      <c r="J1152" s="24"/>
      <c r="K1152" s="23">
        <f t="shared" si="270"/>
        <v>0</v>
      </c>
      <c r="L1152" s="73">
        <f t="shared" si="273"/>
        <v>-2</v>
      </c>
      <c r="M1152" s="283">
        <v>42922</v>
      </c>
      <c r="N1152" s="86"/>
      <c r="O1152" s="22"/>
      <c r="P1152" s="24"/>
      <c r="Q1152" s="24"/>
      <c r="R1152" s="24"/>
      <c r="S1152" s="23">
        <f t="shared" si="271"/>
        <v>0</v>
      </c>
      <c r="T1152" s="22"/>
      <c r="U1152" s="24"/>
      <c r="V1152" s="24"/>
      <c r="W1152" s="24"/>
      <c r="X1152" s="23">
        <f t="shared" si="272"/>
        <v>0</v>
      </c>
      <c r="Y1152" s="73">
        <f t="shared" si="274"/>
        <v>0</v>
      </c>
    </row>
    <row r="1153" spans="1:26" ht="14.25" x14ac:dyDescent="0.15">
      <c r="A1153" s="79" t="s">
        <v>167</v>
      </c>
      <c r="B1153" s="22"/>
      <c r="C1153" s="24"/>
      <c r="D1153" s="24">
        <v>5</v>
      </c>
      <c r="E1153" s="24"/>
      <c r="F1153" s="23">
        <f t="shared" si="269"/>
        <v>5</v>
      </c>
      <c r="G1153" s="22"/>
      <c r="H1153" s="24"/>
      <c r="I1153" s="24"/>
      <c r="J1153" s="24"/>
      <c r="K1153" s="23">
        <f t="shared" si="270"/>
        <v>0</v>
      </c>
      <c r="L1153" s="73">
        <f t="shared" si="273"/>
        <v>5</v>
      </c>
      <c r="M1153" s="283">
        <v>42929</v>
      </c>
      <c r="N1153" s="16"/>
      <c r="O1153" s="52"/>
      <c r="P1153" s="53"/>
      <c r="Q1153" s="53"/>
      <c r="R1153" s="53"/>
      <c r="S1153" s="23">
        <f t="shared" si="271"/>
        <v>0</v>
      </c>
      <c r="T1153" s="52"/>
      <c r="U1153" s="53"/>
      <c r="V1153" s="53"/>
      <c r="W1153" s="53"/>
      <c r="X1153" s="23">
        <f t="shared" si="272"/>
        <v>0</v>
      </c>
      <c r="Y1153" s="73">
        <f t="shared" si="274"/>
        <v>0</v>
      </c>
    </row>
    <row r="1154" spans="1:26" ht="15" thickBot="1" x14ac:dyDescent="0.2">
      <c r="A1154" s="78" t="s">
        <v>140</v>
      </c>
      <c r="B1154" s="22"/>
      <c r="C1154" s="24">
        <v>1</v>
      </c>
      <c r="D1154" s="24"/>
      <c r="E1154" s="24"/>
      <c r="F1154" s="23">
        <f t="shared" si="269"/>
        <v>1</v>
      </c>
      <c r="G1154" s="22"/>
      <c r="H1154" s="24"/>
      <c r="I1154" s="24"/>
      <c r="J1154" s="24"/>
      <c r="K1154" s="23">
        <f t="shared" si="270"/>
        <v>0</v>
      </c>
      <c r="L1154" s="73">
        <f t="shared" si="273"/>
        <v>1</v>
      </c>
      <c r="M1154" s="283">
        <v>42923</v>
      </c>
      <c r="N1154" s="86"/>
      <c r="O1154" s="22"/>
      <c r="P1154" s="24"/>
      <c r="Q1154" s="24"/>
      <c r="R1154" s="24"/>
      <c r="S1154" s="23">
        <f t="shared" si="271"/>
        <v>0</v>
      </c>
      <c r="T1154" s="22"/>
      <c r="U1154" s="24"/>
      <c r="V1154" s="24"/>
      <c r="W1154" s="24"/>
      <c r="X1154" s="23">
        <f t="shared" si="272"/>
        <v>0</v>
      </c>
      <c r="Y1154" s="73">
        <f t="shared" si="274"/>
        <v>0</v>
      </c>
      <c r="Z1154" s="67"/>
    </row>
    <row r="1155" spans="1:26" ht="15" thickBot="1" x14ac:dyDescent="0.2">
      <c r="A1155" s="81" t="s">
        <v>1</v>
      </c>
      <c r="B1155" s="30">
        <f>SUM(B1129:B1154)</f>
        <v>60</v>
      </c>
      <c r="C1155" s="4">
        <f>SUM(C1129:C1154)</f>
        <v>66</v>
      </c>
      <c r="D1155" s="4">
        <f>SUM(D1129:D1154)</f>
        <v>40</v>
      </c>
      <c r="E1155" s="6">
        <f>SUM(E1129:E1154)</f>
        <v>24</v>
      </c>
      <c r="F1155" s="5">
        <f t="shared" si="269"/>
        <v>190</v>
      </c>
      <c r="G1155" s="30">
        <f>SUM(G1129:G1154)</f>
        <v>0</v>
      </c>
      <c r="H1155" s="4">
        <f>SUM(H1129:H1154)</f>
        <v>0</v>
      </c>
      <c r="I1155" s="4">
        <f>SUM(I1129:I1154)</f>
        <v>0</v>
      </c>
      <c r="J1155" s="6">
        <f>SUM(J1129:J1154)</f>
        <v>0</v>
      </c>
      <c r="K1155" s="5">
        <f t="shared" si="270"/>
        <v>0</v>
      </c>
      <c r="L1155" s="155">
        <f t="shared" si="273"/>
        <v>190</v>
      </c>
      <c r="N1155" s="81" t="s">
        <v>1</v>
      </c>
      <c r="O1155" s="30">
        <f>SUM(O1129:O1154)</f>
        <v>110</v>
      </c>
      <c r="P1155" s="4">
        <f>SUM(P1129:P1154)</f>
        <v>135</v>
      </c>
      <c r="Q1155" s="4">
        <f>SUM(Q1129:Q1154)</f>
        <v>70</v>
      </c>
      <c r="R1155" s="6">
        <f>SUM(R1129:R1154)</f>
        <v>87</v>
      </c>
      <c r="S1155" s="5">
        <f t="shared" si="271"/>
        <v>402</v>
      </c>
      <c r="T1155" s="30">
        <f>SUM(T1129:T1154)</f>
        <v>0</v>
      </c>
      <c r="U1155" s="4">
        <f>SUM(U1129:U1154)</f>
        <v>0</v>
      </c>
      <c r="V1155" s="4">
        <f>SUM(V1129:V1154)</f>
        <v>0</v>
      </c>
      <c r="W1155" s="6">
        <f>SUM(W1129:W1154)</f>
        <v>0</v>
      </c>
      <c r="X1155" s="5">
        <f t="shared" si="272"/>
        <v>0</v>
      </c>
      <c r="Y1155" s="155">
        <f t="shared" si="274"/>
        <v>402</v>
      </c>
    </row>
    <row r="1156" spans="1:26" ht="15" thickBot="1" x14ac:dyDescent="0.2">
      <c r="A1156" s="42" t="s">
        <v>2</v>
      </c>
      <c r="B1156" s="43">
        <f>B1128-B1155</f>
        <v>32</v>
      </c>
      <c r="C1156" s="44">
        <f>C1128-C1155</f>
        <v>21</v>
      </c>
      <c r="D1156" s="44">
        <f>D1128-D1155</f>
        <v>22</v>
      </c>
      <c r="E1156" s="45">
        <f>E1128-E1155</f>
        <v>18</v>
      </c>
      <c r="F1156" s="45">
        <f t="shared" ref="F1156:K1156" si="275">F1128-F1155</f>
        <v>93</v>
      </c>
      <c r="G1156" s="43">
        <f t="shared" si="275"/>
        <v>19</v>
      </c>
      <c r="H1156" s="44">
        <f t="shared" si="275"/>
        <v>17</v>
      </c>
      <c r="I1156" s="44">
        <f t="shared" si="275"/>
        <v>12</v>
      </c>
      <c r="J1156" s="45">
        <f t="shared" si="275"/>
        <v>18</v>
      </c>
      <c r="K1156" s="45">
        <f t="shared" si="275"/>
        <v>66</v>
      </c>
      <c r="L1156" s="155">
        <f t="shared" si="273"/>
        <v>159</v>
      </c>
      <c r="N1156" s="83" t="s">
        <v>2</v>
      </c>
      <c r="O1156" s="43">
        <f t="shared" ref="O1156:X1156" si="276">O1128-O1155</f>
        <v>240</v>
      </c>
      <c r="P1156" s="44">
        <f t="shared" si="276"/>
        <v>238</v>
      </c>
      <c r="Q1156" s="44">
        <f t="shared" si="276"/>
        <v>284</v>
      </c>
      <c r="R1156" s="45">
        <f t="shared" si="276"/>
        <v>250</v>
      </c>
      <c r="S1156" s="45">
        <f t="shared" si="276"/>
        <v>1012</v>
      </c>
      <c r="T1156" s="43">
        <f t="shared" si="276"/>
        <v>99</v>
      </c>
      <c r="U1156" s="44">
        <f t="shared" si="276"/>
        <v>124</v>
      </c>
      <c r="V1156" s="44">
        <f t="shared" si="276"/>
        <v>38</v>
      </c>
      <c r="W1156" s="45">
        <f t="shared" si="276"/>
        <v>20</v>
      </c>
      <c r="X1156" s="45">
        <f t="shared" si="276"/>
        <v>281</v>
      </c>
      <c r="Y1156" s="155">
        <f t="shared" si="274"/>
        <v>1293</v>
      </c>
    </row>
    <row r="1158" spans="1:26" ht="19.5" thickBot="1" x14ac:dyDescent="0.25">
      <c r="A1158" s="1" t="s">
        <v>24</v>
      </c>
      <c r="N1158" s="1" t="s">
        <v>23</v>
      </c>
    </row>
    <row r="1159" spans="1:26" ht="15" thickBot="1" x14ac:dyDescent="0.2">
      <c r="A1159" s="13" t="s">
        <v>10</v>
      </c>
      <c r="B1159" s="338" t="s">
        <v>369</v>
      </c>
      <c r="C1159" s="334"/>
      <c r="D1159" s="334"/>
      <c r="E1159" s="334"/>
      <c r="F1159" s="250"/>
      <c r="G1159" s="334" t="s">
        <v>543</v>
      </c>
      <c r="H1159" s="334"/>
      <c r="I1159" s="334"/>
      <c r="J1159" s="339"/>
      <c r="K1159" s="249"/>
      <c r="L1159" s="57" t="s">
        <v>17</v>
      </c>
      <c r="N1159" s="77"/>
      <c r="O1159" s="247" t="s">
        <v>369</v>
      </c>
      <c r="P1159" s="248"/>
      <c r="Q1159" s="248"/>
      <c r="R1159" s="248"/>
      <c r="S1159" s="249"/>
      <c r="T1159" s="247" t="s">
        <v>18</v>
      </c>
      <c r="U1159" s="248"/>
      <c r="V1159" s="248"/>
      <c r="W1159" s="248"/>
      <c r="X1159" s="249"/>
      <c r="Y1159" s="57" t="s">
        <v>17</v>
      </c>
    </row>
    <row r="1160" spans="1:26" ht="15" thickBot="1" x14ac:dyDescent="0.2">
      <c r="A1160" s="3" t="s">
        <v>11</v>
      </c>
      <c r="B1160" s="90" t="s">
        <v>35</v>
      </c>
      <c r="C1160" s="91" t="s">
        <v>36</v>
      </c>
      <c r="D1160" s="91" t="s">
        <v>37</v>
      </c>
      <c r="E1160" s="92" t="s">
        <v>38</v>
      </c>
      <c r="F1160" s="65" t="s">
        <v>0</v>
      </c>
      <c r="G1160" s="2" t="s">
        <v>35</v>
      </c>
      <c r="H1160" s="27" t="s">
        <v>36</v>
      </c>
      <c r="I1160" s="27" t="s">
        <v>37</v>
      </c>
      <c r="J1160" s="32" t="s">
        <v>38</v>
      </c>
      <c r="K1160" s="3" t="s">
        <v>0</v>
      </c>
      <c r="L1160" s="58"/>
      <c r="N1160" s="81" t="s">
        <v>11</v>
      </c>
      <c r="O1160" s="90" t="s">
        <v>35</v>
      </c>
      <c r="P1160" s="91" t="s">
        <v>36</v>
      </c>
      <c r="Q1160" s="91" t="s">
        <v>37</v>
      </c>
      <c r="R1160" s="92" t="s">
        <v>38</v>
      </c>
      <c r="S1160" s="3" t="s">
        <v>0</v>
      </c>
      <c r="T1160" s="2" t="s">
        <v>35</v>
      </c>
      <c r="U1160" s="27" t="s">
        <v>36</v>
      </c>
      <c r="V1160" s="27" t="s">
        <v>37</v>
      </c>
      <c r="W1160" s="32" t="s">
        <v>38</v>
      </c>
      <c r="X1160" s="3" t="s">
        <v>0</v>
      </c>
      <c r="Y1160" s="58"/>
    </row>
    <row r="1161" spans="1:26" ht="14.25" x14ac:dyDescent="0.15">
      <c r="A1161" s="112" t="s">
        <v>59</v>
      </c>
      <c r="B1161" s="114">
        <f>B1156</f>
        <v>32</v>
      </c>
      <c r="C1161" s="115">
        <f>C1156</f>
        <v>21</v>
      </c>
      <c r="D1161" s="115">
        <f>D1156</f>
        <v>22</v>
      </c>
      <c r="E1161" s="225">
        <f>E1156</f>
        <v>18</v>
      </c>
      <c r="F1161" s="229">
        <f t="shared" ref="F1161:F1198" si="277">SUM(B1161:E1161)</f>
        <v>93</v>
      </c>
      <c r="G1161" s="114">
        <f>G1156</f>
        <v>19</v>
      </c>
      <c r="H1161" s="115">
        <f>H1156</f>
        <v>17</v>
      </c>
      <c r="I1161" s="115">
        <f>I1156</f>
        <v>12</v>
      </c>
      <c r="J1161" s="225">
        <f>J1156</f>
        <v>18</v>
      </c>
      <c r="K1161" s="229">
        <f t="shared" ref="K1161:K1198" si="278">SUM(G1161:J1161)</f>
        <v>66</v>
      </c>
      <c r="L1161" s="145">
        <f>F1161+K1161</f>
        <v>159</v>
      </c>
      <c r="N1161" s="112" t="s">
        <v>59</v>
      </c>
      <c r="O1161" s="114">
        <f>O1156</f>
        <v>240</v>
      </c>
      <c r="P1161" s="115">
        <f>P1156</f>
        <v>238</v>
      </c>
      <c r="Q1161" s="115">
        <f>Q1156</f>
        <v>284</v>
      </c>
      <c r="R1161" s="225">
        <f>R1156</f>
        <v>250</v>
      </c>
      <c r="S1161" s="229">
        <f>SUM(O1161:R1161)</f>
        <v>1012</v>
      </c>
      <c r="T1161" s="114">
        <f>T1156</f>
        <v>99</v>
      </c>
      <c r="U1161" s="115">
        <f>U1156</f>
        <v>124</v>
      </c>
      <c r="V1161" s="115">
        <f>V1156</f>
        <v>38</v>
      </c>
      <c r="W1161" s="225">
        <f>W1156</f>
        <v>20</v>
      </c>
      <c r="X1161" s="229">
        <f>SUM(T1161:W1161)</f>
        <v>281</v>
      </c>
      <c r="Y1161" s="145">
        <f>S1161+X1161</f>
        <v>1293</v>
      </c>
    </row>
    <row r="1162" spans="1:26" ht="14.25" x14ac:dyDescent="0.15">
      <c r="A1162" s="76" t="s">
        <v>101</v>
      </c>
      <c r="B1162" s="22"/>
      <c r="C1162" s="94">
        <v>25</v>
      </c>
      <c r="D1162" s="94"/>
      <c r="E1162" s="226">
        <v>20</v>
      </c>
      <c r="F1162" s="23">
        <f t="shared" si="277"/>
        <v>45</v>
      </c>
      <c r="G1162" s="22"/>
      <c r="H1162" s="94"/>
      <c r="I1162" s="94"/>
      <c r="J1162" s="226"/>
      <c r="K1162" s="23">
        <f t="shared" si="278"/>
        <v>0</v>
      </c>
      <c r="L1162" s="73">
        <f t="shared" ref="L1162:L1199" si="279">F1162+K1162</f>
        <v>45</v>
      </c>
      <c r="M1162" s="283">
        <v>42928</v>
      </c>
      <c r="N1162" s="76" t="s">
        <v>328</v>
      </c>
      <c r="O1162" s="22"/>
      <c r="P1162" s="94"/>
      <c r="Q1162" s="94"/>
      <c r="R1162" s="226"/>
      <c r="S1162" s="23">
        <f>SUM(O1162:R1162)</f>
        <v>0</v>
      </c>
      <c r="T1162" s="22"/>
      <c r="U1162" s="94"/>
      <c r="V1162" s="94"/>
      <c r="W1162" s="226"/>
      <c r="X1162" s="23">
        <f>SUM(T1162:W1162)</f>
        <v>0</v>
      </c>
      <c r="Y1162" s="73">
        <f>S1162+X1162</f>
        <v>0</v>
      </c>
      <c r="Z1162" s="71"/>
    </row>
    <row r="1163" spans="1:26" ht="14.25" x14ac:dyDescent="0.15">
      <c r="A1163" s="76" t="s">
        <v>101</v>
      </c>
      <c r="B1163" s="22"/>
      <c r="C1163" s="94"/>
      <c r="D1163" s="94">
        <v>25</v>
      </c>
      <c r="E1163" s="226">
        <v>20</v>
      </c>
      <c r="F1163" s="23">
        <f t="shared" si="277"/>
        <v>45</v>
      </c>
      <c r="G1163" s="22"/>
      <c r="H1163" s="94"/>
      <c r="I1163" s="94"/>
      <c r="J1163" s="226"/>
      <c r="K1163" s="23">
        <f t="shared" si="278"/>
        <v>0</v>
      </c>
      <c r="L1163" s="73">
        <f t="shared" si="279"/>
        <v>45</v>
      </c>
      <c r="M1163" s="283">
        <v>42929</v>
      </c>
      <c r="N1163" s="76" t="s">
        <v>315</v>
      </c>
      <c r="O1163" s="22"/>
      <c r="P1163" s="94"/>
      <c r="Q1163" s="94"/>
      <c r="R1163" s="226"/>
      <c r="S1163" s="23">
        <f>SUM(O1163:R1163)</f>
        <v>0</v>
      </c>
      <c r="T1163" s="22"/>
      <c r="U1163" s="94"/>
      <c r="V1163" s="94"/>
      <c r="W1163" s="226"/>
      <c r="X1163" s="23">
        <f>SUM(T1163:W1163)</f>
        <v>0</v>
      </c>
      <c r="Y1163" s="73">
        <f>S1163+X1163</f>
        <v>0</v>
      </c>
      <c r="Z1163" s="71"/>
    </row>
    <row r="1164" spans="1:26" ht="14.25" x14ac:dyDescent="0.15">
      <c r="A1164" s="76" t="s">
        <v>101</v>
      </c>
      <c r="B1164" s="22">
        <v>25</v>
      </c>
      <c r="C1164" s="94"/>
      <c r="D1164" s="94"/>
      <c r="E1164" s="226">
        <v>20</v>
      </c>
      <c r="F1164" s="23">
        <f t="shared" si="277"/>
        <v>45</v>
      </c>
      <c r="G1164" s="22"/>
      <c r="H1164" s="94"/>
      <c r="I1164" s="94"/>
      <c r="J1164" s="226"/>
      <c r="K1164" s="23">
        <f t="shared" si="278"/>
        <v>0</v>
      </c>
      <c r="L1164" s="73">
        <f t="shared" si="279"/>
        <v>45</v>
      </c>
      <c r="M1164" s="283">
        <v>42936</v>
      </c>
      <c r="N1164" s="76" t="s">
        <v>329</v>
      </c>
      <c r="O1164" s="22"/>
      <c r="P1164" s="94"/>
      <c r="Q1164" s="94"/>
      <c r="R1164" s="226"/>
      <c r="S1164" s="23">
        <f t="shared" ref="S1164:S1197" si="280">SUM(O1164:R1164)</f>
        <v>0</v>
      </c>
      <c r="T1164" s="22"/>
      <c r="U1164" s="94"/>
      <c r="V1164" s="94"/>
      <c r="W1164" s="226"/>
      <c r="X1164" s="23">
        <f t="shared" ref="X1164:X1197" si="281">SUM(T1164:W1164)</f>
        <v>0</v>
      </c>
      <c r="Y1164" s="73">
        <f t="shared" ref="Y1164:Y1197" si="282">S1164+X1164</f>
        <v>0</v>
      </c>
    </row>
    <row r="1165" spans="1:26" ht="14.25" x14ac:dyDescent="0.15">
      <c r="A1165" s="76" t="s">
        <v>81</v>
      </c>
      <c r="B1165" s="22"/>
      <c r="C1165" s="94">
        <v>1</v>
      </c>
      <c r="D1165" s="94"/>
      <c r="E1165" s="226"/>
      <c r="F1165" s="23">
        <f t="shared" si="277"/>
        <v>1</v>
      </c>
      <c r="G1165" s="22"/>
      <c r="H1165" s="94"/>
      <c r="I1165" s="94"/>
      <c r="J1165" s="226"/>
      <c r="K1165" s="23">
        <f t="shared" si="278"/>
        <v>0</v>
      </c>
      <c r="L1165" s="73">
        <f t="shared" si="279"/>
        <v>1</v>
      </c>
      <c r="M1165" s="283">
        <v>42935</v>
      </c>
      <c r="N1165" s="76" t="s">
        <v>330</v>
      </c>
      <c r="O1165" s="22"/>
      <c r="P1165" s="94"/>
      <c r="Q1165" s="94"/>
      <c r="R1165" s="226"/>
      <c r="S1165" s="23">
        <f t="shared" si="280"/>
        <v>0</v>
      </c>
      <c r="T1165" s="22"/>
      <c r="U1165" s="94"/>
      <c r="V1165" s="94"/>
      <c r="W1165" s="226"/>
      <c r="X1165" s="23">
        <f t="shared" si="281"/>
        <v>0</v>
      </c>
      <c r="Y1165" s="73">
        <f t="shared" si="282"/>
        <v>0</v>
      </c>
    </row>
    <row r="1166" spans="1:26" ht="14.25" x14ac:dyDescent="0.15">
      <c r="A1166" s="76" t="s">
        <v>72</v>
      </c>
      <c r="B1166" s="22"/>
      <c r="C1166" s="94">
        <v>1</v>
      </c>
      <c r="D1166" s="94"/>
      <c r="E1166" s="226"/>
      <c r="F1166" s="23">
        <f t="shared" si="277"/>
        <v>1</v>
      </c>
      <c r="G1166" s="22"/>
      <c r="H1166" s="94"/>
      <c r="I1166" s="94"/>
      <c r="J1166" s="226"/>
      <c r="K1166" s="23">
        <f t="shared" si="278"/>
        <v>0</v>
      </c>
      <c r="L1166" s="73">
        <f t="shared" si="279"/>
        <v>1</v>
      </c>
      <c r="M1166" s="283">
        <v>42936</v>
      </c>
      <c r="N1166" s="76" t="s">
        <v>198</v>
      </c>
      <c r="O1166" s="22"/>
      <c r="P1166" s="94"/>
      <c r="Q1166" s="94"/>
      <c r="R1166" s="226"/>
      <c r="S1166" s="23">
        <f t="shared" si="280"/>
        <v>0</v>
      </c>
      <c r="T1166" s="22"/>
      <c r="U1166" s="94"/>
      <c r="V1166" s="94"/>
      <c r="W1166" s="226"/>
      <c r="X1166" s="23">
        <f t="shared" si="281"/>
        <v>0</v>
      </c>
      <c r="Y1166" s="73">
        <f t="shared" si="282"/>
        <v>0</v>
      </c>
      <c r="Z1166" s="71"/>
    </row>
    <row r="1167" spans="1:26" ht="14.25" x14ac:dyDescent="0.15">
      <c r="A1167" s="76" t="s">
        <v>101</v>
      </c>
      <c r="B1167" s="22"/>
      <c r="C1167" s="94">
        <v>25</v>
      </c>
      <c r="D1167" s="94"/>
      <c r="E1167" s="226"/>
      <c r="F1167" s="23">
        <f t="shared" si="277"/>
        <v>25</v>
      </c>
      <c r="G1167" s="22"/>
      <c r="H1167" s="94"/>
      <c r="I1167" s="94"/>
      <c r="J1167" s="226"/>
      <c r="K1167" s="23">
        <f t="shared" si="278"/>
        <v>0</v>
      </c>
      <c r="L1167" s="73">
        <f t="shared" si="279"/>
        <v>25</v>
      </c>
      <c r="M1167" s="283">
        <v>42940</v>
      </c>
      <c r="N1167" s="76" t="s">
        <v>331</v>
      </c>
      <c r="O1167" s="22">
        <v>150</v>
      </c>
      <c r="P1167" s="94">
        <v>150</v>
      </c>
      <c r="Q1167" s="94">
        <v>150</v>
      </c>
      <c r="R1167" s="226">
        <v>150</v>
      </c>
      <c r="S1167" s="23">
        <f t="shared" si="280"/>
        <v>600</v>
      </c>
      <c r="T1167" s="22"/>
      <c r="U1167" s="94"/>
      <c r="V1167" s="94"/>
      <c r="W1167" s="226"/>
      <c r="X1167" s="23">
        <f t="shared" si="281"/>
        <v>0</v>
      </c>
      <c r="Y1167" s="73">
        <f t="shared" si="282"/>
        <v>600</v>
      </c>
      <c r="Z1167" s="71">
        <v>42912</v>
      </c>
    </row>
    <row r="1168" spans="1:26" ht="14.25" x14ac:dyDescent="0.15">
      <c r="A1168" s="76" t="s">
        <v>81</v>
      </c>
      <c r="B1168" s="22">
        <v>1</v>
      </c>
      <c r="C1168" s="94">
        <v>1</v>
      </c>
      <c r="D1168" s="94"/>
      <c r="E1168" s="226"/>
      <c r="F1168" s="23">
        <f t="shared" si="277"/>
        <v>2</v>
      </c>
      <c r="G1168" s="22"/>
      <c r="H1168" s="94">
        <v>1</v>
      </c>
      <c r="I1168" s="94"/>
      <c r="J1168" s="226"/>
      <c r="K1168" s="23">
        <f t="shared" si="278"/>
        <v>1</v>
      </c>
      <c r="L1168" s="73">
        <f t="shared" si="279"/>
        <v>3</v>
      </c>
      <c r="M1168" s="283">
        <v>42937</v>
      </c>
      <c r="N1168" s="76" t="s">
        <v>332</v>
      </c>
      <c r="O1168" s="22"/>
      <c r="P1168" s="94"/>
      <c r="Q1168" s="94"/>
      <c r="R1168" s="226"/>
      <c r="S1168" s="23">
        <f t="shared" si="280"/>
        <v>0</v>
      </c>
      <c r="T1168" s="22"/>
      <c r="U1168" s="94"/>
      <c r="V1168" s="94"/>
      <c r="W1168" s="226"/>
      <c r="X1168" s="23">
        <f t="shared" si="281"/>
        <v>0</v>
      </c>
      <c r="Y1168" s="73">
        <f t="shared" si="282"/>
        <v>0</v>
      </c>
      <c r="Z1168" s="71"/>
    </row>
    <row r="1169" spans="1:26" ht="14.25" x14ac:dyDescent="0.15">
      <c r="A1169" s="76" t="s">
        <v>81</v>
      </c>
      <c r="B1169" s="22"/>
      <c r="C1169" s="94"/>
      <c r="D1169" s="94">
        <v>1</v>
      </c>
      <c r="E1169" s="226">
        <v>1</v>
      </c>
      <c r="F1169" s="23">
        <f t="shared" si="277"/>
        <v>2</v>
      </c>
      <c r="G1169" s="22">
        <v>1</v>
      </c>
      <c r="H1169" s="94">
        <v>1</v>
      </c>
      <c r="I1169" s="94"/>
      <c r="J1169" s="226"/>
      <c r="K1169" s="23">
        <f t="shared" si="278"/>
        <v>2</v>
      </c>
      <c r="L1169" s="73">
        <f t="shared" si="279"/>
        <v>4</v>
      </c>
      <c r="M1169" s="283">
        <v>42944</v>
      </c>
      <c r="N1169" s="76" t="s">
        <v>333</v>
      </c>
      <c r="O1169" s="22"/>
      <c r="P1169" s="94"/>
      <c r="Q1169" s="94"/>
      <c r="R1169" s="226"/>
      <c r="S1169" s="23">
        <f t="shared" si="280"/>
        <v>0</v>
      </c>
      <c r="T1169" s="22"/>
      <c r="U1169" s="94"/>
      <c r="V1169" s="94"/>
      <c r="W1169" s="226"/>
      <c r="X1169" s="23">
        <f t="shared" si="281"/>
        <v>0</v>
      </c>
      <c r="Y1169" s="73">
        <f t="shared" si="282"/>
        <v>0</v>
      </c>
    </row>
    <row r="1170" spans="1:26" ht="15" thickBot="1" x14ac:dyDescent="0.2">
      <c r="A1170" s="76" t="s">
        <v>101</v>
      </c>
      <c r="B1170" s="99"/>
      <c r="C1170" s="100"/>
      <c r="D1170" s="100"/>
      <c r="E1170" s="227"/>
      <c r="F1170" s="185">
        <f t="shared" si="277"/>
        <v>0</v>
      </c>
      <c r="G1170" s="99"/>
      <c r="H1170" s="100"/>
      <c r="I1170" s="100"/>
      <c r="J1170" s="227"/>
      <c r="K1170" s="185">
        <f t="shared" si="278"/>
        <v>0</v>
      </c>
      <c r="L1170" s="73">
        <f t="shared" si="279"/>
        <v>0</v>
      </c>
      <c r="N1170" s="76" t="s">
        <v>334</v>
      </c>
      <c r="O1170" s="99"/>
      <c r="P1170" s="100"/>
      <c r="Q1170" s="100"/>
      <c r="R1170" s="227"/>
      <c r="S1170" s="185">
        <f t="shared" si="280"/>
        <v>0</v>
      </c>
      <c r="T1170" s="99"/>
      <c r="U1170" s="100"/>
      <c r="V1170" s="100"/>
      <c r="W1170" s="227"/>
      <c r="X1170" s="185">
        <f t="shared" si="281"/>
        <v>0</v>
      </c>
      <c r="Y1170" s="73">
        <f t="shared" si="282"/>
        <v>0</v>
      </c>
    </row>
    <row r="1171" spans="1:26" ht="15" thickBot="1" x14ac:dyDescent="0.2">
      <c r="A1171" s="188" t="s">
        <v>9</v>
      </c>
      <c r="B1171" s="223">
        <f>SUM(B1161:B1170)</f>
        <v>58</v>
      </c>
      <c r="C1171" s="190">
        <f>SUM(C1161:C1170)</f>
        <v>74</v>
      </c>
      <c r="D1171" s="190">
        <f>SUM(D1161:D1170)</f>
        <v>48</v>
      </c>
      <c r="E1171" s="224">
        <f>SUM(E1161:E1170)</f>
        <v>79</v>
      </c>
      <c r="F1171" s="169">
        <f t="shared" si="277"/>
        <v>259</v>
      </c>
      <c r="G1171" s="223">
        <f>SUM(G1161:G1170)</f>
        <v>20</v>
      </c>
      <c r="H1171" s="190">
        <f>SUM(H1161:H1170)</f>
        <v>19</v>
      </c>
      <c r="I1171" s="190">
        <f>SUM(I1161:I1170)</f>
        <v>12</v>
      </c>
      <c r="J1171" s="224">
        <f>SUM(J1161:J1170)</f>
        <v>18</v>
      </c>
      <c r="K1171" s="169">
        <f t="shared" si="278"/>
        <v>69</v>
      </c>
      <c r="L1171" s="169">
        <f t="shared" si="279"/>
        <v>328</v>
      </c>
      <c r="N1171" s="188" t="s">
        <v>9</v>
      </c>
      <c r="O1171" s="223">
        <f>SUM(O1161:O1170)</f>
        <v>390</v>
      </c>
      <c r="P1171" s="190">
        <f>SUM(P1161:P1170)</f>
        <v>388</v>
      </c>
      <c r="Q1171" s="190">
        <f>SUM(Q1161:Q1170)</f>
        <v>434</v>
      </c>
      <c r="R1171" s="224">
        <f>SUM(R1161:R1170)</f>
        <v>400</v>
      </c>
      <c r="S1171" s="228">
        <f t="shared" si="280"/>
        <v>1612</v>
      </c>
      <c r="T1171" s="223">
        <f>SUM(T1161:T1170)</f>
        <v>99</v>
      </c>
      <c r="U1171" s="190">
        <f>SUM(U1161:U1170)</f>
        <v>124</v>
      </c>
      <c r="V1171" s="190">
        <f>SUM(V1161:V1170)</f>
        <v>38</v>
      </c>
      <c r="W1171" s="224">
        <f>SUM(W1161:W1170)</f>
        <v>20</v>
      </c>
      <c r="X1171" s="228">
        <f t="shared" si="281"/>
        <v>281</v>
      </c>
      <c r="Y1171" s="169">
        <f t="shared" si="282"/>
        <v>1893</v>
      </c>
    </row>
    <row r="1172" spans="1:26" ht="14.25" x14ac:dyDescent="0.15">
      <c r="A1172" s="79" t="s">
        <v>439</v>
      </c>
      <c r="B1172" s="22"/>
      <c r="C1172" s="24"/>
      <c r="D1172" s="24">
        <v>3</v>
      </c>
      <c r="E1172" s="24">
        <v>10</v>
      </c>
      <c r="F1172" s="23">
        <f t="shared" si="277"/>
        <v>13</v>
      </c>
      <c r="G1172" s="22"/>
      <c r="H1172" s="24"/>
      <c r="I1172" s="24"/>
      <c r="J1172" s="24"/>
      <c r="K1172" s="23">
        <f t="shared" si="278"/>
        <v>0</v>
      </c>
      <c r="L1172" s="73">
        <f t="shared" si="279"/>
        <v>13</v>
      </c>
      <c r="M1172" s="283">
        <v>42929</v>
      </c>
      <c r="N1172" s="78" t="s">
        <v>49</v>
      </c>
      <c r="O1172" s="20"/>
      <c r="P1172" s="28">
        <v>25</v>
      </c>
      <c r="Q1172" s="28"/>
      <c r="R1172" s="28">
        <v>20</v>
      </c>
      <c r="S1172" s="21">
        <f t="shared" si="280"/>
        <v>45</v>
      </c>
      <c r="T1172" s="20"/>
      <c r="U1172" s="28"/>
      <c r="V1172" s="28"/>
      <c r="W1172" s="28"/>
      <c r="X1172" s="21">
        <f t="shared" si="281"/>
        <v>0</v>
      </c>
      <c r="Y1172" s="73">
        <f t="shared" si="282"/>
        <v>45</v>
      </c>
      <c r="Z1172" s="71">
        <v>42928</v>
      </c>
    </row>
    <row r="1173" spans="1:26" ht="14.25" x14ac:dyDescent="0.15">
      <c r="A1173" s="79" t="s">
        <v>522</v>
      </c>
      <c r="B1173" s="22"/>
      <c r="C1173" s="24"/>
      <c r="D1173" s="24"/>
      <c r="E1173" s="24"/>
      <c r="F1173" s="23">
        <f t="shared" si="277"/>
        <v>0</v>
      </c>
      <c r="G1173" s="22"/>
      <c r="H1173" s="24"/>
      <c r="I1173" s="24"/>
      <c r="J1173" s="24">
        <v>3</v>
      </c>
      <c r="K1173" s="23">
        <f t="shared" si="278"/>
        <v>3</v>
      </c>
      <c r="L1173" s="73">
        <f t="shared" si="279"/>
        <v>3</v>
      </c>
      <c r="M1173" s="283">
        <v>42929</v>
      </c>
      <c r="N1173" s="78" t="s">
        <v>49</v>
      </c>
      <c r="O1173" s="22"/>
      <c r="P1173" s="24"/>
      <c r="Q1173" s="24">
        <v>25</v>
      </c>
      <c r="R1173" s="24">
        <v>20</v>
      </c>
      <c r="S1173" s="23">
        <f t="shared" si="280"/>
        <v>45</v>
      </c>
      <c r="T1173" s="22"/>
      <c r="U1173" s="24"/>
      <c r="V1173" s="24"/>
      <c r="W1173" s="24"/>
      <c r="X1173" s="23">
        <f t="shared" si="281"/>
        <v>0</v>
      </c>
      <c r="Y1173" s="73">
        <f t="shared" si="282"/>
        <v>45</v>
      </c>
      <c r="Z1173" s="71">
        <v>42929</v>
      </c>
    </row>
    <row r="1174" spans="1:26" ht="14.25" x14ac:dyDescent="0.15">
      <c r="A1174" s="79" t="s">
        <v>439</v>
      </c>
      <c r="B1174" s="22"/>
      <c r="C1174" s="24">
        <v>20</v>
      </c>
      <c r="D1174" s="24"/>
      <c r="E1174" s="24">
        <v>20</v>
      </c>
      <c r="F1174" s="23">
        <f t="shared" si="277"/>
        <v>40</v>
      </c>
      <c r="G1174" s="22"/>
      <c r="H1174" s="24"/>
      <c r="I1174" s="24"/>
      <c r="J1174" s="24"/>
      <c r="K1174" s="23">
        <f t="shared" si="278"/>
        <v>0</v>
      </c>
      <c r="L1174" s="73">
        <f t="shared" si="279"/>
        <v>40</v>
      </c>
      <c r="M1174" s="283">
        <v>42930</v>
      </c>
      <c r="N1174" s="78" t="s">
        <v>49</v>
      </c>
      <c r="O1174" s="22">
        <v>25</v>
      </c>
      <c r="P1174" s="94"/>
      <c r="Q1174" s="94"/>
      <c r="R1174" s="226">
        <v>20</v>
      </c>
      <c r="S1174" s="23">
        <f t="shared" si="280"/>
        <v>45</v>
      </c>
      <c r="T1174" s="22"/>
      <c r="U1174" s="94"/>
      <c r="V1174" s="94"/>
      <c r="W1174" s="226"/>
      <c r="X1174" s="23">
        <f t="shared" si="281"/>
        <v>0</v>
      </c>
      <c r="Y1174" s="73">
        <f t="shared" si="282"/>
        <v>45</v>
      </c>
      <c r="Z1174" s="71">
        <v>42936</v>
      </c>
    </row>
    <row r="1175" spans="1:26" ht="14.25" x14ac:dyDescent="0.15">
      <c r="A1175" s="79" t="s">
        <v>522</v>
      </c>
      <c r="B1175" s="22">
        <v>5</v>
      </c>
      <c r="C1175" s="24"/>
      <c r="D1175" s="24"/>
      <c r="E1175" s="24"/>
      <c r="F1175" s="23">
        <f t="shared" si="277"/>
        <v>5</v>
      </c>
      <c r="G1175" s="22"/>
      <c r="H1175" s="24"/>
      <c r="I1175" s="24"/>
      <c r="J1175" s="24"/>
      <c r="K1175" s="23">
        <f t="shared" si="278"/>
        <v>0</v>
      </c>
      <c r="L1175" s="73">
        <f t="shared" si="279"/>
        <v>5</v>
      </c>
      <c r="M1175" s="283">
        <v>42930</v>
      </c>
      <c r="N1175" s="78" t="s">
        <v>49</v>
      </c>
      <c r="O1175" s="22"/>
      <c r="P1175" s="24">
        <v>25</v>
      </c>
      <c r="Q1175" s="24"/>
      <c r="R1175" s="24"/>
      <c r="S1175" s="23">
        <f t="shared" si="280"/>
        <v>25</v>
      </c>
      <c r="T1175" s="22"/>
      <c r="U1175" s="24"/>
      <c r="V1175" s="24"/>
      <c r="W1175" s="24"/>
      <c r="X1175" s="23">
        <f t="shared" si="281"/>
        <v>0</v>
      </c>
      <c r="Y1175" s="73">
        <f t="shared" si="282"/>
        <v>25</v>
      </c>
      <c r="Z1175" s="71">
        <v>42940</v>
      </c>
    </row>
    <row r="1176" spans="1:26" ht="14.25" x14ac:dyDescent="0.15">
      <c r="A1176" s="76" t="s">
        <v>559</v>
      </c>
      <c r="B1176" s="22"/>
      <c r="C1176" s="24"/>
      <c r="D1176" s="24"/>
      <c r="E1176" s="24"/>
      <c r="F1176" s="23">
        <f t="shared" si="277"/>
        <v>0</v>
      </c>
      <c r="G1176" s="22"/>
      <c r="H1176" s="24"/>
      <c r="I1176" s="24">
        <v>1</v>
      </c>
      <c r="J1176" s="24"/>
      <c r="K1176" s="23">
        <f t="shared" si="278"/>
        <v>1</v>
      </c>
      <c r="L1176" s="73">
        <f t="shared" si="279"/>
        <v>1</v>
      </c>
      <c r="M1176" s="283">
        <v>42926</v>
      </c>
      <c r="N1176" s="78"/>
      <c r="O1176" s="22"/>
      <c r="P1176" s="24"/>
      <c r="Q1176" s="24"/>
      <c r="R1176" s="24"/>
      <c r="S1176" s="23">
        <f t="shared" si="280"/>
        <v>0</v>
      </c>
      <c r="T1176" s="22"/>
      <c r="U1176" s="24"/>
      <c r="V1176" s="24"/>
      <c r="W1176" s="24"/>
      <c r="X1176" s="23">
        <f t="shared" si="281"/>
        <v>0</v>
      </c>
      <c r="Y1176" s="73">
        <f t="shared" si="282"/>
        <v>0</v>
      </c>
    </row>
    <row r="1177" spans="1:26" ht="14.25" x14ac:dyDescent="0.15">
      <c r="A1177" s="79" t="s">
        <v>167</v>
      </c>
      <c r="B1177" s="22"/>
      <c r="C1177" s="24"/>
      <c r="D1177" s="24">
        <v>10</v>
      </c>
      <c r="E1177" s="24"/>
      <c r="F1177" s="23">
        <f t="shared" si="277"/>
        <v>10</v>
      </c>
      <c r="G1177" s="22"/>
      <c r="H1177" s="24"/>
      <c r="I1177" s="24"/>
      <c r="J1177" s="24"/>
      <c r="K1177" s="23">
        <f t="shared" si="278"/>
        <v>0</v>
      </c>
      <c r="L1177" s="73">
        <f t="shared" si="279"/>
        <v>10</v>
      </c>
      <c r="M1177" s="283">
        <v>42930</v>
      </c>
      <c r="N1177" s="78"/>
      <c r="O1177" s="22"/>
      <c r="P1177" s="24"/>
      <c r="Q1177" s="24"/>
      <c r="R1177" s="24"/>
      <c r="S1177" s="23">
        <f t="shared" si="280"/>
        <v>0</v>
      </c>
      <c r="T1177" s="22"/>
      <c r="U1177" s="24"/>
      <c r="V1177" s="24"/>
      <c r="W1177" s="24"/>
      <c r="X1177" s="23">
        <f t="shared" si="281"/>
        <v>0</v>
      </c>
      <c r="Y1177" s="73">
        <f t="shared" si="282"/>
        <v>0</v>
      </c>
    </row>
    <row r="1178" spans="1:26" ht="14.25" x14ac:dyDescent="0.15">
      <c r="A1178" s="76" t="s">
        <v>548</v>
      </c>
      <c r="B1178" s="22">
        <v>5</v>
      </c>
      <c r="C1178" s="24"/>
      <c r="D1178" s="24"/>
      <c r="E1178" s="24"/>
      <c r="F1178" s="23">
        <f t="shared" si="277"/>
        <v>5</v>
      </c>
      <c r="G1178" s="22"/>
      <c r="H1178" s="24"/>
      <c r="I1178" s="24"/>
      <c r="J1178" s="24"/>
      <c r="K1178" s="23">
        <f t="shared" si="278"/>
        <v>0</v>
      </c>
      <c r="L1178" s="73">
        <f t="shared" si="279"/>
        <v>5</v>
      </c>
      <c r="M1178" s="283">
        <v>42934</v>
      </c>
      <c r="N1178" s="78"/>
      <c r="O1178" s="22"/>
      <c r="P1178" s="24"/>
      <c r="Q1178" s="24"/>
      <c r="R1178" s="24"/>
      <c r="S1178" s="23">
        <f t="shared" si="280"/>
        <v>0</v>
      </c>
      <c r="T1178" s="22"/>
      <c r="U1178" s="24"/>
      <c r="V1178" s="24"/>
      <c r="W1178" s="24"/>
      <c r="X1178" s="23">
        <f t="shared" si="281"/>
        <v>0</v>
      </c>
      <c r="Y1178" s="73">
        <f t="shared" si="282"/>
        <v>0</v>
      </c>
    </row>
    <row r="1179" spans="1:26" ht="14.25" x14ac:dyDescent="0.15">
      <c r="A1179" s="79" t="s">
        <v>560</v>
      </c>
      <c r="B1179" s="22"/>
      <c r="C1179" s="24"/>
      <c r="D1179" s="24">
        <v>1</v>
      </c>
      <c r="E1179" s="24"/>
      <c r="F1179" s="23">
        <f t="shared" si="277"/>
        <v>1</v>
      </c>
      <c r="G1179" s="22"/>
      <c r="H1179" s="24"/>
      <c r="I1179" s="24"/>
      <c r="J1179" s="24"/>
      <c r="K1179" s="23">
        <f t="shared" si="278"/>
        <v>0</v>
      </c>
      <c r="L1179" s="73">
        <f t="shared" si="279"/>
        <v>1</v>
      </c>
      <c r="M1179" s="283">
        <v>42927</v>
      </c>
      <c r="N1179" s="79"/>
      <c r="O1179" s="22"/>
      <c r="P1179" s="24"/>
      <c r="Q1179" s="24"/>
      <c r="R1179" s="24"/>
      <c r="S1179" s="23">
        <f t="shared" si="280"/>
        <v>0</v>
      </c>
      <c r="T1179" s="22"/>
      <c r="U1179" s="24"/>
      <c r="V1179" s="24"/>
      <c r="W1179" s="24"/>
      <c r="X1179" s="23">
        <f t="shared" si="281"/>
        <v>0</v>
      </c>
      <c r="Y1179" s="73">
        <f t="shared" si="282"/>
        <v>0</v>
      </c>
    </row>
    <row r="1180" spans="1:26" ht="14.25" x14ac:dyDescent="0.15">
      <c r="A1180" s="79" t="s">
        <v>522</v>
      </c>
      <c r="B1180" s="22"/>
      <c r="C1180" s="24"/>
      <c r="D1180" s="24"/>
      <c r="E1180" s="24">
        <v>3</v>
      </c>
      <c r="F1180" s="23">
        <f t="shared" si="277"/>
        <v>3</v>
      </c>
      <c r="G1180" s="22"/>
      <c r="H1180" s="24"/>
      <c r="I1180" s="24"/>
      <c r="J1180" s="24"/>
      <c r="K1180" s="23">
        <f t="shared" si="278"/>
        <v>0</v>
      </c>
      <c r="L1180" s="73">
        <f t="shared" si="279"/>
        <v>3</v>
      </c>
      <c r="M1180" s="283">
        <v>42936</v>
      </c>
      <c r="N1180" s="79"/>
      <c r="O1180" s="8"/>
      <c r="P1180" s="10"/>
      <c r="Q1180" s="10"/>
      <c r="R1180" s="10"/>
      <c r="S1180" s="9">
        <f t="shared" si="280"/>
        <v>0</v>
      </c>
      <c r="T1180" s="8"/>
      <c r="U1180" s="10"/>
      <c r="V1180" s="10"/>
      <c r="W1180" s="10"/>
      <c r="X1180" s="23">
        <f t="shared" si="281"/>
        <v>0</v>
      </c>
      <c r="Y1180" s="73">
        <f t="shared" si="282"/>
        <v>0</v>
      </c>
    </row>
    <row r="1181" spans="1:26" ht="14.25" x14ac:dyDescent="0.15">
      <c r="A1181" s="79" t="s">
        <v>439</v>
      </c>
      <c r="B1181" s="52"/>
      <c r="C1181" s="53"/>
      <c r="D1181" s="53">
        <v>6</v>
      </c>
      <c r="E1181" s="53"/>
      <c r="F1181" s="23">
        <f t="shared" si="277"/>
        <v>6</v>
      </c>
      <c r="G1181" s="52">
        <v>3</v>
      </c>
      <c r="H1181" s="53"/>
      <c r="I1181" s="53"/>
      <c r="J1181" s="53"/>
      <c r="K1181" s="23">
        <f t="shared" si="278"/>
        <v>3</v>
      </c>
      <c r="L1181" s="73">
        <f t="shared" si="279"/>
        <v>9</v>
      </c>
      <c r="M1181" s="283">
        <v>42936</v>
      </c>
      <c r="N1181" s="80"/>
      <c r="O1181" s="11"/>
      <c r="P1181" s="12"/>
      <c r="Q1181" s="12"/>
      <c r="R1181" s="12"/>
      <c r="S1181" s="9">
        <f t="shared" si="280"/>
        <v>0</v>
      </c>
      <c r="T1181" s="11"/>
      <c r="U1181" s="12"/>
      <c r="V1181" s="12"/>
      <c r="W1181" s="12"/>
      <c r="X1181" s="23">
        <f t="shared" si="281"/>
        <v>0</v>
      </c>
      <c r="Y1181" s="73">
        <f t="shared" si="282"/>
        <v>0</v>
      </c>
    </row>
    <row r="1182" spans="1:26" ht="14.25" x14ac:dyDescent="0.15">
      <c r="A1182" s="78" t="s">
        <v>140</v>
      </c>
      <c r="B1182" s="22">
        <v>1</v>
      </c>
      <c r="C1182" s="24"/>
      <c r="D1182" s="24"/>
      <c r="E1182" s="24"/>
      <c r="F1182" s="23">
        <f t="shared" si="277"/>
        <v>1</v>
      </c>
      <c r="G1182" s="22"/>
      <c r="H1182" s="24"/>
      <c r="I1182" s="24"/>
      <c r="J1182" s="24"/>
      <c r="K1182" s="23">
        <f t="shared" si="278"/>
        <v>0</v>
      </c>
      <c r="L1182" s="73">
        <f t="shared" si="279"/>
        <v>1</v>
      </c>
      <c r="M1182" s="283">
        <v>42930</v>
      </c>
      <c r="N1182" s="79"/>
      <c r="O1182" s="8"/>
      <c r="P1182" s="10"/>
      <c r="Q1182" s="10"/>
      <c r="R1182" s="10"/>
      <c r="S1182" s="9">
        <f t="shared" si="280"/>
        <v>0</v>
      </c>
      <c r="T1182" s="8"/>
      <c r="U1182" s="10"/>
      <c r="V1182" s="10"/>
      <c r="W1182" s="10"/>
      <c r="X1182" s="23">
        <f t="shared" si="281"/>
        <v>0</v>
      </c>
      <c r="Y1182" s="73">
        <f t="shared" si="282"/>
        <v>0</v>
      </c>
    </row>
    <row r="1183" spans="1:26" ht="14.25" x14ac:dyDescent="0.15">
      <c r="A1183" s="79" t="s">
        <v>522</v>
      </c>
      <c r="B1183" s="52"/>
      <c r="C1183" s="53"/>
      <c r="D1183" s="53"/>
      <c r="E1183" s="53">
        <v>5</v>
      </c>
      <c r="F1183" s="23">
        <f t="shared" si="277"/>
        <v>5</v>
      </c>
      <c r="G1183" s="52"/>
      <c r="H1183" s="53"/>
      <c r="I1183" s="53"/>
      <c r="J1183" s="53"/>
      <c r="K1183" s="23">
        <f t="shared" si="278"/>
        <v>0</v>
      </c>
      <c r="L1183" s="73">
        <f t="shared" si="279"/>
        <v>5</v>
      </c>
      <c r="M1183" s="283">
        <v>42940</v>
      </c>
      <c r="N1183" s="79"/>
      <c r="O1183" s="8"/>
      <c r="P1183" s="10"/>
      <c r="Q1183" s="10"/>
      <c r="R1183" s="10"/>
      <c r="S1183" s="9">
        <f t="shared" si="280"/>
        <v>0</v>
      </c>
      <c r="T1183" s="8"/>
      <c r="U1183" s="10"/>
      <c r="V1183" s="10"/>
      <c r="W1183" s="10"/>
      <c r="X1183" s="23">
        <f t="shared" si="281"/>
        <v>0</v>
      </c>
      <c r="Y1183" s="73">
        <f t="shared" si="282"/>
        <v>0</v>
      </c>
    </row>
    <row r="1184" spans="1:26" ht="14.25" x14ac:dyDescent="0.15">
      <c r="A1184" s="79" t="s">
        <v>439</v>
      </c>
      <c r="B1184" s="22">
        <v>20</v>
      </c>
      <c r="C1184" s="24"/>
      <c r="D1184" s="24">
        <v>10</v>
      </c>
      <c r="E1184" s="24"/>
      <c r="F1184" s="23">
        <f t="shared" si="277"/>
        <v>30</v>
      </c>
      <c r="G1184" s="22"/>
      <c r="H1184" s="24"/>
      <c r="I1184" s="24"/>
      <c r="J1184" s="24"/>
      <c r="K1184" s="23">
        <f t="shared" si="278"/>
        <v>0</v>
      </c>
      <c r="L1184" s="73">
        <f t="shared" si="279"/>
        <v>30</v>
      </c>
      <c r="M1184" s="283">
        <v>42940</v>
      </c>
      <c r="N1184" s="79"/>
      <c r="O1184" s="8"/>
      <c r="P1184" s="10"/>
      <c r="Q1184" s="10"/>
      <c r="R1184" s="10"/>
      <c r="S1184" s="9">
        <f t="shared" si="280"/>
        <v>0</v>
      </c>
      <c r="T1184" s="8"/>
      <c r="U1184" s="10"/>
      <c r="V1184" s="10"/>
      <c r="W1184" s="10"/>
      <c r="X1184" s="23">
        <f t="shared" si="281"/>
        <v>0</v>
      </c>
      <c r="Y1184" s="73">
        <f t="shared" si="282"/>
        <v>0</v>
      </c>
    </row>
    <row r="1185" spans="1:26" ht="14.25" x14ac:dyDescent="0.15">
      <c r="A1185" s="79" t="s">
        <v>167</v>
      </c>
      <c r="B1185" s="72"/>
      <c r="C1185" s="59">
        <v>5</v>
      </c>
      <c r="D1185" s="59"/>
      <c r="E1185" s="59">
        <v>5</v>
      </c>
      <c r="F1185" s="23">
        <f t="shared" si="277"/>
        <v>10</v>
      </c>
      <c r="G1185" s="22"/>
      <c r="H1185" s="24"/>
      <c r="I1185" s="24"/>
      <c r="J1185" s="24"/>
      <c r="K1185" s="23">
        <f t="shared" si="278"/>
        <v>0</v>
      </c>
      <c r="L1185" s="73">
        <f t="shared" si="279"/>
        <v>10</v>
      </c>
      <c r="M1185" s="283">
        <v>42940</v>
      </c>
      <c r="N1185" s="79"/>
      <c r="O1185" s="8"/>
      <c r="P1185" s="10"/>
      <c r="Q1185" s="10"/>
      <c r="R1185" s="10"/>
      <c r="S1185" s="9">
        <f t="shared" si="280"/>
        <v>0</v>
      </c>
      <c r="T1185" s="8"/>
      <c r="U1185" s="10"/>
      <c r="V1185" s="10"/>
      <c r="W1185" s="10"/>
      <c r="X1185" s="23">
        <f t="shared" si="281"/>
        <v>0</v>
      </c>
      <c r="Y1185" s="73">
        <f t="shared" si="282"/>
        <v>0</v>
      </c>
    </row>
    <row r="1186" spans="1:26" ht="14.25" x14ac:dyDescent="0.15">
      <c r="A1186" s="76" t="s">
        <v>548</v>
      </c>
      <c r="B1186" s="22"/>
      <c r="C1186" s="24">
        <v>5</v>
      </c>
      <c r="D1186" s="24">
        <v>5</v>
      </c>
      <c r="E1186" s="24">
        <v>10</v>
      </c>
      <c r="F1186" s="23">
        <f t="shared" si="277"/>
        <v>20</v>
      </c>
      <c r="G1186" s="22"/>
      <c r="H1186" s="24"/>
      <c r="I1186" s="24"/>
      <c r="J1186" s="24"/>
      <c r="K1186" s="23">
        <f t="shared" si="278"/>
        <v>0</v>
      </c>
      <c r="L1186" s="73">
        <f t="shared" si="279"/>
        <v>20</v>
      </c>
      <c r="M1186" s="283">
        <v>42940</v>
      </c>
      <c r="N1186" s="79"/>
      <c r="O1186" s="8"/>
      <c r="P1186" s="10"/>
      <c r="Q1186" s="10"/>
      <c r="R1186" s="10"/>
      <c r="S1186" s="9">
        <f t="shared" si="280"/>
        <v>0</v>
      </c>
      <c r="T1186" s="8"/>
      <c r="U1186" s="10"/>
      <c r="V1186" s="10"/>
      <c r="W1186" s="10"/>
      <c r="X1186" s="23">
        <f t="shared" si="281"/>
        <v>0</v>
      </c>
      <c r="Y1186" s="73">
        <f t="shared" si="282"/>
        <v>0</v>
      </c>
    </row>
    <row r="1187" spans="1:26" ht="14.25" x14ac:dyDescent="0.15">
      <c r="A1187" s="78" t="s">
        <v>140</v>
      </c>
      <c r="B1187" s="22"/>
      <c r="C1187" s="24">
        <v>1</v>
      </c>
      <c r="D1187" s="24"/>
      <c r="E1187" s="24"/>
      <c r="F1187" s="23">
        <f t="shared" si="277"/>
        <v>1</v>
      </c>
      <c r="G1187" s="22"/>
      <c r="H1187" s="24"/>
      <c r="I1187" s="24"/>
      <c r="J1187" s="24"/>
      <c r="K1187" s="23">
        <f t="shared" si="278"/>
        <v>0</v>
      </c>
      <c r="L1187" s="73">
        <f t="shared" si="279"/>
        <v>1</v>
      </c>
      <c r="M1187" s="283">
        <v>42935</v>
      </c>
      <c r="N1187" s="79"/>
      <c r="O1187" s="8"/>
      <c r="P1187" s="10"/>
      <c r="Q1187" s="10"/>
      <c r="R1187" s="10"/>
      <c r="S1187" s="9">
        <f t="shared" si="280"/>
        <v>0</v>
      </c>
      <c r="T1187" s="8"/>
      <c r="U1187" s="10"/>
      <c r="V1187" s="10"/>
      <c r="W1187" s="10"/>
      <c r="X1187" s="23">
        <f t="shared" si="281"/>
        <v>0</v>
      </c>
      <c r="Y1187" s="73">
        <f t="shared" si="282"/>
        <v>0</v>
      </c>
    </row>
    <row r="1188" spans="1:26" ht="14.25" x14ac:dyDescent="0.15">
      <c r="A1188" s="79" t="s">
        <v>522</v>
      </c>
      <c r="B1188" s="22"/>
      <c r="C1188" s="24"/>
      <c r="D1188" s="24">
        <v>5</v>
      </c>
      <c r="E1188" s="24"/>
      <c r="F1188" s="23">
        <f t="shared" si="277"/>
        <v>5</v>
      </c>
      <c r="G1188" s="22"/>
      <c r="H1188" s="24"/>
      <c r="I1188" s="24"/>
      <c r="J1188" s="24"/>
      <c r="K1188" s="23">
        <f t="shared" si="278"/>
        <v>0</v>
      </c>
      <c r="L1188" s="73">
        <f t="shared" si="279"/>
        <v>5</v>
      </c>
      <c r="M1188" s="283">
        <v>42943</v>
      </c>
      <c r="N1188" s="79"/>
      <c r="O1188" s="8"/>
      <c r="P1188" s="10"/>
      <c r="Q1188" s="10"/>
      <c r="R1188" s="10"/>
      <c r="S1188" s="9">
        <f t="shared" si="280"/>
        <v>0</v>
      </c>
      <c r="T1188" s="8"/>
      <c r="U1188" s="10"/>
      <c r="V1188" s="10"/>
      <c r="W1188" s="10"/>
      <c r="X1188" s="23">
        <f t="shared" si="281"/>
        <v>0</v>
      </c>
      <c r="Y1188" s="73">
        <f t="shared" si="282"/>
        <v>0</v>
      </c>
    </row>
    <row r="1189" spans="1:26" ht="14.25" x14ac:dyDescent="0.15">
      <c r="A1189" s="79" t="s">
        <v>439</v>
      </c>
      <c r="B1189" s="22"/>
      <c r="C1189" s="24">
        <v>20</v>
      </c>
      <c r="D1189" s="24"/>
      <c r="E1189" s="24"/>
      <c r="F1189" s="23">
        <f t="shared" si="277"/>
        <v>20</v>
      </c>
      <c r="G1189" s="22"/>
      <c r="H1189" s="24"/>
      <c r="I1189" s="24"/>
      <c r="J1189" s="24"/>
      <c r="K1189" s="23">
        <f t="shared" si="278"/>
        <v>0</v>
      </c>
      <c r="L1189" s="73">
        <f t="shared" si="279"/>
        <v>20</v>
      </c>
      <c r="M1189" s="283">
        <v>42943</v>
      </c>
      <c r="N1189" s="177"/>
      <c r="O1189" s="22"/>
      <c r="P1189" s="24"/>
      <c r="Q1189" s="24"/>
      <c r="R1189" s="24"/>
      <c r="S1189" s="23">
        <f t="shared" si="280"/>
        <v>0</v>
      </c>
      <c r="T1189" s="22"/>
      <c r="U1189" s="24"/>
      <c r="V1189" s="24"/>
      <c r="W1189" s="24"/>
      <c r="X1189" s="23">
        <f t="shared" si="281"/>
        <v>0</v>
      </c>
      <c r="Y1189" s="73">
        <f t="shared" si="282"/>
        <v>0</v>
      </c>
    </row>
    <row r="1190" spans="1:26" ht="14.25" x14ac:dyDescent="0.15">
      <c r="A1190" s="78" t="s">
        <v>140</v>
      </c>
      <c r="B1190" s="22"/>
      <c r="C1190" s="24">
        <v>1</v>
      </c>
      <c r="D1190" s="24"/>
      <c r="E1190" s="24"/>
      <c r="F1190" s="23">
        <f t="shared" si="277"/>
        <v>1</v>
      </c>
      <c r="G1190" s="22"/>
      <c r="H1190" s="24"/>
      <c r="I1190" s="24"/>
      <c r="J1190" s="24"/>
      <c r="K1190" s="23">
        <f t="shared" si="278"/>
        <v>0</v>
      </c>
      <c r="L1190" s="73">
        <f t="shared" si="279"/>
        <v>1</v>
      </c>
      <c r="M1190" s="283">
        <v>42938</v>
      </c>
      <c r="N1190" s="177"/>
      <c r="O1190" s="22"/>
      <c r="P1190" s="24"/>
      <c r="Q1190" s="24"/>
      <c r="R1190" s="24"/>
      <c r="S1190" s="23">
        <f t="shared" si="280"/>
        <v>0</v>
      </c>
      <c r="T1190" s="22"/>
      <c r="U1190" s="24"/>
      <c r="V1190" s="24"/>
      <c r="W1190" s="24"/>
      <c r="X1190" s="23">
        <f t="shared" si="281"/>
        <v>0</v>
      </c>
      <c r="Y1190" s="73">
        <f t="shared" si="282"/>
        <v>0</v>
      </c>
    </row>
    <row r="1191" spans="1:26" ht="14.25" x14ac:dyDescent="0.15">
      <c r="A1191" s="78" t="s">
        <v>140</v>
      </c>
      <c r="B1191" s="22">
        <v>2</v>
      </c>
      <c r="C1191" s="24"/>
      <c r="D1191" s="24"/>
      <c r="E1191" s="24"/>
      <c r="F1191" s="23">
        <f t="shared" si="277"/>
        <v>2</v>
      </c>
      <c r="G1191" s="22"/>
      <c r="H1191" s="24"/>
      <c r="I1191" s="24"/>
      <c r="J1191" s="24"/>
      <c r="K1191" s="23">
        <f t="shared" si="278"/>
        <v>0</v>
      </c>
      <c r="L1191" s="73">
        <f t="shared" si="279"/>
        <v>2</v>
      </c>
      <c r="M1191" s="283">
        <v>42940</v>
      </c>
      <c r="N1191" s="177"/>
      <c r="O1191" s="22"/>
      <c r="P1191" s="24"/>
      <c r="Q1191" s="24"/>
      <c r="R1191" s="24"/>
      <c r="S1191" s="23">
        <f t="shared" si="280"/>
        <v>0</v>
      </c>
      <c r="T1191" s="22"/>
      <c r="U1191" s="24"/>
      <c r="V1191" s="24"/>
      <c r="W1191" s="24"/>
      <c r="X1191" s="23">
        <f t="shared" si="281"/>
        <v>0</v>
      </c>
      <c r="Y1191" s="73">
        <f t="shared" si="282"/>
        <v>0</v>
      </c>
    </row>
    <row r="1192" spans="1:26" ht="14.25" x14ac:dyDescent="0.15">
      <c r="A1192" s="79" t="s">
        <v>167</v>
      </c>
      <c r="B1192" s="22"/>
      <c r="C1192" s="24"/>
      <c r="D1192" s="24"/>
      <c r="E1192" s="24">
        <v>5</v>
      </c>
      <c r="F1192" s="23">
        <f t="shared" si="277"/>
        <v>5</v>
      </c>
      <c r="G1192" s="22"/>
      <c r="H1192" s="24"/>
      <c r="I1192" s="24"/>
      <c r="J1192" s="24"/>
      <c r="K1192" s="23">
        <f t="shared" si="278"/>
        <v>0</v>
      </c>
      <c r="L1192" s="73">
        <f t="shared" si="279"/>
        <v>5</v>
      </c>
      <c r="M1192" s="283">
        <v>42948</v>
      </c>
      <c r="N1192" s="16"/>
      <c r="O1192" s="52"/>
      <c r="P1192" s="53"/>
      <c r="Q1192" s="53"/>
      <c r="R1192" s="53"/>
      <c r="S1192" s="23">
        <f t="shared" si="280"/>
        <v>0</v>
      </c>
      <c r="T1192" s="52"/>
      <c r="U1192" s="53"/>
      <c r="V1192" s="53"/>
      <c r="W1192" s="53"/>
      <c r="X1192" s="23">
        <f t="shared" si="281"/>
        <v>0</v>
      </c>
      <c r="Y1192" s="73">
        <f t="shared" si="282"/>
        <v>0</v>
      </c>
    </row>
    <row r="1193" spans="1:26" ht="14.25" x14ac:dyDescent="0.15">
      <c r="A1193" s="76" t="s">
        <v>548</v>
      </c>
      <c r="B1193" s="22">
        <v>10</v>
      </c>
      <c r="C1193" s="24"/>
      <c r="D1193" s="24"/>
      <c r="E1193" s="24"/>
      <c r="F1193" s="23">
        <f t="shared" si="277"/>
        <v>10</v>
      </c>
      <c r="G1193" s="22"/>
      <c r="H1193" s="24"/>
      <c r="I1193" s="24"/>
      <c r="J1193" s="24"/>
      <c r="K1193" s="23">
        <f t="shared" si="278"/>
        <v>0</v>
      </c>
      <c r="L1193" s="73">
        <f t="shared" si="279"/>
        <v>10</v>
      </c>
      <c r="M1193" s="283">
        <v>42948</v>
      </c>
      <c r="N1193" s="16"/>
      <c r="O1193" s="22"/>
      <c r="P1193" s="24"/>
      <c r="Q1193" s="24"/>
      <c r="R1193" s="24"/>
      <c r="S1193" s="23">
        <f t="shared" si="280"/>
        <v>0</v>
      </c>
      <c r="T1193" s="22"/>
      <c r="U1193" s="24"/>
      <c r="V1193" s="24"/>
      <c r="W1193" s="24"/>
      <c r="X1193" s="23">
        <f t="shared" si="281"/>
        <v>0</v>
      </c>
      <c r="Y1193" s="73">
        <f t="shared" si="282"/>
        <v>0</v>
      </c>
      <c r="Z1193" s="67"/>
    </row>
    <row r="1194" spans="1:26" ht="14.25" x14ac:dyDescent="0.15">
      <c r="A1194" s="79" t="s">
        <v>522</v>
      </c>
      <c r="B1194" s="52">
        <v>10</v>
      </c>
      <c r="C1194" s="53"/>
      <c r="D1194" s="53"/>
      <c r="E1194" s="53"/>
      <c r="F1194" s="23">
        <f t="shared" si="277"/>
        <v>10</v>
      </c>
      <c r="G1194" s="52"/>
      <c r="H1194" s="53"/>
      <c r="I1194" s="53"/>
      <c r="J1194" s="53"/>
      <c r="K1194" s="23">
        <f t="shared" si="278"/>
        <v>0</v>
      </c>
      <c r="L1194" s="73">
        <f t="shared" si="279"/>
        <v>10</v>
      </c>
      <c r="M1194" s="283">
        <v>42948</v>
      </c>
      <c r="N1194" s="86"/>
      <c r="O1194" s="22"/>
      <c r="P1194" s="24"/>
      <c r="Q1194" s="24"/>
      <c r="R1194" s="24"/>
      <c r="S1194" s="23">
        <f>SUM(O1194:R1194)</f>
        <v>0</v>
      </c>
      <c r="T1194" s="22"/>
      <c r="U1194" s="24"/>
      <c r="V1194" s="24"/>
      <c r="W1194" s="24"/>
      <c r="X1194" s="23">
        <f>SUM(T1194:W1194)</f>
        <v>0</v>
      </c>
      <c r="Y1194" s="73">
        <f>S1194+X1194</f>
        <v>0</v>
      </c>
    </row>
    <row r="1195" spans="1:26" ht="14.25" x14ac:dyDescent="0.15">
      <c r="A1195" s="79" t="s">
        <v>439</v>
      </c>
      <c r="B1195" s="22"/>
      <c r="C1195" s="24"/>
      <c r="D1195" s="24"/>
      <c r="E1195" s="24"/>
      <c r="F1195" s="23">
        <f t="shared" si="277"/>
        <v>0</v>
      </c>
      <c r="G1195" s="22"/>
      <c r="H1195" s="53">
        <v>3</v>
      </c>
      <c r="I1195" s="53">
        <v>3</v>
      </c>
      <c r="J1195" s="24"/>
      <c r="K1195" s="23">
        <f t="shared" si="278"/>
        <v>6</v>
      </c>
      <c r="L1195" s="73">
        <f t="shared" si="279"/>
        <v>6</v>
      </c>
      <c r="M1195" s="283">
        <v>42948</v>
      </c>
      <c r="N1195" s="16"/>
      <c r="O1195" s="52"/>
      <c r="P1195" s="53"/>
      <c r="Q1195" s="53"/>
      <c r="R1195" s="53"/>
      <c r="S1195" s="23">
        <f>SUM(O1195:R1195)</f>
        <v>0</v>
      </c>
      <c r="T1195" s="52"/>
      <c r="U1195" s="53"/>
      <c r="V1195" s="53"/>
      <c r="W1195" s="53"/>
      <c r="X1195" s="23">
        <f>SUM(T1195:W1195)</f>
        <v>0</v>
      </c>
      <c r="Y1195" s="73">
        <f>S1195+X1195</f>
        <v>0</v>
      </c>
    </row>
    <row r="1196" spans="1:26" ht="14.25" x14ac:dyDescent="0.15">
      <c r="A1196" s="79" t="s">
        <v>167</v>
      </c>
      <c r="B1196" s="22"/>
      <c r="C1196" s="24">
        <v>5</v>
      </c>
      <c r="D1196" s="24"/>
      <c r="E1196" s="24"/>
      <c r="F1196" s="23">
        <f t="shared" si="277"/>
        <v>5</v>
      </c>
      <c r="G1196" s="22"/>
      <c r="H1196" s="24"/>
      <c r="I1196" s="24"/>
      <c r="J1196" s="24"/>
      <c r="K1196" s="23">
        <f t="shared" si="278"/>
        <v>0</v>
      </c>
      <c r="L1196" s="73">
        <f t="shared" si="279"/>
        <v>5</v>
      </c>
      <c r="M1196" s="283">
        <v>42950</v>
      </c>
      <c r="N1196" s="86"/>
      <c r="O1196" s="52"/>
      <c r="P1196" s="53"/>
      <c r="Q1196" s="53"/>
      <c r="R1196" s="53"/>
      <c r="S1196" s="23">
        <f t="shared" si="280"/>
        <v>0</v>
      </c>
      <c r="T1196" s="52"/>
      <c r="U1196" s="53"/>
      <c r="V1196" s="53"/>
      <c r="W1196" s="53"/>
      <c r="X1196" s="23">
        <f t="shared" si="281"/>
        <v>0</v>
      </c>
      <c r="Y1196" s="73">
        <f t="shared" si="282"/>
        <v>0</v>
      </c>
      <c r="Z1196" s="67"/>
    </row>
    <row r="1197" spans="1:26" ht="15" thickBot="1" x14ac:dyDescent="0.2">
      <c r="A1197" s="78" t="s">
        <v>563</v>
      </c>
      <c r="B1197" s="22"/>
      <c r="C1197" s="24"/>
      <c r="D1197" s="24">
        <v>1</v>
      </c>
      <c r="E1197" s="24"/>
      <c r="F1197" s="23">
        <f t="shared" si="277"/>
        <v>1</v>
      </c>
      <c r="G1197" s="22"/>
      <c r="H1197" s="24"/>
      <c r="I1197" s="24"/>
      <c r="J1197" s="24"/>
      <c r="K1197" s="23">
        <f t="shared" si="278"/>
        <v>0</v>
      </c>
      <c r="L1197" s="73">
        <f t="shared" si="279"/>
        <v>1</v>
      </c>
      <c r="M1197" s="283">
        <v>42942</v>
      </c>
      <c r="N1197" s="86"/>
      <c r="O1197" s="22"/>
      <c r="P1197" s="24"/>
      <c r="Q1197" s="24"/>
      <c r="R1197" s="24"/>
      <c r="S1197" s="23">
        <f t="shared" si="280"/>
        <v>0</v>
      </c>
      <c r="T1197" s="22"/>
      <c r="U1197" s="24"/>
      <c r="V1197" s="24"/>
      <c r="W1197" s="24"/>
      <c r="X1197" s="23">
        <f t="shared" si="281"/>
        <v>0</v>
      </c>
      <c r="Y1197" s="73">
        <f t="shared" si="282"/>
        <v>0</v>
      </c>
      <c r="Z1197" s="67"/>
    </row>
    <row r="1198" spans="1:26" ht="15" thickBot="1" x14ac:dyDescent="0.2">
      <c r="A1198" s="81" t="s">
        <v>1</v>
      </c>
      <c r="B1198" s="30">
        <f>SUM(B1172:B1197)</f>
        <v>53</v>
      </c>
      <c r="C1198" s="4">
        <f>SUM(C1172:C1197)</f>
        <v>57</v>
      </c>
      <c r="D1198" s="4">
        <f>SUM(D1172:D1197)</f>
        <v>41</v>
      </c>
      <c r="E1198" s="6">
        <f>SUM(E1172:E1197)</f>
        <v>58</v>
      </c>
      <c r="F1198" s="5">
        <f t="shared" si="277"/>
        <v>209</v>
      </c>
      <c r="G1198" s="30">
        <f>SUM(G1172:G1197)</f>
        <v>3</v>
      </c>
      <c r="H1198" s="4">
        <f>SUM(H1172:H1197)</f>
        <v>3</v>
      </c>
      <c r="I1198" s="4">
        <f>SUM(I1172:I1197)</f>
        <v>4</v>
      </c>
      <c r="J1198" s="6">
        <f>SUM(J1172:J1197)</f>
        <v>3</v>
      </c>
      <c r="K1198" s="5">
        <f t="shared" si="278"/>
        <v>13</v>
      </c>
      <c r="L1198" s="155">
        <f t="shared" si="279"/>
        <v>222</v>
      </c>
      <c r="N1198" s="81" t="s">
        <v>1</v>
      </c>
      <c r="O1198" s="30">
        <f>SUM(O1172:O1197)</f>
        <v>25</v>
      </c>
      <c r="P1198" s="4">
        <f>SUM(P1172:P1197)</f>
        <v>50</v>
      </c>
      <c r="Q1198" s="4">
        <f>SUM(Q1172:Q1197)</f>
        <v>25</v>
      </c>
      <c r="R1198" s="6">
        <f>SUM(R1172:R1197)</f>
        <v>60</v>
      </c>
      <c r="S1198" s="5">
        <f>SUM(O1198:R1198)</f>
        <v>160</v>
      </c>
      <c r="T1198" s="30">
        <f>SUM(T1172:T1197)</f>
        <v>0</v>
      </c>
      <c r="U1198" s="4">
        <f>SUM(U1172:U1197)</f>
        <v>0</v>
      </c>
      <c r="V1198" s="4">
        <f>SUM(V1172:V1197)</f>
        <v>0</v>
      </c>
      <c r="W1198" s="6">
        <f>SUM(W1172:W1197)</f>
        <v>0</v>
      </c>
      <c r="X1198" s="5">
        <f>SUM(T1198:W1198)</f>
        <v>0</v>
      </c>
      <c r="Y1198" s="155">
        <f>S1198+X1198</f>
        <v>160</v>
      </c>
    </row>
    <row r="1199" spans="1:26" ht="15" thickBot="1" x14ac:dyDescent="0.2">
      <c r="A1199" s="42" t="s">
        <v>2</v>
      </c>
      <c r="B1199" s="43">
        <f>B1171-B1198</f>
        <v>5</v>
      </c>
      <c r="C1199" s="44">
        <f>C1171-C1198</f>
        <v>17</v>
      </c>
      <c r="D1199" s="44">
        <f>D1171-D1198</f>
        <v>7</v>
      </c>
      <c r="E1199" s="45">
        <f>E1171-E1198</f>
        <v>21</v>
      </c>
      <c r="F1199" s="45">
        <f t="shared" ref="F1199:K1199" si="283">F1171-F1198</f>
        <v>50</v>
      </c>
      <c r="G1199" s="43">
        <f t="shared" si="283"/>
        <v>17</v>
      </c>
      <c r="H1199" s="44">
        <f t="shared" si="283"/>
        <v>16</v>
      </c>
      <c r="I1199" s="44">
        <f t="shared" si="283"/>
        <v>8</v>
      </c>
      <c r="J1199" s="45">
        <f t="shared" si="283"/>
        <v>15</v>
      </c>
      <c r="K1199" s="45">
        <f t="shared" si="283"/>
        <v>56</v>
      </c>
      <c r="L1199" s="155">
        <f t="shared" si="279"/>
        <v>106</v>
      </c>
      <c r="N1199" s="83" t="s">
        <v>2</v>
      </c>
      <c r="O1199" s="43">
        <f t="shared" ref="O1199:X1199" si="284">O1171-O1198</f>
        <v>365</v>
      </c>
      <c r="P1199" s="44">
        <f t="shared" si="284"/>
        <v>338</v>
      </c>
      <c r="Q1199" s="44">
        <f t="shared" si="284"/>
        <v>409</v>
      </c>
      <c r="R1199" s="45">
        <f t="shared" si="284"/>
        <v>340</v>
      </c>
      <c r="S1199" s="45">
        <f t="shared" si="284"/>
        <v>1452</v>
      </c>
      <c r="T1199" s="43">
        <f t="shared" si="284"/>
        <v>99</v>
      </c>
      <c r="U1199" s="44">
        <f t="shared" si="284"/>
        <v>124</v>
      </c>
      <c r="V1199" s="44">
        <f t="shared" si="284"/>
        <v>38</v>
      </c>
      <c r="W1199" s="45">
        <f t="shared" si="284"/>
        <v>20</v>
      </c>
      <c r="X1199" s="45">
        <f t="shared" si="284"/>
        <v>281</v>
      </c>
      <c r="Y1199" s="155">
        <f>S1199+X1199</f>
        <v>1733</v>
      </c>
    </row>
    <row r="1201" spans="1:26" ht="19.5" thickBot="1" x14ac:dyDescent="0.25">
      <c r="A1201" s="1" t="s">
        <v>24</v>
      </c>
      <c r="N1201" s="1" t="s">
        <v>23</v>
      </c>
    </row>
    <row r="1202" spans="1:26" ht="15" thickBot="1" x14ac:dyDescent="0.2">
      <c r="A1202" s="13" t="s">
        <v>10</v>
      </c>
      <c r="B1202" s="338" t="s">
        <v>369</v>
      </c>
      <c r="C1202" s="334"/>
      <c r="D1202" s="334"/>
      <c r="E1202" s="334"/>
      <c r="F1202" s="250"/>
      <c r="G1202" s="334" t="s">
        <v>543</v>
      </c>
      <c r="H1202" s="334"/>
      <c r="I1202" s="334"/>
      <c r="J1202" s="339"/>
      <c r="K1202" s="249"/>
      <c r="L1202" s="57" t="s">
        <v>17</v>
      </c>
      <c r="N1202" s="77"/>
      <c r="O1202" s="342" t="s">
        <v>369</v>
      </c>
      <c r="P1202" s="339"/>
      <c r="Q1202" s="339"/>
      <c r="R1202" s="339"/>
      <c r="S1202" s="343"/>
      <c r="T1202" s="342" t="s">
        <v>18</v>
      </c>
      <c r="U1202" s="339"/>
      <c r="V1202" s="339"/>
      <c r="W1202" s="339"/>
      <c r="X1202" s="343"/>
      <c r="Y1202" s="340" t="s">
        <v>17</v>
      </c>
    </row>
    <row r="1203" spans="1:26" ht="15" thickBot="1" x14ac:dyDescent="0.2">
      <c r="A1203" s="3" t="s">
        <v>11</v>
      </c>
      <c r="B1203" s="90" t="s">
        <v>35</v>
      </c>
      <c r="C1203" s="91" t="s">
        <v>36</v>
      </c>
      <c r="D1203" s="91" t="s">
        <v>37</v>
      </c>
      <c r="E1203" s="92" t="s">
        <v>38</v>
      </c>
      <c r="F1203" s="65" t="s">
        <v>0</v>
      </c>
      <c r="G1203" s="2" t="s">
        <v>35</v>
      </c>
      <c r="H1203" s="27" t="s">
        <v>36</v>
      </c>
      <c r="I1203" s="27" t="s">
        <v>37</v>
      </c>
      <c r="J1203" s="32" t="s">
        <v>38</v>
      </c>
      <c r="K1203" s="3" t="s">
        <v>0</v>
      </c>
      <c r="L1203" s="58"/>
      <c r="N1203" s="81" t="s">
        <v>11</v>
      </c>
      <c r="O1203" s="90" t="s">
        <v>35</v>
      </c>
      <c r="P1203" s="91" t="s">
        <v>36</v>
      </c>
      <c r="Q1203" s="91" t="s">
        <v>37</v>
      </c>
      <c r="R1203" s="92" t="s">
        <v>38</v>
      </c>
      <c r="S1203" s="3" t="s">
        <v>0</v>
      </c>
      <c r="T1203" s="2" t="s">
        <v>35</v>
      </c>
      <c r="U1203" s="27" t="s">
        <v>36</v>
      </c>
      <c r="V1203" s="27" t="s">
        <v>37</v>
      </c>
      <c r="W1203" s="32" t="s">
        <v>38</v>
      </c>
      <c r="X1203" s="3" t="s">
        <v>0</v>
      </c>
      <c r="Y1203" s="341"/>
    </row>
    <row r="1204" spans="1:26" ht="14.25" x14ac:dyDescent="0.15">
      <c r="A1204" s="112" t="s">
        <v>59</v>
      </c>
      <c r="B1204" s="114">
        <f>B1199</f>
        <v>5</v>
      </c>
      <c r="C1204" s="115">
        <f>C1199</f>
        <v>17</v>
      </c>
      <c r="D1204" s="115">
        <f>D1199</f>
        <v>7</v>
      </c>
      <c r="E1204" s="225">
        <f>E1199</f>
        <v>21</v>
      </c>
      <c r="F1204" s="229">
        <f t="shared" ref="F1204:F1241" si="285">SUM(B1204:E1204)</f>
        <v>50</v>
      </c>
      <c r="G1204" s="114">
        <f>G1199</f>
        <v>17</v>
      </c>
      <c r="H1204" s="115">
        <f>H1199</f>
        <v>16</v>
      </c>
      <c r="I1204" s="115">
        <f>I1199</f>
        <v>8</v>
      </c>
      <c r="J1204" s="225">
        <f>J1199</f>
        <v>15</v>
      </c>
      <c r="K1204" s="229">
        <f t="shared" ref="K1204:K1241" si="286">SUM(G1204:J1204)</f>
        <v>56</v>
      </c>
      <c r="L1204" s="145">
        <f>F1204+K1204</f>
        <v>106</v>
      </c>
      <c r="N1204" s="112" t="s">
        <v>59</v>
      </c>
      <c r="O1204" s="114">
        <f>O1199</f>
        <v>365</v>
      </c>
      <c r="P1204" s="115">
        <f>P1199</f>
        <v>338</v>
      </c>
      <c r="Q1204" s="115">
        <f>Q1199</f>
        <v>409</v>
      </c>
      <c r="R1204" s="225">
        <f>R1199</f>
        <v>340</v>
      </c>
      <c r="S1204" s="229">
        <f t="shared" ref="S1204:S1241" si="287">SUM(O1204:R1204)</f>
        <v>1452</v>
      </c>
      <c r="T1204" s="114">
        <f>T1199</f>
        <v>99</v>
      </c>
      <c r="U1204" s="115">
        <f>U1199</f>
        <v>124</v>
      </c>
      <c r="V1204" s="115">
        <f>V1199</f>
        <v>38</v>
      </c>
      <c r="W1204" s="225">
        <f>W1199</f>
        <v>20</v>
      </c>
      <c r="X1204" s="229">
        <f t="shared" ref="X1204:X1241" si="288">SUM(T1204:W1204)</f>
        <v>281</v>
      </c>
      <c r="Y1204" s="145">
        <f>S1204+X1204</f>
        <v>1733</v>
      </c>
    </row>
    <row r="1205" spans="1:26" ht="14.25" x14ac:dyDescent="0.15">
      <c r="A1205" s="76" t="s">
        <v>558</v>
      </c>
      <c r="B1205" s="22">
        <v>13</v>
      </c>
      <c r="C1205" s="94">
        <v>13</v>
      </c>
      <c r="D1205" s="94">
        <v>9</v>
      </c>
      <c r="E1205" s="226">
        <v>13</v>
      </c>
      <c r="F1205" s="23">
        <f t="shared" si="285"/>
        <v>48</v>
      </c>
      <c r="G1205" s="22"/>
      <c r="H1205" s="94"/>
      <c r="I1205" s="94"/>
      <c r="J1205" s="226"/>
      <c r="K1205" s="23">
        <f t="shared" si="286"/>
        <v>0</v>
      </c>
      <c r="L1205" s="73">
        <f t="shared" ref="L1205:L1242" si="289">F1205+K1205</f>
        <v>48</v>
      </c>
      <c r="M1205" s="283">
        <v>42951</v>
      </c>
      <c r="N1205" s="76" t="s">
        <v>328</v>
      </c>
      <c r="O1205" s="22"/>
      <c r="P1205" s="94"/>
      <c r="Q1205" s="94"/>
      <c r="R1205" s="226"/>
      <c r="S1205" s="23">
        <f t="shared" si="287"/>
        <v>0</v>
      </c>
      <c r="T1205" s="22"/>
      <c r="U1205" s="94"/>
      <c r="V1205" s="94"/>
      <c r="W1205" s="226"/>
      <c r="X1205" s="23">
        <f t="shared" si="288"/>
        <v>0</v>
      </c>
      <c r="Y1205" s="73">
        <f>S1205+X1205</f>
        <v>0</v>
      </c>
      <c r="Z1205" s="71"/>
    </row>
    <row r="1206" spans="1:26" ht="14.25" x14ac:dyDescent="0.15">
      <c r="A1206" s="76" t="s">
        <v>72</v>
      </c>
      <c r="B1206" s="22">
        <v>1</v>
      </c>
      <c r="C1206" s="94">
        <v>1</v>
      </c>
      <c r="D1206" s="94"/>
      <c r="E1206" s="226">
        <v>2</v>
      </c>
      <c r="F1206" s="23">
        <f t="shared" si="285"/>
        <v>4</v>
      </c>
      <c r="G1206" s="22"/>
      <c r="H1206" s="94"/>
      <c r="I1206" s="94"/>
      <c r="J1206" s="226"/>
      <c r="K1206" s="23">
        <f t="shared" si="286"/>
        <v>0</v>
      </c>
      <c r="L1206" s="73">
        <f t="shared" si="289"/>
        <v>4</v>
      </c>
      <c r="M1206" s="283">
        <v>42950</v>
      </c>
      <c r="N1206" s="76" t="s">
        <v>315</v>
      </c>
      <c r="O1206" s="22"/>
      <c r="P1206" s="94"/>
      <c r="Q1206" s="94"/>
      <c r="R1206" s="226"/>
      <c r="S1206" s="23">
        <f t="shared" si="287"/>
        <v>0</v>
      </c>
      <c r="T1206" s="22"/>
      <c r="U1206" s="94"/>
      <c r="V1206" s="94"/>
      <c r="W1206" s="226"/>
      <c r="X1206" s="23">
        <f t="shared" si="288"/>
        <v>0</v>
      </c>
      <c r="Y1206" s="73">
        <f>S1206+X1206</f>
        <v>0</v>
      </c>
      <c r="Z1206" s="71"/>
    </row>
    <row r="1207" spans="1:26" ht="14.25" x14ac:dyDescent="0.15">
      <c r="A1207" s="76" t="s">
        <v>65</v>
      </c>
      <c r="B1207" s="22"/>
      <c r="C1207" s="94">
        <v>1</v>
      </c>
      <c r="D1207" s="94"/>
      <c r="E1207" s="226"/>
      <c r="F1207" s="23">
        <f t="shared" si="285"/>
        <v>1</v>
      </c>
      <c r="G1207" s="22"/>
      <c r="H1207" s="94"/>
      <c r="I1207" s="94"/>
      <c r="J1207" s="226"/>
      <c r="K1207" s="23">
        <f t="shared" si="286"/>
        <v>0</v>
      </c>
      <c r="L1207" s="73">
        <f t="shared" si="289"/>
        <v>1</v>
      </c>
      <c r="M1207" s="283">
        <v>42950</v>
      </c>
      <c r="N1207" s="76" t="s">
        <v>329</v>
      </c>
      <c r="O1207" s="22"/>
      <c r="P1207" s="94"/>
      <c r="Q1207" s="94"/>
      <c r="R1207" s="226"/>
      <c r="S1207" s="23">
        <f t="shared" si="287"/>
        <v>0</v>
      </c>
      <c r="T1207" s="22"/>
      <c r="U1207" s="94"/>
      <c r="V1207" s="94"/>
      <c r="W1207" s="226"/>
      <c r="X1207" s="23">
        <f t="shared" si="288"/>
        <v>0</v>
      </c>
      <c r="Y1207" s="73">
        <f t="shared" ref="Y1207:Y1242" si="290">S1207+X1207</f>
        <v>0</v>
      </c>
    </row>
    <row r="1208" spans="1:26" ht="14.25" x14ac:dyDescent="0.15">
      <c r="A1208" s="76" t="s">
        <v>81</v>
      </c>
      <c r="B1208" s="22"/>
      <c r="C1208" s="94"/>
      <c r="D1208" s="94"/>
      <c r="E1208" s="226">
        <v>2</v>
      </c>
      <c r="F1208" s="23">
        <f t="shared" si="285"/>
        <v>2</v>
      </c>
      <c r="G1208" s="22"/>
      <c r="H1208" s="94"/>
      <c r="I1208" s="94">
        <v>1</v>
      </c>
      <c r="J1208" s="226"/>
      <c r="K1208" s="23">
        <f t="shared" si="286"/>
        <v>1</v>
      </c>
      <c r="L1208" s="73">
        <f t="shared" si="289"/>
        <v>3</v>
      </c>
      <c r="M1208" s="283">
        <v>42956</v>
      </c>
      <c r="N1208" s="76" t="s">
        <v>330</v>
      </c>
      <c r="O1208" s="22"/>
      <c r="P1208" s="94"/>
      <c r="Q1208" s="94"/>
      <c r="R1208" s="226"/>
      <c r="S1208" s="23">
        <f t="shared" si="287"/>
        <v>0</v>
      </c>
      <c r="T1208" s="22"/>
      <c r="U1208" s="94"/>
      <c r="V1208" s="94"/>
      <c r="W1208" s="226"/>
      <c r="X1208" s="23">
        <f t="shared" si="288"/>
        <v>0</v>
      </c>
      <c r="Y1208" s="73">
        <f t="shared" si="290"/>
        <v>0</v>
      </c>
    </row>
    <row r="1209" spans="1:26" ht="14.25" x14ac:dyDescent="0.15">
      <c r="A1209" s="76" t="s">
        <v>72</v>
      </c>
      <c r="B1209" s="22">
        <v>1</v>
      </c>
      <c r="C1209" s="94"/>
      <c r="D1209" s="94"/>
      <c r="E1209" s="226">
        <v>2</v>
      </c>
      <c r="F1209" s="23">
        <f t="shared" si="285"/>
        <v>3</v>
      </c>
      <c r="G1209" s="22"/>
      <c r="H1209" s="94"/>
      <c r="I1209" s="94"/>
      <c r="J1209" s="226"/>
      <c r="K1209" s="23">
        <f t="shared" si="286"/>
        <v>0</v>
      </c>
      <c r="L1209" s="73">
        <f t="shared" si="289"/>
        <v>3</v>
      </c>
      <c r="M1209" s="283">
        <v>42963</v>
      </c>
      <c r="N1209" s="76" t="s">
        <v>198</v>
      </c>
      <c r="O1209" s="22"/>
      <c r="P1209" s="94"/>
      <c r="Q1209" s="94"/>
      <c r="R1209" s="226"/>
      <c r="S1209" s="23">
        <f t="shared" si="287"/>
        <v>0</v>
      </c>
      <c r="T1209" s="22"/>
      <c r="U1209" s="94"/>
      <c r="V1209" s="94"/>
      <c r="W1209" s="226"/>
      <c r="X1209" s="23">
        <f t="shared" si="288"/>
        <v>0</v>
      </c>
      <c r="Y1209" s="73">
        <f t="shared" si="290"/>
        <v>0</v>
      </c>
      <c r="Z1209" s="71"/>
    </row>
    <row r="1210" spans="1:26" ht="14.25" x14ac:dyDescent="0.15">
      <c r="A1210" s="76" t="s">
        <v>81</v>
      </c>
      <c r="B1210" s="22"/>
      <c r="C1210" s="94"/>
      <c r="D1210" s="94">
        <v>1</v>
      </c>
      <c r="E1210" s="226"/>
      <c r="F1210" s="23">
        <f t="shared" si="285"/>
        <v>1</v>
      </c>
      <c r="G1210" s="22"/>
      <c r="H1210" s="94"/>
      <c r="I1210" s="94"/>
      <c r="J1210" s="226"/>
      <c r="K1210" s="23">
        <f t="shared" si="286"/>
        <v>0</v>
      </c>
      <c r="L1210" s="73">
        <f t="shared" si="289"/>
        <v>1</v>
      </c>
      <c r="M1210" s="283">
        <v>42983</v>
      </c>
      <c r="N1210" s="76" t="s">
        <v>331</v>
      </c>
      <c r="O1210" s="22"/>
      <c r="P1210" s="94"/>
      <c r="Q1210" s="94"/>
      <c r="R1210" s="226"/>
      <c r="S1210" s="23">
        <f t="shared" si="287"/>
        <v>0</v>
      </c>
      <c r="T1210" s="22"/>
      <c r="U1210" s="94"/>
      <c r="V1210" s="94"/>
      <c r="W1210" s="226"/>
      <c r="X1210" s="23">
        <f t="shared" si="288"/>
        <v>0</v>
      </c>
      <c r="Y1210" s="73">
        <f t="shared" si="290"/>
        <v>0</v>
      </c>
      <c r="Z1210" s="167"/>
    </row>
    <row r="1211" spans="1:26" ht="14.25" x14ac:dyDescent="0.15">
      <c r="A1211" s="76" t="s">
        <v>558</v>
      </c>
      <c r="B1211" s="22">
        <v>4</v>
      </c>
      <c r="C1211" s="94">
        <v>3</v>
      </c>
      <c r="D1211" s="94">
        <v>2</v>
      </c>
      <c r="E1211" s="226">
        <v>8</v>
      </c>
      <c r="F1211" s="23">
        <f t="shared" si="285"/>
        <v>17</v>
      </c>
      <c r="G1211" s="22"/>
      <c r="H1211" s="94"/>
      <c r="I1211" s="94"/>
      <c r="J1211" s="226"/>
      <c r="K1211" s="23">
        <f t="shared" si="286"/>
        <v>0</v>
      </c>
      <c r="L1211" s="73">
        <f t="shared" si="289"/>
        <v>17</v>
      </c>
      <c r="M1211" s="283">
        <v>42991</v>
      </c>
      <c r="N1211" s="76" t="s">
        <v>332</v>
      </c>
      <c r="O1211" s="22"/>
      <c r="P1211" s="94"/>
      <c r="Q1211" s="94"/>
      <c r="R1211" s="226"/>
      <c r="S1211" s="23">
        <f t="shared" si="287"/>
        <v>0</v>
      </c>
      <c r="T1211" s="22"/>
      <c r="U1211" s="94"/>
      <c r="V1211" s="94"/>
      <c r="W1211" s="226"/>
      <c r="X1211" s="23">
        <f t="shared" si="288"/>
        <v>0</v>
      </c>
      <c r="Y1211" s="73">
        <f t="shared" si="290"/>
        <v>0</v>
      </c>
      <c r="Z1211" s="71"/>
    </row>
    <row r="1212" spans="1:26" ht="14.25" x14ac:dyDescent="0.15">
      <c r="A1212" s="76" t="s">
        <v>72</v>
      </c>
      <c r="B1212" s="22"/>
      <c r="C1212" s="94"/>
      <c r="D1212" s="94">
        <v>3</v>
      </c>
      <c r="E1212" s="226"/>
      <c r="F1212" s="23">
        <f t="shared" si="285"/>
        <v>3</v>
      </c>
      <c r="G1212" s="22"/>
      <c r="H1212" s="94"/>
      <c r="I1212" s="94"/>
      <c r="J1212" s="226"/>
      <c r="K1212" s="23">
        <f t="shared" si="286"/>
        <v>0</v>
      </c>
      <c r="L1212" s="73">
        <f t="shared" si="289"/>
        <v>3</v>
      </c>
      <c r="M1212" s="283">
        <v>43003</v>
      </c>
      <c r="N1212" s="76" t="s">
        <v>333</v>
      </c>
      <c r="O1212" s="22"/>
      <c r="P1212" s="94"/>
      <c r="Q1212" s="94"/>
      <c r="R1212" s="226"/>
      <c r="S1212" s="23">
        <f t="shared" si="287"/>
        <v>0</v>
      </c>
      <c r="T1212" s="22"/>
      <c r="U1212" s="94"/>
      <c r="V1212" s="94"/>
      <c r="W1212" s="226"/>
      <c r="X1212" s="23">
        <f t="shared" si="288"/>
        <v>0</v>
      </c>
      <c r="Y1212" s="73">
        <f t="shared" si="290"/>
        <v>0</v>
      </c>
    </row>
    <row r="1213" spans="1:26" ht="15" thickBot="1" x14ac:dyDescent="0.2">
      <c r="A1213" s="76" t="s">
        <v>90</v>
      </c>
      <c r="B1213" s="99"/>
      <c r="C1213" s="100"/>
      <c r="D1213" s="100">
        <v>1</v>
      </c>
      <c r="E1213" s="227"/>
      <c r="F1213" s="185">
        <f t="shared" si="285"/>
        <v>1</v>
      </c>
      <c r="G1213" s="99"/>
      <c r="H1213" s="100"/>
      <c r="I1213" s="100"/>
      <c r="J1213" s="227"/>
      <c r="K1213" s="185">
        <f t="shared" si="286"/>
        <v>0</v>
      </c>
      <c r="L1213" s="73">
        <f t="shared" si="289"/>
        <v>1</v>
      </c>
      <c r="N1213" s="76" t="s">
        <v>334</v>
      </c>
      <c r="O1213" s="99"/>
      <c r="P1213" s="100"/>
      <c r="Q1213" s="100"/>
      <c r="R1213" s="227"/>
      <c r="S1213" s="185">
        <f t="shared" si="287"/>
        <v>0</v>
      </c>
      <c r="T1213" s="99"/>
      <c r="U1213" s="100"/>
      <c r="V1213" s="100"/>
      <c r="W1213" s="227"/>
      <c r="X1213" s="185">
        <f t="shared" si="288"/>
        <v>0</v>
      </c>
      <c r="Y1213" s="73">
        <f t="shared" si="290"/>
        <v>0</v>
      </c>
      <c r="Z1213" s="71"/>
    </row>
    <row r="1214" spans="1:26" ht="15" thickBot="1" x14ac:dyDescent="0.2">
      <c r="A1214" s="188" t="s">
        <v>9</v>
      </c>
      <c r="B1214" s="223">
        <f>SUM(B1204:B1213)</f>
        <v>24</v>
      </c>
      <c r="C1214" s="190">
        <f>SUM(C1204:C1213)</f>
        <v>35</v>
      </c>
      <c r="D1214" s="190">
        <f>SUM(D1204:D1213)</f>
        <v>23</v>
      </c>
      <c r="E1214" s="224">
        <f>SUM(E1204:E1213)</f>
        <v>48</v>
      </c>
      <c r="F1214" s="169">
        <f t="shared" si="285"/>
        <v>130</v>
      </c>
      <c r="G1214" s="223">
        <f>SUM(G1204:G1213)</f>
        <v>17</v>
      </c>
      <c r="H1214" s="190">
        <f>SUM(H1204:H1213)</f>
        <v>16</v>
      </c>
      <c r="I1214" s="190">
        <f>SUM(I1204:I1213)</f>
        <v>9</v>
      </c>
      <c r="J1214" s="224">
        <f>SUM(J1204:J1213)</f>
        <v>15</v>
      </c>
      <c r="K1214" s="169">
        <f t="shared" si="286"/>
        <v>57</v>
      </c>
      <c r="L1214" s="169">
        <f t="shared" si="289"/>
        <v>187</v>
      </c>
      <c r="N1214" s="188" t="s">
        <v>9</v>
      </c>
      <c r="O1214" s="223">
        <f>SUM(O1204:O1213)</f>
        <v>365</v>
      </c>
      <c r="P1214" s="190">
        <f>SUM(P1204:P1213)</f>
        <v>338</v>
      </c>
      <c r="Q1214" s="190">
        <f>SUM(Q1204:Q1213)</f>
        <v>409</v>
      </c>
      <c r="R1214" s="224">
        <f>SUM(R1204:R1213)</f>
        <v>340</v>
      </c>
      <c r="S1214" s="228">
        <f t="shared" si="287"/>
        <v>1452</v>
      </c>
      <c r="T1214" s="223">
        <f>SUM(T1204:T1213)</f>
        <v>99</v>
      </c>
      <c r="U1214" s="190">
        <f>SUM(U1204:U1213)</f>
        <v>124</v>
      </c>
      <c r="V1214" s="190">
        <f>SUM(V1204:V1213)</f>
        <v>38</v>
      </c>
      <c r="W1214" s="224">
        <f>SUM(W1204:W1213)</f>
        <v>20</v>
      </c>
      <c r="X1214" s="228">
        <f t="shared" si="288"/>
        <v>281</v>
      </c>
      <c r="Y1214" s="169">
        <f t="shared" si="290"/>
        <v>1733</v>
      </c>
    </row>
    <row r="1215" spans="1:26" ht="14.25" x14ac:dyDescent="0.15">
      <c r="A1215" s="76" t="s">
        <v>140</v>
      </c>
      <c r="B1215" s="22"/>
      <c r="C1215" s="24">
        <v>1</v>
      </c>
      <c r="D1215" s="24"/>
      <c r="E1215" s="24"/>
      <c r="F1215" s="73">
        <f t="shared" si="285"/>
        <v>1</v>
      </c>
      <c r="G1215" s="22"/>
      <c r="H1215" s="24"/>
      <c r="I1215" s="24"/>
      <c r="J1215" s="24"/>
      <c r="K1215" s="73">
        <f t="shared" si="286"/>
        <v>0</v>
      </c>
      <c r="L1215" s="73">
        <f t="shared" si="289"/>
        <v>1</v>
      </c>
      <c r="M1215" s="283">
        <v>42943</v>
      </c>
      <c r="N1215" s="78"/>
      <c r="O1215" s="20"/>
      <c r="P1215" s="28"/>
      <c r="Q1215" s="28"/>
      <c r="R1215" s="28"/>
      <c r="S1215" s="21">
        <f t="shared" si="287"/>
        <v>0</v>
      </c>
      <c r="T1215" s="20"/>
      <c r="U1215" s="28"/>
      <c r="V1215" s="28"/>
      <c r="W1215" s="28"/>
      <c r="X1215" s="21">
        <f t="shared" si="288"/>
        <v>0</v>
      </c>
      <c r="Y1215" s="73">
        <f t="shared" si="290"/>
        <v>0</v>
      </c>
    </row>
    <row r="1216" spans="1:26" ht="14.25" x14ac:dyDescent="0.15">
      <c r="A1216" s="79" t="s">
        <v>439</v>
      </c>
      <c r="B1216" s="22"/>
      <c r="C1216" s="24"/>
      <c r="D1216" s="24"/>
      <c r="E1216" s="24"/>
      <c r="F1216" s="23">
        <f t="shared" si="285"/>
        <v>0</v>
      </c>
      <c r="G1216" s="22">
        <v>3</v>
      </c>
      <c r="H1216" s="24"/>
      <c r="I1216" s="24"/>
      <c r="J1216" s="24"/>
      <c r="K1216" s="23">
        <f t="shared" si="286"/>
        <v>3</v>
      </c>
      <c r="L1216" s="73">
        <f t="shared" si="289"/>
        <v>3</v>
      </c>
      <c r="M1216" s="283">
        <v>42954</v>
      </c>
      <c r="N1216" s="78"/>
      <c r="O1216" s="22"/>
      <c r="P1216" s="24"/>
      <c r="Q1216" s="24"/>
      <c r="R1216" s="24"/>
      <c r="S1216" s="23">
        <f t="shared" si="287"/>
        <v>0</v>
      </c>
      <c r="T1216" s="22"/>
      <c r="U1216" s="24"/>
      <c r="V1216" s="24"/>
      <c r="W1216" s="24"/>
      <c r="X1216" s="23">
        <f t="shared" si="288"/>
        <v>0</v>
      </c>
      <c r="Y1216" s="73">
        <f t="shared" si="290"/>
        <v>0</v>
      </c>
    </row>
    <row r="1217" spans="1:25" ht="14.25" x14ac:dyDescent="0.15">
      <c r="A1217" s="79" t="s">
        <v>522</v>
      </c>
      <c r="B1217" s="22"/>
      <c r="C1217" s="24">
        <v>3</v>
      </c>
      <c r="D1217" s="24"/>
      <c r="E1217" s="24">
        <v>6</v>
      </c>
      <c r="F1217" s="23">
        <f t="shared" si="285"/>
        <v>9</v>
      </c>
      <c r="G1217" s="22"/>
      <c r="H1217" s="24"/>
      <c r="I1217" s="24"/>
      <c r="J1217" s="24"/>
      <c r="K1217" s="23">
        <f t="shared" si="286"/>
        <v>0</v>
      </c>
      <c r="L1217" s="73">
        <f t="shared" si="289"/>
        <v>9</v>
      </c>
      <c r="M1217" s="283">
        <v>42956</v>
      </c>
      <c r="N1217" s="78"/>
      <c r="O1217" s="22"/>
      <c r="P1217" s="94"/>
      <c r="Q1217" s="94"/>
      <c r="R1217" s="226"/>
      <c r="S1217" s="23">
        <f t="shared" si="287"/>
        <v>0</v>
      </c>
      <c r="T1217" s="22"/>
      <c r="U1217" s="94"/>
      <c r="V1217" s="94"/>
      <c r="W1217" s="226"/>
      <c r="X1217" s="23">
        <f t="shared" si="288"/>
        <v>0</v>
      </c>
      <c r="Y1217" s="73">
        <f t="shared" si="290"/>
        <v>0</v>
      </c>
    </row>
    <row r="1218" spans="1:25" ht="14.25" x14ac:dyDescent="0.15">
      <c r="A1218" s="79" t="s">
        <v>439</v>
      </c>
      <c r="B1218" s="22"/>
      <c r="C1218" s="24"/>
      <c r="D1218" s="24"/>
      <c r="E1218" s="24"/>
      <c r="F1218" s="23">
        <f t="shared" si="285"/>
        <v>0</v>
      </c>
      <c r="G1218" s="22"/>
      <c r="H1218" s="24"/>
      <c r="I1218" s="24"/>
      <c r="J1218" s="24">
        <v>2</v>
      </c>
      <c r="K1218" s="23">
        <f t="shared" si="286"/>
        <v>2</v>
      </c>
      <c r="L1218" s="73">
        <f t="shared" si="289"/>
        <v>2</v>
      </c>
      <c r="M1218" s="283">
        <v>42956</v>
      </c>
      <c r="N1218" s="78"/>
      <c r="O1218" s="22"/>
      <c r="P1218" s="24"/>
      <c r="Q1218" s="24"/>
      <c r="R1218" s="24"/>
      <c r="S1218" s="23">
        <f t="shared" si="287"/>
        <v>0</v>
      </c>
      <c r="T1218" s="22"/>
      <c r="U1218" s="24"/>
      <c r="V1218" s="24"/>
      <c r="W1218" s="24"/>
      <c r="X1218" s="23">
        <f t="shared" si="288"/>
        <v>0</v>
      </c>
      <c r="Y1218" s="73">
        <f t="shared" si="290"/>
        <v>0</v>
      </c>
    </row>
    <row r="1219" spans="1:25" ht="14.25" x14ac:dyDescent="0.15">
      <c r="A1219" s="76" t="s">
        <v>548</v>
      </c>
      <c r="B1219" s="22"/>
      <c r="C1219" s="24"/>
      <c r="D1219" s="24"/>
      <c r="E1219" s="24">
        <v>5</v>
      </c>
      <c r="F1219" s="23">
        <f t="shared" si="285"/>
        <v>5</v>
      </c>
      <c r="G1219" s="22"/>
      <c r="H1219" s="24"/>
      <c r="I1219" s="24"/>
      <c r="J1219" s="24"/>
      <c r="K1219" s="23">
        <f t="shared" si="286"/>
        <v>0</v>
      </c>
      <c r="L1219" s="73">
        <f t="shared" si="289"/>
        <v>5</v>
      </c>
      <c r="M1219" s="283">
        <v>42954</v>
      </c>
      <c r="N1219" s="78"/>
      <c r="O1219" s="22"/>
      <c r="P1219" s="24"/>
      <c r="Q1219" s="24"/>
      <c r="R1219" s="24"/>
      <c r="S1219" s="23">
        <f t="shared" si="287"/>
        <v>0</v>
      </c>
      <c r="T1219" s="22"/>
      <c r="U1219" s="24"/>
      <c r="V1219" s="24"/>
      <c r="W1219" s="24"/>
      <c r="X1219" s="23">
        <f t="shared" si="288"/>
        <v>0</v>
      </c>
      <c r="Y1219" s="73">
        <f t="shared" si="290"/>
        <v>0</v>
      </c>
    </row>
    <row r="1220" spans="1:25" ht="14.25" x14ac:dyDescent="0.15">
      <c r="A1220" s="79" t="s">
        <v>522</v>
      </c>
      <c r="B1220" s="22"/>
      <c r="C1220" s="24"/>
      <c r="D1220" s="24"/>
      <c r="E1220" s="24"/>
      <c r="F1220" s="23">
        <f t="shared" si="285"/>
        <v>0</v>
      </c>
      <c r="G1220" s="22"/>
      <c r="H1220" s="24"/>
      <c r="I1220" s="24">
        <v>5</v>
      </c>
      <c r="J1220" s="24"/>
      <c r="K1220" s="23">
        <f t="shared" si="286"/>
        <v>5</v>
      </c>
      <c r="L1220" s="73">
        <f t="shared" si="289"/>
        <v>5</v>
      </c>
      <c r="M1220" s="283">
        <v>42964</v>
      </c>
      <c r="N1220" s="78"/>
      <c r="O1220" s="22"/>
      <c r="P1220" s="24"/>
      <c r="Q1220" s="24"/>
      <c r="R1220" s="24"/>
      <c r="S1220" s="23">
        <f t="shared" si="287"/>
        <v>0</v>
      </c>
      <c r="T1220" s="22"/>
      <c r="U1220" s="24"/>
      <c r="V1220" s="24"/>
      <c r="W1220" s="24"/>
      <c r="X1220" s="23">
        <f t="shared" si="288"/>
        <v>0</v>
      </c>
      <c r="Y1220" s="73">
        <f t="shared" si="290"/>
        <v>0</v>
      </c>
    </row>
    <row r="1221" spans="1:25" ht="14.25" x14ac:dyDescent="0.15">
      <c r="A1221" s="76" t="s">
        <v>566</v>
      </c>
      <c r="B1221" s="22">
        <v>1</v>
      </c>
      <c r="C1221" s="24"/>
      <c r="D1221" s="24"/>
      <c r="E1221" s="24"/>
      <c r="F1221" s="23">
        <f t="shared" si="285"/>
        <v>1</v>
      </c>
      <c r="G1221" s="22"/>
      <c r="H1221" s="24"/>
      <c r="I1221" s="24"/>
      <c r="J1221" s="24"/>
      <c r="K1221" s="23">
        <f t="shared" si="286"/>
        <v>0</v>
      </c>
      <c r="L1221" s="73">
        <f t="shared" si="289"/>
        <v>1</v>
      </c>
      <c r="M1221" s="283">
        <v>42950</v>
      </c>
      <c r="N1221" s="78"/>
      <c r="O1221" s="22"/>
      <c r="P1221" s="24"/>
      <c r="Q1221" s="24"/>
      <c r="R1221" s="24"/>
      <c r="S1221" s="23">
        <f t="shared" si="287"/>
        <v>0</v>
      </c>
      <c r="T1221" s="22"/>
      <c r="U1221" s="24"/>
      <c r="V1221" s="24"/>
      <c r="W1221" s="24"/>
      <c r="X1221" s="23">
        <f t="shared" si="288"/>
        <v>0</v>
      </c>
      <c r="Y1221" s="73">
        <f t="shared" si="290"/>
        <v>0</v>
      </c>
    </row>
    <row r="1222" spans="1:25" ht="14.25" x14ac:dyDescent="0.15">
      <c r="A1222" s="79" t="s">
        <v>167</v>
      </c>
      <c r="B1222" s="22"/>
      <c r="C1222" s="24"/>
      <c r="D1222" s="24"/>
      <c r="E1222" s="24">
        <v>5</v>
      </c>
      <c r="F1222" s="23">
        <f t="shared" si="285"/>
        <v>5</v>
      </c>
      <c r="G1222" s="22"/>
      <c r="H1222" s="24"/>
      <c r="I1222" s="24"/>
      <c r="J1222" s="24"/>
      <c r="K1222" s="23">
        <f t="shared" si="286"/>
        <v>0</v>
      </c>
      <c r="L1222" s="73">
        <f t="shared" si="289"/>
        <v>5</v>
      </c>
      <c r="M1222" s="283">
        <v>42957</v>
      </c>
      <c r="N1222" s="79"/>
      <c r="O1222" s="22"/>
      <c r="P1222" s="24"/>
      <c r="Q1222" s="24"/>
      <c r="R1222" s="24"/>
      <c r="S1222" s="23">
        <f t="shared" si="287"/>
        <v>0</v>
      </c>
      <c r="T1222" s="22"/>
      <c r="U1222" s="24"/>
      <c r="V1222" s="24"/>
      <c r="W1222" s="24"/>
      <c r="X1222" s="23">
        <f t="shared" si="288"/>
        <v>0</v>
      </c>
      <c r="Y1222" s="73">
        <f t="shared" si="290"/>
        <v>0</v>
      </c>
    </row>
    <row r="1223" spans="1:25" ht="14.25" x14ac:dyDescent="0.15">
      <c r="A1223" s="76" t="s">
        <v>548</v>
      </c>
      <c r="B1223" s="22"/>
      <c r="C1223" s="24">
        <v>5</v>
      </c>
      <c r="D1223" s="24">
        <v>5</v>
      </c>
      <c r="E1223" s="24">
        <v>5</v>
      </c>
      <c r="F1223" s="23">
        <f t="shared" si="285"/>
        <v>15</v>
      </c>
      <c r="G1223" s="22"/>
      <c r="H1223" s="24"/>
      <c r="I1223" s="24"/>
      <c r="J1223" s="24"/>
      <c r="K1223" s="23">
        <f t="shared" si="286"/>
        <v>0</v>
      </c>
      <c r="L1223" s="73">
        <f t="shared" si="289"/>
        <v>15</v>
      </c>
      <c r="M1223" s="283">
        <v>42957</v>
      </c>
      <c r="N1223" s="79"/>
      <c r="O1223" s="8"/>
      <c r="P1223" s="10"/>
      <c r="Q1223" s="10"/>
      <c r="R1223" s="10"/>
      <c r="S1223" s="9">
        <f t="shared" si="287"/>
        <v>0</v>
      </c>
      <c r="T1223" s="8"/>
      <c r="U1223" s="10"/>
      <c r="V1223" s="10"/>
      <c r="W1223" s="10"/>
      <c r="X1223" s="23">
        <f t="shared" si="288"/>
        <v>0</v>
      </c>
      <c r="Y1223" s="73">
        <f t="shared" si="290"/>
        <v>0</v>
      </c>
    </row>
    <row r="1224" spans="1:25" ht="14.25" x14ac:dyDescent="0.15">
      <c r="A1224" s="76" t="s">
        <v>140</v>
      </c>
      <c r="B1224" s="52"/>
      <c r="C1224" s="53"/>
      <c r="D1224" s="53"/>
      <c r="E1224" s="53">
        <v>1</v>
      </c>
      <c r="F1224" s="23">
        <f t="shared" si="285"/>
        <v>1</v>
      </c>
      <c r="G1224" s="52"/>
      <c r="H1224" s="53"/>
      <c r="I1224" s="53"/>
      <c r="J1224" s="53"/>
      <c r="K1224" s="23">
        <f t="shared" si="286"/>
        <v>0</v>
      </c>
      <c r="L1224" s="73">
        <f t="shared" si="289"/>
        <v>1</v>
      </c>
      <c r="M1224" s="283">
        <v>42951</v>
      </c>
      <c r="N1224" s="80"/>
      <c r="O1224" s="11"/>
      <c r="P1224" s="12"/>
      <c r="Q1224" s="12"/>
      <c r="R1224" s="12"/>
      <c r="S1224" s="9">
        <f t="shared" si="287"/>
        <v>0</v>
      </c>
      <c r="T1224" s="11"/>
      <c r="U1224" s="12"/>
      <c r="V1224" s="12"/>
      <c r="W1224" s="12"/>
      <c r="X1224" s="23">
        <f t="shared" si="288"/>
        <v>0</v>
      </c>
      <c r="Y1224" s="73">
        <f t="shared" si="290"/>
        <v>0</v>
      </c>
    </row>
    <row r="1225" spans="1:25" ht="14.25" x14ac:dyDescent="0.15">
      <c r="A1225" s="76" t="s">
        <v>140</v>
      </c>
      <c r="B1225" s="22"/>
      <c r="C1225" s="24"/>
      <c r="D1225" s="24">
        <v>1</v>
      </c>
      <c r="E1225" s="24"/>
      <c r="F1225" s="23">
        <f t="shared" si="285"/>
        <v>1</v>
      </c>
      <c r="G1225" s="22"/>
      <c r="H1225" s="24"/>
      <c r="I1225" s="24"/>
      <c r="J1225" s="24"/>
      <c r="K1225" s="23">
        <f t="shared" si="286"/>
        <v>0</v>
      </c>
      <c r="L1225" s="73">
        <f t="shared" si="289"/>
        <v>1</v>
      </c>
      <c r="M1225" s="283">
        <v>42952</v>
      </c>
      <c r="N1225" s="79"/>
      <c r="O1225" s="8"/>
      <c r="P1225" s="10"/>
      <c r="Q1225" s="10"/>
      <c r="R1225" s="10"/>
      <c r="S1225" s="9">
        <f t="shared" si="287"/>
        <v>0</v>
      </c>
      <c r="T1225" s="8"/>
      <c r="U1225" s="10"/>
      <c r="V1225" s="10"/>
      <c r="W1225" s="10"/>
      <c r="X1225" s="23">
        <f t="shared" si="288"/>
        <v>0</v>
      </c>
      <c r="Y1225" s="73">
        <f t="shared" si="290"/>
        <v>0</v>
      </c>
    </row>
    <row r="1226" spans="1:25" ht="14.25" x14ac:dyDescent="0.15">
      <c r="A1226" s="79" t="s">
        <v>167</v>
      </c>
      <c r="B1226" s="52">
        <v>5</v>
      </c>
      <c r="C1226" s="53">
        <v>5</v>
      </c>
      <c r="D1226" s="53"/>
      <c r="E1226" s="53"/>
      <c r="F1226" s="23">
        <f t="shared" si="285"/>
        <v>10</v>
      </c>
      <c r="G1226" s="52"/>
      <c r="H1226" s="53"/>
      <c r="I1226" s="53"/>
      <c r="J1226" s="53"/>
      <c r="K1226" s="23">
        <f t="shared" si="286"/>
        <v>0</v>
      </c>
      <c r="L1226" s="73">
        <f t="shared" si="289"/>
        <v>10</v>
      </c>
      <c r="M1226" s="283">
        <v>42968</v>
      </c>
      <c r="N1226" s="79"/>
      <c r="O1226" s="8"/>
      <c r="P1226" s="10"/>
      <c r="Q1226" s="10"/>
      <c r="R1226" s="10"/>
      <c r="S1226" s="9">
        <f t="shared" si="287"/>
        <v>0</v>
      </c>
      <c r="T1226" s="8"/>
      <c r="U1226" s="10"/>
      <c r="V1226" s="10"/>
      <c r="W1226" s="10"/>
      <c r="X1226" s="23">
        <f t="shared" si="288"/>
        <v>0</v>
      </c>
      <c r="Y1226" s="73">
        <f t="shared" si="290"/>
        <v>0</v>
      </c>
    </row>
    <row r="1227" spans="1:25" ht="14.25" x14ac:dyDescent="0.15">
      <c r="A1227" s="79" t="s">
        <v>140</v>
      </c>
      <c r="B1227" s="22">
        <v>1</v>
      </c>
      <c r="C1227" s="24"/>
      <c r="D1227" s="24"/>
      <c r="E1227" s="24"/>
      <c r="F1227" s="23">
        <f t="shared" si="285"/>
        <v>1</v>
      </c>
      <c r="G1227" s="22"/>
      <c r="H1227" s="24"/>
      <c r="I1227" s="24"/>
      <c r="J1227" s="24"/>
      <c r="K1227" s="23">
        <f t="shared" si="286"/>
        <v>0</v>
      </c>
      <c r="L1227" s="73">
        <f t="shared" si="289"/>
        <v>1</v>
      </c>
      <c r="M1227" s="283">
        <v>42961</v>
      </c>
      <c r="N1227" s="79"/>
      <c r="O1227" s="8"/>
      <c r="P1227" s="10"/>
      <c r="Q1227" s="10"/>
      <c r="R1227" s="10"/>
      <c r="S1227" s="9">
        <f t="shared" si="287"/>
        <v>0</v>
      </c>
      <c r="T1227" s="8"/>
      <c r="U1227" s="10"/>
      <c r="V1227" s="10"/>
      <c r="W1227" s="10"/>
      <c r="X1227" s="23">
        <f t="shared" si="288"/>
        <v>0</v>
      </c>
      <c r="Y1227" s="73">
        <f t="shared" si="290"/>
        <v>0</v>
      </c>
    </row>
    <row r="1228" spans="1:25" ht="14.25" x14ac:dyDescent="0.15">
      <c r="A1228" s="78" t="s">
        <v>568</v>
      </c>
      <c r="B1228" s="72"/>
      <c r="C1228" s="59"/>
      <c r="D1228" s="59"/>
      <c r="E1228" s="59">
        <v>1</v>
      </c>
      <c r="F1228" s="23">
        <f t="shared" si="285"/>
        <v>1</v>
      </c>
      <c r="G1228" s="22"/>
      <c r="H1228" s="24"/>
      <c r="I1228" s="24"/>
      <c r="J1228" s="24"/>
      <c r="K1228" s="23">
        <f t="shared" si="286"/>
        <v>0</v>
      </c>
      <c r="L1228" s="73">
        <f t="shared" si="289"/>
        <v>1</v>
      </c>
      <c r="M1228" s="283">
        <v>42964</v>
      </c>
      <c r="N1228" s="79"/>
      <c r="O1228" s="8"/>
      <c r="P1228" s="10"/>
      <c r="Q1228" s="10"/>
      <c r="R1228" s="10"/>
      <c r="S1228" s="9">
        <f t="shared" si="287"/>
        <v>0</v>
      </c>
      <c r="T1228" s="8"/>
      <c r="U1228" s="10"/>
      <c r="V1228" s="10"/>
      <c r="W1228" s="10"/>
      <c r="X1228" s="23">
        <f t="shared" si="288"/>
        <v>0</v>
      </c>
      <c r="Y1228" s="73">
        <f t="shared" si="290"/>
        <v>0</v>
      </c>
    </row>
    <row r="1229" spans="1:25" ht="14.25" x14ac:dyDescent="0.15">
      <c r="A1229" s="79" t="s">
        <v>439</v>
      </c>
      <c r="B1229" s="22"/>
      <c r="C1229" s="24"/>
      <c r="D1229" s="24"/>
      <c r="E1229" s="24">
        <v>3</v>
      </c>
      <c r="F1229" s="23">
        <f t="shared" si="285"/>
        <v>3</v>
      </c>
      <c r="G1229" s="22"/>
      <c r="H1229" s="24"/>
      <c r="I1229" s="24"/>
      <c r="J1229" s="24"/>
      <c r="K1229" s="23">
        <f t="shared" si="286"/>
        <v>0</v>
      </c>
      <c r="L1229" s="73">
        <f t="shared" si="289"/>
        <v>3</v>
      </c>
      <c r="M1229" s="283">
        <v>42972</v>
      </c>
      <c r="N1229" s="79"/>
      <c r="O1229" s="8"/>
      <c r="P1229" s="10"/>
      <c r="Q1229" s="10"/>
      <c r="R1229" s="10"/>
      <c r="S1229" s="9">
        <f t="shared" si="287"/>
        <v>0</v>
      </c>
      <c r="T1229" s="8"/>
      <c r="U1229" s="10"/>
      <c r="V1229" s="10"/>
      <c r="W1229" s="10"/>
      <c r="X1229" s="23">
        <f t="shared" si="288"/>
        <v>0</v>
      </c>
      <c r="Y1229" s="73">
        <f t="shared" si="290"/>
        <v>0</v>
      </c>
    </row>
    <row r="1230" spans="1:25" ht="14.25" x14ac:dyDescent="0.15">
      <c r="A1230" s="79" t="s">
        <v>140</v>
      </c>
      <c r="B1230" s="22"/>
      <c r="C1230" s="24"/>
      <c r="D1230" s="24"/>
      <c r="E1230" s="24"/>
      <c r="F1230" s="23">
        <f t="shared" si="285"/>
        <v>0</v>
      </c>
      <c r="G1230" s="22"/>
      <c r="H1230" s="24">
        <v>1</v>
      </c>
      <c r="I1230" s="24"/>
      <c r="J1230" s="24"/>
      <c r="K1230" s="23">
        <f t="shared" si="286"/>
        <v>1</v>
      </c>
      <c r="L1230" s="73">
        <f t="shared" si="289"/>
        <v>1</v>
      </c>
      <c r="M1230" s="283">
        <v>42963</v>
      </c>
      <c r="N1230" s="79"/>
      <c r="O1230" s="8"/>
      <c r="P1230" s="10"/>
      <c r="Q1230" s="10"/>
      <c r="R1230" s="10"/>
      <c r="S1230" s="9">
        <f t="shared" si="287"/>
        <v>0</v>
      </c>
      <c r="T1230" s="8"/>
      <c r="U1230" s="10"/>
      <c r="V1230" s="10"/>
      <c r="W1230" s="10"/>
      <c r="X1230" s="23">
        <f t="shared" si="288"/>
        <v>0</v>
      </c>
      <c r="Y1230" s="73">
        <f t="shared" si="290"/>
        <v>0</v>
      </c>
    </row>
    <row r="1231" spans="1:25" ht="14.25" x14ac:dyDescent="0.15">
      <c r="A1231" s="79" t="s">
        <v>167</v>
      </c>
      <c r="B1231" s="22"/>
      <c r="C1231" s="24">
        <v>5</v>
      </c>
      <c r="D1231" s="24"/>
      <c r="E1231" s="24"/>
      <c r="F1231" s="23">
        <f t="shared" si="285"/>
        <v>5</v>
      </c>
      <c r="G1231" s="22"/>
      <c r="H1231" s="24"/>
      <c r="I1231" s="24"/>
      <c r="J1231" s="24"/>
      <c r="K1231" s="23">
        <f t="shared" si="286"/>
        <v>0</v>
      </c>
      <c r="L1231" s="73">
        <f t="shared" si="289"/>
        <v>5</v>
      </c>
      <c r="M1231" s="283">
        <v>42971</v>
      </c>
      <c r="N1231" s="79"/>
      <c r="O1231" s="8"/>
      <c r="P1231" s="10"/>
      <c r="Q1231" s="10"/>
      <c r="R1231" s="10"/>
      <c r="S1231" s="9">
        <f t="shared" si="287"/>
        <v>0</v>
      </c>
      <c r="T1231" s="8"/>
      <c r="U1231" s="10"/>
      <c r="V1231" s="10"/>
      <c r="W1231" s="10"/>
      <c r="X1231" s="23">
        <f t="shared" si="288"/>
        <v>0</v>
      </c>
      <c r="Y1231" s="73">
        <f t="shared" si="290"/>
        <v>0</v>
      </c>
    </row>
    <row r="1232" spans="1:25" ht="14.25" x14ac:dyDescent="0.15">
      <c r="A1232" s="79" t="s">
        <v>439</v>
      </c>
      <c r="B1232" s="22"/>
      <c r="C1232" s="24"/>
      <c r="D1232" s="24"/>
      <c r="E1232" s="24"/>
      <c r="F1232" s="23">
        <f t="shared" si="285"/>
        <v>0</v>
      </c>
      <c r="G1232" s="22">
        <v>2</v>
      </c>
      <c r="H1232" s="24"/>
      <c r="I1232" s="24"/>
      <c r="J1232" s="24"/>
      <c r="K1232" s="23">
        <f t="shared" si="286"/>
        <v>2</v>
      </c>
      <c r="L1232" s="73">
        <f t="shared" si="289"/>
        <v>2</v>
      </c>
      <c r="M1232" s="283">
        <v>42976</v>
      </c>
      <c r="N1232" s="177"/>
      <c r="O1232" s="22"/>
      <c r="P1232" s="24"/>
      <c r="Q1232" s="24"/>
      <c r="R1232" s="24"/>
      <c r="S1232" s="23">
        <f t="shared" si="287"/>
        <v>0</v>
      </c>
      <c r="T1232" s="22"/>
      <c r="U1232" s="24"/>
      <c r="V1232" s="24"/>
      <c r="W1232" s="24"/>
      <c r="X1232" s="23">
        <f t="shared" si="288"/>
        <v>0</v>
      </c>
      <c r="Y1232" s="73">
        <f t="shared" si="290"/>
        <v>0</v>
      </c>
    </row>
    <row r="1233" spans="1:26" ht="14.25" x14ac:dyDescent="0.15">
      <c r="A1233" s="78" t="s">
        <v>72</v>
      </c>
      <c r="B1233" s="22">
        <v>-2</v>
      </c>
      <c r="C1233" s="24"/>
      <c r="D1233" s="24">
        <v>-2</v>
      </c>
      <c r="E1233" s="24"/>
      <c r="F1233" s="23">
        <f t="shared" si="285"/>
        <v>-4</v>
      </c>
      <c r="G1233" s="22"/>
      <c r="H1233" s="24"/>
      <c r="I1233" s="24"/>
      <c r="J1233" s="24"/>
      <c r="K1233" s="23">
        <f t="shared" si="286"/>
        <v>0</v>
      </c>
      <c r="L1233" s="73">
        <f t="shared" si="289"/>
        <v>-4</v>
      </c>
      <c r="M1233" s="283">
        <v>42975</v>
      </c>
      <c r="N1233" s="177"/>
      <c r="O1233" s="22"/>
      <c r="P1233" s="24"/>
      <c r="Q1233" s="24"/>
      <c r="R1233" s="24"/>
      <c r="S1233" s="23">
        <f t="shared" si="287"/>
        <v>0</v>
      </c>
      <c r="T1233" s="22"/>
      <c r="U1233" s="24"/>
      <c r="V1233" s="24"/>
      <c r="W1233" s="24"/>
      <c r="X1233" s="23">
        <f t="shared" si="288"/>
        <v>0</v>
      </c>
      <c r="Y1233" s="73">
        <f t="shared" si="290"/>
        <v>0</v>
      </c>
    </row>
    <row r="1234" spans="1:26" ht="14.25" x14ac:dyDescent="0.15">
      <c r="A1234" s="79" t="s">
        <v>167</v>
      </c>
      <c r="B1234" s="22"/>
      <c r="C1234" s="24"/>
      <c r="D1234" s="24"/>
      <c r="E1234" s="24">
        <v>5</v>
      </c>
      <c r="F1234" s="23">
        <f t="shared" si="285"/>
        <v>5</v>
      </c>
      <c r="G1234" s="22"/>
      <c r="H1234" s="24"/>
      <c r="I1234" s="24"/>
      <c r="J1234" s="24"/>
      <c r="K1234" s="23">
        <f t="shared" si="286"/>
        <v>0</v>
      </c>
      <c r="L1234" s="73">
        <f t="shared" si="289"/>
        <v>5</v>
      </c>
      <c r="M1234" s="283">
        <v>42989</v>
      </c>
      <c r="N1234" s="177"/>
      <c r="O1234" s="22"/>
      <c r="P1234" s="24"/>
      <c r="Q1234" s="24"/>
      <c r="R1234" s="24"/>
      <c r="S1234" s="23">
        <f t="shared" si="287"/>
        <v>0</v>
      </c>
      <c r="T1234" s="22"/>
      <c r="U1234" s="24"/>
      <c r="V1234" s="24"/>
      <c r="W1234" s="24"/>
      <c r="X1234" s="23">
        <f t="shared" si="288"/>
        <v>0</v>
      </c>
      <c r="Y1234" s="73">
        <f t="shared" si="290"/>
        <v>0</v>
      </c>
    </row>
    <row r="1235" spans="1:26" ht="14.25" x14ac:dyDescent="0.15">
      <c r="A1235" s="76" t="s">
        <v>548</v>
      </c>
      <c r="B1235" s="22"/>
      <c r="C1235" s="24"/>
      <c r="D1235" s="24"/>
      <c r="E1235" s="24">
        <v>5</v>
      </c>
      <c r="F1235" s="23">
        <f t="shared" si="285"/>
        <v>5</v>
      </c>
      <c r="G1235" s="22"/>
      <c r="H1235" s="24"/>
      <c r="I1235" s="24"/>
      <c r="J1235" s="24"/>
      <c r="K1235" s="23">
        <f t="shared" si="286"/>
        <v>0</v>
      </c>
      <c r="L1235" s="73">
        <f t="shared" si="289"/>
        <v>5</v>
      </c>
      <c r="M1235" s="283">
        <v>42989</v>
      </c>
      <c r="N1235" s="16"/>
      <c r="O1235" s="52"/>
      <c r="P1235" s="53"/>
      <c r="Q1235" s="53"/>
      <c r="R1235" s="53"/>
      <c r="S1235" s="23">
        <f t="shared" si="287"/>
        <v>0</v>
      </c>
      <c r="T1235" s="52"/>
      <c r="U1235" s="53"/>
      <c r="V1235" s="53"/>
      <c r="W1235" s="53"/>
      <c r="X1235" s="23">
        <f t="shared" si="288"/>
        <v>0</v>
      </c>
      <c r="Y1235" s="73">
        <f t="shared" si="290"/>
        <v>0</v>
      </c>
    </row>
    <row r="1236" spans="1:26" ht="14.25" x14ac:dyDescent="0.15">
      <c r="A1236" s="78" t="s">
        <v>570</v>
      </c>
      <c r="B1236" s="22"/>
      <c r="C1236" s="24"/>
      <c r="D1236" s="24">
        <v>1</v>
      </c>
      <c r="E1236" s="24"/>
      <c r="F1236" s="23">
        <f t="shared" si="285"/>
        <v>1</v>
      </c>
      <c r="G1236" s="22"/>
      <c r="H1236" s="24"/>
      <c r="I1236" s="24"/>
      <c r="J1236" s="24"/>
      <c r="K1236" s="23">
        <f t="shared" si="286"/>
        <v>0</v>
      </c>
      <c r="L1236" s="73">
        <f t="shared" si="289"/>
        <v>1</v>
      </c>
      <c r="M1236" s="283">
        <v>42989</v>
      </c>
      <c r="N1236" s="86"/>
      <c r="O1236" s="22"/>
      <c r="P1236" s="24"/>
      <c r="Q1236" s="24"/>
      <c r="R1236" s="24"/>
      <c r="S1236" s="23">
        <f>SUM(O1236:R1236)</f>
        <v>0</v>
      </c>
      <c r="T1236" s="22"/>
      <c r="U1236" s="24"/>
      <c r="V1236" s="24"/>
      <c r="W1236" s="24"/>
      <c r="X1236" s="23">
        <f>SUM(T1236:W1236)</f>
        <v>0</v>
      </c>
      <c r="Y1236" s="73">
        <f>S1236+X1236</f>
        <v>0</v>
      </c>
    </row>
    <row r="1237" spans="1:26" ht="14.25" x14ac:dyDescent="0.15">
      <c r="A1237" s="79" t="s">
        <v>522</v>
      </c>
      <c r="B1237" s="52"/>
      <c r="C1237" s="53"/>
      <c r="D1237" s="53">
        <v>2</v>
      </c>
      <c r="E1237" s="53"/>
      <c r="F1237" s="23">
        <f t="shared" si="285"/>
        <v>2</v>
      </c>
      <c r="G1237" s="52"/>
      <c r="H1237" s="53"/>
      <c r="I1237" s="53"/>
      <c r="J1237" s="53"/>
      <c r="K1237" s="23">
        <f t="shared" si="286"/>
        <v>0</v>
      </c>
      <c r="L1237" s="73">
        <f t="shared" si="289"/>
        <v>2</v>
      </c>
      <c r="M1237" s="283">
        <v>42997</v>
      </c>
      <c r="N1237" s="16"/>
      <c r="O1237" s="52"/>
      <c r="P1237" s="53"/>
      <c r="Q1237" s="53"/>
      <c r="R1237" s="53"/>
      <c r="S1237" s="23">
        <f>SUM(O1237:R1237)</f>
        <v>0</v>
      </c>
      <c r="T1237" s="52"/>
      <c r="U1237" s="53"/>
      <c r="V1237" s="53"/>
      <c r="W1237" s="53"/>
      <c r="X1237" s="23">
        <f>SUM(T1237:W1237)</f>
        <v>0</v>
      </c>
      <c r="Y1237" s="73">
        <f>S1237+X1237</f>
        <v>0</v>
      </c>
    </row>
    <row r="1238" spans="1:26" ht="14.25" x14ac:dyDescent="0.15">
      <c r="A1238" s="79" t="s">
        <v>439</v>
      </c>
      <c r="B1238" s="22"/>
      <c r="C1238" s="24"/>
      <c r="D1238" s="24"/>
      <c r="E1238" s="24">
        <v>2</v>
      </c>
      <c r="F1238" s="23">
        <f t="shared" si="285"/>
        <v>2</v>
      </c>
      <c r="G1238" s="22"/>
      <c r="H1238" s="24"/>
      <c r="I1238" s="24"/>
      <c r="J1238" s="24"/>
      <c r="K1238" s="23">
        <f t="shared" si="286"/>
        <v>0</v>
      </c>
      <c r="L1238" s="73">
        <f t="shared" si="289"/>
        <v>2</v>
      </c>
      <c r="M1238" s="283">
        <v>42997</v>
      </c>
      <c r="N1238" s="86"/>
      <c r="O1238" s="22"/>
      <c r="P1238" s="24"/>
      <c r="Q1238" s="24"/>
      <c r="R1238" s="24"/>
      <c r="S1238" s="23">
        <f t="shared" si="287"/>
        <v>0</v>
      </c>
      <c r="T1238" s="22"/>
      <c r="U1238" s="24"/>
      <c r="V1238" s="24"/>
      <c r="W1238" s="24"/>
      <c r="X1238" s="23">
        <f t="shared" si="288"/>
        <v>0</v>
      </c>
      <c r="Y1238" s="73">
        <f t="shared" si="290"/>
        <v>0</v>
      </c>
    </row>
    <row r="1239" spans="1:26" ht="14.25" x14ac:dyDescent="0.15">
      <c r="A1239" s="78" t="s">
        <v>470</v>
      </c>
      <c r="B1239" s="22"/>
      <c r="C1239" s="24">
        <v>1</v>
      </c>
      <c r="D1239" s="24"/>
      <c r="E1239" s="24"/>
      <c r="F1239" s="23">
        <f t="shared" si="285"/>
        <v>1</v>
      </c>
      <c r="G1239" s="22"/>
      <c r="H1239" s="24"/>
      <c r="I1239" s="24"/>
      <c r="J1239" s="24"/>
      <c r="K1239" s="23">
        <f t="shared" si="286"/>
        <v>0</v>
      </c>
      <c r="L1239" s="73">
        <f t="shared" si="289"/>
        <v>1</v>
      </c>
      <c r="M1239" s="283">
        <v>42994</v>
      </c>
      <c r="N1239" s="86"/>
      <c r="O1239" s="52"/>
      <c r="P1239" s="53"/>
      <c r="Q1239" s="53"/>
      <c r="R1239" s="53"/>
      <c r="S1239" s="23">
        <f t="shared" si="287"/>
        <v>0</v>
      </c>
      <c r="T1239" s="52"/>
      <c r="U1239" s="53"/>
      <c r="V1239" s="53"/>
      <c r="W1239" s="53"/>
      <c r="X1239" s="23">
        <f t="shared" si="288"/>
        <v>0</v>
      </c>
      <c r="Y1239" s="73">
        <f t="shared" si="290"/>
        <v>0</v>
      </c>
    </row>
    <row r="1240" spans="1:26" ht="15" thickBot="1" x14ac:dyDescent="0.2">
      <c r="A1240" s="78" t="s">
        <v>571</v>
      </c>
      <c r="B1240" s="22"/>
      <c r="C1240" s="24"/>
      <c r="D1240" s="24">
        <v>1</v>
      </c>
      <c r="E1240" s="24"/>
      <c r="F1240" s="23">
        <f t="shared" si="285"/>
        <v>1</v>
      </c>
      <c r="G1240" s="22"/>
      <c r="H1240" s="24"/>
      <c r="I1240" s="24"/>
      <c r="J1240" s="24"/>
      <c r="K1240" s="23">
        <f t="shared" si="286"/>
        <v>0</v>
      </c>
      <c r="L1240" s="73">
        <f t="shared" si="289"/>
        <v>1</v>
      </c>
      <c r="M1240" s="283">
        <v>43006</v>
      </c>
      <c r="N1240" s="86"/>
      <c r="O1240" s="22"/>
      <c r="P1240" s="24"/>
      <c r="Q1240" s="24"/>
      <c r="R1240" s="24"/>
      <c r="S1240" s="23">
        <f t="shared" si="287"/>
        <v>0</v>
      </c>
      <c r="T1240" s="22"/>
      <c r="U1240" s="24"/>
      <c r="V1240" s="24"/>
      <c r="W1240" s="24"/>
      <c r="X1240" s="23">
        <f t="shared" si="288"/>
        <v>0</v>
      </c>
      <c r="Y1240" s="73">
        <f t="shared" si="290"/>
        <v>0</v>
      </c>
      <c r="Z1240" s="67"/>
    </row>
    <row r="1241" spans="1:26" ht="15" thickBot="1" x14ac:dyDescent="0.2">
      <c r="A1241" s="81" t="s">
        <v>1</v>
      </c>
      <c r="B1241" s="30">
        <f>SUM(B1215:B1240)</f>
        <v>5</v>
      </c>
      <c r="C1241" s="4">
        <f>SUM(C1215:C1240)</f>
        <v>20</v>
      </c>
      <c r="D1241" s="4">
        <f>SUM(D1215:D1240)</f>
        <v>8</v>
      </c>
      <c r="E1241" s="6">
        <f>SUM(E1215:E1240)</f>
        <v>38</v>
      </c>
      <c r="F1241" s="5">
        <f t="shared" si="285"/>
        <v>71</v>
      </c>
      <c r="G1241" s="30">
        <f>SUM(G1215:G1240)</f>
        <v>5</v>
      </c>
      <c r="H1241" s="4">
        <f>SUM(H1215:H1240)</f>
        <v>1</v>
      </c>
      <c r="I1241" s="4">
        <f>SUM(I1215:I1240)</f>
        <v>5</v>
      </c>
      <c r="J1241" s="6">
        <f>SUM(J1215:J1240)</f>
        <v>2</v>
      </c>
      <c r="K1241" s="5">
        <f t="shared" si="286"/>
        <v>13</v>
      </c>
      <c r="L1241" s="155">
        <f t="shared" si="289"/>
        <v>84</v>
      </c>
      <c r="N1241" s="81" t="s">
        <v>1</v>
      </c>
      <c r="O1241" s="30">
        <f>SUM(O1215:O1240)</f>
        <v>0</v>
      </c>
      <c r="P1241" s="4">
        <f>SUM(P1215:P1240)</f>
        <v>0</v>
      </c>
      <c r="Q1241" s="4">
        <f>SUM(Q1215:Q1240)</f>
        <v>0</v>
      </c>
      <c r="R1241" s="6">
        <f>SUM(R1215:R1240)</f>
        <v>0</v>
      </c>
      <c r="S1241" s="5">
        <f t="shared" si="287"/>
        <v>0</v>
      </c>
      <c r="T1241" s="30">
        <f>SUM(T1215:T1240)</f>
        <v>0</v>
      </c>
      <c r="U1241" s="4">
        <f>SUM(U1215:U1240)</f>
        <v>0</v>
      </c>
      <c r="V1241" s="4">
        <f>SUM(V1215:V1240)</f>
        <v>0</v>
      </c>
      <c r="W1241" s="6">
        <f>SUM(W1215:W1240)</f>
        <v>0</v>
      </c>
      <c r="X1241" s="5">
        <f t="shared" si="288"/>
        <v>0</v>
      </c>
      <c r="Y1241" s="155">
        <f t="shared" si="290"/>
        <v>0</v>
      </c>
    </row>
    <row r="1242" spans="1:26" ht="15" thickBot="1" x14ac:dyDescent="0.2">
      <c r="A1242" s="42" t="s">
        <v>2</v>
      </c>
      <c r="B1242" s="43">
        <f>B1214-B1241</f>
        <v>19</v>
      </c>
      <c r="C1242" s="44">
        <f>C1214-C1241</f>
        <v>15</v>
      </c>
      <c r="D1242" s="44">
        <f>D1214-D1241</f>
        <v>15</v>
      </c>
      <c r="E1242" s="45">
        <f>E1214-E1241</f>
        <v>10</v>
      </c>
      <c r="F1242" s="45">
        <f t="shared" ref="F1242:K1242" si="291">F1214-F1241</f>
        <v>59</v>
      </c>
      <c r="G1242" s="43">
        <f t="shared" si="291"/>
        <v>12</v>
      </c>
      <c r="H1242" s="44">
        <f t="shared" si="291"/>
        <v>15</v>
      </c>
      <c r="I1242" s="44">
        <f t="shared" si="291"/>
        <v>4</v>
      </c>
      <c r="J1242" s="45">
        <f t="shared" si="291"/>
        <v>13</v>
      </c>
      <c r="K1242" s="45">
        <f t="shared" si="291"/>
        <v>44</v>
      </c>
      <c r="L1242" s="155">
        <f t="shared" si="289"/>
        <v>103</v>
      </c>
      <c r="N1242" s="83" t="s">
        <v>2</v>
      </c>
      <c r="O1242" s="43">
        <f t="shared" ref="O1242:X1242" si="292">O1214-O1241</f>
        <v>365</v>
      </c>
      <c r="P1242" s="44">
        <f t="shared" si="292"/>
        <v>338</v>
      </c>
      <c r="Q1242" s="44">
        <f t="shared" si="292"/>
        <v>409</v>
      </c>
      <c r="R1242" s="45">
        <f t="shared" si="292"/>
        <v>340</v>
      </c>
      <c r="S1242" s="45">
        <f t="shared" si="292"/>
        <v>1452</v>
      </c>
      <c r="T1242" s="43">
        <f t="shared" si="292"/>
        <v>99</v>
      </c>
      <c r="U1242" s="44">
        <f t="shared" si="292"/>
        <v>124</v>
      </c>
      <c r="V1242" s="44">
        <f t="shared" si="292"/>
        <v>38</v>
      </c>
      <c r="W1242" s="45">
        <f t="shared" si="292"/>
        <v>20</v>
      </c>
      <c r="X1242" s="45">
        <f t="shared" si="292"/>
        <v>281</v>
      </c>
      <c r="Y1242" s="155">
        <f t="shared" si="290"/>
        <v>1733</v>
      </c>
    </row>
    <row r="1244" spans="1:26" ht="19.5" thickBot="1" x14ac:dyDescent="0.25">
      <c r="A1244" s="1" t="s">
        <v>24</v>
      </c>
      <c r="N1244" s="1" t="s">
        <v>23</v>
      </c>
    </row>
    <row r="1245" spans="1:26" ht="15" thickBot="1" x14ac:dyDescent="0.2">
      <c r="A1245" s="13" t="s">
        <v>10</v>
      </c>
      <c r="B1245" s="338" t="s">
        <v>369</v>
      </c>
      <c r="C1245" s="334"/>
      <c r="D1245" s="334"/>
      <c r="E1245" s="334"/>
      <c r="F1245" s="250"/>
      <c r="G1245" s="334" t="s">
        <v>543</v>
      </c>
      <c r="H1245" s="334"/>
      <c r="I1245" s="334"/>
      <c r="J1245" s="339"/>
      <c r="K1245" s="249"/>
      <c r="L1245" s="57" t="s">
        <v>17</v>
      </c>
      <c r="N1245" s="77"/>
      <c r="O1245" s="247" t="s">
        <v>369</v>
      </c>
      <c r="P1245" s="248"/>
      <c r="Q1245" s="248"/>
      <c r="R1245" s="248"/>
      <c r="S1245" s="249"/>
      <c r="T1245" s="247" t="s">
        <v>18</v>
      </c>
      <c r="U1245" s="248"/>
      <c r="V1245" s="248"/>
      <c r="W1245" s="248"/>
      <c r="X1245" s="249"/>
      <c r="Y1245" s="57" t="s">
        <v>17</v>
      </c>
    </row>
    <row r="1246" spans="1:26" ht="15" thickBot="1" x14ac:dyDescent="0.2">
      <c r="A1246" s="3" t="s">
        <v>11</v>
      </c>
      <c r="B1246" s="90" t="s">
        <v>35</v>
      </c>
      <c r="C1246" s="91" t="s">
        <v>36</v>
      </c>
      <c r="D1246" s="91" t="s">
        <v>37</v>
      </c>
      <c r="E1246" s="92" t="s">
        <v>38</v>
      </c>
      <c r="F1246" s="65" t="s">
        <v>0</v>
      </c>
      <c r="G1246" s="2" t="s">
        <v>35</v>
      </c>
      <c r="H1246" s="27" t="s">
        <v>36</v>
      </c>
      <c r="I1246" s="27" t="s">
        <v>37</v>
      </c>
      <c r="J1246" s="32" t="s">
        <v>38</v>
      </c>
      <c r="K1246" s="3" t="s">
        <v>0</v>
      </c>
      <c r="L1246" s="58"/>
      <c r="N1246" s="81" t="s">
        <v>11</v>
      </c>
      <c r="O1246" s="90" t="s">
        <v>35</v>
      </c>
      <c r="P1246" s="91" t="s">
        <v>36</v>
      </c>
      <c r="Q1246" s="91" t="s">
        <v>37</v>
      </c>
      <c r="R1246" s="92" t="s">
        <v>38</v>
      </c>
      <c r="S1246" s="3" t="s">
        <v>0</v>
      </c>
      <c r="T1246" s="2" t="s">
        <v>35</v>
      </c>
      <c r="U1246" s="27" t="s">
        <v>36</v>
      </c>
      <c r="V1246" s="27" t="s">
        <v>37</v>
      </c>
      <c r="W1246" s="32" t="s">
        <v>38</v>
      </c>
      <c r="X1246" s="3" t="s">
        <v>0</v>
      </c>
      <c r="Y1246" s="58"/>
    </row>
    <row r="1247" spans="1:26" ht="14.25" x14ac:dyDescent="0.15">
      <c r="A1247" s="112" t="s">
        <v>59</v>
      </c>
      <c r="B1247" s="114">
        <f>B1242</f>
        <v>19</v>
      </c>
      <c r="C1247" s="115">
        <f>C1242</f>
        <v>15</v>
      </c>
      <c r="D1247" s="115">
        <f>D1242</f>
        <v>15</v>
      </c>
      <c r="E1247" s="225">
        <f>E1242</f>
        <v>10</v>
      </c>
      <c r="F1247" s="229">
        <f t="shared" ref="F1247:F1284" si="293">SUM(B1247:E1247)</f>
        <v>59</v>
      </c>
      <c r="G1247" s="114">
        <f>G1242</f>
        <v>12</v>
      </c>
      <c r="H1247" s="115">
        <f>H1242</f>
        <v>15</v>
      </c>
      <c r="I1247" s="115">
        <f>I1242</f>
        <v>4</v>
      </c>
      <c r="J1247" s="225">
        <f>J1242</f>
        <v>13</v>
      </c>
      <c r="K1247" s="229">
        <f t="shared" ref="K1247:K1284" si="294">SUM(G1247:J1247)</f>
        <v>44</v>
      </c>
      <c r="L1247" s="145">
        <f>F1247+K1247</f>
        <v>103</v>
      </c>
      <c r="N1247" s="112" t="s">
        <v>59</v>
      </c>
      <c r="O1247" s="114">
        <f>O1242</f>
        <v>365</v>
      </c>
      <c r="P1247" s="115">
        <f>P1242</f>
        <v>338</v>
      </c>
      <c r="Q1247" s="115">
        <f>Q1242</f>
        <v>409</v>
      </c>
      <c r="R1247" s="225">
        <f>R1242</f>
        <v>340</v>
      </c>
      <c r="S1247" s="229">
        <f>SUM(O1247:R1247)</f>
        <v>1452</v>
      </c>
      <c r="T1247" s="114">
        <f>T1242</f>
        <v>99</v>
      </c>
      <c r="U1247" s="115">
        <f>U1242</f>
        <v>124</v>
      </c>
      <c r="V1247" s="115">
        <f>V1242</f>
        <v>38</v>
      </c>
      <c r="W1247" s="225">
        <f>W1242</f>
        <v>20</v>
      </c>
      <c r="X1247" s="229">
        <f>SUM(T1247:W1247)</f>
        <v>281</v>
      </c>
      <c r="Y1247" s="145">
        <f>S1247+X1247</f>
        <v>1733</v>
      </c>
    </row>
    <row r="1248" spans="1:26" ht="14.25" x14ac:dyDescent="0.15">
      <c r="A1248" s="78" t="s">
        <v>598</v>
      </c>
      <c r="B1248" s="22"/>
      <c r="C1248" s="94">
        <v>1</v>
      </c>
      <c r="D1248" s="94"/>
      <c r="E1248" s="226"/>
      <c r="F1248" s="23">
        <f t="shared" si="293"/>
        <v>1</v>
      </c>
      <c r="G1248" s="22"/>
      <c r="H1248" s="94"/>
      <c r="I1248" s="94"/>
      <c r="J1248" s="226"/>
      <c r="K1248" s="23">
        <f t="shared" si="294"/>
        <v>0</v>
      </c>
      <c r="L1248" s="73">
        <f t="shared" ref="L1248:L1285" si="295">F1248+K1248</f>
        <v>1</v>
      </c>
      <c r="M1248" s="283">
        <v>43061</v>
      </c>
      <c r="N1248" s="76" t="s">
        <v>328</v>
      </c>
      <c r="O1248" s="22"/>
      <c r="P1248" s="94"/>
      <c r="Q1248" s="94"/>
      <c r="R1248" s="226"/>
      <c r="S1248" s="23">
        <f>SUM(O1248:R1248)</f>
        <v>0</v>
      </c>
      <c r="T1248" s="22"/>
      <c r="U1248" s="94"/>
      <c r="V1248" s="94"/>
      <c r="W1248" s="226"/>
      <c r="X1248" s="23">
        <f>SUM(T1248:W1248)</f>
        <v>0</v>
      </c>
      <c r="Y1248" s="73">
        <f>S1248+X1248</f>
        <v>0</v>
      </c>
      <c r="Z1248" s="71"/>
    </row>
    <row r="1249" spans="1:26" ht="14.25" x14ac:dyDescent="0.15">
      <c r="A1249" s="76" t="s">
        <v>72</v>
      </c>
      <c r="B1249" s="22">
        <v>1</v>
      </c>
      <c r="C1249" s="94">
        <v>1</v>
      </c>
      <c r="D1249" s="94">
        <v>1</v>
      </c>
      <c r="E1249" s="226"/>
      <c r="F1249" s="23">
        <f t="shared" si="293"/>
        <v>3</v>
      </c>
      <c r="G1249" s="22"/>
      <c r="H1249" s="94"/>
      <c r="I1249" s="94"/>
      <c r="J1249" s="226"/>
      <c r="K1249" s="23">
        <f t="shared" si="294"/>
        <v>0</v>
      </c>
      <c r="L1249" s="73">
        <f t="shared" si="295"/>
        <v>3</v>
      </c>
      <c r="M1249" s="283">
        <v>43067</v>
      </c>
      <c r="N1249" s="76" t="s">
        <v>315</v>
      </c>
      <c r="O1249" s="22"/>
      <c r="P1249" s="94"/>
      <c r="Q1249" s="94"/>
      <c r="R1249" s="226"/>
      <c r="S1249" s="23">
        <f>SUM(O1249:R1249)</f>
        <v>0</v>
      </c>
      <c r="T1249" s="22"/>
      <c r="U1249" s="94"/>
      <c r="V1249" s="94"/>
      <c r="W1249" s="226"/>
      <c r="X1249" s="23">
        <f>SUM(T1249:W1249)</f>
        <v>0</v>
      </c>
      <c r="Y1249" s="73">
        <f>S1249+X1249</f>
        <v>0</v>
      </c>
      <c r="Z1249" s="71"/>
    </row>
    <row r="1250" spans="1:26" ht="14.25" x14ac:dyDescent="0.15">
      <c r="A1250" s="76" t="s">
        <v>101</v>
      </c>
      <c r="B1250" s="22"/>
      <c r="C1250" s="94"/>
      <c r="D1250" s="94"/>
      <c r="E1250" s="226">
        <v>20</v>
      </c>
      <c r="F1250" s="23">
        <f t="shared" si="293"/>
        <v>20</v>
      </c>
      <c r="G1250" s="22"/>
      <c r="H1250" s="94"/>
      <c r="I1250" s="94"/>
      <c r="J1250" s="226"/>
      <c r="K1250" s="23">
        <f t="shared" si="294"/>
        <v>0</v>
      </c>
      <c r="L1250" s="73">
        <f t="shared" si="295"/>
        <v>20</v>
      </c>
      <c r="M1250" s="283">
        <v>43095</v>
      </c>
      <c r="N1250" s="76" t="s">
        <v>329</v>
      </c>
      <c r="O1250" s="22"/>
      <c r="P1250" s="94"/>
      <c r="Q1250" s="94"/>
      <c r="R1250" s="226"/>
      <c r="S1250" s="23">
        <f t="shared" ref="S1250:S1282" si="296">SUM(O1250:R1250)</f>
        <v>0</v>
      </c>
      <c r="T1250" s="22"/>
      <c r="U1250" s="94"/>
      <c r="V1250" s="94"/>
      <c r="W1250" s="226"/>
      <c r="X1250" s="23">
        <f t="shared" ref="X1250:X1282" si="297">SUM(T1250:W1250)</f>
        <v>0</v>
      </c>
      <c r="Y1250" s="73">
        <f t="shared" ref="Y1250:Y1282" si="298">S1250+X1250</f>
        <v>0</v>
      </c>
    </row>
    <row r="1251" spans="1:26" ht="14.25" x14ac:dyDescent="0.15">
      <c r="A1251" s="76" t="s">
        <v>101</v>
      </c>
      <c r="B1251" s="22"/>
      <c r="C1251" s="94"/>
      <c r="D1251" s="94">
        <v>25</v>
      </c>
      <c r="E1251" s="226"/>
      <c r="F1251" s="23">
        <f t="shared" si="293"/>
        <v>25</v>
      </c>
      <c r="G1251" s="22"/>
      <c r="H1251" s="94"/>
      <c r="I1251" s="94"/>
      <c r="J1251" s="226"/>
      <c r="K1251" s="23">
        <f t="shared" si="294"/>
        <v>0</v>
      </c>
      <c r="L1251" s="73">
        <f t="shared" si="295"/>
        <v>25</v>
      </c>
      <c r="M1251" s="283">
        <v>42740</v>
      </c>
      <c r="N1251" s="76" t="s">
        <v>330</v>
      </c>
      <c r="O1251" s="22"/>
      <c r="P1251" s="94"/>
      <c r="Q1251" s="94"/>
      <c r="R1251" s="226"/>
      <c r="S1251" s="23">
        <f t="shared" si="296"/>
        <v>0</v>
      </c>
      <c r="T1251" s="22"/>
      <c r="U1251" s="94"/>
      <c r="V1251" s="94"/>
      <c r="W1251" s="226"/>
      <c r="X1251" s="23">
        <f t="shared" si="297"/>
        <v>0</v>
      </c>
      <c r="Y1251" s="73">
        <f t="shared" si="298"/>
        <v>0</v>
      </c>
    </row>
    <row r="1252" spans="1:26" ht="14.25" x14ac:dyDescent="0.15">
      <c r="A1252" s="76" t="s">
        <v>467</v>
      </c>
      <c r="B1252" s="22">
        <v>15</v>
      </c>
      <c r="C1252" s="94">
        <v>18</v>
      </c>
      <c r="D1252" s="94">
        <v>3</v>
      </c>
      <c r="E1252" s="226">
        <v>6</v>
      </c>
      <c r="F1252" s="23">
        <f t="shared" si="293"/>
        <v>42</v>
      </c>
      <c r="G1252" s="22">
        <v>4</v>
      </c>
      <c r="H1252" s="94">
        <v>5</v>
      </c>
      <c r="I1252" s="94">
        <v>6</v>
      </c>
      <c r="J1252" s="226">
        <v>7</v>
      </c>
      <c r="K1252" s="23">
        <f t="shared" si="294"/>
        <v>22</v>
      </c>
      <c r="L1252" s="73">
        <f t="shared" si="295"/>
        <v>64</v>
      </c>
      <c r="M1252" s="283">
        <v>43097</v>
      </c>
      <c r="N1252" s="76" t="s">
        <v>198</v>
      </c>
      <c r="O1252" s="22"/>
      <c r="P1252" s="94"/>
      <c r="Q1252" s="94"/>
      <c r="R1252" s="226"/>
      <c r="S1252" s="23">
        <f t="shared" si="296"/>
        <v>0</v>
      </c>
      <c r="T1252" s="22"/>
      <c r="U1252" s="94"/>
      <c r="V1252" s="94"/>
      <c r="W1252" s="226"/>
      <c r="X1252" s="23">
        <f t="shared" si="297"/>
        <v>0</v>
      </c>
      <c r="Y1252" s="73">
        <f t="shared" si="298"/>
        <v>0</v>
      </c>
    </row>
    <row r="1253" spans="1:26" ht="14.25" x14ac:dyDescent="0.15">
      <c r="A1253" s="76" t="s">
        <v>72</v>
      </c>
      <c r="B1253" s="22"/>
      <c r="C1253" s="94"/>
      <c r="D1253" s="94">
        <v>2</v>
      </c>
      <c r="E1253" s="226">
        <v>1</v>
      </c>
      <c r="F1253" s="23">
        <f t="shared" si="293"/>
        <v>3</v>
      </c>
      <c r="G1253" s="22"/>
      <c r="H1253" s="94"/>
      <c r="I1253" s="94"/>
      <c r="J1253" s="226"/>
      <c r="K1253" s="23">
        <f t="shared" si="294"/>
        <v>0</v>
      </c>
      <c r="L1253" s="73">
        <f t="shared" si="295"/>
        <v>3</v>
      </c>
      <c r="M1253" s="283">
        <v>43118</v>
      </c>
      <c r="N1253" s="76" t="s">
        <v>331</v>
      </c>
      <c r="O1253" s="22"/>
      <c r="P1253" s="94"/>
      <c r="Q1253" s="94"/>
      <c r="R1253" s="226"/>
      <c r="S1253" s="23">
        <f t="shared" si="296"/>
        <v>0</v>
      </c>
      <c r="T1253" s="22"/>
      <c r="U1253" s="94"/>
      <c r="V1253" s="94"/>
      <c r="W1253" s="226"/>
      <c r="X1253" s="23">
        <f t="shared" si="297"/>
        <v>0</v>
      </c>
      <c r="Y1253" s="73">
        <f t="shared" si="298"/>
        <v>0</v>
      </c>
      <c r="Z1253" s="167"/>
    </row>
    <row r="1254" spans="1:26" ht="14.25" x14ac:dyDescent="0.15">
      <c r="A1254" s="76" t="s">
        <v>81</v>
      </c>
      <c r="B1254" s="22"/>
      <c r="C1254" s="94"/>
      <c r="D1254" s="94"/>
      <c r="E1254" s="226">
        <v>1</v>
      </c>
      <c r="F1254" s="23">
        <f t="shared" si="293"/>
        <v>1</v>
      </c>
      <c r="G1254" s="22"/>
      <c r="H1254" s="94"/>
      <c r="I1254" s="94"/>
      <c r="J1254" s="226"/>
      <c r="K1254" s="23">
        <f t="shared" si="294"/>
        <v>0</v>
      </c>
      <c r="L1254" s="73">
        <f t="shared" si="295"/>
        <v>1</v>
      </c>
      <c r="M1254" s="283">
        <v>43120</v>
      </c>
      <c r="N1254" s="76" t="s">
        <v>332</v>
      </c>
      <c r="O1254" s="22"/>
      <c r="P1254" s="94"/>
      <c r="Q1254" s="94"/>
      <c r="R1254" s="226"/>
      <c r="S1254" s="23">
        <f t="shared" si="296"/>
        <v>0</v>
      </c>
      <c r="T1254" s="22"/>
      <c r="U1254" s="94"/>
      <c r="V1254" s="94"/>
      <c r="W1254" s="226"/>
      <c r="X1254" s="23">
        <f t="shared" si="297"/>
        <v>0</v>
      </c>
      <c r="Y1254" s="73">
        <f t="shared" si="298"/>
        <v>0</v>
      </c>
      <c r="Z1254" s="71"/>
    </row>
    <row r="1255" spans="1:26" ht="14.25" x14ac:dyDescent="0.15">
      <c r="A1255" s="76" t="s">
        <v>72</v>
      </c>
      <c r="B1255" s="22"/>
      <c r="C1255" s="94"/>
      <c r="D1255" s="94">
        <v>1</v>
      </c>
      <c r="E1255" s="226">
        <v>1</v>
      </c>
      <c r="F1255" s="23">
        <f t="shared" si="293"/>
        <v>2</v>
      </c>
      <c r="G1255" s="22"/>
      <c r="H1255" s="94"/>
      <c r="I1255" s="94"/>
      <c r="J1255" s="226"/>
      <c r="K1255" s="23">
        <f t="shared" si="294"/>
        <v>0</v>
      </c>
      <c r="L1255" s="73">
        <f t="shared" si="295"/>
        <v>2</v>
      </c>
      <c r="M1255" s="283">
        <v>43157</v>
      </c>
      <c r="N1255" s="76" t="s">
        <v>333</v>
      </c>
      <c r="O1255" s="22"/>
      <c r="P1255" s="94"/>
      <c r="Q1255" s="94"/>
      <c r="R1255" s="226"/>
      <c r="S1255" s="23">
        <f t="shared" si="296"/>
        <v>0</v>
      </c>
      <c r="T1255" s="22"/>
      <c r="U1255" s="94"/>
      <c r="V1255" s="94"/>
      <c r="W1255" s="226"/>
      <c r="X1255" s="23">
        <f t="shared" si="297"/>
        <v>0</v>
      </c>
      <c r="Y1255" s="73">
        <f t="shared" si="298"/>
        <v>0</v>
      </c>
    </row>
    <row r="1256" spans="1:26" ht="15" thickBot="1" x14ac:dyDescent="0.2">
      <c r="A1256" s="76" t="s">
        <v>101</v>
      </c>
      <c r="B1256" s="99"/>
      <c r="C1256" s="100"/>
      <c r="D1256" s="100"/>
      <c r="E1256" s="227"/>
      <c r="F1256" s="185">
        <f t="shared" si="293"/>
        <v>0</v>
      </c>
      <c r="G1256" s="99"/>
      <c r="H1256" s="100"/>
      <c r="I1256" s="100">
        <v>10</v>
      </c>
      <c r="J1256" s="227"/>
      <c r="K1256" s="185">
        <f t="shared" si="294"/>
        <v>10</v>
      </c>
      <c r="L1256" s="73">
        <f t="shared" si="295"/>
        <v>10</v>
      </c>
      <c r="M1256" s="283">
        <v>43160</v>
      </c>
      <c r="N1256" s="76" t="s">
        <v>334</v>
      </c>
      <c r="O1256" s="99"/>
      <c r="P1256" s="100"/>
      <c r="Q1256" s="100"/>
      <c r="R1256" s="227"/>
      <c r="S1256" s="185">
        <f t="shared" si="296"/>
        <v>0</v>
      </c>
      <c r="T1256" s="99"/>
      <c r="U1256" s="100"/>
      <c r="V1256" s="100"/>
      <c r="W1256" s="227"/>
      <c r="X1256" s="185">
        <f t="shared" si="297"/>
        <v>0</v>
      </c>
      <c r="Y1256" s="73">
        <f t="shared" si="298"/>
        <v>0</v>
      </c>
      <c r="Z1256" s="71"/>
    </row>
    <row r="1257" spans="1:26" ht="15" thickBot="1" x14ac:dyDescent="0.2">
      <c r="A1257" s="188" t="s">
        <v>9</v>
      </c>
      <c r="B1257" s="223">
        <f>SUM(B1247:B1256)</f>
        <v>35</v>
      </c>
      <c r="C1257" s="190">
        <f>SUM(C1247:C1256)</f>
        <v>35</v>
      </c>
      <c r="D1257" s="190">
        <f>SUM(D1247:D1256)</f>
        <v>47</v>
      </c>
      <c r="E1257" s="224">
        <f>SUM(E1247:E1256)</f>
        <v>39</v>
      </c>
      <c r="F1257" s="169">
        <f t="shared" si="293"/>
        <v>156</v>
      </c>
      <c r="G1257" s="223">
        <f>SUM(G1247:G1256)</f>
        <v>16</v>
      </c>
      <c r="H1257" s="190">
        <f>SUM(H1247:H1256)</f>
        <v>20</v>
      </c>
      <c r="I1257" s="190">
        <f>SUM(I1247:I1256)</f>
        <v>20</v>
      </c>
      <c r="J1257" s="224">
        <f>SUM(J1247:J1256)</f>
        <v>20</v>
      </c>
      <c r="K1257" s="169">
        <f t="shared" si="294"/>
        <v>76</v>
      </c>
      <c r="L1257" s="169">
        <f t="shared" si="295"/>
        <v>232</v>
      </c>
      <c r="N1257" s="188" t="s">
        <v>9</v>
      </c>
      <c r="O1257" s="223">
        <f>SUM(O1247:O1256)</f>
        <v>365</v>
      </c>
      <c r="P1257" s="190">
        <f>SUM(P1247:P1256)</f>
        <v>338</v>
      </c>
      <c r="Q1257" s="190">
        <f>SUM(Q1247:Q1256)</f>
        <v>409</v>
      </c>
      <c r="R1257" s="224">
        <f>SUM(R1247:R1256)</f>
        <v>340</v>
      </c>
      <c r="S1257" s="228">
        <f t="shared" si="296"/>
        <v>1452</v>
      </c>
      <c r="T1257" s="223">
        <f>SUM(T1247:T1256)</f>
        <v>99</v>
      </c>
      <c r="U1257" s="190">
        <f>SUM(U1247:U1256)</f>
        <v>124</v>
      </c>
      <c r="V1257" s="190">
        <f>SUM(V1247:V1256)</f>
        <v>38</v>
      </c>
      <c r="W1257" s="224">
        <f>SUM(W1247:W1256)</f>
        <v>20</v>
      </c>
      <c r="X1257" s="228">
        <f t="shared" si="297"/>
        <v>281</v>
      </c>
      <c r="Y1257" s="169">
        <f t="shared" si="298"/>
        <v>1733</v>
      </c>
    </row>
    <row r="1258" spans="1:26" ht="14.25" x14ac:dyDescent="0.15">
      <c r="A1258" s="79" t="s">
        <v>439</v>
      </c>
      <c r="B1258" s="22"/>
      <c r="C1258" s="24"/>
      <c r="D1258" s="24"/>
      <c r="E1258" s="24"/>
      <c r="F1258" s="73">
        <f t="shared" si="293"/>
        <v>0</v>
      </c>
      <c r="G1258" s="22"/>
      <c r="H1258" s="24"/>
      <c r="I1258" s="24"/>
      <c r="J1258" s="24">
        <v>3</v>
      </c>
      <c r="K1258" s="73">
        <f t="shared" si="294"/>
        <v>3</v>
      </c>
      <c r="L1258" s="73">
        <f t="shared" si="295"/>
        <v>3</v>
      </c>
      <c r="M1258" s="283">
        <v>43014</v>
      </c>
      <c r="N1258" s="78" t="s">
        <v>49</v>
      </c>
      <c r="O1258" s="20"/>
      <c r="P1258" s="28"/>
      <c r="Q1258" s="28"/>
      <c r="R1258" s="28">
        <v>20</v>
      </c>
      <c r="S1258" s="21">
        <f t="shared" si="296"/>
        <v>20</v>
      </c>
      <c r="T1258" s="20"/>
      <c r="U1258" s="28"/>
      <c r="V1258" s="28"/>
      <c r="W1258" s="28"/>
      <c r="X1258" s="21">
        <f t="shared" si="297"/>
        <v>0</v>
      </c>
      <c r="Y1258" s="73">
        <f t="shared" si="298"/>
        <v>20</v>
      </c>
      <c r="Z1258" s="71">
        <v>43095</v>
      </c>
    </row>
    <row r="1259" spans="1:26" ht="14.25" x14ac:dyDescent="0.15">
      <c r="A1259" s="79" t="s">
        <v>167</v>
      </c>
      <c r="B1259" s="22"/>
      <c r="C1259" s="24"/>
      <c r="D1259" s="24"/>
      <c r="E1259" s="24">
        <v>5</v>
      </c>
      <c r="F1259" s="23">
        <f t="shared" si="293"/>
        <v>5</v>
      </c>
      <c r="G1259" s="22"/>
      <c r="H1259" s="24"/>
      <c r="I1259" s="24"/>
      <c r="J1259" s="24"/>
      <c r="K1259" s="23">
        <f t="shared" si="294"/>
        <v>0</v>
      </c>
      <c r="L1259" s="73">
        <f t="shared" si="295"/>
        <v>5</v>
      </c>
      <c r="M1259" s="283">
        <v>43018</v>
      </c>
      <c r="N1259" s="78" t="s">
        <v>49</v>
      </c>
      <c r="O1259" s="22"/>
      <c r="P1259" s="24"/>
      <c r="Q1259" s="24">
        <v>25</v>
      </c>
      <c r="R1259" s="24"/>
      <c r="S1259" s="23">
        <f t="shared" si="296"/>
        <v>25</v>
      </c>
      <c r="T1259" s="22"/>
      <c r="U1259" s="24"/>
      <c r="V1259" s="24"/>
      <c r="W1259" s="24"/>
      <c r="X1259" s="23">
        <f t="shared" si="297"/>
        <v>0</v>
      </c>
      <c r="Y1259" s="73">
        <f t="shared" si="298"/>
        <v>25</v>
      </c>
      <c r="Z1259" s="71">
        <v>42740</v>
      </c>
    </row>
    <row r="1260" spans="1:26" ht="14.25" x14ac:dyDescent="0.15">
      <c r="A1260" s="78" t="s">
        <v>140</v>
      </c>
      <c r="B1260" s="22"/>
      <c r="C1260" s="24">
        <v>1</v>
      </c>
      <c r="D1260" s="24"/>
      <c r="E1260" s="24"/>
      <c r="F1260" s="23">
        <f t="shared" si="293"/>
        <v>1</v>
      </c>
      <c r="G1260" s="22"/>
      <c r="H1260" s="24"/>
      <c r="I1260" s="24"/>
      <c r="J1260" s="24"/>
      <c r="K1260" s="23">
        <f t="shared" si="294"/>
        <v>0</v>
      </c>
      <c r="L1260" s="73">
        <f t="shared" si="295"/>
        <v>1</v>
      </c>
      <c r="M1260" s="283">
        <v>43015</v>
      </c>
      <c r="N1260" s="78" t="s">
        <v>49</v>
      </c>
      <c r="O1260" s="22"/>
      <c r="P1260" s="94"/>
      <c r="Q1260" s="94"/>
      <c r="R1260" s="226"/>
      <c r="S1260" s="23">
        <f t="shared" si="296"/>
        <v>0</v>
      </c>
      <c r="T1260" s="22"/>
      <c r="U1260" s="94"/>
      <c r="V1260" s="94">
        <v>10</v>
      </c>
      <c r="W1260" s="226"/>
      <c r="X1260" s="23">
        <f t="shared" si="297"/>
        <v>10</v>
      </c>
      <c r="Y1260" s="73">
        <f t="shared" si="298"/>
        <v>10</v>
      </c>
      <c r="Z1260" s="71">
        <v>43160</v>
      </c>
    </row>
    <row r="1261" spans="1:26" ht="14.25" x14ac:dyDescent="0.15">
      <c r="B1261" s="22"/>
      <c r="C1261" s="24">
        <v>5</v>
      </c>
      <c r="D1261" s="24"/>
      <c r="E1261" s="24"/>
      <c r="F1261" s="23">
        <f t="shared" si="293"/>
        <v>5</v>
      </c>
      <c r="G1261" s="22"/>
      <c r="H1261" s="24"/>
      <c r="I1261" s="24"/>
      <c r="J1261" s="24"/>
      <c r="K1261" s="23">
        <f t="shared" si="294"/>
        <v>0</v>
      </c>
      <c r="L1261" s="73">
        <f t="shared" si="295"/>
        <v>5</v>
      </c>
      <c r="M1261" s="283">
        <v>43031</v>
      </c>
      <c r="N1261" s="78"/>
      <c r="O1261" s="22"/>
      <c r="P1261" s="24"/>
      <c r="Q1261" s="24"/>
      <c r="R1261" s="24"/>
      <c r="S1261" s="23">
        <f t="shared" si="296"/>
        <v>0</v>
      </c>
      <c r="T1261" s="22"/>
      <c r="U1261" s="24"/>
      <c r="V1261" s="24"/>
      <c r="W1261" s="24"/>
      <c r="X1261" s="23">
        <f t="shared" si="297"/>
        <v>0</v>
      </c>
      <c r="Y1261" s="73">
        <f t="shared" si="298"/>
        <v>0</v>
      </c>
    </row>
    <row r="1262" spans="1:26" ht="14.25" x14ac:dyDescent="0.15">
      <c r="A1262" s="79" t="s">
        <v>167</v>
      </c>
      <c r="B1262" s="22">
        <v>5</v>
      </c>
      <c r="C1262" s="24"/>
      <c r="D1262" s="24">
        <v>5</v>
      </c>
      <c r="E1262" s="24"/>
      <c r="F1262" s="23">
        <f t="shared" si="293"/>
        <v>10</v>
      </c>
      <c r="G1262" s="22"/>
      <c r="H1262" s="24"/>
      <c r="I1262" s="24"/>
      <c r="J1262" s="24"/>
      <c r="K1262" s="23">
        <f t="shared" si="294"/>
        <v>0</v>
      </c>
      <c r="L1262" s="73">
        <f t="shared" si="295"/>
        <v>10</v>
      </c>
      <c r="M1262" s="283">
        <v>43052</v>
      </c>
      <c r="N1262" s="78"/>
      <c r="O1262" s="22"/>
      <c r="P1262" s="24"/>
      <c r="Q1262" s="24"/>
      <c r="R1262" s="24"/>
      <c r="S1262" s="23">
        <f t="shared" si="296"/>
        <v>0</v>
      </c>
      <c r="T1262" s="22"/>
      <c r="U1262" s="24"/>
      <c r="V1262" s="24"/>
      <c r="W1262" s="24"/>
      <c r="X1262" s="23">
        <f t="shared" si="297"/>
        <v>0</v>
      </c>
      <c r="Y1262" s="73">
        <f t="shared" si="298"/>
        <v>0</v>
      </c>
    </row>
    <row r="1263" spans="1:26" ht="14.25" x14ac:dyDescent="0.15">
      <c r="A1263" s="76" t="s">
        <v>604</v>
      </c>
      <c r="B1263" s="22"/>
      <c r="C1263" s="24">
        <v>1</v>
      </c>
      <c r="D1263" s="24"/>
      <c r="E1263" s="24"/>
      <c r="F1263" s="23">
        <f t="shared" si="293"/>
        <v>1</v>
      </c>
      <c r="G1263" s="22"/>
      <c r="H1263" s="24"/>
      <c r="I1263" s="24"/>
      <c r="J1263" s="24"/>
      <c r="K1263" s="23">
        <f t="shared" si="294"/>
        <v>0</v>
      </c>
      <c r="L1263" s="73">
        <f t="shared" si="295"/>
        <v>1</v>
      </c>
      <c r="M1263" s="283">
        <v>43080</v>
      </c>
      <c r="N1263" s="78"/>
      <c r="O1263" s="22"/>
      <c r="P1263" s="24"/>
      <c r="Q1263" s="24"/>
      <c r="R1263" s="24"/>
      <c r="S1263" s="23">
        <f t="shared" si="296"/>
        <v>0</v>
      </c>
      <c r="T1263" s="22"/>
      <c r="U1263" s="24"/>
      <c r="V1263" s="24"/>
      <c r="W1263" s="24"/>
      <c r="X1263" s="23">
        <f t="shared" si="297"/>
        <v>0</v>
      </c>
      <c r="Y1263" s="73">
        <f t="shared" si="298"/>
        <v>0</v>
      </c>
    </row>
    <row r="1264" spans="1:26" ht="14.25" x14ac:dyDescent="0.15">
      <c r="A1264" s="76" t="s">
        <v>140</v>
      </c>
      <c r="B1264" s="22"/>
      <c r="C1264" s="24"/>
      <c r="D1264" s="24"/>
      <c r="E1264" s="24">
        <v>1</v>
      </c>
      <c r="F1264" s="23">
        <f t="shared" si="293"/>
        <v>1</v>
      </c>
      <c r="G1264" s="22"/>
      <c r="H1264" s="24"/>
      <c r="I1264" s="24"/>
      <c r="J1264" s="24"/>
      <c r="K1264" s="23">
        <f t="shared" si="294"/>
        <v>0</v>
      </c>
      <c r="L1264" s="73">
        <f t="shared" si="295"/>
        <v>1</v>
      </c>
      <c r="M1264" s="283">
        <v>43083</v>
      </c>
      <c r="N1264" s="78"/>
      <c r="O1264" s="22"/>
      <c r="P1264" s="24"/>
      <c r="Q1264" s="24"/>
      <c r="R1264" s="24"/>
      <c r="S1264" s="23">
        <f t="shared" si="296"/>
        <v>0</v>
      </c>
      <c r="T1264" s="22"/>
      <c r="U1264" s="24"/>
      <c r="V1264" s="24"/>
      <c r="W1264" s="24"/>
      <c r="X1264" s="23">
        <f t="shared" si="297"/>
        <v>0</v>
      </c>
      <c r="Y1264" s="73">
        <f t="shared" si="298"/>
        <v>0</v>
      </c>
    </row>
    <row r="1265" spans="1:26" ht="14.25" x14ac:dyDescent="0.15">
      <c r="A1265" s="79" t="s">
        <v>167</v>
      </c>
      <c r="B1265" s="22"/>
      <c r="C1265" s="24"/>
      <c r="D1265" s="24">
        <v>5</v>
      </c>
      <c r="E1265" s="24"/>
      <c r="F1265" s="23">
        <f t="shared" si="293"/>
        <v>5</v>
      </c>
      <c r="G1265" s="22"/>
      <c r="H1265" s="24"/>
      <c r="I1265" s="24"/>
      <c r="J1265" s="24"/>
      <c r="K1265" s="23">
        <f t="shared" si="294"/>
        <v>0</v>
      </c>
      <c r="L1265" s="73">
        <f t="shared" si="295"/>
        <v>5</v>
      </c>
      <c r="M1265" s="283">
        <v>43094</v>
      </c>
      <c r="N1265" s="79"/>
      <c r="O1265" s="22"/>
      <c r="P1265" s="24"/>
      <c r="Q1265" s="24"/>
      <c r="R1265" s="24"/>
      <c r="S1265" s="23">
        <f t="shared" si="296"/>
        <v>0</v>
      </c>
      <c r="T1265" s="22"/>
      <c r="U1265" s="24"/>
      <c r="V1265" s="24"/>
      <c r="W1265" s="24"/>
      <c r="X1265" s="23">
        <f t="shared" si="297"/>
        <v>0</v>
      </c>
      <c r="Y1265" s="73">
        <f t="shared" si="298"/>
        <v>0</v>
      </c>
    </row>
    <row r="1266" spans="1:26" ht="14.25" x14ac:dyDescent="0.15">
      <c r="A1266" s="76" t="s">
        <v>548</v>
      </c>
      <c r="B1266" s="22"/>
      <c r="C1266" s="24"/>
      <c r="D1266" s="24"/>
      <c r="E1266" s="24">
        <v>5</v>
      </c>
      <c r="F1266" s="23">
        <f t="shared" si="293"/>
        <v>5</v>
      </c>
      <c r="G1266" s="22"/>
      <c r="H1266" s="24"/>
      <c r="I1266" s="24"/>
      <c r="J1266" s="24"/>
      <c r="K1266" s="23">
        <f t="shared" si="294"/>
        <v>0</v>
      </c>
      <c r="L1266" s="73">
        <f t="shared" si="295"/>
        <v>5</v>
      </c>
      <c r="M1266" s="283">
        <v>42739</v>
      </c>
      <c r="N1266" s="79"/>
      <c r="O1266" s="8"/>
      <c r="P1266" s="10"/>
      <c r="Q1266" s="10"/>
      <c r="R1266" s="10"/>
      <c r="S1266" s="9">
        <f t="shared" si="296"/>
        <v>0</v>
      </c>
      <c r="T1266" s="8"/>
      <c r="U1266" s="10"/>
      <c r="V1266" s="10"/>
      <c r="W1266" s="10"/>
      <c r="X1266" s="23">
        <f t="shared" si="297"/>
        <v>0</v>
      </c>
      <c r="Y1266" s="73">
        <f t="shared" si="298"/>
        <v>0</v>
      </c>
    </row>
    <row r="1267" spans="1:26" ht="14.25" x14ac:dyDescent="0.15">
      <c r="A1267" s="76" t="s">
        <v>548</v>
      </c>
      <c r="B1267" s="52"/>
      <c r="C1267" s="53"/>
      <c r="D1267" s="53">
        <v>5</v>
      </c>
      <c r="E1267" s="53"/>
      <c r="F1267" s="23">
        <f t="shared" si="293"/>
        <v>5</v>
      </c>
      <c r="G1267" s="52"/>
      <c r="H1267" s="53"/>
      <c r="I1267" s="53"/>
      <c r="J1267" s="53"/>
      <c r="K1267" s="23">
        <f t="shared" si="294"/>
        <v>0</v>
      </c>
      <c r="L1267" s="73">
        <f t="shared" si="295"/>
        <v>5</v>
      </c>
      <c r="M1267" s="283">
        <v>42744</v>
      </c>
      <c r="N1267" s="80"/>
      <c r="O1267" s="11"/>
      <c r="P1267" s="12"/>
      <c r="Q1267" s="12"/>
      <c r="R1267" s="12"/>
      <c r="S1267" s="9">
        <f t="shared" si="296"/>
        <v>0</v>
      </c>
      <c r="T1267" s="11"/>
      <c r="U1267" s="12"/>
      <c r="V1267" s="12"/>
      <c r="W1267" s="12"/>
      <c r="X1267" s="23">
        <f t="shared" si="297"/>
        <v>0</v>
      </c>
      <c r="Y1267" s="73">
        <f t="shared" si="298"/>
        <v>0</v>
      </c>
    </row>
    <row r="1268" spans="1:26" ht="14.25" x14ac:dyDescent="0.15">
      <c r="A1268" s="76" t="s">
        <v>140</v>
      </c>
      <c r="B1268" s="22"/>
      <c r="C1268" s="24"/>
      <c r="D1268" s="24"/>
      <c r="E1268" s="24">
        <v>1</v>
      </c>
      <c r="F1268" s="23">
        <f t="shared" si="293"/>
        <v>1</v>
      </c>
      <c r="G1268" s="22"/>
      <c r="H1268" s="24"/>
      <c r="I1268" s="24"/>
      <c r="J1268" s="24"/>
      <c r="K1268" s="23">
        <f t="shared" si="294"/>
        <v>0</v>
      </c>
      <c r="L1268" s="73">
        <f t="shared" si="295"/>
        <v>1</v>
      </c>
      <c r="M1268" s="283">
        <v>43095</v>
      </c>
      <c r="N1268" s="79"/>
      <c r="O1268" s="8"/>
      <c r="P1268" s="10"/>
      <c r="Q1268" s="10"/>
      <c r="R1268" s="10"/>
      <c r="S1268" s="9">
        <f t="shared" si="296"/>
        <v>0</v>
      </c>
      <c r="T1268" s="8"/>
      <c r="U1268" s="10"/>
      <c r="V1268" s="10"/>
      <c r="W1268" s="10"/>
      <c r="X1268" s="23">
        <f t="shared" si="297"/>
        <v>0</v>
      </c>
      <c r="Y1268" s="73">
        <f t="shared" si="298"/>
        <v>0</v>
      </c>
    </row>
    <row r="1269" spans="1:26" ht="14.25" x14ac:dyDescent="0.15">
      <c r="A1269" s="79" t="s">
        <v>167</v>
      </c>
      <c r="B1269" s="52"/>
      <c r="C1269" s="53"/>
      <c r="D1269" s="53"/>
      <c r="E1269" s="53">
        <v>5</v>
      </c>
      <c r="F1269" s="23">
        <f t="shared" si="293"/>
        <v>5</v>
      </c>
      <c r="G1269" s="52"/>
      <c r="H1269" s="53"/>
      <c r="I1269" s="53"/>
      <c r="J1269" s="53"/>
      <c r="K1269" s="23">
        <f t="shared" si="294"/>
        <v>0</v>
      </c>
      <c r="L1269" s="73">
        <f t="shared" si="295"/>
        <v>5</v>
      </c>
      <c r="M1269" s="283">
        <v>43115</v>
      </c>
      <c r="N1269" s="79"/>
      <c r="O1269" s="8"/>
      <c r="P1269" s="10"/>
      <c r="Q1269" s="10"/>
      <c r="R1269" s="10"/>
      <c r="S1269" s="9">
        <f t="shared" si="296"/>
        <v>0</v>
      </c>
      <c r="T1269" s="8"/>
      <c r="U1269" s="10"/>
      <c r="V1269" s="10"/>
      <c r="W1269" s="10"/>
      <c r="X1269" s="23">
        <f t="shared" si="297"/>
        <v>0</v>
      </c>
      <c r="Y1269" s="73">
        <f t="shared" si="298"/>
        <v>0</v>
      </c>
    </row>
    <row r="1270" spans="1:26" ht="14.25" x14ac:dyDescent="0.15">
      <c r="A1270" s="79" t="s">
        <v>605</v>
      </c>
      <c r="B1270" s="22">
        <v>1</v>
      </c>
      <c r="C1270" s="24">
        <v>1</v>
      </c>
      <c r="D1270" s="24">
        <v>1</v>
      </c>
      <c r="E1270" s="24">
        <v>1</v>
      </c>
      <c r="F1270" s="23">
        <f t="shared" si="293"/>
        <v>4</v>
      </c>
      <c r="G1270" s="22"/>
      <c r="H1270" s="24"/>
      <c r="I1270" s="24"/>
      <c r="J1270" s="24"/>
      <c r="K1270" s="23">
        <f t="shared" si="294"/>
        <v>0</v>
      </c>
      <c r="L1270" s="73">
        <f t="shared" si="295"/>
        <v>4</v>
      </c>
      <c r="M1270" s="283">
        <v>43123</v>
      </c>
      <c r="N1270" s="79"/>
      <c r="O1270" s="8"/>
      <c r="P1270" s="10"/>
      <c r="Q1270" s="10"/>
      <c r="R1270" s="10"/>
      <c r="S1270" s="9">
        <f t="shared" si="296"/>
        <v>0</v>
      </c>
      <c r="T1270" s="8"/>
      <c r="U1270" s="10"/>
      <c r="V1270" s="10"/>
      <c r="W1270" s="10"/>
      <c r="X1270" s="23">
        <f t="shared" si="297"/>
        <v>0</v>
      </c>
      <c r="Y1270" s="73">
        <f t="shared" si="298"/>
        <v>0</v>
      </c>
    </row>
    <row r="1271" spans="1:26" ht="14.25" x14ac:dyDescent="0.15">
      <c r="A1271" s="79" t="s">
        <v>605</v>
      </c>
      <c r="B1271" s="72">
        <v>1</v>
      </c>
      <c r="C1271" s="59">
        <v>1</v>
      </c>
      <c r="D1271" s="59">
        <v>1</v>
      </c>
      <c r="E1271" s="59">
        <v>1</v>
      </c>
      <c r="F1271" s="23">
        <f t="shared" si="293"/>
        <v>4</v>
      </c>
      <c r="G1271" s="22"/>
      <c r="H1271" s="24"/>
      <c r="I1271" s="24"/>
      <c r="J1271" s="24"/>
      <c r="K1271" s="23">
        <f t="shared" si="294"/>
        <v>0</v>
      </c>
      <c r="L1271" s="73">
        <f t="shared" si="295"/>
        <v>4</v>
      </c>
      <c r="M1271" s="283">
        <v>43129</v>
      </c>
      <c r="N1271" s="79"/>
      <c r="O1271" s="8"/>
      <c r="P1271" s="10"/>
      <c r="Q1271" s="10"/>
      <c r="R1271" s="10"/>
      <c r="S1271" s="9">
        <f t="shared" si="296"/>
        <v>0</v>
      </c>
      <c r="T1271" s="8"/>
      <c r="U1271" s="10"/>
      <c r="V1271" s="10"/>
      <c r="W1271" s="10"/>
      <c r="X1271" s="23">
        <f t="shared" si="297"/>
        <v>0</v>
      </c>
      <c r="Y1271" s="73">
        <f t="shared" si="298"/>
        <v>0</v>
      </c>
    </row>
    <row r="1272" spans="1:26" ht="14.25" x14ac:dyDescent="0.15">
      <c r="A1272" s="76" t="s">
        <v>140</v>
      </c>
      <c r="B1272" s="22"/>
      <c r="C1272" s="24">
        <v>1</v>
      </c>
      <c r="D1272" s="24"/>
      <c r="E1272" s="24"/>
      <c r="F1272" s="23">
        <f t="shared" si="293"/>
        <v>1</v>
      </c>
      <c r="G1272" s="22"/>
      <c r="H1272" s="24"/>
      <c r="I1272" s="24"/>
      <c r="J1272" s="24"/>
      <c r="K1272" s="23">
        <f t="shared" si="294"/>
        <v>0</v>
      </c>
      <c r="L1272" s="73">
        <f t="shared" si="295"/>
        <v>1</v>
      </c>
      <c r="M1272" s="283">
        <v>43133</v>
      </c>
      <c r="N1272" s="79"/>
      <c r="O1272" s="8"/>
      <c r="P1272" s="10"/>
      <c r="Q1272" s="10"/>
      <c r="R1272" s="10"/>
      <c r="S1272" s="9">
        <f t="shared" si="296"/>
        <v>0</v>
      </c>
      <c r="T1272" s="8"/>
      <c r="U1272" s="10"/>
      <c r="V1272" s="10"/>
      <c r="W1272" s="10"/>
      <c r="X1272" s="23">
        <f t="shared" si="297"/>
        <v>0</v>
      </c>
      <c r="Y1272" s="73">
        <f t="shared" si="298"/>
        <v>0</v>
      </c>
    </row>
    <row r="1273" spans="1:26" ht="14.25" x14ac:dyDescent="0.15">
      <c r="A1273" s="79" t="s">
        <v>167</v>
      </c>
      <c r="B1273" s="22"/>
      <c r="C1273" s="24"/>
      <c r="D1273" s="24"/>
      <c r="E1273" s="24">
        <v>5</v>
      </c>
      <c r="F1273" s="23">
        <f t="shared" si="293"/>
        <v>5</v>
      </c>
      <c r="G1273" s="22"/>
      <c r="H1273" s="24"/>
      <c r="I1273" s="24"/>
      <c r="J1273" s="24"/>
      <c r="K1273" s="23">
        <f t="shared" si="294"/>
        <v>0</v>
      </c>
      <c r="L1273" s="73">
        <f t="shared" si="295"/>
        <v>5</v>
      </c>
      <c r="M1273" s="283">
        <v>43144</v>
      </c>
      <c r="N1273" s="79"/>
      <c r="O1273" s="8"/>
      <c r="P1273" s="10"/>
      <c r="Q1273" s="10"/>
      <c r="R1273" s="10"/>
      <c r="S1273" s="9">
        <f t="shared" si="296"/>
        <v>0</v>
      </c>
      <c r="T1273" s="8"/>
      <c r="U1273" s="10"/>
      <c r="V1273" s="10"/>
      <c r="W1273" s="10"/>
      <c r="X1273" s="23">
        <f t="shared" si="297"/>
        <v>0</v>
      </c>
      <c r="Y1273" s="73">
        <f t="shared" si="298"/>
        <v>0</v>
      </c>
    </row>
    <row r="1274" spans="1:26" ht="14.25" x14ac:dyDescent="0.15">
      <c r="A1274" s="79" t="s">
        <v>167</v>
      </c>
      <c r="B1274" s="22"/>
      <c r="C1274" s="24">
        <v>5</v>
      </c>
      <c r="D1274" s="24"/>
      <c r="E1274" s="24"/>
      <c r="F1274" s="23">
        <f t="shared" si="293"/>
        <v>5</v>
      </c>
      <c r="G1274" s="22"/>
      <c r="H1274" s="24"/>
      <c r="I1274" s="24"/>
      <c r="J1274" s="24"/>
      <c r="K1274" s="23">
        <f t="shared" si="294"/>
        <v>0</v>
      </c>
      <c r="L1274" s="73">
        <f t="shared" si="295"/>
        <v>5</v>
      </c>
      <c r="M1274" s="283">
        <v>43150</v>
      </c>
      <c r="N1274" s="79"/>
      <c r="O1274" s="8"/>
      <c r="P1274" s="10"/>
      <c r="Q1274" s="10"/>
      <c r="R1274" s="10"/>
      <c r="S1274" s="9">
        <f t="shared" si="296"/>
        <v>0</v>
      </c>
      <c r="T1274" s="8"/>
      <c r="U1274" s="10"/>
      <c r="V1274" s="10"/>
      <c r="W1274" s="10"/>
      <c r="X1274" s="23">
        <f t="shared" si="297"/>
        <v>0</v>
      </c>
      <c r="Y1274" s="73">
        <f t="shared" si="298"/>
        <v>0</v>
      </c>
    </row>
    <row r="1275" spans="1:26" ht="14.25" x14ac:dyDescent="0.15">
      <c r="A1275" s="76" t="s">
        <v>548</v>
      </c>
      <c r="B1275" s="22"/>
      <c r="C1275" s="24"/>
      <c r="D1275" s="24">
        <v>5</v>
      </c>
      <c r="E1275" s="24"/>
      <c r="F1275" s="23">
        <f t="shared" si="293"/>
        <v>5</v>
      </c>
      <c r="G1275" s="22"/>
      <c r="H1275" s="24"/>
      <c r="I1275" s="24"/>
      <c r="J1275" s="24"/>
      <c r="K1275" s="23">
        <f t="shared" si="294"/>
        <v>0</v>
      </c>
      <c r="L1275" s="73">
        <f t="shared" si="295"/>
        <v>5</v>
      </c>
      <c r="M1275" s="283">
        <v>43154</v>
      </c>
      <c r="N1275" s="177"/>
      <c r="O1275" s="22"/>
      <c r="P1275" s="24"/>
      <c r="Q1275" s="24"/>
      <c r="R1275" s="24"/>
      <c r="S1275" s="23">
        <f t="shared" si="296"/>
        <v>0</v>
      </c>
      <c r="T1275" s="22"/>
      <c r="U1275" s="24"/>
      <c r="V1275" s="24"/>
      <c r="W1275" s="24"/>
      <c r="X1275" s="23">
        <f t="shared" si="297"/>
        <v>0</v>
      </c>
      <c r="Y1275" s="73">
        <f t="shared" si="298"/>
        <v>0</v>
      </c>
    </row>
    <row r="1276" spans="1:26" x14ac:dyDescent="0.15">
      <c r="A1276" s="16" t="s">
        <v>610</v>
      </c>
      <c r="B1276" s="22"/>
      <c r="C1276" s="24"/>
      <c r="D1276" s="24"/>
      <c r="E1276" s="24"/>
      <c r="F1276" s="23">
        <f t="shared" si="293"/>
        <v>0</v>
      </c>
      <c r="G1276" s="22">
        <v>2</v>
      </c>
      <c r="H1276" s="24">
        <v>2</v>
      </c>
      <c r="I1276" s="24">
        <v>3</v>
      </c>
      <c r="J1276" s="24">
        <v>2</v>
      </c>
      <c r="K1276" s="23">
        <f t="shared" si="294"/>
        <v>9</v>
      </c>
      <c r="L1276" s="73">
        <f t="shared" si="295"/>
        <v>9</v>
      </c>
      <c r="M1276" s="283">
        <v>43161</v>
      </c>
      <c r="N1276" s="177"/>
      <c r="O1276" s="22"/>
      <c r="P1276" s="24"/>
      <c r="Q1276" s="24"/>
      <c r="R1276" s="24"/>
      <c r="S1276" s="23">
        <f t="shared" si="296"/>
        <v>0</v>
      </c>
      <c r="T1276" s="22"/>
      <c r="U1276" s="24"/>
      <c r="V1276" s="24"/>
      <c r="W1276" s="24"/>
      <c r="X1276" s="23">
        <f t="shared" si="297"/>
        <v>0</v>
      </c>
      <c r="Y1276" s="73">
        <f t="shared" si="298"/>
        <v>0</v>
      </c>
    </row>
    <row r="1277" spans="1:26" x14ac:dyDescent="0.15">
      <c r="A1277" s="16" t="s">
        <v>611</v>
      </c>
      <c r="B1277" s="22"/>
      <c r="C1277" s="24"/>
      <c r="D1277" s="24"/>
      <c r="E1277" s="24"/>
      <c r="F1277" s="23">
        <f t="shared" si="293"/>
        <v>0</v>
      </c>
      <c r="G1277" s="22">
        <v>7</v>
      </c>
      <c r="H1277" s="24">
        <v>7</v>
      </c>
      <c r="I1277" s="24">
        <v>10</v>
      </c>
      <c r="J1277" s="24">
        <v>7</v>
      </c>
      <c r="K1277" s="23">
        <f t="shared" si="294"/>
        <v>31</v>
      </c>
      <c r="L1277" s="73">
        <f t="shared" si="295"/>
        <v>31</v>
      </c>
      <c r="M1277" s="283">
        <v>43161</v>
      </c>
      <c r="N1277" s="177"/>
      <c r="O1277" s="22"/>
      <c r="P1277" s="24"/>
      <c r="Q1277" s="24"/>
      <c r="R1277" s="24"/>
      <c r="S1277" s="23">
        <f t="shared" si="296"/>
        <v>0</v>
      </c>
      <c r="T1277" s="22"/>
      <c r="U1277" s="24"/>
      <c r="V1277" s="24"/>
      <c r="W1277" s="24"/>
      <c r="X1277" s="23">
        <f t="shared" si="297"/>
        <v>0</v>
      </c>
      <c r="Y1277" s="73">
        <f t="shared" si="298"/>
        <v>0</v>
      </c>
    </row>
    <row r="1278" spans="1:26" x14ac:dyDescent="0.15">
      <c r="A1278" s="16" t="s">
        <v>612</v>
      </c>
      <c r="B1278" s="22"/>
      <c r="C1278" s="24"/>
      <c r="D1278" s="24"/>
      <c r="E1278" s="24"/>
      <c r="F1278" s="23">
        <f t="shared" si="293"/>
        <v>0</v>
      </c>
      <c r="G1278" s="22">
        <v>1</v>
      </c>
      <c r="H1278" s="24">
        <v>1</v>
      </c>
      <c r="I1278" s="24"/>
      <c r="J1278" s="24"/>
      <c r="K1278" s="23">
        <f t="shared" si="294"/>
        <v>2</v>
      </c>
      <c r="L1278" s="73">
        <f t="shared" si="295"/>
        <v>2</v>
      </c>
      <c r="M1278" s="283">
        <v>43162</v>
      </c>
      <c r="N1278" s="16"/>
      <c r="O1278" s="52"/>
      <c r="P1278" s="53"/>
      <c r="Q1278" s="53"/>
      <c r="R1278" s="53"/>
      <c r="S1278" s="23">
        <f t="shared" si="296"/>
        <v>0</v>
      </c>
      <c r="T1278" s="52"/>
      <c r="U1278" s="53"/>
      <c r="V1278" s="53"/>
      <c r="W1278" s="53"/>
      <c r="X1278" s="23">
        <f t="shared" si="297"/>
        <v>0</v>
      </c>
      <c r="Y1278" s="73">
        <f t="shared" si="298"/>
        <v>0</v>
      </c>
    </row>
    <row r="1279" spans="1:26" ht="14.25" x14ac:dyDescent="0.15">
      <c r="A1279" s="78" t="s">
        <v>614</v>
      </c>
      <c r="B1279" s="22"/>
      <c r="C1279" s="24"/>
      <c r="D1279" s="24"/>
      <c r="E1279" s="24"/>
      <c r="F1279" s="23">
        <f t="shared" si="293"/>
        <v>0</v>
      </c>
      <c r="G1279" s="22">
        <v>-5</v>
      </c>
      <c r="H1279" s="24">
        <v>-5</v>
      </c>
      <c r="I1279" s="24">
        <v>-7</v>
      </c>
      <c r="J1279" s="24">
        <v>-5</v>
      </c>
      <c r="K1279" s="23">
        <f t="shared" si="294"/>
        <v>-22</v>
      </c>
      <c r="L1279" s="73">
        <f t="shared" si="295"/>
        <v>-22</v>
      </c>
      <c r="M1279" s="283">
        <v>43168</v>
      </c>
      <c r="N1279" s="16"/>
      <c r="O1279" s="22"/>
      <c r="P1279" s="24"/>
      <c r="Q1279" s="24"/>
      <c r="R1279" s="24"/>
      <c r="S1279" s="23">
        <f t="shared" si="296"/>
        <v>0</v>
      </c>
      <c r="T1279" s="22"/>
      <c r="U1279" s="24"/>
      <c r="V1279" s="24"/>
      <c r="W1279" s="24"/>
      <c r="X1279" s="23">
        <f t="shared" si="297"/>
        <v>0</v>
      </c>
      <c r="Y1279" s="73">
        <f t="shared" si="298"/>
        <v>0</v>
      </c>
      <c r="Z1279" s="67"/>
    </row>
    <row r="1280" spans="1:26" ht="14.25" x14ac:dyDescent="0.15">
      <c r="A1280" s="76" t="s">
        <v>140</v>
      </c>
      <c r="B1280" s="52"/>
      <c r="C1280" s="53">
        <v>1</v>
      </c>
      <c r="D1280" s="53"/>
      <c r="E1280" s="53"/>
      <c r="F1280" s="23">
        <f t="shared" si="293"/>
        <v>1</v>
      </c>
      <c r="G1280" s="52"/>
      <c r="H1280" s="53"/>
      <c r="I1280" s="53"/>
      <c r="J1280" s="53"/>
      <c r="K1280" s="23">
        <f t="shared" si="294"/>
        <v>0</v>
      </c>
      <c r="L1280" s="73">
        <f t="shared" si="295"/>
        <v>1</v>
      </c>
      <c r="M1280" s="283">
        <v>43168</v>
      </c>
      <c r="N1280" s="16"/>
      <c r="O1280" s="52"/>
      <c r="P1280" s="53"/>
      <c r="Q1280" s="53"/>
      <c r="R1280" s="53"/>
      <c r="S1280" s="23">
        <f t="shared" si="296"/>
        <v>0</v>
      </c>
      <c r="T1280" s="52"/>
      <c r="U1280" s="53"/>
      <c r="V1280" s="53"/>
      <c r="W1280" s="53"/>
      <c r="X1280" s="23">
        <f t="shared" si="297"/>
        <v>0</v>
      </c>
      <c r="Y1280" s="73">
        <f t="shared" si="298"/>
        <v>0</v>
      </c>
    </row>
    <row r="1281" spans="1:26" ht="14.25" x14ac:dyDescent="0.15">
      <c r="A1281" s="76" t="s">
        <v>548</v>
      </c>
      <c r="B1281" s="22"/>
      <c r="C1281" s="24">
        <v>5</v>
      </c>
      <c r="D1281" s="24"/>
      <c r="E1281" s="24"/>
      <c r="F1281" s="23">
        <f t="shared" si="293"/>
        <v>5</v>
      </c>
      <c r="G1281" s="22"/>
      <c r="H1281" s="24"/>
      <c r="I1281" s="24"/>
      <c r="J1281" s="24"/>
      <c r="K1281" s="23">
        <f t="shared" si="294"/>
        <v>0</v>
      </c>
      <c r="L1281" s="73">
        <f t="shared" si="295"/>
        <v>5</v>
      </c>
      <c r="M1281" s="283">
        <v>43193</v>
      </c>
      <c r="N1281" s="177"/>
      <c r="O1281" s="22"/>
      <c r="P1281" s="24"/>
      <c r="Q1281" s="24"/>
      <c r="R1281" s="24"/>
      <c r="S1281" s="23">
        <f t="shared" si="296"/>
        <v>0</v>
      </c>
      <c r="T1281" s="22"/>
      <c r="U1281" s="24"/>
      <c r="V1281" s="24"/>
      <c r="W1281" s="24"/>
      <c r="X1281" s="23">
        <f t="shared" si="297"/>
        <v>0</v>
      </c>
      <c r="Y1281" s="73">
        <f t="shared" si="298"/>
        <v>0</v>
      </c>
    </row>
    <row r="1282" spans="1:26" ht="14.25" x14ac:dyDescent="0.15">
      <c r="A1282" s="79" t="s">
        <v>167</v>
      </c>
      <c r="B1282" s="22"/>
      <c r="C1282" s="24"/>
      <c r="D1282" s="24"/>
      <c r="E1282" s="24">
        <v>5</v>
      </c>
      <c r="F1282" s="23">
        <f t="shared" si="293"/>
        <v>5</v>
      </c>
      <c r="G1282" s="22"/>
      <c r="H1282" s="24"/>
      <c r="I1282" s="24"/>
      <c r="J1282" s="24"/>
      <c r="K1282" s="23">
        <f t="shared" si="294"/>
        <v>0</v>
      </c>
      <c r="L1282" s="73">
        <f t="shared" si="295"/>
        <v>5</v>
      </c>
      <c r="M1282" s="283">
        <v>43193</v>
      </c>
      <c r="N1282" s="16"/>
      <c r="O1282" s="22"/>
      <c r="P1282" s="24"/>
      <c r="Q1282" s="24"/>
      <c r="R1282" s="24"/>
      <c r="S1282" s="23">
        <f t="shared" si="296"/>
        <v>0</v>
      </c>
      <c r="T1282" s="22"/>
      <c r="U1282" s="24"/>
      <c r="V1282" s="24"/>
      <c r="W1282" s="24"/>
      <c r="X1282" s="23">
        <f t="shared" si="297"/>
        <v>0</v>
      </c>
      <c r="Y1282" s="73">
        <f t="shared" si="298"/>
        <v>0</v>
      </c>
    </row>
    <row r="1283" spans="1:26" ht="15" thickBot="1" x14ac:dyDescent="0.2">
      <c r="A1283" s="76" t="s">
        <v>548</v>
      </c>
      <c r="B1283" s="22">
        <v>5</v>
      </c>
      <c r="C1283" s="24"/>
      <c r="D1283" s="24"/>
      <c r="E1283" s="24">
        <v>5</v>
      </c>
      <c r="F1283" s="23">
        <f t="shared" si="293"/>
        <v>10</v>
      </c>
      <c r="G1283" s="22"/>
      <c r="H1283" s="24"/>
      <c r="I1283" s="24"/>
      <c r="J1283" s="24"/>
      <c r="K1283" s="23">
        <f t="shared" si="294"/>
        <v>0</v>
      </c>
      <c r="L1283" s="73">
        <f t="shared" si="295"/>
        <v>10</v>
      </c>
      <c r="M1283" s="283">
        <v>43193</v>
      </c>
      <c r="N1283" s="86"/>
      <c r="O1283" s="22"/>
      <c r="P1283" s="24"/>
      <c r="Q1283" s="24"/>
      <c r="R1283" s="24"/>
      <c r="S1283" s="23">
        <f>SUM(O1283:R1283)</f>
        <v>0</v>
      </c>
      <c r="T1283" s="22"/>
      <c r="U1283" s="24"/>
      <c r="V1283" s="24"/>
      <c r="W1283" s="24"/>
      <c r="X1283" s="23">
        <f>SUM(T1283:W1283)</f>
        <v>0</v>
      </c>
      <c r="Y1283" s="73">
        <f>S1283+X1283</f>
        <v>0</v>
      </c>
    </row>
    <row r="1284" spans="1:26" ht="15" thickBot="1" x14ac:dyDescent="0.2">
      <c r="A1284" s="81" t="s">
        <v>1</v>
      </c>
      <c r="B1284" s="30">
        <f>SUM(B1258:B1283)</f>
        <v>12</v>
      </c>
      <c r="C1284" s="4">
        <f>SUM(C1258:C1283)</f>
        <v>21</v>
      </c>
      <c r="D1284" s="4">
        <f>SUM(D1258:D1283)</f>
        <v>22</v>
      </c>
      <c r="E1284" s="6">
        <f>SUM(E1258:E1283)</f>
        <v>34</v>
      </c>
      <c r="F1284" s="5">
        <f t="shared" si="293"/>
        <v>89</v>
      </c>
      <c r="G1284" s="30">
        <f>SUM(G1258:G1283)</f>
        <v>5</v>
      </c>
      <c r="H1284" s="4">
        <f>SUM(H1258:H1283)</f>
        <v>5</v>
      </c>
      <c r="I1284" s="4">
        <f>SUM(I1258:I1283)</f>
        <v>6</v>
      </c>
      <c r="J1284" s="6">
        <f>SUM(J1258:J1283)</f>
        <v>7</v>
      </c>
      <c r="K1284" s="5">
        <f t="shared" si="294"/>
        <v>23</v>
      </c>
      <c r="L1284" s="155">
        <f t="shared" si="295"/>
        <v>112</v>
      </c>
      <c r="N1284" s="81" t="s">
        <v>1</v>
      </c>
      <c r="O1284" s="30">
        <f>SUM(O1258:O1283)</f>
        <v>0</v>
      </c>
      <c r="P1284" s="4">
        <f>SUM(P1258:P1283)</f>
        <v>0</v>
      </c>
      <c r="Q1284" s="4">
        <f>SUM(Q1258:Q1283)</f>
        <v>25</v>
      </c>
      <c r="R1284" s="6">
        <f>SUM(R1258:R1283)</f>
        <v>20</v>
      </c>
      <c r="S1284" s="5">
        <f>SUM(O1284:R1284)</f>
        <v>45</v>
      </c>
      <c r="T1284" s="30">
        <f>SUM(T1258:T1283)</f>
        <v>0</v>
      </c>
      <c r="U1284" s="4">
        <f>SUM(U1258:U1283)</f>
        <v>0</v>
      </c>
      <c r="V1284" s="4">
        <f>SUM(V1258:V1283)</f>
        <v>10</v>
      </c>
      <c r="W1284" s="6">
        <f>SUM(W1258:W1283)</f>
        <v>0</v>
      </c>
      <c r="X1284" s="5">
        <f>SUM(T1284:W1284)</f>
        <v>10</v>
      </c>
      <c r="Y1284" s="155">
        <f>S1284+X1284</f>
        <v>55</v>
      </c>
    </row>
    <row r="1285" spans="1:26" ht="15" thickBot="1" x14ac:dyDescent="0.2">
      <c r="A1285" s="42" t="s">
        <v>2</v>
      </c>
      <c r="B1285" s="43">
        <f>B1257-B1284</f>
        <v>23</v>
      </c>
      <c r="C1285" s="44">
        <f>C1257-C1284</f>
        <v>14</v>
      </c>
      <c r="D1285" s="44">
        <f>D1257-D1284</f>
        <v>25</v>
      </c>
      <c r="E1285" s="45">
        <f>E1257-E1284</f>
        <v>5</v>
      </c>
      <c r="F1285" s="45">
        <f t="shared" ref="F1285:K1285" si="299">F1257-F1284</f>
        <v>67</v>
      </c>
      <c r="G1285" s="43">
        <f t="shared" si="299"/>
        <v>11</v>
      </c>
      <c r="H1285" s="44">
        <f t="shared" si="299"/>
        <v>15</v>
      </c>
      <c r="I1285" s="44">
        <f t="shared" si="299"/>
        <v>14</v>
      </c>
      <c r="J1285" s="45">
        <f t="shared" si="299"/>
        <v>13</v>
      </c>
      <c r="K1285" s="45">
        <f t="shared" si="299"/>
        <v>53</v>
      </c>
      <c r="L1285" s="155">
        <f t="shared" si="295"/>
        <v>120</v>
      </c>
      <c r="N1285" s="83" t="s">
        <v>2</v>
      </c>
      <c r="O1285" s="43">
        <f t="shared" ref="O1285:X1285" si="300">O1257-O1284</f>
        <v>365</v>
      </c>
      <c r="P1285" s="44">
        <f t="shared" si="300"/>
        <v>338</v>
      </c>
      <c r="Q1285" s="44">
        <f t="shared" si="300"/>
        <v>384</v>
      </c>
      <c r="R1285" s="45">
        <f t="shared" si="300"/>
        <v>320</v>
      </c>
      <c r="S1285" s="45">
        <f t="shared" si="300"/>
        <v>1407</v>
      </c>
      <c r="T1285" s="43">
        <f t="shared" si="300"/>
        <v>99</v>
      </c>
      <c r="U1285" s="44">
        <f t="shared" si="300"/>
        <v>124</v>
      </c>
      <c r="V1285" s="44">
        <f t="shared" si="300"/>
        <v>28</v>
      </c>
      <c r="W1285" s="45">
        <f t="shared" si="300"/>
        <v>20</v>
      </c>
      <c r="X1285" s="45">
        <f t="shared" si="300"/>
        <v>271</v>
      </c>
      <c r="Y1285" s="155">
        <f>S1285+X1285</f>
        <v>1678</v>
      </c>
    </row>
    <row r="1287" spans="1:26" ht="19.5" thickBot="1" x14ac:dyDescent="0.25">
      <c r="A1287" s="1" t="s">
        <v>24</v>
      </c>
      <c r="N1287" s="1" t="s">
        <v>23</v>
      </c>
    </row>
    <row r="1288" spans="1:26" ht="15" thickBot="1" x14ac:dyDescent="0.2">
      <c r="A1288" s="13" t="s">
        <v>10</v>
      </c>
      <c r="B1288" s="338" t="s">
        <v>369</v>
      </c>
      <c r="C1288" s="334"/>
      <c r="D1288" s="334"/>
      <c r="E1288" s="334"/>
      <c r="F1288" s="250"/>
      <c r="G1288" s="334" t="s">
        <v>543</v>
      </c>
      <c r="H1288" s="334"/>
      <c r="I1288" s="334"/>
      <c r="J1288" s="339"/>
      <c r="K1288" s="249"/>
      <c r="L1288" s="57" t="s">
        <v>17</v>
      </c>
      <c r="N1288" s="77"/>
      <c r="O1288" s="247" t="s">
        <v>369</v>
      </c>
      <c r="P1288" s="248"/>
      <c r="Q1288" s="248"/>
      <c r="R1288" s="248"/>
      <c r="S1288" s="249"/>
      <c r="T1288" s="247" t="s">
        <v>18</v>
      </c>
      <c r="U1288" s="248"/>
      <c r="V1288" s="248"/>
      <c r="W1288" s="248"/>
      <c r="X1288" s="249"/>
      <c r="Y1288" s="57" t="s">
        <v>17</v>
      </c>
    </row>
    <row r="1289" spans="1:26" ht="15" thickBot="1" x14ac:dyDescent="0.2">
      <c r="A1289" s="3" t="s">
        <v>11</v>
      </c>
      <c r="B1289" s="90" t="s">
        <v>35</v>
      </c>
      <c r="C1289" s="91" t="s">
        <v>36</v>
      </c>
      <c r="D1289" s="91" t="s">
        <v>37</v>
      </c>
      <c r="E1289" s="92" t="s">
        <v>38</v>
      </c>
      <c r="F1289" s="65" t="s">
        <v>0</v>
      </c>
      <c r="G1289" s="2" t="s">
        <v>35</v>
      </c>
      <c r="H1289" s="27" t="s">
        <v>36</v>
      </c>
      <c r="I1289" s="27" t="s">
        <v>37</v>
      </c>
      <c r="J1289" s="32" t="s">
        <v>38</v>
      </c>
      <c r="K1289" s="3" t="s">
        <v>0</v>
      </c>
      <c r="L1289" s="58"/>
      <c r="N1289" s="81" t="s">
        <v>11</v>
      </c>
      <c r="O1289" s="90" t="s">
        <v>35</v>
      </c>
      <c r="P1289" s="91" t="s">
        <v>36</v>
      </c>
      <c r="Q1289" s="91" t="s">
        <v>37</v>
      </c>
      <c r="R1289" s="92" t="s">
        <v>38</v>
      </c>
      <c r="S1289" s="3" t="s">
        <v>0</v>
      </c>
      <c r="T1289" s="2" t="s">
        <v>35</v>
      </c>
      <c r="U1289" s="27" t="s">
        <v>36</v>
      </c>
      <c r="V1289" s="27" t="s">
        <v>37</v>
      </c>
      <c r="W1289" s="32" t="s">
        <v>38</v>
      </c>
      <c r="X1289" s="3" t="s">
        <v>0</v>
      </c>
      <c r="Y1289" s="58"/>
    </row>
    <row r="1290" spans="1:26" ht="14.25" x14ac:dyDescent="0.15">
      <c r="A1290" s="112" t="s">
        <v>59</v>
      </c>
      <c r="B1290" s="114">
        <f>B1285</f>
        <v>23</v>
      </c>
      <c r="C1290" s="115">
        <f>C1285</f>
        <v>14</v>
      </c>
      <c r="D1290" s="115">
        <f>D1285</f>
        <v>25</v>
      </c>
      <c r="E1290" s="225">
        <f>E1285</f>
        <v>5</v>
      </c>
      <c r="F1290" s="229">
        <f t="shared" ref="F1290:F1327" si="301">SUM(B1290:E1290)</f>
        <v>67</v>
      </c>
      <c r="G1290" s="114">
        <f>G1285</f>
        <v>11</v>
      </c>
      <c r="H1290" s="115">
        <f>H1285</f>
        <v>15</v>
      </c>
      <c r="I1290" s="115">
        <f>I1285</f>
        <v>14</v>
      </c>
      <c r="J1290" s="225">
        <f>J1285</f>
        <v>13</v>
      </c>
      <c r="K1290" s="229">
        <f t="shared" ref="K1290:K1327" si="302">SUM(G1290:J1290)</f>
        <v>53</v>
      </c>
      <c r="L1290" s="145">
        <f>F1290+K1290</f>
        <v>120</v>
      </c>
      <c r="N1290" s="112" t="s">
        <v>59</v>
      </c>
      <c r="O1290" s="114">
        <f>O1285</f>
        <v>365</v>
      </c>
      <c r="P1290" s="115">
        <f>P1285</f>
        <v>338</v>
      </c>
      <c r="Q1290" s="115">
        <f>Q1285</f>
        <v>384</v>
      </c>
      <c r="R1290" s="225">
        <f>R1285</f>
        <v>320</v>
      </c>
      <c r="S1290" s="229">
        <f>SUM(O1290:R1290)</f>
        <v>1407</v>
      </c>
      <c r="T1290" s="114">
        <f>T1285</f>
        <v>99</v>
      </c>
      <c r="U1290" s="115">
        <f>U1285</f>
        <v>124</v>
      </c>
      <c r="V1290" s="115">
        <f>V1285</f>
        <v>28</v>
      </c>
      <c r="W1290" s="225">
        <f>W1285</f>
        <v>20</v>
      </c>
      <c r="X1290" s="229">
        <f>SUM(T1290:W1290)</f>
        <v>271</v>
      </c>
      <c r="Y1290" s="145">
        <f>S1290+X1290</f>
        <v>1678</v>
      </c>
    </row>
    <row r="1291" spans="1:26" ht="14.25" x14ac:dyDescent="0.15">
      <c r="A1291" s="76" t="s">
        <v>101</v>
      </c>
      <c r="B1291" s="22"/>
      <c r="C1291" s="94"/>
      <c r="D1291" s="94"/>
      <c r="E1291" s="226">
        <v>10</v>
      </c>
      <c r="F1291" s="23">
        <f t="shared" si="301"/>
        <v>10</v>
      </c>
      <c r="G1291" s="22"/>
      <c r="H1291" s="94"/>
      <c r="I1291" s="94"/>
      <c r="J1291" s="226"/>
      <c r="K1291" s="23">
        <f t="shared" si="302"/>
        <v>0</v>
      </c>
      <c r="L1291" s="73">
        <f t="shared" ref="L1291:L1328" si="303">F1291+K1291</f>
        <v>10</v>
      </c>
      <c r="M1291" s="283">
        <v>43190</v>
      </c>
      <c r="N1291" s="76" t="s">
        <v>623</v>
      </c>
      <c r="O1291" s="22">
        <v>194</v>
      </c>
      <c r="P1291" s="94">
        <v>158</v>
      </c>
      <c r="Q1291" s="94">
        <v>182</v>
      </c>
      <c r="R1291" s="226">
        <v>161</v>
      </c>
      <c r="S1291" s="23">
        <f>SUM(O1291:R1291)</f>
        <v>695</v>
      </c>
      <c r="T1291" s="22"/>
      <c r="U1291" s="94"/>
      <c r="V1291" s="94"/>
      <c r="W1291" s="226"/>
      <c r="X1291" s="23">
        <f>SUM(T1291:W1291)</f>
        <v>0</v>
      </c>
      <c r="Y1291" s="73">
        <f>S1291+X1291</f>
        <v>695</v>
      </c>
      <c r="Z1291" s="71">
        <v>43229</v>
      </c>
    </row>
    <row r="1292" spans="1:26" ht="14.25" x14ac:dyDescent="0.15">
      <c r="A1292" s="76" t="s">
        <v>101</v>
      </c>
      <c r="B1292" s="22"/>
      <c r="C1292" s="94">
        <v>10</v>
      </c>
      <c r="D1292" s="94"/>
      <c r="E1292" s="226"/>
      <c r="F1292" s="23">
        <f t="shared" si="301"/>
        <v>10</v>
      </c>
      <c r="G1292" s="22"/>
      <c r="H1292" s="94"/>
      <c r="I1292" s="94"/>
      <c r="J1292" s="226"/>
      <c r="K1292" s="23">
        <f t="shared" si="302"/>
        <v>0</v>
      </c>
      <c r="L1292" s="73">
        <f t="shared" si="303"/>
        <v>10</v>
      </c>
      <c r="M1292" s="283">
        <v>43200</v>
      </c>
      <c r="N1292" s="76" t="s">
        <v>315</v>
      </c>
      <c r="O1292" s="22"/>
      <c r="P1292" s="94"/>
      <c r="Q1292" s="94"/>
      <c r="R1292" s="226"/>
      <c r="S1292" s="23">
        <f>SUM(O1292:R1292)</f>
        <v>0</v>
      </c>
      <c r="T1292" s="22"/>
      <c r="U1292" s="94"/>
      <c r="V1292" s="94"/>
      <c r="W1292" s="226"/>
      <c r="X1292" s="23">
        <f>SUM(T1292:W1292)</f>
        <v>0</v>
      </c>
      <c r="Y1292" s="73">
        <f>S1292+X1292</f>
        <v>0</v>
      </c>
      <c r="Z1292" s="71"/>
    </row>
    <row r="1293" spans="1:26" ht="14.25" x14ac:dyDescent="0.15">
      <c r="A1293" s="76" t="s">
        <v>101</v>
      </c>
      <c r="B1293" s="22"/>
      <c r="C1293" s="94"/>
      <c r="D1293" s="94"/>
      <c r="E1293" s="226"/>
      <c r="F1293" s="23">
        <f t="shared" si="301"/>
        <v>0</v>
      </c>
      <c r="G1293" s="22"/>
      <c r="H1293" s="94"/>
      <c r="I1293" s="94">
        <v>5</v>
      </c>
      <c r="J1293" s="226">
        <v>5</v>
      </c>
      <c r="K1293" s="23">
        <f t="shared" si="302"/>
        <v>10</v>
      </c>
      <c r="L1293" s="73">
        <f t="shared" si="303"/>
        <v>10</v>
      </c>
      <c r="M1293" s="283">
        <v>43210</v>
      </c>
      <c r="N1293" s="76" t="s">
        <v>329</v>
      </c>
      <c r="O1293" s="22">
        <v>160</v>
      </c>
      <c r="P1293" s="94">
        <v>200</v>
      </c>
      <c r="Q1293" s="94">
        <v>120</v>
      </c>
      <c r="R1293" s="226">
        <v>120</v>
      </c>
      <c r="S1293" s="23">
        <f>SUM(O1293:R1293)</f>
        <v>600</v>
      </c>
      <c r="T1293" s="22"/>
      <c r="U1293" s="94"/>
      <c r="V1293" s="94"/>
      <c r="W1293" s="226"/>
      <c r="X1293" s="23">
        <f>SUM(T1293:W1293)</f>
        <v>0</v>
      </c>
      <c r="Y1293" s="73">
        <f>S1293+X1293</f>
        <v>600</v>
      </c>
      <c r="Z1293" s="71">
        <v>43238</v>
      </c>
    </row>
    <row r="1294" spans="1:26" ht="14.25" x14ac:dyDescent="0.15">
      <c r="A1294" s="76" t="s">
        <v>101</v>
      </c>
      <c r="B1294" s="22">
        <v>5</v>
      </c>
      <c r="C1294" s="94"/>
      <c r="D1294" s="94"/>
      <c r="E1294" s="226"/>
      <c r="F1294" s="23">
        <f t="shared" si="301"/>
        <v>5</v>
      </c>
      <c r="G1294" s="22"/>
      <c r="H1294" s="94"/>
      <c r="I1294" s="94"/>
      <c r="J1294" s="226"/>
      <c r="K1294" s="23">
        <f t="shared" si="302"/>
        <v>0</v>
      </c>
      <c r="L1294" s="73">
        <f t="shared" si="303"/>
        <v>5</v>
      </c>
      <c r="M1294" s="283">
        <v>43215</v>
      </c>
      <c r="N1294" s="76" t="s">
        <v>629</v>
      </c>
      <c r="O1294" s="22">
        <v>10</v>
      </c>
      <c r="P1294" s="94">
        <v>10</v>
      </c>
      <c r="Q1294" s="94">
        <v>10</v>
      </c>
      <c r="R1294" s="226">
        <v>10</v>
      </c>
      <c r="S1294" s="23">
        <f t="shared" ref="S1294:S1323" si="304">SUM(O1294:R1294)</f>
        <v>40</v>
      </c>
      <c r="T1294" s="22"/>
      <c r="U1294" s="94"/>
      <c r="V1294" s="94"/>
      <c r="W1294" s="226"/>
      <c r="X1294" s="23">
        <f t="shared" ref="X1294:X1323" si="305">SUM(T1294:W1294)</f>
        <v>0</v>
      </c>
      <c r="Y1294" s="73">
        <f t="shared" ref="Y1294:Y1323" si="306">S1294+X1294</f>
        <v>40</v>
      </c>
      <c r="Z1294" s="71">
        <v>43246</v>
      </c>
    </row>
    <row r="1295" spans="1:26" ht="14.25" x14ac:dyDescent="0.15">
      <c r="A1295" s="76" t="s">
        <v>101</v>
      </c>
      <c r="B1295" s="22"/>
      <c r="C1295" s="94"/>
      <c r="D1295" s="94"/>
      <c r="E1295" s="226">
        <v>5</v>
      </c>
      <c r="F1295" s="23">
        <f t="shared" si="301"/>
        <v>5</v>
      </c>
      <c r="G1295" s="22"/>
      <c r="H1295" s="94"/>
      <c r="I1295" s="94"/>
      <c r="J1295" s="226"/>
      <c r="K1295" s="23">
        <f t="shared" si="302"/>
        <v>0</v>
      </c>
      <c r="L1295" s="73">
        <f t="shared" si="303"/>
        <v>5</v>
      </c>
      <c r="M1295" s="283">
        <v>43216</v>
      </c>
      <c r="N1295" s="76" t="s">
        <v>198</v>
      </c>
      <c r="O1295" s="22"/>
      <c r="P1295" s="94"/>
      <c r="Q1295" s="94"/>
      <c r="R1295" s="226"/>
      <c r="S1295" s="23">
        <f t="shared" si="304"/>
        <v>0</v>
      </c>
      <c r="T1295" s="22"/>
      <c r="U1295" s="94"/>
      <c r="V1295" s="94"/>
      <c r="W1295" s="226"/>
      <c r="X1295" s="23">
        <f t="shared" si="305"/>
        <v>0</v>
      </c>
      <c r="Y1295" s="73">
        <f t="shared" si="306"/>
        <v>0</v>
      </c>
    </row>
    <row r="1296" spans="1:26" ht="14.25" x14ac:dyDescent="0.15">
      <c r="A1296" s="76" t="s">
        <v>614</v>
      </c>
      <c r="B1296" s="22"/>
      <c r="C1296" s="94"/>
      <c r="D1296" s="94"/>
      <c r="E1296" s="226"/>
      <c r="F1296" s="23">
        <f t="shared" si="301"/>
        <v>0</v>
      </c>
      <c r="G1296" s="22">
        <v>1</v>
      </c>
      <c r="H1296" s="94">
        <v>1</v>
      </c>
      <c r="I1296" s="94">
        <v>1</v>
      </c>
      <c r="J1296" s="226">
        <v>8</v>
      </c>
      <c r="K1296" s="23">
        <f t="shared" si="302"/>
        <v>11</v>
      </c>
      <c r="L1296" s="73">
        <f t="shared" si="303"/>
        <v>11</v>
      </c>
      <c r="M1296" s="283">
        <v>43216</v>
      </c>
      <c r="N1296" s="76" t="s">
        <v>331</v>
      </c>
      <c r="O1296" s="22"/>
      <c r="P1296" s="94"/>
      <c r="Q1296" s="94"/>
      <c r="R1296" s="226"/>
      <c r="S1296" s="23">
        <f t="shared" si="304"/>
        <v>0</v>
      </c>
      <c r="T1296" s="22"/>
      <c r="U1296" s="94"/>
      <c r="V1296" s="94"/>
      <c r="W1296" s="226"/>
      <c r="X1296" s="23">
        <f t="shared" si="305"/>
        <v>0</v>
      </c>
      <c r="Y1296" s="73">
        <f t="shared" si="306"/>
        <v>0</v>
      </c>
    </row>
    <row r="1297" spans="1:26" ht="14.25" x14ac:dyDescent="0.15">
      <c r="A1297" s="76" t="s">
        <v>101</v>
      </c>
      <c r="B1297" s="22">
        <v>5</v>
      </c>
      <c r="C1297" s="94"/>
      <c r="D1297" s="94"/>
      <c r="E1297" s="226">
        <v>5</v>
      </c>
      <c r="F1297" s="23">
        <f t="shared" si="301"/>
        <v>10</v>
      </c>
      <c r="G1297" s="22"/>
      <c r="H1297" s="94"/>
      <c r="I1297" s="94"/>
      <c r="J1297" s="226"/>
      <c r="K1297" s="23">
        <f t="shared" si="302"/>
        <v>0</v>
      </c>
      <c r="L1297" s="73">
        <f t="shared" si="303"/>
        <v>10</v>
      </c>
      <c r="M1297" s="283">
        <v>43228</v>
      </c>
      <c r="N1297" s="76" t="s">
        <v>332</v>
      </c>
      <c r="O1297" s="22"/>
      <c r="P1297" s="94"/>
      <c r="Q1297" s="94"/>
      <c r="R1297" s="226"/>
      <c r="S1297" s="23">
        <f t="shared" si="304"/>
        <v>0</v>
      </c>
      <c r="T1297" s="22"/>
      <c r="U1297" s="94"/>
      <c r="V1297" s="94"/>
      <c r="W1297" s="226"/>
      <c r="X1297" s="23">
        <f t="shared" si="305"/>
        <v>0</v>
      </c>
      <c r="Y1297" s="73">
        <f t="shared" si="306"/>
        <v>0</v>
      </c>
      <c r="Z1297" s="71"/>
    </row>
    <row r="1298" spans="1:26" ht="14.25" x14ac:dyDescent="0.15">
      <c r="A1298" s="76" t="s">
        <v>101</v>
      </c>
      <c r="B1298" s="22"/>
      <c r="C1298" s="94">
        <v>5</v>
      </c>
      <c r="D1298" s="94"/>
      <c r="E1298" s="226"/>
      <c r="F1298" s="23">
        <f t="shared" si="301"/>
        <v>5</v>
      </c>
      <c r="G1298" s="22">
        <v>10</v>
      </c>
      <c r="H1298" s="94"/>
      <c r="I1298" s="94"/>
      <c r="J1298" s="226"/>
      <c r="K1298" s="23">
        <f t="shared" si="302"/>
        <v>10</v>
      </c>
      <c r="L1298" s="73">
        <f t="shared" si="303"/>
        <v>15</v>
      </c>
      <c r="M1298" s="283">
        <v>43229</v>
      </c>
      <c r="N1298" s="76" t="s">
        <v>333</v>
      </c>
      <c r="O1298" s="22"/>
      <c r="P1298" s="94"/>
      <c r="Q1298" s="94"/>
      <c r="R1298" s="226"/>
      <c r="S1298" s="23">
        <f t="shared" si="304"/>
        <v>0</v>
      </c>
      <c r="T1298" s="22"/>
      <c r="U1298" s="94"/>
      <c r="V1298" s="94"/>
      <c r="W1298" s="226"/>
      <c r="X1298" s="23">
        <f t="shared" si="305"/>
        <v>0</v>
      </c>
      <c r="Y1298" s="73">
        <f t="shared" si="306"/>
        <v>0</v>
      </c>
    </row>
    <row r="1299" spans="1:26" ht="15" thickBot="1" x14ac:dyDescent="0.2">
      <c r="A1299" s="76" t="s">
        <v>72</v>
      </c>
      <c r="B1299" s="99"/>
      <c r="C1299" s="100"/>
      <c r="D1299" s="100"/>
      <c r="E1299" s="227">
        <v>2</v>
      </c>
      <c r="F1299" s="185">
        <f t="shared" si="301"/>
        <v>2</v>
      </c>
      <c r="G1299" s="99"/>
      <c r="H1299" s="100"/>
      <c r="I1299" s="100"/>
      <c r="J1299" s="227"/>
      <c r="K1299" s="185">
        <f t="shared" si="302"/>
        <v>0</v>
      </c>
      <c r="L1299" s="73">
        <f t="shared" si="303"/>
        <v>2</v>
      </c>
      <c r="M1299" s="283">
        <v>43234</v>
      </c>
      <c r="N1299" s="76" t="s">
        <v>334</v>
      </c>
      <c r="O1299" s="99"/>
      <c r="P1299" s="100"/>
      <c r="Q1299" s="100"/>
      <c r="R1299" s="227"/>
      <c r="S1299" s="185">
        <f t="shared" si="304"/>
        <v>0</v>
      </c>
      <c r="T1299" s="99"/>
      <c r="U1299" s="100"/>
      <c r="V1299" s="100"/>
      <c r="W1299" s="227"/>
      <c r="X1299" s="185">
        <f t="shared" si="305"/>
        <v>0</v>
      </c>
      <c r="Y1299" s="73">
        <f t="shared" si="306"/>
        <v>0</v>
      </c>
      <c r="Z1299" s="71"/>
    </row>
    <row r="1300" spans="1:26" ht="15" thickBot="1" x14ac:dyDescent="0.2">
      <c r="A1300" s="188" t="s">
        <v>9</v>
      </c>
      <c r="B1300" s="223">
        <f>SUM(B1290:B1299)</f>
        <v>33</v>
      </c>
      <c r="C1300" s="190">
        <f>SUM(C1290:C1299)</f>
        <v>29</v>
      </c>
      <c r="D1300" s="190">
        <f>SUM(D1290:D1299)</f>
        <v>25</v>
      </c>
      <c r="E1300" s="224">
        <f>SUM(E1290:E1299)</f>
        <v>27</v>
      </c>
      <c r="F1300" s="169">
        <f t="shared" si="301"/>
        <v>114</v>
      </c>
      <c r="G1300" s="223">
        <f>SUM(G1290:G1299)</f>
        <v>22</v>
      </c>
      <c r="H1300" s="190">
        <f>SUM(H1290:H1299)</f>
        <v>16</v>
      </c>
      <c r="I1300" s="190">
        <f>SUM(I1290:I1299)</f>
        <v>20</v>
      </c>
      <c r="J1300" s="224">
        <f>SUM(J1290:J1299)</f>
        <v>26</v>
      </c>
      <c r="K1300" s="169">
        <f t="shared" si="302"/>
        <v>84</v>
      </c>
      <c r="L1300" s="169">
        <f t="shared" si="303"/>
        <v>198</v>
      </c>
      <c r="N1300" s="188" t="s">
        <v>9</v>
      </c>
      <c r="O1300" s="223">
        <f>SUM(O1290:O1299)</f>
        <v>729</v>
      </c>
      <c r="P1300" s="190">
        <f>SUM(P1290:P1299)</f>
        <v>706</v>
      </c>
      <c r="Q1300" s="190">
        <f>SUM(Q1290:Q1299)</f>
        <v>696</v>
      </c>
      <c r="R1300" s="224">
        <f>SUM(R1290:R1299)</f>
        <v>611</v>
      </c>
      <c r="S1300" s="228">
        <f t="shared" si="304"/>
        <v>2742</v>
      </c>
      <c r="T1300" s="223">
        <f>SUM(T1290:T1299)</f>
        <v>99</v>
      </c>
      <c r="U1300" s="190">
        <f>SUM(U1290:U1299)</f>
        <v>124</v>
      </c>
      <c r="V1300" s="190">
        <f>SUM(V1290:V1299)</f>
        <v>28</v>
      </c>
      <c r="W1300" s="224">
        <f>SUM(W1290:W1299)</f>
        <v>20</v>
      </c>
      <c r="X1300" s="228">
        <f t="shared" si="305"/>
        <v>271</v>
      </c>
      <c r="Y1300" s="169">
        <f t="shared" si="306"/>
        <v>3013</v>
      </c>
    </row>
    <row r="1301" spans="1:26" ht="14.25" x14ac:dyDescent="0.15">
      <c r="A1301" s="79" t="s">
        <v>522</v>
      </c>
      <c r="B1301" s="22">
        <v>4</v>
      </c>
      <c r="C1301" s="24">
        <v>5</v>
      </c>
      <c r="D1301" s="24">
        <v>2</v>
      </c>
      <c r="E1301" s="24">
        <v>2</v>
      </c>
      <c r="F1301" s="73">
        <f t="shared" si="301"/>
        <v>13</v>
      </c>
      <c r="G1301" s="22">
        <v>4</v>
      </c>
      <c r="H1301" s="24">
        <v>5</v>
      </c>
      <c r="I1301" s="24">
        <v>2</v>
      </c>
      <c r="J1301" s="24">
        <v>2</v>
      </c>
      <c r="K1301" s="73">
        <f t="shared" si="302"/>
        <v>13</v>
      </c>
      <c r="L1301" s="73">
        <f t="shared" si="303"/>
        <v>26</v>
      </c>
      <c r="M1301" s="283">
        <v>43200</v>
      </c>
      <c r="N1301" s="78" t="s">
        <v>49</v>
      </c>
      <c r="O1301" s="20"/>
      <c r="P1301" s="28"/>
      <c r="Q1301" s="28"/>
      <c r="R1301" s="28">
        <v>10</v>
      </c>
      <c r="S1301" s="21">
        <f t="shared" si="304"/>
        <v>10</v>
      </c>
      <c r="T1301" s="20"/>
      <c r="U1301" s="28"/>
      <c r="V1301" s="28"/>
      <c r="W1301" s="28"/>
      <c r="X1301" s="21">
        <f t="shared" si="305"/>
        <v>0</v>
      </c>
      <c r="Y1301" s="73">
        <f t="shared" si="306"/>
        <v>10</v>
      </c>
      <c r="Z1301" s="71">
        <v>43190</v>
      </c>
    </row>
    <row r="1302" spans="1:26" ht="14.25" x14ac:dyDescent="0.15">
      <c r="A1302" s="79" t="s">
        <v>439</v>
      </c>
      <c r="B1302" s="22">
        <v>4</v>
      </c>
      <c r="C1302" s="24">
        <v>5</v>
      </c>
      <c r="D1302" s="24">
        <v>2</v>
      </c>
      <c r="E1302" s="24">
        <v>2</v>
      </c>
      <c r="F1302" s="23">
        <f t="shared" si="301"/>
        <v>13</v>
      </c>
      <c r="G1302" s="22"/>
      <c r="H1302" s="24"/>
      <c r="I1302" s="24"/>
      <c r="J1302" s="24"/>
      <c r="K1302" s="23">
        <f t="shared" si="302"/>
        <v>0</v>
      </c>
      <c r="L1302" s="73">
        <f t="shared" si="303"/>
        <v>13</v>
      </c>
      <c r="M1302" s="283">
        <v>43200</v>
      </c>
      <c r="N1302" s="78" t="s">
        <v>49</v>
      </c>
      <c r="O1302" s="22"/>
      <c r="P1302" s="24">
        <v>10</v>
      </c>
      <c r="Q1302" s="24"/>
      <c r="R1302" s="24"/>
      <c r="S1302" s="23">
        <f t="shared" si="304"/>
        <v>10</v>
      </c>
      <c r="T1302" s="22"/>
      <c r="U1302" s="24"/>
      <c r="V1302" s="24"/>
      <c r="W1302" s="24"/>
      <c r="X1302" s="23">
        <f t="shared" si="305"/>
        <v>0</v>
      </c>
      <c r="Y1302" s="73">
        <f t="shared" si="306"/>
        <v>10</v>
      </c>
      <c r="Z1302" s="71">
        <v>43200</v>
      </c>
    </row>
    <row r="1303" spans="1:26" ht="14.25" x14ac:dyDescent="0.15">
      <c r="A1303" s="76" t="s">
        <v>140</v>
      </c>
      <c r="B1303" s="22"/>
      <c r="C1303" s="24">
        <v>1</v>
      </c>
      <c r="D1303" s="24"/>
      <c r="E1303" s="24"/>
      <c r="F1303" s="23">
        <f t="shared" si="301"/>
        <v>1</v>
      </c>
      <c r="G1303" s="22"/>
      <c r="H1303" s="24"/>
      <c r="I1303" s="24"/>
      <c r="J1303" s="24"/>
      <c r="K1303" s="23">
        <f t="shared" si="302"/>
        <v>0</v>
      </c>
      <c r="L1303" s="73">
        <f t="shared" si="303"/>
        <v>1</v>
      </c>
      <c r="M1303" s="283">
        <v>43199</v>
      </c>
      <c r="N1303" s="78" t="s">
        <v>49</v>
      </c>
      <c r="O1303" s="22"/>
      <c r="P1303" s="94"/>
      <c r="Q1303" s="94"/>
      <c r="R1303" s="226"/>
      <c r="S1303" s="23">
        <f t="shared" si="304"/>
        <v>0</v>
      </c>
      <c r="T1303" s="22"/>
      <c r="U1303" s="94"/>
      <c r="V1303" s="94">
        <v>5</v>
      </c>
      <c r="W1303" s="226">
        <v>5</v>
      </c>
      <c r="X1303" s="23">
        <f t="shared" si="305"/>
        <v>10</v>
      </c>
      <c r="Y1303" s="73">
        <f t="shared" si="306"/>
        <v>10</v>
      </c>
      <c r="Z1303" s="71">
        <v>43210</v>
      </c>
    </row>
    <row r="1304" spans="1:26" ht="14.25" x14ac:dyDescent="0.15">
      <c r="A1304" s="275" t="s">
        <v>167</v>
      </c>
      <c r="B1304" s="22">
        <v>5</v>
      </c>
      <c r="C1304" s="24"/>
      <c r="D1304" s="24"/>
      <c r="E1304" s="24"/>
      <c r="F1304" s="23">
        <f t="shared" si="301"/>
        <v>5</v>
      </c>
      <c r="G1304" s="22"/>
      <c r="H1304" s="24"/>
      <c r="I1304" s="24"/>
      <c r="J1304" s="24"/>
      <c r="K1304" s="23">
        <f t="shared" si="302"/>
        <v>0</v>
      </c>
      <c r="L1304" s="73">
        <f t="shared" si="303"/>
        <v>5</v>
      </c>
      <c r="M1304" s="283">
        <v>43206</v>
      </c>
      <c r="N1304" s="78" t="s">
        <v>49</v>
      </c>
      <c r="O1304" s="22">
        <v>5</v>
      </c>
      <c r="P1304" s="24"/>
      <c r="Q1304" s="24"/>
      <c r="R1304" s="24"/>
      <c r="S1304" s="23">
        <f t="shared" si="304"/>
        <v>5</v>
      </c>
      <c r="T1304" s="22"/>
      <c r="U1304" s="24"/>
      <c r="V1304" s="24"/>
      <c r="W1304" s="24"/>
      <c r="X1304" s="23">
        <f t="shared" si="305"/>
        <v>0</v>
      </c>
      <c r="Y1304" s="73">
        <f t="shared" si="306"/>
        <v>5</v>
      </c>
      <c r="Z1304" s="71">
        <v>43215</v>
      </c>
    </row>
    <row r="1305" spans="1:26" ht="14.25" x14ac:dyDescent="0.15">
      <c r="A1305" s="79" t="s">
        <v>439</v>
      </c>
      <c r="B1305" s="22"/>
      <c r="C1305" s="24"/>
      <c r="D1305" s="24"/>
      <c r="E1305" s="24"/>
      <c r="F1305" s="23">
        <f t="shared" si="301"/>
        <v>0</v>
      </c>
      <c r="G1305" s="22">
        <v>4</v>
      </c>
      <c r="H1305" s="24">
        <v>5</v>
      </c>
      <c r="I1305" s="24">
        <v>2</v>
      </c>
      <c r="J1305" s="24">
        <v>2</v>
      </c>
      <c r="K1305" s="23">
        <f t="shared" si="302"/>
        <v>13</v>
      </c>
      <c r="L1305" s="73">
        <f t="shared" si="303"/>
        <v>13</v>
      </c>
      <c r="M1305" s="283">
        <v>43203</v>
      </c>
      <c r="N1305" s="78" t="s">
        <v>619</v>
      </c>
      <c r="O1305" s="22">
        <v>200</v>
      </c>
      <c r="P1305" s="24">
        <v>175</v>
      </c>
      <c r="Q1305" s="24">
        <v>200</v>
      </c>
      <c r="R1305" s="24">
        <v>175</v>
      </c>
      <c r="S1305" s="23">
        <f t="shared" si="304"/>
        <v>750</v>
      </c>
      <c r="T1305" s="22"/>
      <c r="U1305" s="24"/>
      <c r="V1305" s="24"/>
      <c r="W1305" s="24"/>
      <c r="X1305" s="23">
        <f t="shared" si="305"/>
        <v>0</v>
      </c>
      <c r="Y1305" s="73">
        <f t="shared" si="306"/>
        <v>750</v>
      </c>
      <c r="Z1305" t="s">
        <v>620</v>
      </c>
    </row>
    <row r="1306" spans="1:26" ht="14.25" x14ac:dyDescent="0.15">
      <c r="A1306" s="76" t="s">
        <v>81</v>
      </c>
      <c r="B1306" s="22"/>
      <c r="C1306" s="24"/>
      <c r="D1306" s="24"/>
      <c r="E1306" s="24"/>
      <c r="F1306" s="23">
        <f t="shared" si="301"/>
        <v>0</v>
      </c>
      <c r="G1306" s="22">
        <v>-4</v>
      </c>
      <c r="H1306" s="24">
        <v>-5</v>
      </c>
      <c r="I1306" s="24">
        <v>-2</v>
      </c>
      <c r="J1306" s="24">
        <v>-2</v>
      </c>
      <c r="K1306" s="23">
        <f t="shared" si="302"/>
        <v>-13</v>
      </c>
      <c r="L1306" s="73">
        <f t="shared" si="303"/>
        <v>-13</v>
      </c>
      <c r="M1306" s="283">
        <v>43206</v>
      </c>
      <c r="N1306" s="78" t="s">
        <v>49</v>
      </c>
      <c r="O1306" s="22"/>
      <c r="P1306" s="24"/>
      <c r="Q1306" s="24"/>
      <c r="R1306" s="24">
        <v>5</v>
      </c>
      <c r="S1306" s="23">
        <f t="shared" si="304"/>
        <v>5</v>
      </c>
      <c r="T1306" s="22"/>
      <c r="U1306" s="24"/>
      <c r="V1306" s="24"/>
      <c r="W1306" s="24"/>
      <c r="X1306" s="23">
        <f t="shared" si="305"/>
        <v>0</v>
      </c>
      <c r="Y1306" s="73">
        <f t="shared" si="306"/>
        <v>5</v>
      </c>
      <c r="Z1306" s="71">
        <v>43216</v>
      </c>
    </row>
    <row r="1307" spans="1:26" ht="14.25" x14ac:dyDescent="0.15">
      <c r="A1307" s="76" t="s">
        <v>140</v>
      </c>
      <c r="B1307" s="22"/>
      <c r="C1307" s="24"/>
      <c r="D1307" s="24"/>
      <c r="E1307" s="24">
        <v>1</v>
      </c>
      <c r="F1307" s="23">
        <f t="shared" si="301"/>
        <v>1</v>
      </c>
      <c r="G1307" s="22"/>
      <c r="H1307" s="24"/>
      <c r="I1307" s="24"/>
      <c r="J1307" s="24"/>
      <c r="K1307" s="23">
        <f t="shared" si="302"/>
        <v>0</v>
      </c>
      <c r="L1307" s="73">
        <f t="shared" si="303"/>
        <v>1</v>
      </c>
      <c r="M1307" s="283">
        <v>43206</v>
      </c>
      <c r="N1307" s="78" t="s">
        <v>49</v>
      </c>
      <c r="O1307" s="22">
        <v>5</v>
      </c>
      <c r="P1307" s="24"/>
      <c r="Q1307" s="24"/>
      <c r="R1307" s="24">
        <v>5</v>
      </c>
      <c r="S1307" s="23">
        <f t="shared" si="304"/>
        <v>10</v>
      </c>
      <c r="T1307" s="22"/>
      <c r="U1307" s="24"/>
      <c r="V1307" s="24"/>
      <c r="W1307" s="24"/>
      <c r="X1307" s="23">
        <f t="shared" si="305"/>
        <v>0</v>
      </c>
      <c r="Y1307" s="73">
        <f t="shared" si="306"/>
        <v>10</v>
      </c>
      <c r="Z1307" s="71">
        <v>43228</v>
      </c>
    </row>
    <row r="1308" spans="1:26" ht="14.25" x14ac:dyDescent="0.15">
      <c r="A1308" s="79" t="s">
        <v>439</v>
      </c>
      <c r="B1308" s="22"/>
      <c r="C1308" s="24"/>
      <c r="D1308" s="24"/>
      <c r="E1308" s="24"/>
      <c r="F1308" s="23">
        <f t="shared" si="301"/>
        <v>0</v>
      </c>
      <c r="G1308" s="22"/>
      <c r="H1308" s="24"/>
      <c r="I1308" s="24">
        <v>10</v>
      </c>
      <c r="J1308" s="24">
        <v>10</v>
      </c>
      <c r="K1308" s="23">
        <f t="shared" si="302"/>
        <v>20</v>
      </c>
      <c r="L1308" s="73">
        <f t="shared" si="303"/>
        <v>20</v>
      </c>
      <c r="M1308" s="283">
        <v>43216</v>
      </c>
      <c r="N1308" s="78" t="s">
        <v>49</v>
      </c>
      <c r="O1308" s="22"/>
      <c r="P1308" s="24"/>
      <c r="Q1308" s="24">
        <v>5</v>
      </c>
      <c r="R1308" s="24"/>
      <c r="S1308" s="23">
        <f t="shared" si="304"/>
        <v>5</v>
      </c>
      <c r="T1308" s="22">
        <v>10</v>
      </c>
      <c r="U1308" s="24"/>
      <c r="V1308" s="24"/>
      <c r="W1308" s="24"/>
      <c r="X1308" s="23">
        <f t="shared" si="305"/>
        <v>10</v>
      </c>
      <c r="Y1308" s="73">
        <f t="shared" si="306"/>
        <v>15</v>
      </c>
      <c r="Z1308" s="71">
        <v>43229</v>
      </c>
    </row>
    <row r="1309" spans="1:26" ht="14.25" x14ac:dyDescent="0.15">
      <c r="A1309" s="76" t="s">
        <v>548</v>
      </c>
      <c r="B1309" s="22">
        <v>5</v>
      </c>
      <c r="C1309" s="24"/>
      <c r="D1309" s="24"/>
      <c r="E1309" s="24">
        <v>5</v>
      </c>
      <c r="F1309" s="23">
        <f t="shared" si="301"/>
        <v>10</v>
      </c>
      <c r="G1309" s="22"/>
      <c r="H1309" s="24"/>
      <c r="I1309" s="24"/>
      <c r="J1309" s="24"/>
      <c r="K1309" s="23">
        <f t="shared" si="302"/>
        <v>0</v>
      </c>
      <c r="L1309" s="73">
        <f t="shared" si="303"/>
        <v>10</v>
      </c>
      <c r="M1309" s="283">
        <v>43216</v>
      </c>
      <c r="N1309" s="86" t="s">
        <v>624</v>
      </c>
      <c r="O1309" s="22">
        <v>25</v>
      </c>
      <c r="P1309" s="24">
        <v>25</v>
      </c>
      <c r="Q1309" s="24">
        <v>25</v>
      </c>
      <c r="R1309" s="24">
        <v>25</v>
      </c>
      <c r="S1309" s="23">
        <f t="shared" si="304"/>
        <v>100</v>
      </c>
      <c r="T1309" s="22"/>
      <c r="U1309" s="24"/>
      <c r="V1309" s="24"/>
      <c r="W1309" s="24"/>
      <c r="X1309" s="23">
        <f t="shared" si="305"/>
        <v>0</v>
      </c>
      <c r="Y1309" s="73">
        <f t="shared" si="306"/>
        <v>100</v>
      </c>
      <c r="Z1309" s="71">
        <v>43238</v>
      </c>
    </row>
    <row r="1310" spans="1:26" ht="14.25" x14ac:dyDescent="0.15">
      <c r="A1310" s="79" t="s">
        <v>522</v>
      </c>
      <c r="B1310" s="52">
        <v>5</v>
      </c>
      <c r="C1310" s="53"/>
      <c r="D1310" s="53"/>
      <c r="E1310" s="53"/>
      <c r="F1310" s="23">
        <f t="shared" si="301"/>
        <v>5</v>
      </c>
      <c r="G1310" s="52"/>
      <c r="H1310" s="53"/>
      <c r="I1310" s="53"/>
      <c r="J1310" s="53"/>
      <c r="K1310" s="23">
        <f t="shared" si="302"/>
        <v>0</v>
      </c>
      <c r="L1310" s="73">
        <f t="shared" si="303"/>
        <v>5</v>
      </c>
      <c r="M1310" s="283">
        <v>43221</v>
      </c>
      <c r="N1310" s="80" t="s">
        <v>49</v>
      </c>
      <c r="O1310" s="52">
        <v>5</v>
      </c>
      <c r="P1310" s="53">
        <v>5</v>
      </c>
      <c r="Q1310" s="53">
        <v>5</v>
      </c>
      <c r="R1310" s="53">
        <v>5</v>
      </c>
      <c r="S1310" s="23">
        <f t="shared" si="304"/>
        <v>20</v>
      </c>
      <c r="T1310" s="52">
        <v>5</v>
      </c>
      <c r="U1310" s="53">
        <v>5</v>
      </c>
      <c r="V1310" s="53">
        <v>5</v>
      </c>
      <c r="W1310" s="53">
        <v>5</v>
      </c>
      <c r="X1310" s="23">
        <f t="shared" si="305"/>
        <v>20</v>
      </c>
      <c r="Y1310" s="73">
        <f t="shared" si="306"/>
        <v>40</v>
      </c>
      <c r="Z1310" s="71">
        <v>43241</v>
      </c>
    </row>
    <row r="1311" spans="1:26" ht="14.25" x14ac:dyDescent="0.15">
      <c r="A1311" s="76" t="s">
        <v>548</v>
      </c>
      <c r="B1311" s="22"/>
      <c r="C1311" s="24"/>
      <c r="D1311" s="24"/>
      <c r="E1311" s="24">
        <v>5</v>
      </c>
      <c r="F1311" s="23">
        <f t="shared" si="301"/>
        <v>5</v>
      </c>
      <c r="G1311" s="22"/>
      <c r="H1311" s="24"/>
      <c r="I1311" s="24"/>
      <c r="J1311" s="24"/>
      <c r="K1311" s="23">
        <f t="shared" si="302"/>
        <v>0</v>
      </c>
      <c r="L1311" s="73">
        <f t="shared" si="303"/>
        <v>5</v>
      </c>
      <c r="M1311" s="283">
        <v>43222</v>
      </c>
      <c r="N1311" s="79" t="s">
        <v>627</v>
      </c>
      <c r="O1311" s="22"/>
      <c r="P1311" s="24"/>
      <c r="Q1311" s="24">
        <v>1</v>
      </c>
      <c r="R1311" s="24"/>
      <c r="S1311" s="23">
        <f t="shared" si="304"/>
        <v>1</v>
      </c>
      <c r="T1311" s="22"/>
      <c r="U1311" s="24"/>
      <c r="V1311" s="24"/>
      <c r="W1311" s="24"/>
      <c r="X1311" s="23">
        <f t="shared" si="305"/>
        <v>0</v>
      </c>
      <c r="Y1311" s="73">
        <f t="shared" si="306"/>
        <v>1</v>
      </c>
      <c r="Z1311" s="71">
        <v>43242</v>
      </c>
    </row>
    <row r="1312" spans="1:26" ht="14.25" x14ac:dyDescent="0.15">
      <c r="A1312" s="79" t="s">
        <v>439</v>
      </c>
      <c r="B1312" s="52"/>
      <c r="C1312" s="53">
        <v>5</v>
      </c>
      <c r="D1312" s="53">
        <v>2</v>
      </c>
      <c r="E1312" s="53"/>
      <c r="F1312" s="23">
        <f t="shared" si="301"/>
        <v>7</v>
      </c>
      <c r="G1312" s="52"/>
      <c r="H1312" s="53">
        <v>5</v>
      </c>
      <c r="I1312" s="53"/>
      <c r="J1312" s="53"/>
      <c r="K1312" s="23">
        <f t="shared" si="302"/>
        <v>5</v>
      </c>
      <c r="L1312" s="73">
        <f t="shared" si="303"/>
        <v>12</v>
      </c>
      <c r="M1312" s="283">
        <v>43229</v>
      </c>
      <c r="N1312" s="79" t="s">
        <v>626</v>
      </c>
      <c r="O1312" s="22">
        <v>10</v>
      </c>
      <c r="P1312" s="24">
        <v>10</v>
      </c>
      <c r="Q1312" s="24">
        <v>10</v>
      </c>
      <c r="R1312" s="24">
        <v>10</v>
      </c>
      <c r="S1312" s="23">
        <f>SUM(O1312:R1312)</f>
        <v>40</v>
      </c>
      <c r="T1312" s="22"/>
      <c r="U1312" s="24"/>
      <c r="V1312" s="24"/>
      <c r="W1312" s="24"/>
      <c r="X1312" s="23">
        <f>SUM(T1312:W1312)</f>
        <v>0</v>
      </c>
      <c r="Y1312" s="73">
        <f>S1312+X1312</f>
        <v>40</v>
      </c>
      <c r="Z1312" s="71">
        <v>43244</v>
      </c>
    </row>
    <row r="1313" spans="1:26" ht="14.25" x14ac:dyDescent="0.15">
      <c r="A1313" s="79" t="s">
        <v>522</v>
      </c>
      <c r="B1313" s="22"/>
      <c r="C1313" s="24"/>
      <c r="D1313" s="24">
        <v>3</v>
      </c>
      <c r="E1313" s="24"/>
      <c r="F1313" s="23">
        <f t="shared" si="301"/>
        <v>3</v>
      </c>
      <c r="G1313" s="22"/>
      <c r="H1313" s="24"/>
      <c r="I1313" s="24"/>
      <c r="J1313" s="24"/>
      <c r="K1313" s="23">
        <f t="shared" si="302"/>
        <v>0</v>
      </c>
      <c r="L1313" s="73">
        <f t="shared" si="303"/>
        <v>3</v>
      </c>
      <c r="M1313" s="283">
        <v>43231</v>
      </c>
      <c r="N1313" s="79" t="s">
        <v>628</v>
      </c>
      <c r="O1313" s="22">
        <v>25</v>
      </c>
      <c r="P1313" s="24">
        <v>25</v>
      </c>
      <c r="Q1313" s="24">
        <v>25</v>
      </c>
      <c r="R1313" s="24">
        <v>25</v>
      </c>
      <c r="S1313" s="23">
        <f t="shared" si="304"/>
        <v>100</v>
      </c>
      <c r="T1313" s="22"/>
      <c r="U1313" s="24"/>
      <c r="V1313" s="24"/>
      <c r="W1313" s="24"/>
      <c r="X1313" s="23">
        <f t="shared" si="305"/>
        <v>0</v>
      </c>
      <c r="Y1313" s="73">
        <f t="shared" si="306"/>
        <v>100</v>
      </c>
      <c r="Z1313" s="71">
        <v>43249</v>
      </c>
    </row>
    <row r="1314" spans="1:26" ht="14.25" x14ac:dyDescent="0.15">
      <c r="A1314" s="79" t="s">
        <v>439</v>
      </c>
      <c r="B1314" s="72">
        <v>3</v>
      </c>
      <c r="C1314" s="59"/>
      <c r="D1314" s="59"/>
      <c r="E1314" s="59">
        <v>3</v>
      </c>
      <c r="F1314" s="23">
        <f t="shared" si="301"/>
        <v>6</v>
      </c>
      <c r="G1314" s="22">
        <v>10</v>
      </c>
      <c r="H1314" s="24"/>
      <c r="I1314" s="24"/>
      <c r="J1314" s="24"/>
      <c r="K1314" s="23">
        <f t="shared" si="302"/>
        <v>10</v>
      </c>
      <c r="L1314" s="73">
        <f t="shared" si="303"/>
        <v>16</v>
      </c>
      <c r="M1314" s="283">
        <v>43231</v>
      </c>
      <c r="N1314" s="79" t="s">
        <v>631</v>
      </c>
      <c r="O1314" s="22">
        <v>25</v>
      </c>
      <c r="P1314" s="24">
        <v>25</v>
      </c>
      <c r="Q1314" s="24">
        <v>25</v>
      </c>
      <c r="R1314" s="24"/>
      <c r="S1314" s="23">
        <f t="shared" si="304"/>
        <v>75</v>
      </c>
      <c r="T1314" s="22"/>
      <c r="U1314" s="24"/>
      <c r="V1314" s="24"/>
      <c r="W1314" s="24"/>
      <c r="X1314" s="23">
        <f t="shared" si="305"/>
        <v>0</v>
      </c>
      <c r="Y1314" s="73">
        <f t="shared" si="306"/>
        <v>75</v>
      </c>
      <c r="Z1314" s="71">
        <v>43251</v>
      </c>
    </row>
    <row r="1315" spans="1:26" ht="14.25" x14ac:dyDescent="0.15">
      <c r="A1315" s="275" t="s">
        <v>167</v>
      </c>
      <c r="B1315" s="22"/>
      <c r="C1315" s="24">
        <v>5</v>
      </c>
      <c r="D1315" s="24">
        <v>5</v>
      </c>
      <c r="E1315" s="24"/>
      <c r="F1315" s="23">
        <f t="shared" si="301"/>
        <v>10</v>
      </c>
      <c r="G1315" s="22"/>
      <c r="H1315" s="24"/>
      <c r="I1315" s="24"/>
      <c r="J1315" s="24"/>
      <c r="K1315" s="23">
        <f t="shared" si="302"/>
        <v>0</v>
      </c>
      <c r="L1315" s="73">
        <f t="shared" si="303"/>
        <v>10</v>
      </c>
      <c r="M1315" s="283">
        <v>43234</v>
      </c>
      <c r="N1315" s="79" t="s">
        <v>632</v>
      </c>
      <c r="O1315" s="22"/>
      <c r="P1315" s="24"/>
      <c r="Q1315" s="24"/>
      <c r="R1315" s="24">
        <v>25</v>
      </c>
      <c r="S1315" s="23">
        <f t="shared" si="304"/>
        <v>25</v>
      </c>
      <c r="T1315" s="22"/>
      <c r="U1315" s="24"/>
      <c r="V1315" s="24"/>
      <c r="W1315" s="24"/>
      <c r="X1315" s="23">
        <f t="shared" si="305"/>
        <v>0</v>
      </c>
      <c r="Y1315" s="73">
        <f t="shared" si="306"/>
        <v>25</v>
      </c>
      <c r="Z1315" s="71">
        <v>43256</v>
      </c>
    </row>
    <row r="1316" spans="1:26" ht="14.25" x14ac:dyDescent="0.15">
      <c r="A1316" s="79" t="s">
        <v>621</v>
      </c>
      <c r="B1316" s="22"/>
      <c r="C1316" s="24"/>
      <c r="D1316" s="24">
        <v>1</v>
      </c>
      <c r="E1316" s="24"/>
      <c r="F1316" s="23">
        <f t="shared" si="301"/>
        <v>1</v>
      </c>
      <c r="G1316" s="22"/>
      <c r="H1316" s="24"/>
      <c r="I1316" s="24"/>
      <c r="J1316" s="24"/>
      <c r="K1316" s="23">
        <f t="shared" si="302"/>
        <v>0</v>
      </c>
      <c r="L1316" s="73">
        <f t="shared" si="303"/>
        <v>1</v>
      </c>
      <c r="M1316" s="283">
        <v>43229</v>
      </c>
      <c r="N1316" s="79" t="s">
        <v>633</v>
      </c>
      <c r="O1316" s="22"/>
      <c r="P1316" s="24">
        <v>25</v>
      </c>
      <c r="Q1316" s="24">
        <v>20</v>
      </c>
      <c r="R1316" s="24">
        <v>25</v>
      </c>
      <c r="S1316" s="23">
        <f t="shared" si="304"/>
        <v>70</v>
      </c>
      <c r="T1316" s="22"/>
      <c r="U1316" s="24"/>
      <c r="V1316" s="24"/>
      <c r="W1316" s="24"/>
      <c r="X1316" s="23">
        <f t="shared" si="305"/>
        <v>0</v>
      </c>
      <c r="Y1316" s="73">
        <f t="shared" si="306"/>
        <v>70</v>
      </c>
      <c r="Z1316" s="71">
        <v>43259</v>
      </c>
    </row>
    <row r="1317" spans="1:26" ht="14.25" x14ac:dyDescent="0.15">
      <c r="A1317" s="281" t="s">
        <v>167</v>
      </c>
      <c r="B1317" s="22"/>
      <c r="C1317" s="24"/>
      <c r="D1317" s="24"/>
      <c r="E1317" s="24">
        <v>5</v>
      </c>
      <c r="F1317" s="23">
        <f t="shared" si="301"/>
        <v>5</v>
      </c>
      <c r="G1317" s="22"/>
      <c r="H1317" s="24"/>
      <c r="I1317" s="24"/>
      <c r="J1317" s="24"/>
      <c r="K1317" s="23">
        <f t="shared" si="302"/>
        <v>0</v>
      </c>
      <c r="L1317" s="73">
        <f t="shared" si="303"/>
        <v>5</v>
      </c>
      <c r="M1317" s="283">
        <v>43241</v>
      </c>
      <c r="N1317" s="79" t="s">
        <v>634</v>
      </c>
      <c r="O1317" s="22"/>
      <c r="P1317" s="24"/>
      <c r="Q1317" s="24"/>
      <c r="R1317" s="24">
        <v>15</v>
      </c>
      <c r="S1317" s="23">
        <f t="shared" si="304"/>
        <v>15</v>
      </c>
      <c r="T1317" s="22"/>
      <c r="U1317" s="24"/>
      <c r="V1317" s="24"/>
      <c r="W1317" s="24"/>
      <c r="X1317" s="23">
        <f t="shared" si="305"/>
        <v>0</v>
      </c>
      <c r="Y1317" s="73">
        <f t="shared" si="306"/>
        <v>15</v>
      </c>
      <c r="Z1317" s="71">
        <v>43260</v>
      </c>
    </row>
    <row r="1318" spans="1:26" ht="14.25" x14ac:dyDescent="0.15">
      <c r="A1318" s="282" t="s">
        <v>248</v>
      </c>
      <c r="B1318" s="22"/>
      <c r="C1318" s="24">
        <v>5</v>
      </c>
      <c r="D1318" s="24"/>
      <c r="E1318" s="24"/>
      <c r="F1318" s="23">
        <f t="shared" si="301"/>
        <v>5</v>
      </c>
      <c r="G1318" s="22"/>
      <c r="H1318" s="24"/>
      <c r="I1318" s="24"/>
      <c r="J1318" s="24"/>
      <c r="K1318" s="23">
        <f t="shared" si="302"/>
        <v>0</v>
      </c>
      <c r="L1318" s="73">
        <f t="shared" si="303"/>
        <v>5</v>
      </c>
      <c r="M1318" s="283">
        <v>43259</v>
      </c>
      <c r="N1318" s="79" t="s">
        <v>635</v>
      </c>
      <c r="O1318" s="22"/>
      <c r="P1318" s="24"/>
      <c r="Q1318" s="24">
        <v>10</v>
      </c>
      <c r="R1318" s="24">
        <v>10</v>
      </c>
      <c r="S1318" s="23">
        <f t="shared" si="304"/>
        <v>20</v>
      </c>
      <c r="T1318" s="22"/>
      <c r="U1318" s="24"/>
      <c r="V1318" s="24"/>
      <c r="W1318" s="24"/>
      <c r="X1318" s="23">
        <f t="shared" si="305"/>
        <v>0</v>
      </c>
      <c r="Y1318" s="73">
        <f t="shared" si="306"/>
        <v>20</v>
      </c>
      <c r="Z1318" s="71">
        <v>43263</v>
      </c>
    </row>
    <row r="1319" spans="1:26" ht="14.25" x14ac:dyDescent="0.15">
      <c r="A1319" s="79" t="s">
        <v>439</v>
      </c>
      <c r="B1319" s="22"/>
      <c r="C1319" s="24"/>
      <c r="D1319" s="24">
        <v>2</v>
      </c>
      <c r="E1319" s="24"/>
      <c r="F1319" s="23">
        <f t="shared" si="301"/>
        <v>2</v>
      </c>
      <c r="G1319" s="22"/>
      <c r="H1319" s="24"/>
      <c r="I1319" s="24"/>
      <c r="J1319" s="24"/>
      <c r="K1319" s="23">
        <f t="shared" si="302"/>
        <v>0</v>
      </c>
      <c r="L1319" s="73">
        <f t="shared" si="303"/>
        <v>2</v>
      </c>
      <c r="M1319" s="283">
        <v>43243</v>
      </c>
      <c r="N1319" s="79"/>
      <c r="O1319" s="22"/>
      <c r="P1319" s="24"/>
      <c r="Q1319" s="24"/>
      <c r="R1319" s="24"/>
      <c r="S1319" s="23">
        <f t="shared" si="304"/>
        <v>0</v>
      </c>
      <c r="T1319" s="22"/>
      <c r="U1319" s="24"/>
      <c r="V1319" s="24"/>
      <c r="W1319" s="24"/>
      <c r="X1319" s="23">
        <f t="shared" si="305"/>
        <v>0</v>
      </c>
      <c r="Y1319" s="73">
        <f t="shared" si="306"/>
        <v>0</v>
      </c>
      <c r="Z1319" s="71"/>
    </row>
    <row r="1320" spans="1:26" ht="14.25" x14ac:dyDescent="0.15">
      <c r="A1320" s="79" t="s">
        <v>439</v>
      </c>
      <c r="B1320" s="22"/>
      <c r="C1320" s="24"/>
      <c r="D1320" s="24"/>
      <c r="E1320" s="24"/>
      <c r="F1320" s="23">
        <f t="shared" si="301"/>
        <v>0</v>
      </c>
      <c r="G1320" s="22"/>
      <c r="H1320" s="24"/>
      <c r="I1320" s="24"/>
      <c r="J1320" s="24">
        <v>3</v>
      </c>
      <c r="K1320" s="23">
        <f t="shared" si="302"/>
        <v>3</v>
      </c>
      <c r="L1320" s="73">
        <f t="shared" si="303"/>
        <v>3</v>
      </c>
      <c r="M1320" s="283">
        <v>43248</v>
      </c>
      <c r="N1320" s="177"/>
      <c r="O1320" s="22"/>
      <c r="P1320" s="24"/>
      <c r="Q1320" s="24"/>
      <c r="R1320" s="24"/>
      <c r="S1320" s="23">
        <f t="shared" si="304"/>
        <v>0</v>
      </c>
      <c r="T1320" s="22"/>
      <c r="U1320" s="24"/>
      <c r="V1320" s="24"/>
      <c r="W1320" s="24"/>
      <c r="X1320" s="23">
        <f t="shared" si="305"/>
        <v>0</v>
      </c>
      <c r="Y1320" s="73">
        <f t="shared" si="306"/>
        <v>0</v>
      </c>
    </row>
    <row r="1321" spans="1:26" ht="14.25" x14ac:dyDescent="0.15">
      <c r="A1321" s="79" t="s">
        <v>625</v>
      </c>
      <c r="B1321" s="52">
        <v>5</v>
      </c>
      <c r="C1321" s="53">
        <v>5</v>
      </c>
      <c r="D1321" s="53">
        <v>5</v>
      </c>
      <c r="E1321" s="53">
        <v>5</v>
      </c>
      <c r="F1321" s="23">
        <f t="shared" si="301"/>
        <v>20</v>
      </c>
      <c r="G1321" s="52">
        <v>5</v>
      </c>
      <c r="H1321" s="53">
        <v>5</v>
      </c>
      <c r="I1321" s="53">
        <v>5</v>
      </c>
      <c r="J1321" s="53">
        <v>5</v>
      </c>
      <c r="K1321" s="23">
        <f t="shared" si="302"/>
        <v>20</v>
      </c>
      <c r="L1321" s="73">
        <f t="shared" si="303"/>
        <v>40</v>
      </c>
      <c r="M1321" s="283">
        <v>43248</v>
      </c>
      <c r="N1321" s="16"/>
      <c r="O1321" s="52"/>
      <c r="P1321" s="53"/>
      <c r="Q1321" s="53"/>
      <c r="R1321" s="53"/>
      <c r="S1321" s="23">
        <f t="shared" si="304"/>
        <v>0</v>
      </c>
      <c r="T1321" s="52"/>
      <c r="U1321" s="53"/>
      <c r="V1321" s="53"/>
      <c r="W1321" s="53"/>
      <c r="X1321" s="23">
        <f t="shared" si="305"/>
        <v>0</v>
      </c>
      <c r="Y1321" s="73">
        <f t="shared" si="306"/>
        <v>0</v>
      </c>
    </row>
    <row r="1322" spans="1:26" ht="14.25" x14ac:dyDescent="0.15">
      <c r="A1322" s="78" t="s">
        <v>101</v>
      </c>
      <c r="B1322" s="22">
        <v>-5</v>
      </c>
      <c r="C1322" s="24">
        <v>-5</v>
      </c>
      <c r="D1322" s="24">
        <v>-5</v>
      </c>
      <c r="E1322" s="24">
        <v>-5</v>
      </c>
      <c r="F1322" s="23">
        <f t="shared" si="301"/>
        <v>-20</v>
      </c>
      <c r="G1322" s="22">
        <v>-5</v>
      </c>
      <c r="H1322" s="24">
        <v>-5</v>
      </c>
      <c r="I1322" s="24">
        <v>-5</v>
      </c>
      <c r="J1322" s="24">
        <v>-5</v>
      </c>
      <c r="K1322" s="23">
        <f t="shared" si="302"/>
        <v>-20</v>
      </c>
      <c r="L1322" s="73">
        <f t="shared" si="303"/>
        <v>-40</v>
      </c>
      <c r="M1322" s="283">
        <v>43241</v>
      </c>
      <c r="N1322" s="16"/>
      <c r="O1322" s="22"/>
      <c r="P1322" s="24"/>
      <c r="Q1322" s="24"/>
      <c r="R1322" s="24"/>
      <c r="S1322" s="23">
        <f t="shared" si="304"/>
        <v>0</v>
      </c>
      <c r="T1322" s="22"/>
      <c r="U1322" s="24"/>
      <c r="V1322" s="24"/>
      <c r="W1322" s="24"/>
      <c r="X1322" s="23">
        <f t="shared" si="305"/>
        <v>0</v>
      </c>
      <c r="Y1322" s="73">
        <f t="shared" si="306"/>
        <v>0</v>
      </c>
    </row>
    <row r="1323" spans="1:26" x14ac:dyDescent="0.15">
      <c r="A1323" s="281" t="s">
        <v>167</v>
      </c>
      <c r="B1323" s="52">
        <v>5</v>
      </c>
      <c r="C1323" s="53"/>
      <c r="D1323" s="53"/>
      <c r="E1323" s="53"/>
      <c r="F1323" s="23">
        <f t="shared" si="301"/>
        <v>5</v>
      </c>
      <c r="G1323" s="52"/>
      <c r="H1323" s="53"/>
      <c r="I1323" s="53"/>
      <c r="J1323" s="53"/>
      <c r="K1323" s="23">
        <f t="shared" si="302"/>
        <v>0</v>
      </c>
      <c r="L1323" s="73">
        <f t="shared" si="303"/>
        <v>5</v>
      </c>
      <c r="M1323" s="283">
        <v>43248</v>
      </c>
      <c r="N1323" s="86"/>
      <c r="O1323" s="22"/>
      <c r="P1323" s="24"/>
      <c r="Q1323" s="24"/>
      <c r="R1323" s="24"/>
      <c r="S1323" s="23">
        <f t="shared" si="304"/>
        <v>0</v>
      </c>
      <c r="T1323" s="52"/>
      <c r="U1323" s="53"/>
      <c r="V1323" s="53"/>
      <c r="W1323" s="53"/>
      <c r="X1323" s="23">
        <f t="shared" si="305"/>
        <v>0</v>
      </c>
      <c r="Y1323" s="73">
        <f t="shared" si="306"/>
        <v>0</v>
      </c>
    </row>
    <row r="1324" spans="1:26" ht="14.25" x14ac:dyDescent="0.15">
      <c r="A1324" s="79" t="s">
        <v>439</v>
      </c>
      <c r="B1324" s="22"/>
      <c r="C1324" s="24"/>
      <c r="D1324" s="24"/>
      <c r="E1324" s="24"/>
      <c r="F1324" s="23">
        <f>SUM(B1324:E1324)</f>
        <v>0</v>
      </c>
      <c r="G1324" s="22"/>
      <c r="H1324" s="24"/>
      <c r="I1324" s="24"/>
      <c r="J1324" s="24">
        <v>3</v>
      </c>
      <c r="K1324" s="23">
        <f>SUM(G1324:J1324)</f>
        <v>3</v>
      </c>
      <c r="L1324" s="73">
        <f>F1324+K1324</f>
        <v>3</v>
      </c>
      <c r="M1324" s="283">
        <v>43248</v>
      </c>
      <c r="N1324" s="86"/>
      <c r="O1324" s="22"/>
      <c r="P1324" s="24"/>
      <c r="Q1324" s="24"/>
      <c r="R1324" s="24"/>
      <c r="S1324" s="23">
        <f>SUM(O1324:R1324)</f>
        <v>0</v>
      </c>
      <c r="T1324" s="52"/>
      <c r="U1324" s="53"/>
      <c r="V1324" s="53"/>
      <c r="W1324" s="53"/>
      <c r="X1324" s="23">
        <f>SUM(T1324:W1324)</f>
        <v>0</v>
      </c>
      <c r="Y1324" s="73">
        <f>S1324+X1324</f>
        <v>0</v>
      </c>
    </row>
    <row r="1325" spans="1:26" ht="14.25" x14ac:dyDescent="0.15">
      <c r="A1325" s="79" t="s">
        <v>185</v>
      </c>
      <c r="B1325" s="22"/>
      <c r="C1325" s="24"/>
      <c r="D1325" s="24"/>
      <c r="E1325" s="24">
        <v>3</v>
      </c>
      <c r="F1325" s="23">
        <f>SUM(B1325:E1325)</f>
        <v>3</v>
      </c>
      <c r="G1325" s="22"/>
      <c r="H1325" s="24"/>
      <c r="I1325" s="24"/>
      <c r="J1325" s="24"/>
      <c r="K1325" s="23">
        <f>SUM(G1325:J1325)</f>
        <v>0</v>
      </c>
      <c r="L1325" s="73">
        <f>F1325+K1325</f>
        <v>3</v>
      </c>
      <c r="M1325" s="283">
        <v>43249</v>
      </c>
      <c r="N1325" s="177"/>
      <c r="O1325" s="22"/>
      <c r="P1325" s="24"/>
      <c r="Q1325" s="24"/>
      <c r="R1325" s="24"/>
      <c r="S1325" s="23">
        <f>SUM(O1325:R1325)</f>
        <v>0</v>
      </c>
      <c r="T1325" s="22"/>
      <c r="U1325" s="24"/>
      <c r="V1325" s="24"/>
      <c r="W1325" s="24"/>
      <c r="X1325" s="23">
        <f>SUM(T1325:W1325)</f>
        <v>0</v>
      </c>
      <c r="Y1325" s="73">
        <f>S1325+X1325</f>
        <v>0</v>
      </c>
    </row>
    <row r="1326" spans="1:26" ht="15" thickBot="1" x14ac:dyDescent="0.2">
      <c r="A1326" s="78"/>
      <c r="B1326" s="22"/>
      <c r="C1326" s="24"/>
      <c r="D1326" s="24"/>
      <c r="E1326" s="24"/>
      <c r="F1326" s="23">
        <f>SUM(B1326:E1326)</f>
        <v>0</v>
      </c>
      <c r="G1326" s="22"/>
      <c r="H1326" s="24"/>
      <c r="I1326" s="24"/>
      <c r="J1326" s="24"/>
      <c r="K1326" s="23">
        <f>SUM(G1326:J1326)</f>
        <v>0</v>
      </c>
      <c r="L1326" s="73">
        <f>F1326+K1326</f>
        <v>0</v>
      </c>
      <c r="M1326" s="283"/>
      <c r="N1326" s="86"/>
      <c r="O1326" s="22"/>
      <c r="P1326" s="24"/>
      <c r="Q1326" s="24"/>
      <c r="R1326" s="24"/>
      <c r="S1326" s="23">
        <f>SUM(O1326:R1326)</f>
        <v>0</v>
      </c>
      <c r="T1326" s="52"/>
      <c r="U1326" s="53"/>
      <c r="V1326" s="53"/>
      <c r="W1326" s="53"/>
      <c r="X1326" s="23">
        <f>SUM(T1326:W1326)</f>
        <v>0</v>
      </c>
      <c r="Y1326" s="73">
        <f>S1326+X1326</f>
        <v>0</v>
      </c>
    </row>
    <row r="1327" spans="1:26" ht="15" thickBot="1" x14ac:dyDescent="0.2">
      <c r="A1327" s="81" t="s">
        <v>1</v>
      </c>
      <c r="B1327" s="30">
        <f>SUM(B1301:B1326)</f>
        <v>31</v>
      </c>
      <c r="C1327" s="4">
        <f>SUM(C1301:C1326)</f>
        <v>26</v>
      </c>
      <c r="D1327" s="4">
        <f>SUM(D1301:D1326)</f>
        <v>17</v>
      </c>
      <c r="E1327" s="6">
        <f>SUM(E1301:E1326)</f>
        <v>26</v>
      </c>
      <c r="F1327" s="5">
        <f t="shared" si="301"/>
        <v>100</v>
      </c>
      <c r="G1327" s="30">
        <f>SUM(G1301:G1326)</f>
        <v>14</v>
      </c>
      <c r="H1327" s="4">
        <f>SUM(H1301:H1326)</f>
        <v>10</v>
      </c>
      <c r="I1327" s="4">
        <f>SUM(I1301:I1326)</f>
        <v>12</v>
      </c>
      <c r="J1327" s="6">
        <f>SUM(J1301:J1326)</f>
        <v>18</v>
      </c>
      <c r="K1327" s="5">
        <f t="shared" si="302"/>
        <v>54</v>
      </c>
      <c r="L1327" s="155">
        <f t="shared" si="303"/>
        <v>154</v>
      </c>
      <c r="N1327" s="81" t="s">
        <v>1</v>
      </c>
      <c r="O1327" s="30">
        <f>SUM(O1301:O1326)</f>
        <v>300</v>
      </c>
      <c r="P1327" s="4">
        <f>SUM(P1301:P1326)</f>
        <v>300</v>
      </c>
      <c r="Q1327" s="4">
        <f>SUM(Q1301:Q1326)</f>
        <v>326</v>
      </c>
      <c r="R1327" s="6">
        <f>SUM(R1301:R1326)</f>
        <v>335</v>
      </c>
      <c r="S1327" s="5">
        <f>SUM(O1327:R1327)</f>
        <v>1261</v>
      </c>
      <c r="T1327" s="30">
        <f>SUM(T1301:T1326)</f>
        <v>15</v>
      </c>
      <c r="U1327" s="4">
        <f>SUM(U1301:U1326)</f>
        <v>5</v>
      </c>
      <c r="V1327" s="4">
        <f>SUM(V1301:V1326)</f>
        <v>10</v>
      </c>
      <c r="W1327" s="6">
        <f>SUM(W1301:W1326)</f>
        <v>10</v>
      </c>
      <c r="X1327" s="5">
        <f>SUM(T1327:W1327)</f>
        <v>40</v>
      </c>
      <c r="Y1327" s="155">
        <f>S1327+X1327</f>
        <v>1301</v>
      </c>
    </row>
    <row r="1328" spans="1:26" ht="15" thickBot="1" x14ac:dyDescent="0.2">
      <c r="A1328" s="42" t="s">
        <v>2</v>
      </c>
      <c r="B1328" s="43">
        <f>B1300-B1327</f>
        <v>2</v>
      </c>
      <c r="C1328" s="44">
        <f>C1300-C1327</f>
        <v>3</v>
      </c>
      <c r="D1328" s="44">
        <f>D1300-D1327</f>
        <v>8</v>
      </c>
      <c r="E1328" s="45">
        <f>E1300-E1327</f>
        <v>1</v>
      </c>
      <c r="F1328" s="45">
        <f t="shared" ref="F1328:K1328" si="307">F1300-F1327</f>
        <v>14</v>
      </c>
      <c r="G1328" s="43">
        <f t="shared" si="307"/>
        <v>8</v>
      </c>
      <c r="H1328" s="44">
        <f t="shared" si="307"/>
        <v>6</v>
      </c>
      <c r="I1328" s="44">
        <f t="shared" si="307"/>
        <v>8</v>
      </c>
      <c r="J1328" s="45">
        <f t="shared" si="307"/>
        <v>8</v>
      </c>
      <c r="K1328" s="45">
        <f t="shared" si="307"/>
        <v>30</v>
      </c>
      <c r="L1328" s="155">
        <f t="shared" si="303"/>
        <v>44</v>
      </c>
      <c r="N1328" s="83" t="s">
        <v>2</v>
      </c>
      <c r="O1328" s="43">
        <f t="shared" ref="O1328:X1328" si="308">O1300-O1327</f>
        <v>429</v>
      </c>
      <c r="P1328" s="44">
        <f t="shared" si="308"/>
        <v>406</v>
      </c>
      <c r="Q1328" s="44">
        <f t="shared" si="308"/>
        <v>370</v>
      </c>
      <c r="R1328" s="45">
        <f t="shared" si="308"/>
        <v>276</v>
      </c>
      <c r="S1328" s="45">
        <f t="shared" si="308"/>
        <v>1481</v>
      </c>
      <c r="T1328" s="43">
        <f t="shared" si="308"/>
        <v>84</v>
      </c>
      <c r="U1328" s="44">
        <f t="shared" si="308"/>
        <v>119</v>
      </c>
      <c r="V1328" s="44">
        <f t="shared" si="308"/>
        <v>18</v>
      </c>
      <c r="W1328" s="45">
        <f t="shared" si="308"/>
        <v>10</v>
      </c>
      <c r="X1328" s="45">
        <f t="shared" si="308"/>
        <v>231</v>
      </c>
      <c r="Y1328" s="155">
        <f>S1328+X1328</f>
        <v>1712</v>
      </c>
    </row>
    <row r="1330" spans="1:26" ht="19.5" thickBot="1" x14ac:dyDescent="0.25">
      <c r="A1330" s="1" t="s">
        <v>24</v>
      </c>
      <c r="N1330" s="1" t="s">
        <v>23</v>
      </c>
    </row>
    <row r="1331" spans="1:26" ht="15" thickBot="1" x14ac:dyDescent="0.2">
      <c r="A1331" s="13" t="s">
        <v>10</v>
      </c>
      <c r="B1331" s="338" t="s">
        <v>369</v>
      </c>
      <c r="C1331" s="334"/>
      <c r="D1331" s="334"/>
      <c r="E1331" s="334"/>
      <c r="F1331" s="250"/>
      <c r="G1331" s="334" t="s">
        <v>543</v>
      </c>
      <c r="H1331" s="334"/>
      <c r="I1331" s="334"/>
      <c r="J1331" s="339"/>
      <c r="K1331" s="249"/>
      <c r="L1331" s="57" t="s">
        <v>17</v>
      </c>
      <c r="N1331" s="77"/>
      <c r="O1331" s="247" t="s">
        <v>369</v>
      </c>
      <c r="P1331" s="248"/>
      <c r="Q1331" s="248"/>
      <c r="R1331" s="248"/>
      <c r="S1331" s="249"/>
      <c r="T1331" s="247" t="s">
        <v>18</v>
      </c>
      <c r="U1331" s="248"/>
      <c r="V1331" s="248"/>
      <c r="W1331" s="248"/>
      <c r="X1331" s="249"/>
      <c r="Y1331" s="57" t="s">
        <v>17</v>
      </c>
    </row>
    <row r="1332" spans="1:26" ht="15" thickBot="1" x14ac:dyDescent="0.2">
      <c r="A1332" s="3" t="s">
        <v>11</v>
      </c>
      <c r="B1332" s="90" t="s">
        <v>35</v>
      </c>
      <c r="C1332" s="91" t="s">
        <v>36</v>
      </c>
      <c r="D1332" s="91" t="s">
        <v>37</v>
      </c>
      <c r="E1332" s="92" t="s">
        <v>38</v>
      </c>
      <c r="F1332" s="65" t="s">
        <v>0</v>
      </c>
      <c r="G1332" s="2" t="s">
        <v>35</v>
      </c>
      <c r="H1332" s="27" t="s">
        <v>36</v>
      </c>
      <c r="I1332" s="27" t="s">
        <v>37</v>
      </c>
      <c r="J1332" s="32" t="s">
        <v>38</v>
      </c>
      <c r="K1332" s="3" t="s">
        <v>0</v>
      </c>
      <c r="L1332" s="58"/>
      <c r="N1332" s="81" t="s">
        <v>11</v>
      </c>
      <c r="O1332" s="90" t="s">
        <v>35</v>
      </c>
      <c r="P1332" s="91" t="s">
        <v>36</v>
      </c>
      <c r="Q1332" s="91" t="s">
        <v>37</v>
      </c>
      <c r="R1332" s="92" t="s">
        <v>38</v>
      </c>
      <c r="S1332" s="3" t="s">
        <v>0</v>
      </c>
      <c r="T1332" s="2" t="s">
        <v>35</v>
      </c>
      <c r="U1332" s="27" t="s">
        <v>36</v>
      </c>
      <c r="V1332" s="27" t="s">
        <v>37</v>
      </c>
      <c r="W1332" s="32" t="s">
        <v>38</v>
      </c>
      <c r="X1332" s="3" t="s">
        <v>0</v>
      </c>
      <c r="Y1332" s="58"/>
    </row>
    <row r="1333" spans="1:26" ht="14.25" x14ac:dyDescent="0.15">
      <c r="A1333" s="112" t="s">
        <v>59</v>
      </c>
      <c r="B1333" s="114">
        <f>B1328</f>
        <v>2</v>
      </c>
      <c r="C1333" s="115">
        <f>C1328</f>
        <v>3</v>
      </c>
      <c r="D1333" s="115">
        <f>D1328</f>
        <v>8</v>
      </c>
      <c r="E1333" s="225">
        <f>E1328</f>
        <v>1</v>
      </c>
      <c r="F1333" s="229">
        <f t="shared" ref="F1333:F1370" si="309">SUM(B1333:E1333)</f>
        <v>14</v>
      </c>
      <c r="G1333" s="114">
        <f>G1328</f>
        <v>8</v>
      </c>
      <c r="H1333" s="115">
        <f>H1328</f>
        <v>6</v>
      </c>
      <c r="I1333" s="115">
        <f>I1328</f>
        <v>8</v>
      </c>
      <c r="J1333" s="225">
        <f>J1328</f>
        <v>8</v>
      </c>
      <c r="K1333" s="229">
        <f t="shared" ref="K1333:K1370" si="310">SUM(G1333:J1333)</f>
        <v>30</v>
      </c>
      <c r="L1333" s="145">
        <f>F1333+K1333</f>
        <v>44</v>
      </c>
      <c r="N1333" s="112" t="s">
        <v>59</v>
      </c>
      <c r="O1333" s="114">
        <f>O1328</f>
        <v>429</v>
      </c>
      <c r="P1333" s="115">
        <f>P1328</f>
        <v>406</v>
      </c>
      <c r="Q1333" s="115">
        <f>Q1328</f>
        <v>370</v>
      </c>
      <c r="R1333" s="225">
        <f>R1328</f>
        <v>276</v>
      </c>
      <c r="S1333" s="229">
        <f>SUM(O1333:R1333)</f>
        <v>1481</v>
      </c>
      <c r="T1333" s="114">
        <f>T1328</f>
        <v>84</v>
      </c>
      <c r="U1333" s="115">
        <f>U1328</f>
        <v>119</v>
      </c>
      <c r="V1333" s="115">
        <f>V1328</f>
        <v>18</v>
      </c>
      <c r="W1333" s="225">
        <f>W1328</f>
        <v>10</v>
      </c>
      <c r="X1333" s="229">
        <f>SUM(T1333:W1333)</f>
        <v>231</v>
      </c>
      <c r="Y1333" s="145">
        <f>S1333+X1333</f>
        <v>1712</v>
      </c>
    </row>
    <row r="1334" spans="1:26" ht="14.25" x14ac:dyDescent="0.15">
      <c r="A1334" s="76" t="s">
        <v>101</v>
      </c>
      <c r="B1334" s="22"/>
      <c r="C1334" s="94"/>
      <c r="D1334" s="94"/>
      <c r="E1334" s="226">
        <v>5</v>
      </c>
      <c r="F1334" s="23">
        <f t="shared" si="309"/>
        <v>5</v>
      </c>
      <c r="G1334" s="22"/>
      <c r="H1334" s="94"/>
      <c r="I1334" s="94"/>
      <c r="J1334" s="226"/>
      <c r="K1334" s="23">
        <f t="shared" si="310"/>
        <v>0</v>
      </c>
      <c r="L1334" s="73">
        <f t="shared" ref="L1334:L1371" si="311">F1334+K1334</f>
        <v>5</v>
      </c>
      <c r="M1334" s="283">
        <v>43245</v>
      </c>
      <c r="N1334" s="76" t="s">
        <v>328</v>
      </c>
      <c r="O1334" s="22"/>
      <c r="P1334" s="94"/>
      <c r="Q1334" s="94"/>
      <c r="R1334" s="226"/>
      <c r="S1334" s="23">
        <f>SUM(O1334:R1334)</f>
        <v>0</v>
      </c>
      <c r="T1334" s="22"/>
      <c r="U1334" s="94"/>
      <c r="V1334" s="94"/>
      <c r="W1334" s="226"/>
      <c r="X1334" s="23">
        <f>SUM(T1334:W1334)</f>
        <v>0</v>
      </c>
      <c r="Y1334" s="73">
        <f>S1334+X1334</f>
        <v>0</v>
      </c>
    </row>
    <row r="1335" spans="1:26" ht="14.25" x14ac:dyDescent="0.15">
      <c r="A1335" s="76" t="s">
        <v>101</v>
      </c>
      <c r="B1335" s="22">
        <v>10</v>
      </c>
      <c r="C1335" s="94">
        <v>15</v>
      </c>
      <c r="D1335" s="94">
        <v>10</v>
      </c>
      <c r="E1335" s="226">
        <v>5</v>
      </c>
      <c r="F1335" s="23">
        <f t="shared" si="309"/>
        <v>40</v>
      </c>
      <c r="G1335" s="22">
        <v>5</v>
      </c>
      <c r="H1335" s="94"/>
      <c r="I1335" s="94"/>
      <c r="J1335" s="226"/>
      <c r="K1335" s="23">
        <f t="shared" si="310"/>
        <v>5</v>
      </c>
      <c r="L1335" s="73">
        <f t="shared" si="311"/>
        <v>45</v>
      </c>
      <c r="M1335" s="283">
        <v>43258</v>
      </c>
      <c r="N1335" s="76" t="s">
        <v>315</v>
      </c>
      <c r="O1335" s="22">
        <v>100</v>
      </c>
      <c r="P1335" s="94">
        <v>177</v>
      </c>
      <c r="Q1335" s="94">
        <v>119</v>
      </c>
      <c r="R1335" s="226">
        <v>199</v>
      </c>
      <c r="S1335" s="23">
        <f>SUM(O1335:R1335)</f>
        <v>595</v>
      </c>
      <c r="T1335" s="22"/>
      <c r="U1335" s="94"/>
      <c r="V1335" s="94"/>
      <c r="W1335" s="226"/>
      <c r="X1335" s="23">
        <f>SUM(T1335:W1335)</f>
        <v>0</v>
      </c>
      <c r="Y1335" s="73">
        <f>S1335+X1335</f>
        <v>595</v>
      </c>
      <c r="Z1335" s="71">
        <v>43276</v>
      </c>
    </row>
    <row r="1336" spans="1:26" ht="14.25" x14ac:dyDescent="0.15">
      <c r="A1336" s="76" t="s">
        <v>101</v>
      </c>
      <c r="B1336" s="22">
        <v>5</v>
      </c>
      <c r="C1336" s="94">
        <v>5</v>
      </c>
      <c r="D1336" s="94"/>
      <c r="E1336" s="226">
        <v>5</v>
      </c>
      <c r="F1336" s="23">
        <f t="shared" si="309"/>
        <v>15</v>
      </c>
      <c r="G1336" s="22"/>
      <c r="H1336" s="94"/>
      <c r="I1336" s="94"/>
      <c r="J1336" s="226">
        <v>6</v>
      </c>
      <c r="K1336" s="23">
        <f t="shared" si="310"/>
        <v>6</v>
      </c>
      <c r="L1336" s="73">
        <f t="shared" si="311"/>
        <v>21</v>
      </c>
      <c r="M1336" s="283">
        <v>43264</v>
      </c>
      <c r="N1336" s="76" t="s">
        <v>329</v>
      </c>
      <c r="O1336" s="22"/>
      <c r="P1336" s="94"/>
      <c r="Q1336" s="94"/>
      <c r="R1336" s="226"/>
      <c r="S1336" s="23">
        <f t="shared" ref="S1336:S1366" si="312">SUM(O1336:R1336)</f>
        <v>0</v>
      </c>
      <c r="T1336" s="22"/>
      <c r="U1336" s="94"/>
      <c r="V1336" s="94"/>
      <c r="W1336" s="226"/>
      <c r="X1336" s="23">
        <f t="shared" ref="X1336:X1366" si="313">SUM(T1336:W1336)</f>
        <v>0</v>
      </c>
      <c r="Y1336" s="73">
        <f t="shared" ref="Y1336:Y1366" si="314">S1336+X1336</f>
        <v>0</v>
      </c>
    </row>
    <row r="1337" spans="1:26" ht="14.25" x14ac:dyDescent="0.15">
      <c r="A1337" s="76" t="s">
        <v>268</v>
      </c>
      <c r="B1337" s="22">
        <v>10</v>
      </c>
      <c r="C1337" s="94"/>
      <c r="D1337" s="94"/>
      <c r="E1337" s="226"/>
      <c r="F1337" s="23">
        <f t="shared" si="309"/>
        <v>10</v>
      </c>
      <c r="G1337" s="22"/>
      <c r="H1337" s="94"/>
      <c r="I1337" s="94"/>
      <c r="J1337" s="226"/>
      <c r="K1337" s="23">
        <f t="shared" si="310"/>
        <v>0</v>
      </c>
      <c r="L1337" s="73">
        <f t="shared" si="311"/>
        <v>10</v>
      </c>
      <c r="M1337" s="283">
        <v>43274</v>
      </c>
      <c r="N1337" s="76" t="s">
        <v>330</v>
      </c>
      <c r="O1337" s="22"/>
      <c r="P1337" s="94"/>
      <c r="Q1337" s="94"/>
      <c r="R1337" s="226"/>
      <c r="S1337" s="23">
        <f t="shared" si="312"/>
        <v>0</v>
      </c>
      <c r="T1337" s="22"/>
      <c r="U1337" s="94"/>
      <c r="V1337" s="94"/>
      <c r="W1337" s="226"/>
      <c r="X1337" s="23">
        <f t="shared" si="313"/>
        <v>0</v>
      </c>
      <c r="Y1337" s="73">
        <f t="shared" si="314"/>
        <v>0</v>
      </c>
    </row>
    <row r="1338" spans="1:26" ht="14.25" x14ac:dyDescent="0.15">
      <c r="A1338" s="76" t="s">
        <v>101</v>
      </c>
      <c r="B1338" s="22"/>
      <c r="C1338" s="94">
        <v>10</v>
      </c>
      <c r="D1338" s="94"/>
      <c r="E1338" s="226">
        <v>5</v>
      </c>
      <c r="F1338" s="23">
        <f t="shared" si="309"/>
        <v>15</v>
      </c>
      <c r="G1338" s="22"/>
      <c r="H1338" s="94"/>
      <c r="I1338" s="94"/>
      <c r="J1338" s="226"/>
      <c r="K1338" s="23">
        <f t="shared" si="310"/>
        <v>0</v>
      </c>
      <c r="L1338" s="73">
        <f t="shared" si="311"/>
        <v>15</v>
      </c>
      <c r="M1338" s="283">
        <v>43278</v>
      </c>
      <c r="N1338" s="76" t="s">
        <v>198</v>
      </c>
      <c r="O1338" s="22"/>
      <c r="P1338" s="94"/>
      <c r="Q1338" s="94"/>
      <c r="R1338" s="226"/>
      <c r="S1338" s="23">
        <f t="shared" si="312"/>
        <v>0</v>
      </c>
      <c r="T1338" s="22"/>
      <c r="U1338" s="94"/>
      <c r="V1338" s="94"/>
      <c r="W1338" s="226"/>
      <c r="X1338" s="23">
        <f t="shared" si="313"/>
        <v>0</v>
      </c>
      <c r="Y1338" s="73">
        <f t="shared" si="314"/>
        <v>0</v>
      </c>
    </row>
    <row r="1339" spans="1:26" ht="14.25" x14ac:dyDescent="0.15">
      <c r="A1339" s="76" t="s">
        <v>72</v>
      </c>
      <c r="B1339" s="22"/>
      <c r="C1339" s="94">
        <v>1</v>
      </c>
      <c r="D1339" s="94"/>
      <c r="E1339" s="226">
        <v>3</v>
      </c>
      <c r="F1339" s="23">
        <f t="shared" si="309"/>
        <v>4</v>
      </c>
      <c r="G1339" s="22"/>
      <c r="H1339" s="94"/>
      <c r="I1339" s="94"/>
      <c r="J1339" s="226"/>
      <c r="K1339" s="23">
        <f t="shared" si="310"/>
        <v>0</v>
      </c>
      <c r="L1339" s="73">
        <f t="shared" si="311"/>
        <v>4</v>
      </c>
      <c r="M1339" s="283">
        <v>43276</v>
      </c>
      <c r="N1339" s="76" t="s">
        <v>331</v>
      </c>
      <c r="O1339" s="22"/>
      <c r="P1339" s="94"/>
      <c r="Q1339" s="94"/>
      <c r="R1339" s="226"/>
      <c r="S1339" s="23">
        <f t="shared" si="312"/>
        <v>0</v>
      </c>
      <c r="T1339" s="22"/>
      <c r="U1339" s="94"/>
      <c r="V1339" s="94"/>
      <c r="W1339" s="226"/>
      <c r="X1339" s="23">
        <f t="shared" si="313"/>
        <v>0</v>
      </c>
      <c r="Y1339" s="73">
        <f t="shared" si="314"/>
        <v>0</v>
      </c>
    </row>
    <row r="1340" spans="1:26" ht="14.25" x14ac:dyDescent="0.15">
      <c r="A1340" s="76" t="s">
        <v>641</v>
      </c>
      <c r="B1340" s="22">
        <v>1</v>
      </c>
      <c r="C1340" s="94">
        <v>3</v>
      </c>
      <c r="D1340" s="94">
        <v>2</v>
      </c>
      <c r="E1340" s="226">
        <v>2</v>
      </c>
      <c r="F1340" s="23">
        <f t="shared" si="309"/>
        <v>8</v>
      </c>
      <c r="G1340" s="22"/>
      <c r="H1340" s="94"/>
      <c r="I1340" s="94"/>
      <c r="J1340" s="226"/>
      <c r="K1340" s="23">
        <f t="shared" si="310"/>
        <v>0</v>
      </c>
      <c r="L1340" s="73">
        <f t="shared" si="311"/>
        <v>8</v>
      </c>
      <c r="M1340" s="283">
        <v>43277</v>
      </c>
      <c r="N1340" s="76" t="s">
        <v>332</v>
      </c>
      <c r="O1340" s="22"/>
      <c r="P1340" s="94"/>
      <c r="Q1340" s="94"/>
      <c r="R1340" s="226"/>
      <c r="S1340" s="23">
        <f t="shared" si="312"/>
        <v>0</v>
      </c>
      <c r="T1340" s="22"/>
      <c r="U1340" s="94"/>
      <c r="V1340" s="94"/>
      <c r="W1340" s="226"/>
      <c r="X1340" s="23">
        <f t="shared" si="313"/>
        <v>0</v>
      </c>
      <c r="Y1340" s="73">
        <f t="shared" si="314"/>
        <v>0</v>
      </c>
      <c r="Z1340" s="71"/>
    </row>
    <row r="1341" spans="1:26" ht="14.25" x14ac:dyDescent="0.15">
      <c r="A1341" s="76" t="s">
        <v>101</v>
      </c>
      <c r="B1341" s="22"/>
      <c r="C1341" s="94"/>
      <c r="D1341" s="94"/>
      <c r="E1341" s="226"/>
      <c r="F1341" s="23">
        <f>SUM(B1341:E1341)</f>
        <v>0</v>
      </c>
      <c r="G1341" s="22"/>
      <c r="H1341" s="94">
        <v>5</v>
      </c>
      <c r="I1341" s="94"/>
      <c r="J1341" s="226"/>
      <c r="K1341" s="23">
        <f>SUM(G1341:J1341)</f>
        <v>5</v>
      </c>
      <c r="L1341" s="73">
        <f>F1341+K1341</f>
        <v>5</v>
      </c>
      <c r="M1341" s="283">
        <v>43283</v>
      </c>
      <c r="N1341" s="76" t="s">
        <v>333</v>
      </c>
      <c r="O1341" s="22"/>
      <c r="P1341" s="94"/>
      <c r="Q1341" s="94"/>
      <c r="R1341" s="226"/>
      <c r="S1341" s="23">
        <f t="shared" si="312"/>
        <v>0</v>
      </c>
      <c r="T1341" s="22"/>
      <c r="U1341" s="94"/>
      <c r="V1341" s="94"/>
      <c r="W1341" s="226"/>
      <c r="X1341" s="23">
        <f t="shared" si="313"/>
        <v>0</v>
      </c>
      <c r="Y1341" s="73">
        <f t="shared" si="314"/>
        <v>0</v>
      </c>
    </row>
    <row r="1342" spans="1:26" ht="15" thickBot="1" x14ac:dyDescent="0.2">
      <c r="A1342" s="76" t="s">
        <v>101</v>
      </c>
      <c r="B1342" s="99">
        <v>15</v>
      </c>
      <c r="C1342" s="100"/>
      <c r="D1342" s="100"/>
      <c r="E1342" s="227"/>
      <c r="F1342" s="185">
        <f t="shared" si="309"/>
        <v>15</v>
      </c>
      <c r="G1342" s="99"/>
      <c r="H1342" s="100"/>
      <c r="I1342" s="100"/>
      <c r="J1342" s="227"/>
      <c r="K1342" s="185">
        <f t="shared" si="310"/>
        <v>0</v>
      </c>
      <c r="L1342" s="73">
        <f t="shared" si="311"/>
        <v>15</v>
      </c>
      <c r="M1342" s="283">
        <v>43285</v>
      </c>
      <c r="N1342" s="76" t="s">
        <v>334</v>
      </c>
      <c r="O1342" s="99"/>
      <c r="P1342" s="100"/>
      <c r="Q1342" s="100"/>
      <c r="R1342" s="227"/>
      <c r="S1342" s="185">
        <f t="shared" si="312"/>
        <v>0</v>
      </c>
      <c r="T1342" s="99"/>
      <c r="U1342" s="100"/>
      <c r="V1342" s="100"/>
      <c r="W1342" s="227"/>
      <c r="X1342" s="185">
        <f t="shared" si="313"/>
        <v>0</v>
      </c>
      <c r="Y1342" s="73">
        <f t="shared" si="314"/>
        <v>0</v>
      </c>
      <c r="Z1342" s="71"/>
    </row>
    <row r="1343" spans="1:26" ht="15" thickBot="1" x14ac:dyDescent="0.2">
      <c r="A1343" s="188" t="s">
        <v>9</v>
      </c>
      <c r="B1343" s="223">
        <f>SUM(B1333:B1342)</f>
        <v>43</v>
      </c>
      <c r="C1343" s="190">
        <f>SUM(C1333:C1342)</f>
        <v>37</v>
      </c>
      <c r="D1343" s="190">
        <f>SUM(D1333:D1342)</f>
        <v>20</v>
      </c>
      <c r="E1343" s="224">
        <f>SUM(E1333:E1342)</f>
        <v>26</v>
      </c>
      <c r="F1343" s="169">
        <f t="shared" si="309"/>
        <v>126</v>
      </c>
      <c r="G1343" s="223">
        <f>SUM(G1333:G1342)</f>
        <v>13</v>
      </c>
      <c r="H1343" s="190">
        <f>SUM(H1333:H1342)</f>
        <v>11</v>
      </c>
      <c r="I1343" s="190">
        <f>SUM(I1333:I1342)</f>
        <v>8</v>
      </c>
      <c r="J1343" s="224">
        <f>SUM(J1333:J1342)</f>
        <v>14</v>
      </c>
      <c r="K1343" s="169">
        <f t="shared" si="310"/>
        <v>46</v>
      </c>
      <c r="L1343" s="169">
        <f t="shared" si="311"/>
        <v>172</v>
      </c>
      <c r="N1343" s="188" t="s">
        <v>9</v>
      </c>
      <c r="O1343" s="223">
        <f>SUM(O1333:O1342)</f>
        <v>529</v>
      </c>
      <c r="P1343" s="190">
        <f>SUM(P1333:P1342)</f>
        <v>583</v>
      </c>
      <c r="Q1343" s="190">
        <f>SUM(Q1333:Q1342)</f>
        <v>489</v>
      </c>
      <c r="R1343" s="224">
        <f>SUM(R1333:R1342)</f>
        <v>475</v>
      </c>
      <c r="S1343" s="228">
        <f t="shared" si="312"/>
        <v>2076</v>
      </c>
      <c r="T1343" s="223">
        <f>SUM(T1333:T1342)</f>
        <v>84</v>
      </c>
      <c r="U1343" s="190">
        <f>SUM(U1333:U1342)</f>
        <v>119</v>
      </c>
      <c r="V1343" s="190">
        <f>SUM(V1333:V1342)</f>
        <v>18</v>
      </c>
      <c r="W1343" s="224">
        <f>SUM(W1333:W1342)</f>
        <v>10</v>
      </c>
      <c r="X1343" s="228">
        <f t="shared" si="313"/>
        <v>231</v>
      </c>
      <c r="Y1343" s="169">
        <f t="shared" si="314"/>
        <v>2307</v>
      </c>
    </row>
    <row r="1344" spans="1:26" ht="14.25" x14ac:dyDescent="0.15">
      <c r="A1344" s="79" t="s">
        <v>522</v>
      </c>
      <c r="B1344" s="22"/>
      <c r="C1344" s="24"/>
      <c r="D1344" s="24"/>
      <c r="E1344" s="24">
        <v>2</v>
      </c>
      <c r="F1344" s="73">
        <f t="shared" si="309"/>
        <v>2</v>
      </c>
      <c r="G1344" s="22"/>
      <c r="H1344" s="24"/>
      <c r="I1344" s="24"/>
      <c r="J1344" s="24"/>
      <c r="K1344" s="73">
        <f t="shared" si="310"/>
        <v>0</v>
      </c>
      <c r="L1344" s="73">
        <f t="shared" si="311"/>
        <v>2</v>
      </c>
      <c r="M1344" s="283">
        <v>43249</v>
      </c>
      <c r="N1344" s="78" t="s">
        <v>49</v>
      </c>
      <c r="O1344" s="20"/>
      <c r="P1344" s="28"/>
      <c r="Q1344" s="28"/>
      <c r="R1344" s="28">
        <v>5</v>
      </c>
      <c r="S1344" s="21">
        <f t="shared" si="312"/>
        <v>5</v>
      </c>
      <c r="T1344" s="20"/>
      <c r="U1344" s="28"/>
      <c r="V1344" s="28"/>
      <c r="W1344" s="28"/>
      <c r="X1344" s="21">
        <f t="shared" si="313"/>
        <v>0</v>
      </c>
      <c r="Y1344" s="73">
        <f t="shared" si="314"/>
        <v>5</v>
      </c>
      <c r="Z1344" s="71">
        <v>43245</v>
      </c>
    </row>
    <row r="1345" spans="1:26" ht="14.25" x14ac:dyDescent="0.15">
      <c r="A1345" s="79" t="s">
        <v>185</v>
      </c>
      <c r="B1345" s="22"/>
      <c r="C1345" s="24"/>
      <c r="D1345" s="24"/>
      <c r="E1345" s="24">
        <v>3</v>
      </c>
      <c r="F1345" s="23">
        <f t="shared" si="309"/>
        <v>3</v>
      </c>
      <c r="G1345" s="22"/>
      <c r="H1345" s="24"/>
      <c r="I1345" s="24"/>
      <c r="J1345" s="24"/>
      <c r="K1345" s="23">
        <f t="shared" si="310"/>
        <v>0</v>
      </c>
      <c r="L1345" s="73">
        <f t="shared" si="311"/>
        <v>3</v>
      </c>
      <c r="M1345" s="283">
        <v>43256</v>
      </c>
      <c r="N1345" s="78" t="s">
        <v>49</v>
      </c>
      <c r="O1345" s="22">
        <v>10</v>
      </c>
      <c r="P1345" s="24">
        <v>15</v>
      </c>
      <c r="Q1345" s="24">
        <v>10</v>
      </c>
      <c r="R1345" s="24">
        <v>5</v>
      </c>
      <c r="S1345" s="23">
        <f t="shared" si="312"/>
        <v>40</v>
      </c>
      <c r="T1345" s="22">
        <v>5</v>
      </c>
      <c r="U1345" s="24"/>
      <c r="V1345" s="24"/>
      <c r="W1345" s="24"/>
      <c r="X1345" s="23">
        <f t="shared" si="313"/>
        <v>5</v>
      </c>
      <c r="Y1345" s="73">
        <f t="shared" si="314"/>
        <v>45</v>
      </c>
      <c r="Z1345" s="71">
        <v>43258</v>
      </c>
    </row>
    <row r="1346" spans="1:26" ht="14.25" x14ac:dyDescent="0.15">
      <c r="A1346" s="79" t="s">
        <v>185</v>
      </c>
      <c r="B1346" s="22">
        <v>3</v>
      </c>
      <c r="C1346" s="24">
        <v>10</v>
      </c>
      <c r="D1346" s="24">
        <v>10</v>
      </c>
      <c r="E1346" s="24"/>
      <c r="F1346" s="23">
        <f t="shared" si="309"/>
        <v>23</v>
      </c>
      <c r="G1346" s="22">
        <v>5</v>
      </c>
      <c r="H1346" s="24"/>
      <c r="I1346" s="24"/>
      <c r="J1346" s="24"/>
      <c r="K1346" s="23">
        <f t="shared" si="310"/>
        <v>5</v>
      </c>
      <c r="L1346" s="73">
        <f t="shared" si="311"/>
        <v>28</v>
      </c>
      <c r="M1346" s="283">
        <v>43263</v>
      </c>
      <c r="N1346" s="78" t="s">
        <v>49</v>
      </c>
      <c r="O1346" s="22">
        <v>5</v>
      </c>
      <c r="P1346" s="94">
        <v>5</v>
      </c>
      <c r="Q1346" s="94"/>
      <c r="R1346" s="226">
        <v>5</v>
      </c>
      <c r="S1346" s="23">
        <f t="shared" si="312"/>
        <v>15</v>
      </c>
      <c r="T1346" s="22"/>
      <c r="U1346" s="94"/>
      <c r="V1346" s="94"/>
      <c r="W1346" s="226">
        <v>6</v>
      </c>
      <c r="X1346" s="23">
        <f t="shared" si="313"/>
        <v>6</v>
      </c>
      <c r="Y1346" s="73">
        <f t="shared" si="314"/>
        <v>21</v>
      </c>
      <c r="Z1346" s="71">
        <v>43264</v>
      </c>
    </row>
    <row r="1347" spans="1:26" ht="14.25" x14ac:dyDescent="0.15">
      <c r="A1347" s="79" t="s">
        <v>522</v>
      </c>
      <c r="B1347" s="22"/>
      <c r="C1347" s="24">
        <v>2</v>
      </c>
      <c r="D1347" s="24"/>
      <c r="E1347" s="24"/>
      <c r="F1347" s="23">
        <f t="shared" si="309"/>
        <v>2</v>
      </c>
      <c r="G1347" s="22"/>
      <c r="H1347" s="24"/>
      <c r="I1347" s="24"/>
      <c r="J1347" s="24"/>
      <c r="K1347" s="23">
        <f t="shared" si="310"/>
        <v>0</v>
      </c>
      <c r="L1347" s="73">
        <f t="shared" si="311"/>
        <v>2</v>
      </c>
      <c r="M1347" s="283">
        <v>43263</v>
      </c>
      <c r="N1347" s="78" t="s">
        <v>268</v>
      </c>
      <c r="O1347" s="22">
        <v>10</v>
      </c>
      <c r="P1347" s="24"/>
      <c r="Q1347" s="24"/>
      <c r="R1347" s="24"/>
      <c r="S1347" s="23">
        <f t="shared" si="312"/>
        <v>10</v>
      </c>
      <c r="T1347" s="22"/>
      <c r="U1347" s="24"/>
      <c r="V1347" s="24"/>
      <c r="W1347" s="24"/>
      <c r="X1347" s="23">
        <f t="shared" si="313"/>
        <v>0</v>
      </c>
      <c r="Y1347" s="73">
        <f t="shared" si="314"/>
        <v>10</v>
      </c>
      <c r="Z1347" s="71">
        <v>43274</v>
      </c>
    </row>
    <row r="1348" spans="1:26" ht="14.25" x14ac:dyDescent="0.15">
      <c r="A1348" s="79" t="s">
        <v>636</v>
      </c>
      <c r="B1348" s="22"/>
      <c r="C1348" s="24"/>
      <c r="D1348" s="24">
        <v>2</v>
      </c>
      <c r="E1348" s="24"/>
      <c r="F1348" s="23">
        <f t="shared" si="309"/>
        <v>2</v>
      </c>
      <c r="G1348" s="22"/>
      <c r="H1348" s="24"/>
      <c r="I1348" s="24"/>
      <c r="J1348" s="24"/>
      <c r="K1348" s="23">
        <f t="shared" si="310"/>
        <v>0</v>
      </c>
      <c r="L1348" s="73">
        <f t="shared" si="311"/>
        <v>2</v>
      </c>
      <c r="M1348" s="283">
        <v>43263</v>
      </c>
      <c r="N1348" s="78" t="s">
        <v>49</v>
      </c>
      <c r="O1348" s="22"/>
      <c r="P1348" s="24">
        <v>10</v>
      </c>
      <c r="Q1348" s="24"/>
      <c r="R1348" s="24">
        <v>5</v>
      </c>
      <c r="S1348" s="23">
        <f t="shared" si="312"/>
        <v>15</v>
      </c>
      <c r="T1348" s="22"/>
      <c r="U1348" s="24"/>
      <c r="V1348" s="24"/>
      <c r="W1348" s="24"/>
      <c r="X1348" s="23">
        <f t="shared" si="313"/>
        <v>0</v>
      </c>
      <c r="Y1348" s="73">
        <f t="shared" si="314"/>
        <v>15</v>
      </c>
      <c r="Z1348" s="71">
        <v>43278</v>
      </c>
    </row>
    <row r="1349" spans="1:26" ht="14.25" x14ac:dyDescent="0.15">
      <c r="A1349" s="79" t="s">
        <v>522</v>
      </c>
      <c r="B1349" s="22"/>
      <c r="C1349" s="24">
        <v>5</v>
      </c>
      <c r="D1349" s="24"/>
      <c r="E1349" s="24"/>
      <c r="F1349" s="23">
        <f t="shared" si="309"/>
        <v>5</v>
      </c>
      <c r="G1349" s="22"/>
      <c r="H1349" s="24"/>
      <c r="I1349" s="24"/>
      <c r="J1349" s="24"/>
      <c r="K1349" s="23">
        <f t="shared" si="310"/>
        <v>0</v>
      </c>
      <c r="L1349" s="73">
        <f t="shared" si="311"/>
        <v>5</v>
      </c>
      <c r="M1349" s="283">
        <v>43266</v>
      </c>
      <c r="N1349" s="16" t="s">
        <v>640</v>
      </c>
      <c r="O1349" s="22">
        <v>25</v>
      </c>
      <c r="P1349" s="24">
        <v>25</v>
      </c>
      <c r="Q1349" s="24">
        <v>25</v>
      </c>
      <c r="R1349" s="24">
        <v>25</v>
      </c>
      <c r="S1349" s="23">
        <f t="shared" si="312"/>
        <v>100</v>
      </c>
      <c r="T1349" s="22"/>
      <c r="U1349" s="24"/>
      <c r="V1349" s="24"/>
      <c r="W1349" s="24"/>
      <c r="X1349" s="23">
        <f t="shared" si="313"/>
        <v>0</v>
      </c>
      <c r="Y1349" s="73">
        <f t="shared" si="314"/>
        <v>100</v>
      </c>
      <c r="Z1349" s="71">
        <v>43280</v>
      </c>
    </row>
    <row r="1350" spans="1:26" ht="14.25" x14ac:dyDescent="0.15">
      <c r="A1350" s="79" t="s">
        <v>185</v>
      </c>
      <c r="B1350" s="22">
        <v>5</v>
      </c>
      <c r="C1350" s="24"/>
      <c r="D1350" s="24"/>
      <c r="E1350" s="24">
        <v>3</v>
      </c>
      <c r="F1350" s="23">
        <f t="shared" si="309"/>
        <v>8</v>
      </c>
      <c r="G1350" s="22"/>
      <c r="H1350" s="24"/>
      <c r="I1350" s="24"/>
      <c r="J1350" s="24">
        <v>6</v>
      </c>
      <c r="K1350" s="23">
        <f t="shared" si="310"/>
        <v>6</v>
      </c>
      <c r="L1350" s="73">
        <f t="shared" si="311"/>
        <v>14</v>
      </c>
      <c r="M1350" s="283">
        <v>43266</v>
      </c>
      <c r="N1350" s="78" t="s">
        <v>49</v>
      </c>
      <c r="O1350" s="22"/>
      <c r="P1350" s="24"/>
      <c r="Q1350" s="24"/>
      <c r="R1350" s="24"/>
      <c r="S1350" s="23">
        <f t="shared" si="312"/>
        <v>0</v>
      </c>
      <c r="T1350" s="22"/>
      <c r="U1350" s="24">
        <v>5</v>
      </c>
      <c r="V1350" s="24"/>
      <c r="W1350" s="24"/>
      <c r="X1350" s="23">
        <f t="shared" si="313"/>
        <v>5</v>
      </c>
      <c r="Y1350" s="73">
        <f t="shared" si="314"/>
        <v>5</v>
      </c>
      <c r="Z1350" s="71">
        <v>43283</v>
      </c>
    </row>
    <row r="1351" spans="1:26" ht="14.25" x14ac:dyDescent="0.15">
      <c r="A1351" s="79" t="s">
        <v>637</v>
      </c>
      <c r="B1351" s="22">
        <v>1</v>
      </c>
      <c r="C1351" s="24"/>
      <c r="D1351" s="24"/>
      <c r="E1351" s="24"/>
      <c r="F1351" s="23">
        <f t="shared" si="309"/>
        <v>1</v>
      </c>
      <c r="G1351" s="22">
        <v>1</v>
      </c>
      <c r="H1351" s="24"/>
      <c r="I1351" s="24"/>
      <c r="J1351" s="24"/>
      <c r="K1351" s="23">
        <f t="shared" si="310"/>
        <v>1</v>
      </c>
      <c r="L1351" s="73">
        <f t="shared" si="311"/>
        <v>2</v>
      </c>
      <c r="M1351" s="283">
        <v>43266</v>
      </c>
      <c r="N1351" s="78" t="s">
        <v>49</v>
      </c>
      <c r="O1351" s="22">
        <v>15</v>
      </c>
      <c r="P1351" s="24"/>
      <c r="Q1351" s="24"/>
      <c r="R1351" s="24"/>
      <c r="S1351" s="23">
        <f t="shared" si="312"/>
        <v>15</v>
      </c>
      <c r="T1351" s="22"/>
      <c r="U1351" s="24"/>
      <c r="V1351" s="24"/>
      <c r="W1351" s="24"/>
      <c r="X1351" s="23">
        <f t="shared" si="313"/>
        <v>0</v>
      </c>
      <c r="Y1351" s="73">
        <f t="shared" si="314"/>
        <v>15</v>
      </c>
      <c r="Z1351" s="71">
        <v>43285</v>
      </c>
    </row>
    <row r="1352" spans="1:26" ht="14.25" x14ac:dyDescent="0.15">
      <c r="A1352" s="76" t="s">
        <v>638</v>
      </c>
      <c r="B1352" s="22"/>
      <c r="C1352" s="24">
        <v>1</v>
      </c>
      <c r="D1352" s="24"/>
      <c r="E1352" s="24"/>
      <c r="F1352" s="23">
        <f t="shared" si="309"/>
        <v>1</v>
      </c>
      <c r="G1352" s="22">
        <v>1</v>
      </c>
      <c r="H1352" s="24"/>
      <c r="I1352" s="24"/>
      <c r="J1352" s="24"/>
      <c r="K1352" s="23">
        <f t="shared" si="310"/>
        <v>1</v>
      </c>
      <c r="L1352" s="73">
        <f t="shared" si="311"/>
        <v>2</v>
      </c>
      <c r="M1352" s="283">
        <v>43265</v>
      </c>
      <c r="N1352" s="78" t="s">
        <v>49</v>
      </c>
      <c r="O1352" s="22">
        <v>10</v>
      </c>
      <c r="P1352" s="24">
        <v>10</v>
      </c>
      <c r="Q1352" s="24"/>
      <c r="R1352" s="24"/>
      <c r="S1352" s="23">
        <f t="shared" si="312"/>
        <v>20</v>
      </c>
      <c r="T1352" s="22"/>
      <c r="U1352" s="24">
        <v>5</v>
      </c>
      <c r="V1352" s="24"/>
      <c r="W1352" s="24"/>
      <c r="X1352" s="23">
        <f t="shared" si="313"/>
        <v>5</v>
      </c>
      <c r="Y1352" s="73">
        <f t="shared" si="314"/>
        <v>25</v>
      </c>
      <c r="Z1352" s="71">
        <v>43287</v>
      </c>
    </row>
    <row r="1353" spans="1:26" ht="14.25" x14ac:dyDescent="0.15">
      <c r="A1353" s="79" t="s">
        <v>185</v>
      </c>
      <c r="B1353" s="52"/>
      <c r="C1353" s="53"/>
      <c r="D1353" s="53"/>
      <c r="E1353" s="53"/>
      <c r="F1353" s="23">
        <f t="shared" si="309"/>
        <v>0</v>
      </c>
      <c r="G1353" s="52">
        <v>3</v>
      </c>
      <c r="H1353" s="53"/>
      <c r="I1353" s="53"/>
      <c r="J1353" s="53"/>
      <c r="K1353" s="23">
        <f t="shared" si="310"/>
        <v>3</v>
      </c>
      <c r="L1353" s="73">
        <f t="shared" si="311"/>
        <v>3</v>
      </c>
      <c r="M1353" s="283">
        <v>43272</v>
      </c>
      <c r="N1353" s="78" t="s">
        <v>49</v>
      </c>
      <c r="O1353" s="52">
        <v>5</v>
      </c>
      <c r="P1353" s="53"/>
      <c r="Q1353" s="53"/>
      <c r="R1353" s="53">
        <v>5</v>
      </c>
      <c r="S1353" s="23">
        <f t="shared" si="312"/>
        <v>10</v>
      </c>
      <c r="T1353" s="52"/>
      <c r="U1353" s="53"/>
      <c r="V1353" s="53"/>
      <c r="W1353" s="53"/>
      <c r="X1353" s="23">
        <f t="shared" si="313"/>
        <v>0</v>
      </c>
      <c r="Y1353" s="73">
        <f t="shared" si="314"/>
        <v>10</v>
      </c>
      <c r="Z1353" s="71">
        <v>43290</v>
      </c>
    </row>
    <row r="1354" spans="1:26" ht="14.25" x14ac:dyDescent="0.15">
      <c r="A1354" s="76" t="s">
        <v>639</v>
      </c>
      <c r="B1354" s="22"/>
      <c r="C1354" s="24"/>
      <c r="D1354" s="24"/>
      <c r="E1354" s="24">
        <v>1</v>
      </c>
      <c r="F1354" s="23">
        <f t="shared" si="309"/>
        <v>1</v>
      </c>
      <c r="G1354" s="22"/>
      <c r="H1354" s="24"/>
      <c r="I1354" s="24"/>
      <c r="J1354" s="24"/>
      <c r="K1354" s="23">
        <f t="shared" si="310"/>
        <v>0</v>
      </c>
      <c r="L1354" s="73">
        <f t="shared" si="311"/>
        <v>1</v>
      </c>
      <c r="M1354" s="283">
        <v>43270</v>
      </c>
      <c r="N1354" s="16" t="s">
        <v>643</v>
      </c>
      <c r="O1354" s="22"/>
      <c r="P1354" s="24">
        <v>10</v>
      </c>
      <c r="Q1354" s="24"/>
      <c r="R1354" s="24"/>
      <c r="S1354" s="23">
        <f t="shared" si="312"/>
        <v>10</v>
      </c>
      <c r="T1354" s="22"/>
      <c r="U1354" s="24"/>
      <c r="V1354" s="24"/>
      <c r="W1354" s="24"/>
      <c r="X1354" s="23">
        <f t="shared" si="313"/>
        <v>0</v>
      </c>
      <c r="Y1354" s="73">
        <f t="shared" si="314"/>
        <v>10</v>
      </c>
      <c r="Z1354" s="71">
        <v>43294</v>
      </c>
    </row>
    <row r="1355" spans="1:26" ht="14.25" x14ac:dyDescent="0.15">
      <c r="A1355" s="79" t="s">
        <v>636</v>
      </c>
      <c r="B1355" s="52"/>
      <c r="C1355" s="53">
        <v>1</v>
      </c>
      <c r="D1355" s="53"/>
      <c r="E1355" s="53"/>
      <c r="F1355" s="23">
        <f t="shared" si="309"/>
        <v>1</v>
      </c>
      <c r="G1355" s="52"/>
      <c r="H1355" s="53"/>
      <c r="I1355" s="53"/>
      <c r="J1355" s="53"/>
      <c r="K1355" s="23">
        <f t="shared" si="310"/>
        <v>0</v>
      </c>
      <c r="L1355" s="73">
        <f t="shared" si="311"/>
        <v>1</v>
      </c>
      <c r="M1355" s="283">
        <v>43273</v>
      </c>
      <c r="N1355" s="79"/>
      <c r="O1355" s="8"/>
      <c r="P1355" s="10"/>
      <c r="Q1355" s="10"/>
      <c r="R1355" s="10"/>
      <c r="S1355" s="9">
        <f t="shared" si="312"/>
        <v>0</v>
      </c>
      <c r="T1355" s="8"/>
      <c r="U1355" s="10"/>
      <c r="V1355" s="10"/>
      <c r="W1355" s="10"/>
      <c r="X1355" s="23">
        <f t="shared" si="313"/>
        <v>0</v>
      </c>
      <c r="Y1355" s="73">
        <f t="shared" si="314"/>
        <v>0</v>
      </c>
    </row>
    <row r="1356" spans="1:26" ht="14.25" x14ac:dyDescent="0.15">
      <c r="A1356" s="79" t="s">
        <v>185</v>
      </c>
      <c r="B1356" s="22">
        <v>10</v>
      </c>
      <c r="C1356" s="24"/>
      <c r="D1356" s="24"/>
      <c r="E1356" s="24"/>
      <c r="F1356" s="23">
        <f t="shared" si="309"/>
        <v>10</v>
      </c>
      <c r="G1356" s="22"/>
      <c r="H1356" s="24">
        <v>2</v>
      </c>
      <c r="I1356" s="24"/>
      <c r="J1356" s="24"/>
      <c r="K1356" s="23">
        <f t="shared" si="310"/>
        <v>2</v>
      </c>
      <c r="L1356" s="73">
        <f t="shared" si="311"/>
        <v>12</v>
      </c>
      <c r="M1356" s="283">
        <v>43278</v>
      </c>
      <c r="N1356" s="79"/>
      <c r="O1356" s="8"/>
      <c r="P1356" s="10"/>
      <c r="Q1356" s="10"/>
      <c r="R1356" s="10"/>
      <c r="S1356" s="9">
        <f t="shared" si="312"/>
        <v>0</v>
      </c>
      <c r="T1356" s="8"/>
      <c r="U1356" s="10"/>
      <c r="V1356" s="10"/>
      <c r="W1356" s="10"/>
      <c r="X1356" s="23">
        <f t="shared" si="313"/>
        <v>0</v>
      </c>
      <c r="Y1356" s="73">
        <f t="shared" si="314"/>
        <v>0</v>
      </c>
    </row>
    <row r="1357" spans="1:26" ht="14.25" x14ac:dyDescent="0.15">
      <c r="A1357" s="76" t="s">
        <v>140</v>
      </c>
      <c r="B1357" s="72"/>
      <c r="C1357" s="59"/>
      <c r="D1357" s="59"/>
      <c r="E1357" s="59"/>
      <c r="F1357" s="23">
        <f t="shared" si="309"/>
        <v>0</v>
      </c>
      <c r="G1357" s="22"/>
      <c r="H1357" s="24">
        <v>1</v>
      </c>
      <c r="I1357" s="24"/>
      <c r="J1357" s="24"/>
      <c r="K1357" s="23">
        <f t="shared" si="310"/>
        <v>1</v>
      </c>
      <c r="L1357" s="73">
        <f t="shared" si="311"/>
        <v>1</v>
      </c>
      <c r="M1357" s="283">
        <v>43276</v>
      </c>
      <c r="N1357" s="79"/>
      <c r="O1357" s="8"/>
      <c r="P1357" s="10"/>
      <c r="Q1357" s="10"/>
      <c r="R1357" s="10"/>
      <c r="S1357" s="9">
        <f t="shared" si="312"/>
        <v>0</v>
      </c>
      <c r="T1357" s="8"/>
      <c r="U1357" s="10"/>
      <c r="V1357" s="10"/>
      <c r="W1357" s="10"/>
      <c r="X1357" s="23">
        <f t="shared" si="313"/>
        <v>0</v>
      </c>
      <c r="Y1357" s="73">
        <f t="shared" si="314"/>
        <v>0</v>
      </c>
    </row>
    <row r="1358" spans="1:26" ht="14.25" x14ac:dyDescent="0.15">
      <c r="A1358" s="281" t="s">
        <v>167</v>
      </c>
      <c r="B1358" s="22"/>
      <c r="C1358" s="24"/>
      <c r="D1358" s="24"/>
      <c r="E1358" s="24">
        <v>5</v>
      </c>
      <c r="F1358" s="23">
        <f t="shared" si="309"/>
        <v>5</v>
      </c>
      <c r="G1358" s="22"/>
      <c r="H1358" s="24"/>
      <c r="I1358" s="24"/>
      <c r="J1358" s="24"/>
      <c r="K1358" s="23">
        <f t="shared" si="310"/>
        <v>0</v>
      </c>
      <c r="L1358" s="73">
        <f t="shared" si="311"/>
        <v>5</v>
      </c>
      <c r="M1358" s="283">
        <v>43280</v>
      </c>
      <c r="N1358" s="79"/>
      <c r="O1358" s="8"/>
      <c r="P1358" s="10"/>
      <c r="Q1358" s="10"/>
      <c r="R1358" s="10"/>
      <c r="S1358" s="9">
        <f t="shared" si="312"/>
        <v>0</v>
      </c>
      <c r="T1358" s="8"/>
      <c r="U1358" s="10"/>
      <c r="V1358" s="10"/>
      <c r="W1358" s="10"/>
      <c r="X1358" s="23">
        <f t="shared" si="313"/>
        <v>0</v>
      </c>
      <c r="Y1358" s="73">
        <f t="shared" si="314"/>
        <v>0</v>
      </c>
    </row>
    <row r="1359" spans="1:26" ht="14.25" x14ac:dyDescent="0.15">
      <c r="A1359" s="79" t="s">
        <v>522</v>
      </c>
      <c r="B1359" s="22">
        <v>3</v>
      </c>
      <c r="C1359" s="24"/>
      <c r="D1359" s="24"/>
      <c r="E1359" s="24"/>
      <c r="F1359" s="23">
        <f t="shared" si="309"/>
        <v>3</v>
      </c>
      <c r="G1359" s="22"/>
      <c r="H1359" s="24"/>
      <c r="I1359" s="24"/>
      <c r="J1359" s="24"/>
      <c r="K1359" s="23">
        <f t="shared" si="310"/>
        <v>0</v>
      </c>
      <c r="L1359" s="73">
        <f t="shared" si="311"/>
        <v>3</v>
      </c>
      <c r="M1359" s="283">
        <v>43284</v>
      </c>
      <c r="N1359" s="79"/>
      <c r="O1359" s="8"/>
      <c r="P1359" s="10"/>
      <c r="Q1359" s="10"/>
      <c r="R1359" s="10"/>
      <c r="S1359" s="9">
        <f t="shared" si="312"/>
        <v>0</v>
      </c>
      <c r="T1359" s="8"/>
      <c r="U1359" s="10"/>
      <c r="V1359" s="10"/>
      <c r="W1359" s="10"/>
      <c r="X1359" s="23">
        <f t="shared" si="313"/>
        <v>0</v>
      </c>
      <c r="Y1359" s="73">
        <f t="shared" si="314"/>
        <v>0</v>
      </c>
    </row>
    <row r="1360" spans="1:26" ht="14.25" x14ac:dyDescent="0.15">
      <c r="A1360" s="79" t="s">
        <v>185</v>
      </c>
      <c r="B1360" s="22"/>
      <c r="C1360" s="24">
        <v>10</v>
      </c>
      <c r="D1360" s="24"/>
      <c r="E1360" s="24">
        <v>2</v>
      </c>
      <c r="F1360" s="23">
        <f t="shared" si="309"/>
        <v>12</v>
      </c>
      <c r="G1360" s="22"/>
      <c r="H1360" s="24"/>
      <c r="I1360" s="24"/>
      <c r="J1360" s="24"/>
      <c r="K1360" s="23">
        <f t="shared" si="310"/>
        <v>0</v>
      </c>
      <c r="L1360" s="73">
        <f t="shared" si="311"/>
        <v>12</v>
      </c>
      <c r="M1360" s="283">
        <v>43284</v>
      </c>
      <c r="N1360" s="79"/>
      <c r="O1360" s="8"/>
      <c r="P1360" s="10"/>
      <c r="Q1360" s="10"/>
      <c r="R1360" s="10"/>
      <c r="S1360" s="9">
        <f t="shared" si="312"/>
        <v>0</v>
      </c>
      <c r="T1360" s="8"/>
      <c r="U1360" s="10"/>
      <c r="V1360" s="10"/>
      <c r="W1360" s="10"/>
      <c r="X1360" s="23">
        <f t="shared" si="313"/>
        <v>0</v>
      </c>
      <c r="Y1360" s="73">
        <f t="shared" si="314"/>
        <v>0</v>
      </c>
    </row>
    <row r="1361" spans="1:25" ht="14.25" x14ac:dyDescent="0.15">
      <c r="A1361" s="79" t="s">
        <v>185</v>
      </c>
      <c r="B1361" s="22"/>
      <c r="C1361" s="24"/>
      <c r="D1361" s="24"/>
      <c r="E1361" s="24"/>
      <c r="F1361" s="23">
        <f t="shared" si="309"/>
        <v>0</v>
      </c>
      <c r="G1361" s="22"/>
      <c r="H1361" s="24">
        <v>5</v>
      </c>
      <c r="I1361" s="24"/>
      <c r="J1361" s="24"/>
      <c r="K1361" s="23">
        <f t="shared" si="310"/>
        <v>5</v>
      </c>
      <c r="L1361" s="73">
        <f t="shared" si="311"/>
        <v>5</v>
      </c>
      <c r="M1361" s="283">
        <v>43287</v>
      </c>
      <c r="N1361" s="177"/>
      <c r="O1361" s="22"/>
      <c r="P1361" s="24"/>
      <c r="Q1361" s="24"/>
      <c r="R1361" s="24"/>
      <c r="S1361" s="23">
        <f t="shared" si="312"/>
        <v>0</v>
      </c>
      <c r="T1361" s="22"/>
      <c r="U1361" s="24"/>
      <c r="V1361" s="24"/>
      <c r="W1361" s="24"/>
      <c r="X1361" s="23">
        <f t="shared" si="313"/>
        <v>0</v>
      </c>
      <c r="Y1361" s="73">
        <f t="shared" si="314"/>
        <v>0</v>
      </c>
    </row>
    <row r="1362" spans="1:25" ht="14.25" x14ac:dyDescent="0.15">
      <c r="A1362" s="79" t="s">
        <v>522</v>
      </c>
      <c r="B1362" s="22"/>
      <c r="C1362" s="24"/>
      <c r="D1362" s="24"/>
      <c r="E1362" s="24">
        <v>3</v>
      </c>
      <c r="F1362" s="23">
        <f t="shared" si="309"/>
        <v>3</v>
      </c>
      <c r="G1362" s="22"/>
      <c r="H1362" s="24"/>
      <c r="I1362" s="24"/>
      <c r="J1362" s="24"/>
      <c r="K1362" s="23">
        <f t="shared" si="310"/>
        <v>0</v>
      </c>
      <c r="L1362" s="73">
        <f t="shared" si="311"/>
        <v>3</v>
      </c>
      <c r="M1362" s="283">
        <v>43287</v>
      </c>
      <c r="N1362" s="177"/>
      <c r="O1362" s="22"/>
      <c r="P1362" s="24"/>
      <c r="Q1362" s="24"/>
      <c r="R1362" s="24"/>
      <c r="S1362" s="23">
        <f t="shared" si="312"/>
        <v>0</v>
      </c>
      <c r="T1362" s="22"/>
      <c r="U1362" s="24"/>
      <c r="V1362" s="24"/>
      <c r="W1362" s="24"/>
      <c r="X1362" s="23">
        <f t="shared" si="313"/>
        <v>0</v>
      </c>
      <c r="Y1362" s="73">
        <f t="shared" si="314"/>
        <v>0</v>
      </c>
    </row>
    <row r="1363" spans="1:25" ht="14.25" x14ac:dyDescent="0.15">
      <c r="A1363" s="79" t="s">
        <v>185</v>
      </c>
      <c r="B1363" s="22">
        <v>10</v>
      </c>
      <c r="C1363" s="24"/>
      <c r="D1363" s="24"/>
      <c r="E1363" s="24"/>
      <c r="F1363" s="23">
        <f t="shared" si="309"/>
        <v>10</v>
      </c>
      <c r="G1363" s="22"/>
      <c r="H1363" s="24"/>
      <c r="I1363" s="24"/>
      <c r="J1363" s="24"/>
      <c r="K1363" s="23">
        <f t="shared" si="310"/>
        <v>0</v>
      </c>
      <c r="L1363" s="73">
        <f t="shared" si="311"/>
        <v>10</v>
      </c>
      <c r="M1363" s="283">
        <v>43287</v>
      </c>
      <c r="N1363" s="177"/>
      <c r="O1363" s="22"/>
      <c r="P1363" s="24"/>
      <c r="Q1363" s="24"/>
      <c r="R1363" s="24"/>
      <c r="S1363" s="23">
        <f t="shared" si="312"/>
        <v>0</v>
      </c>
      <c r="T1363" s="22"/>
      <c r="U1363" s="24"/>
      <c r="V1363" s="24"/>
      <c r="W1363" s="24"/>
      <c r="X1363" s="23">
        <f t="shared" si="313"/>
        <v>0</v>
      </c>
      <c r="Y1363" s="73">
        <f t="shared" si="314"/>
        <v>0</v>
      </c>
    </row>
    <row r="1364" spans="1:25" x14ac:dyDescent="0.15">
      <c r="A1364" s="281" t="s">
        <v>248</v>
      </c>
      <c r="B1364" s="22">
        <v>5</v>
      </c>
      <c r="C1364" s="24"/>
      <c r="D1364" s="24"/>
      <c r="E1364" s="24"/>
      <c r="F1364" s="23">
        <f t="shared" si="309"/>
        <v>5</v>
      </c>
      <c r="G1364" s="22"/>
      <c r="H1364" s="24"/>
      <c r="I1364" s="24"/>
      <c r="J1364" s="24"/>
      <c r="K1364" s="23">
        <f t="shared" si="310"/>
        <v>0</v>
      </c>
      <c r="L1364" s="73">
        <f t="shared" si="311"/>
        <v>5</v>
      </c>
      <c r="M1364" s="283">
        <v>43290</v>
      </c>
      <c r="N1364" s="16"/>
      <c r="O1364" s="52"/>
      <c r="P1364" s="53"/>
      <c r="Q1364" s="53"/>
      <c r="R1364" s="53"/>
      <c r="S1364" s="23">
        <f t="shared" si="312"/>
        <v>0</v>
      </c>
      <c r="T1364" s="52"/>
      <c r="U1364" s="53"/>
      <c r="V1364" s="53"/>
      <c r="W1364" s="53"/>
      <c r="X1364" s="23">
        <f t="shared" si="313"/>
        <v>0</v>
      </c>
      <c r="Y1364" s="73">
        <f t="shared" si="314"/>
        <v>0</v>
      </c>
    </row>
    <row r="1365" spans="1:25" ht="14.25" x14ac:dyDescent="0.15">
      <c r="A1365" s="79" t="s">
        <v>642</v>
      </c>
      <c r="B1365" s="22"/>
      <c r="C1365" s="24"/>
      <c r="D1365" s="24"/>
      <c r="E1365" s="24">
        <v>2</v>
      </c>
      <c r="F1365" s="23">
        <f t="shared" si="309"/>
        <v>2</v>
      </c>
      <c r="G1365" s="22"/>
      <c r="H1365" s="24"/>
      <c r="I1365" s="24"/>
      <c r="J1365" s="24"/>
      <c r="K1365" s="23">
        <f t="shared" si="310"/>
        <v>0</v>
      </c>
      <c r="L1365" s="73">
        <f t="shared" si="311"/>
        <v>2</v>
      </c>
      <c r="M1365" s="283">
        <v>43286</v>
      </c>
      <c r="N1365" s="16"/>
      <c r="O1365" s="22"/>
      <c r="P1365" s="24"/>
      <c r="Q1365" s="24"/>
      <c r="R1365" s="24"/>
      <c r="S1365" s="23">
        <f t="shared" si="312"/>
        <v>0</v>
      </c>
      <c r="T1365" s="22"/>
      <c r="U1365" s="24"/>
      <c r="V1365" s="24"/>
      <c r="W1365" s="24"/>
      <c r="X1365" s="23">
        <f t="shared" si="313"/>
        <v>0</v>
      </c>
      <c r="Y1365" s="73">
        <f t="shared" si="314"/>
        <v>0</v>
      </c>
    </row>
    <row r="1366" spans="1:25" ht="14.25" x14ac:dyDescent="0.15">
      <c r="A1366" s="79" t="s">
        <v>185</v>
      </c>
      <c r="B1366" s="52">
        <v>10</v>
      </c>
      <c r="C1366" s="53">
        <v>10</v>
      </c>
      <c r="D1366" s="53"/>
      <c r="E1366" s="53"/>
      <c r="F1366" s="23">
        <f t="shared" si="309"/>
        <v>20</v>
      </c>
      <c r="G1366" s="52"/>
      <c r="H1366" s="53">
        <v>3</v>
      </c>
      <c r="I1366" s="53"/>
      <c r="J1366" s="53"/>
      <c r="K1366" s="23">
        <f t="shared" si="310"/>
        <v>3</v>
      </c>
      <c r="L1366" s="73">
        <f t="shared" si="311"/>
        <v>23</v>
      </c>
      <c r="M1366" s="283">
        <v>43291</v>
      </c>
      <c r="N1366" s="86"/>
      <c r="O1366" s="22"/>
      <c r="P1366" s="24"/>
      <c r="Q1366" s="24"/>
      <c r="R1366" s="24"/>
      <c r="S1366" s="23">
        <f t="shared" si="312"/>
        <v>0</v>
      </c>
      <c r="T1366" s="52"/>
      <c r="U1366" s="53"/>
      <c r="V1366" s="53"/>
      <c r="W1366" s="53"/>
      <c r="X1366" s="23">
        <f t="shared" si="313"/>
        <v>0</v>
      </c>
      <c r="Y1366" s="73">
        <f t="shared" si="314"/>
        <v>0</v>
      </c>
    </row>
    <row r="1367" spans="1:25" ht="14.25" x14ac:dyDescent="0.15">
      <c r="A1367" s="78" t="s">
        <v>101</v>
      </c>
      <c r="B1367" s="22">
        <v>-10</v>
      </c>
      <c r="C1367" s="24">
        <v>-10</v>
      </c>
      <c r="D1367" s="24"/>
      <c r="E1367" s="24"/>
      <c r="F1367" s="23">
        <f t="shared" si="309"/>
        <v>-20</v>
      </c>
      <c r="G1367" s="22"/>
      <c r="H1367" s="24">
        <v>-5</v>
      </c>
      <c r="I1367" s="24"/>
      <c r="J1367" s="24"/>
      <c r="K1367" s="23">
        <f t="shared" si="310"/>
        <v>-5</v>
      </c>
      <c r="L1367" s="73">
        <f t="shared" si="311"/>
        <v>-25</v>
      </c>
      <c r="M1367" s="283">
        <v>43287</v>
      </c>
      <c r="N1367" s="86"/>
      <c r="O1367" s="22"/>
      <c r="P1367" s="24"/>
      <c r="Q1367" s="24"/>
      <c r="R1367" s="24"/>
      <c r="S1367" s="23">
        <f>SUM(O1367:R1367)</f>
        <v>0</v>
      </c>
      <c r="T1367" s="52"/>
      <c r="U1367" s="53"/>
      <c r="V1367" s="53"/>
      <c r="W1367" s="53"/>
      <c r="X1367" s="23">
        <f>SUM(T1367:W1367)</f>
        <v>0</v>
      </c>
      <c r="Y1367" s="73">
        <f>S1367+X1367</f>
        <v>0</v>
      </c>
    </row>
    <row r="1368" spans="1:25" x14ac:dyDescent="0.15">
      <c r="A1368" s="281" t="s">
        <v>248</v>
      </c>
      <c r="B1368" s="22">
        <v>5</v>
      </c>
      <c r="C1368" s="24"/>
      <c r="D1368" s="24"/>
      <c r="E1368" s="24">
        <v>5</v>
      </c>
      <c r="F1368" s="23">
        <f t="shared" si="309"/>
        <v>10</v>
      </c>
      <c r="G1368" s="22"/>
      <c r="H1368" s="24"/>
      <c r="I1368" s="24"/>
      <c r="J1368" s="24"/>
      <c r="K1368" s="23">
        <f t="shared" si="310"/>
        <v>0</v>
      </c>
      <c r="L1368" s="73">
        <f t="shared" si="311"/>
        <v>10</v>
      </c>
      <c r="M1368" s="283">
        <v>43294</v>
      </c>
      <c r="N1368" s="177"/>
      <c r="O1368" s="22"/>
      <c r="P1368" s="24"/>
      <c r="Q1368" s="24"/>
      <c r="R1368" s="24"/>
      <c r="S1368" s="23">
        <f>SUM(O1368:R1368)</f>
        <v>0</v>
      </c>
      <c r="T1368" s="22"/>
      <c r="U1368" s="24"/>
      <c r="V1368" s="24"/>
      <c r="W1368" s="24"/>
      <c r="X1368" s="23">
        <f>SUM(T1368:W1368)</f>
        <v>0</v>
      </c>
      <c r="Y1368" s="73">
        <f>S1368+X1368</f>
        <v>0</v>
      </c>
    </row>
    <row r="1369" spans="1:25" ht="15" thickBot="1" x14ac:dyDescent="0.2">
      <c r="A1369" s="78" t="s">
        <v>101</v>
      </c>
      <c r="B1369" s="22">
        <v>-5</v>
      </c>
      <c r="C1369" s="24"/>
      <c r="D1369" s="24"/>
      <c r="E1369" s="24">
        <v>-5</v>
      </c>
      <c r="F1369" s="23">
        <f t="shared" si="309"/>
        <v>-10</v>
      </c>
      <c r="G1369" s="22"/>
      <c r="H1369" s="24"/>
      <c r="I1369" s="24"/>
      <c r="J1369" s="24"/>
      <c r="K1369" s="23">
        <f t="shared" si="310"/>
        <v>0</v>
      </c>
      <c r="L1369" s="73">
        <f t="shared" si="311"/>
        <v>-10</v>
      </c>
      <c r="M1369" s="283">
        <v>43290</v>
      </c>
      <c r="N1369" s="16"/>
      <c r="O1369" s="22"/>
      <c r="P1369" s="24"/>
      <c r="Q1369" s="24"/>
      <c r="R1369" s="24"/>
      <c r="S1369" s="23">
        <f>SUM(O1369:R1369)</f>
        <v>0</v>
      </c>
      <c r="T1369" s="22"/>
      <c r="U1369" s="24"/>
      <c r="V1369" s="24"/>
      <c r="W1369" s="24"/>
      <c r="X1369" s="23">
        <f>SUM(T1369:W1369)</f>
        <v>0</v>
      </c>
      <c r="Y1369" s="73">
        <f>S1369+X1369</f>
        <v>0</v>
      </c>
    </row>
    <row r="1370" spans="1:25" ht="15" thickBot="1" x14ac:dyDescent="0.2">
      <c r="A1370" s="81" t="s">
        <v>1</v>
      </c>
      <c r="B1370" s="30">
        <f>SUM(B1344:B1369)</f>
        <v>37</v>
      </c>
      <c r="C1370" s="4">
        <f>SUM(C1344:C1369)</f>
        <v>29</v>
      </c>
      <c r="D1370" s="4">
        <f>SUM(D1344:D1369)</f>
        <v>12</v>
      </c>
      <c r="E1370" s="6">
        <f>SUM(E1344:E1369)</f>
        <v>21</v>
      </c>
      <c r="F1370" s="5">
        <f t="shared" si="309"/>
        <v>99</v>
      </c>
      <c r="G1370" s="30">
        <f>SUM(G1344:G1369)</f>
        <v>10</v>
      </c>
      <c r="H1370" s="4">
        <f>SUM(H1344:H1369)</f>
        <v>6</v>
      </c>
      <c r="I1370" s="4">
        <f>SUM(I1344:I1369)</f>
        <v>0</v>
      </c>
      <c r="J1370" s="6">
        <f>SUM(J1344:J1369)</f>
        <v>6</v>
      </c>
      <c r="K1370" s="5">
        <f t="shared" si="310"/>
        <v>22</v>
      </c>
      <c r="L1370" s="155">
        <f t="shared" si="311"/>
        <v>121</v>
      </c>
      <c r="N1370" s="81" t="s">
        <v>1</v>
      </c>
      <c r="O1370" s="30">
        <f>SUM(O1344:O1369)</f>
        <v>80</v>
      </c>
      <c r="P1370" s="4">
        <f>SUM(P1344:P1369)</f>
        <v>75</v>
      </c>
      <c r="Q1370" s="4">
        <f>SUM(Q1344:Q1369)</f>
        <v>35</v>
      </c>
      <c r="R1370" s="6">
        <f>SUM(R1344:R1369)</f>
        <v>50</v>
      </c>
      <c r="S1370" s="5">
        <f>SUM(O1370:R1370)</f>
        <v>240</v>
      </c>
      <c r="T1370" s="30">
        <f>SUM(T1344:T1369)</f>
        <v>5</v>
      </c>
      <c r="U1370" s="4">
        <f>SUM(U1344:U1369)</f>
        <v>10</v>
      </c>
      <c r="V1370" s="4">
        <f>SUM(V1344:V1369)</f>
        <v>0</v>
      </c>
      <c r="W1370" s="6">
        <f>SUM(W1344:W1369)</f>
        <v>6</v>
      </c>
      <c r="X1370" s="5">
        <f>SUM(T1370:W1370)</f>
        <v>21</v>
      </c>
      <c r="Y1370" s="155">
        <f>S1370+X1370</f>
        <v>261</v>
      </c>
    </row>
    <row r="1371" spans="1:25" ht="15" thickBot="1" x14ac:dyDescent="0.2">
      <c r="A1371" s="42" t="s">
        <v>2</v>
      </c>
      <c r="B1371" s="43">
        <f>B1343-B1370</f>
        <v>6</v>
      </c>
      <c r="C1371" s="44">
        <f>C1343-C1370</f>
        <v>8</v>
      </c>
      <c r="D1371" s="44">
        <f>D1343-D1370</f>
        <v>8</v>
      </c>
      <c r="E1371" s="45">
        <f>E1343-E1370</f>
        <v>5</v>
      </c>
      <c r="F1371" s="45">
        <f t="shared" ref="F1371:K1371" si="315">F1343-F1370</f>
        <v>27</v>
      </c>
      <c r="G1371" s="43">
        <f t="shared" si="315"/>
        <v>3</v>
      </c>
      <c r="H1371" s="44">
        <f t="shared" si="315"/>
        <v>5</v>
      </c>
      <c r="I1371" s="44">
        <f t="shared" si="315"/>
        <v>8</v>
      </c>
      <c r="J1371" s="45">
        <f t="shared" si="315"/>
        <v>8</v>
      </c>
      <c r="K1371" s="45">
        <f t="shared" si="315"/>
        <v>24</v>
      </c>
      <c r="L1371" s="155">
        <f t="shared" si="311"/>
        <v>51</v>
      </c>
      <c r="N1371" s="83" t="s">
        <v>2</v>
      </c>
      <c r="O1371" s="43">
        <f t="shared" ref="O1371:X1371" si="316">O1343-O1370</f>
        <v>449</v>
      </c>
      <c r="P1371" s="44">
        <f t="shared" si="316"/>
        <v>508</v>
      </c>
      <c r="Q1371" s="44">
        <f t="shared" si="316"/>
        <v>454</v>
      </c>
      <c r="R1371" s="45">
        <f t="shared" si="316"/>
        <v>425</v>
      </c>
      <c r="S1371" s="45">
        <f t="shared" si="316"/>
        <v>1836</v>
      </c>
      <c r="T1371" s="43">
        <f t="shared" si="316"/>
        <v>79</v>
      </c>
      <c r="U1371" s="44">
        <f t="shared" si="316"/>
        <v>109</v>
      </c>
      <c r="V1371" s="44">
        <f t="shared" si="316"/>
        <v>18</v>
      </c>
      <c r="W1371" s="45">
        <f t="shared" si="316"/>
        <v>4</v>
      </c>
      <c r="X1371" s="45">
        <f t="shared" si="316"/>
        <v>210</v>
      </c>
      <c r="Y1371" s="155">
        <f>S1371+X1371</f>
        <v>2046</v>
      </c>
    </row>
    <row r="1373" spans="1:25" ht="19.5" thickBot="1" x14ac:dyDescent="0.25">
      <c r="A1373" s="1" t="s">
        <v>24</v>
      </c>
      <c r="N1373" s="1" t="s">
        <v>23</v>
      </c>
    </row>
    <row r="1374" spans="1:25" ht="15" thickBot="1" x14ac:dyDescent="0.2">
      <c r="A1374" s="13" t="s">
        <v>10</v>
      </c>
      <c r="B1374" s="338" t="s">
        <v>369</v>
      </c>
      <c r="C1374" s="334"/>
      <c r="D1374" s="334"/>
      <c r="E1374" s="334"/>
      <c r="F1374" s="250"/>
      <c r="G1374" s="334" t="s">
        <v>543</v>
      </c>
      <c r="H1374" s="334"/>
      <c r="I1374" s="334"/>
      <c r="J1374" s="339"/>
      <c r="K1374" s="249"/>
      <c r="L1374" s="57" t="s">
        <v>17</v>
      </c>
      <c r="N1374" s="77"/>
      <c r="O1374" s="247" t="s">
        <v>369</v>
      </c>
      <c r="P1374" s="248"/>
      <c r="Q1374" s="248"/>
      <c r="R1374" s="248"/>
      <c r="S1374" s="249"/>
      <c r="T1374" s="247" t="s">
        <v>18</v>
      </c>
      <c r="U1374" s="248"/>
      <c r="V1374" s="248"/>
      <c r="W1374" s="248"/>
      <c r="X1374" s="249"/>
      <c r="Y1374" s="57" t="s">
        <v>17</v>
      </c>
    </row>
    <row r="1375" spans="1:25" ht="15" thickBot="1" x14ac:dyDescent="0.2">
      <c r="A1375" s="3" t="s">
        <v>11</v>
      </c>
      <c r="B1375" s="90" t="s">
        <v>35</v>
      </c>
      <c r="C1375" s="91" t="s">
        <v>36</v>
      </c>
      <c r="D1375" s="91" t="s">
        <v>37</v>
      </c>
      <c r="E1375" s="92" t="s">
        <v>38</v>
      </c>
      <c r="F1375" s="65" t="s">
        <v>0</v>
      </c>
      <c r="G1375" s="2" t="s">
        <v>35</v>
      </c>
      <c r="H1375" s="27" t="s">
        <v>36</v>
      </c>
      <c r="I1375" s="27" t="s">
        <v>37</v>
      </c>
      <c r="J1375" s="32" t="s">
        <v>38</v>
      </c>
      <c r="K1375" s="3" t="s">
        <v>0</v>
      </c>
      <c r="L1375" s="58"/>
      <c r="N1375" s="81" t="s">
        <v>11</v>
      </c>
      <c r="O1375" s="90" t="s">
        <v>35</v>
      </c>
      <c r="P1375" s="91" t="s">
        <v>36</v>
      </c>
      <c r="Q1375" s="91" t="s">
        <v>37</v>
      </c>
      <c r="R1375" s="92" t="s">
        <v>38</v>
      </c>
      <c r="S1375" s="3" t="s">
        <v>0</v>
      </c>
      <c r="T1375" s="2" t="s">
        <v>35</v>
      </c>
      <c r="U1375" s="27" t="s">
        <v>36</v>
      </c>
      <c r="V1375" s="27" t="s">
        <v>37</v>
      </c>
      <c r="W1375" s="32" t="s">
        <v>38</v>
      </c>
      <c r="X1375" s="3" t="s">
        <v>0</v>
      </c>
      <c r="Y1375" s="58"/>
    </row>
    <row r="1376" spans="1:25" ht="14.25" x14ac:dyDescent="0.15">
      <c r="A1376" s="112" t="s">
        <v>59</v>
      </c>
      <c r="B1376" s="114">
        <f>B1371</f>
        <v>6</v>
      </c>
      <c r="C1376" s="115">
        <f>C1371</f>
        <v>8</v>
      </c>
      <c r="D1376" s="115">
        <f>D1371</f>
        <v>8</v>
      </c>
      <c r="E1376" s="225">
        <f>E1371</f>
        <v>5</v>
      </c>
      <c r="F1376" s="229">
        <f t="shared" ref="F1376:F1413" si="317">SUM(B1376:E1376)</f>
        <v>27</v>
      </c>
      <c r="G1376" s="114">
        <f>G1371</f>
        <v>3</v>
      </c>
      <c r="H1376" s="115">
        <f>H1371</f>
        <v>5</v>
      </c>
      <c r="I1376" s="115">
        <f>I1371</f>
        <v>8</v>
      </c>
      <c r="J1376" s="225">
        <f>J1371</f>
        <v>8</v>
      </c>
      <c r="K1376" s="229">
        <f t="shared" ref="K1376:K1413" si="318">SUM(G1376:J1376)</f>
        <v>24</v>
      </c>
      <c r="L1376" s="145">
        <f>F1376+K1376</f>
        <v>51</v>
      </c>
      <c r="N1376" s="112" t="s">
        <v>59</v>
      </c>
      <c r="O1376" s="114">
        <f>O1371</f>
        <v>449</v>
      </c>
      <c r="P1376" s="115">
        <f>P1371</f>
        <v>508</v>
      </c>
      <c r="Q1376" s="115">
        <f>Q1371</f>
        <v>454</v>
      </c>
      <c r="R1376" s="225">
        <f>R1371</f>
        <v>425</v>
      </c>
      <c r="S1376" s="229">
        <f>SUM(O1376:R1376)</f>
        <v>1836</v>
      </c>
      <c r="T1376" s="114">
        <f>T1371</f>
        <v>79</v>
      </c>
      <c r="U1376" s="115">
        <f>U1371</f>
        <v>109</v>
      </c>
      <c r="V1376" s="115">
        <f>V1371</f>
        <v>18</v>
      </c>
      <c r="W1376" s="225">
        <f>W1371</f>
        <v>4</v>
      </c>
      <c r="X1376" s="229">
        <f>SUM(T1376:W1376)</f>
        <v>210</v>
      </c>
      <c r="Y1376" s="145">
        <f>S1376+X1376</f>
        <v>2046</v>
      </c>
    </row>
    <row r="1377" spans="1:26" ht="14.25" x14ac:dyDescent="0.15">
      <c r="A1377" s="76" t="s">
        <v>558</v>
      </c>
      <c r="B1377" s="22">
        <v>2</v>
      </c>
      <c r="C1377" s="94"/>
      <c r="D1377" s="94"/>
      <c r="E1377" s="226">
        <v>5</v>
      </c>
      <c r="F1377" s="23">
        <f t="shared" si="317"/>
        <v>7</v>
      </c>
      <c r="G1377" s="22"/>
      <c r="H1377" s="94"/>
      <c r="I1377" s="94"/>
      <c r="J1377" s="226"/>
      <c r="K1377" s="23">
        <f t="shared" si="318"/>
        <v>0</v>
      </c>
      <c r="L1377" s="73">
        <f t="shared" ref="L1377:L1414" si="319">F1377+K1377</f>
        <v>7</v>
      </c>
      <c r="M1377" s="283">
        <v>43290</v>
      </c>
      <c r="N1377" s="76" t="s">
        <v>338</v>
      </c>
      <c r="O1377" s="22">
        <v>3</v>
      </c>
      <c r="P1377" s="94">
        <v>-4</v>
      </c>
      <c r="Q1377" s="94">
        <v>10</v>
      </c>
      <c r="R1377" s="226">
        <v>-5</v>
      </c>
      <c r="S1377" s="23">
        <f>SUM(O1377:R1377)</f>
        <v>4</v>
      </c>
      <c r="T1377" s="22"/>
      <c r="U1377" s="94"/>
      <c r="V1377" s="94"/>
      <c r="W1377" s="226"/>
      <c r="X1377" s="23">
        <f>SUM(T1377:W1377)</f>
        <v>0</v>
      </c>
      <c r="Y1377" s="73">
        <f>S1377+X1377</f>
        <v>4</v>
      </c>
      <c r="Z1377" s="71">
        <v>43309</v>
      </c>
    </row>
    <row r="1378" spans="1:26" ht="14.25" x14ac:dyDescent="0.15">
      <c r="A1378" s="76" t="s">
        <v>101</v>
      </c>
      <c r="B1378" s="22">
        <v>15</v>
      </c>
      <c r="C1378" s="94">
        <v>10</v>
      </c>
      <c r="D1378" s="94">
        <v>10</v>
      </c>
      <c r="E1378" s="226">
        <v>5</v>
      </c>
      <c r="F1378" s="23">
        <f t="shared" si="317"/>
        <v>40</v>
      </c>
      <c r="G1378" s="22">
        <v>5</v>
      </c>
      <c r="H1378" s="94"/>
      <c r="I1378" s="94"/>
      <c r="J1378" s="226"/>
      <c r="K1378" s="23">
        <f t="shared" si="318"/>
        <v>5</v>
      </c>
      <c r="L1378" s="73">
        <f t="shared" si="319"/>
        <v>45</v>
      </c>
      <c r="M1378" s="283">
        <v>43292</v>
      </c>
      <c r="N1378" s="76" t="s">
        <v>315</v>
      </c>
      <c r="O1378" s="22"/>
      <c r="P1378" s="94"/>
      <c r="Q1378" s="94"/>
      <c r="R1378" s="226"/>
      <c r="S1378" s="23">
        <f>SUM(O1378:R1378)</f>
        <v>0</v>
      </c>
      <c r="T1378" s="22"/>
      <c r="U1378" s="94"/>
      <c r="V1378" s="94"/>
      <c r="W1378" s="226"/>
      <c r="X1378" s="23">
        <f>SUM(T1378:W1378)</f>
        <v>0</v>
      </c>
      <c r="Y1378" s="73">
        <f>S1378+X1378</f>
        <v>0</v>
      </c>
      <c r="Z1378" s="71"/>
    </row>
    <row r="1379" spans="1:26" ht="14.25" x14ac:dyDescent="0.15">
      <c r="A1379" s="76" t="s">
        <v>101</v>
      </c>
      <c r="B1379" s="22">
        <v>15</v>
      </c>
      <c r="C1379" s="94"/>
      <c r="D1379" s="94"/>
      <c r="E1379" s="226"/>
      <c r="F1379" s="23">
        <f t="shared" si="317"/>
        <v>15</v>
      </c>
      <c r="G1379" s="22"/>
      <c r="H1379" s="94"/>
      <c r="I1379" s="94"/>
      <c r="J1379" s="226"/>
      <c r="K1379" s="23">
        <f t="shared" si="318"/>
        <v>0</v>
      </c>
      <c r="L1379" s="73">
        <f t="shared" si="319"/>
        <v>15</v>
      </c>
      <c r="M1379" s="283">
        <v>43298</v>
      </c>
      <c r="N1379" s="76" t="s">
        <v>558</v>
      </c>
      <c r="O1379" s="22">
        <v>13</v>
      </c>
      <c r="P1379" s="94">
        <v>10</v>
      </c>
      <c r="Q1379" s="94">
        <v>23</v>
      </c>
      <c r="R1379" s="226"/>
      <c r="S1379" s="23">
        <f t="shared" ref="S1379:S1411" si="320">SUM(O1379:R1379)</f>
        <v>46</v>
      </c>
      <c r="T1379" s="22"/>
      <c r="U1379" s="94"/>
      <c r="V1379" s="94"/>
      <c r="W1379" s="226"/>
      <c r="X1379" s="23">
        <f t="shared" ref="X1379:X1411" si="321">SUM(T1379:W1379)</f>
        <v>0</v>
      </c>
      <c r="Y1379" s="73">
        <f t="shared" ref="Y1379:Y1411" si="322">S1379+X1379</f>
        <v>46</v>
      </c>
      <c r="Z1379" s="71">
        <v>43332</v>
      </c>
    </row>
    <row r="1380" spans="1:26" ht="14.25" x14ac:dyDescent="0.15">
      <c r="A1380" s="76" t="s">
        <v>101</v>
      </c>
      <c r="B1380" s="22"/>
      <c r="C1380" s="94"/>
      <c r="D1380" s="94">
        <v>10</v>
      </c>
      <c r="E1380" s="226">
        <v>5</v>
      </c>
      <c r="F1380" s="23">
        <f t="shared" si="317"/>
        <v>15</v>
      </c>
      <c r="G1380" s="22"/>
      <c r="H1380" s="94"/>
      <c r="I1380" s="94"/>
      <c r="J1380" s="226"/>
      <c r="K1380" s="23">
        <f t="shared" si="318"/>
        <v>0</v>
      </c>
      <c r="L1380" s="73">
        <f t="shared" si="319"/>
        <v>15</v>
      </c>
      <c r="M1380" s="283">
        <v>43299</v>
      </c>
      <c r="N1380" s="76" t="s">
        <v>330</v>
      </c>
      <c r="O1380" s="22"/>
      <c r="P1380" s="94"/>
      <c r="Q1380" s="94"/>
      <c r="R1380" s="226"/>
      <c r="S1380" s="23">
        <f t="shared" si="320"/>
        <v>0</v>
      </c>
      <c r="T1380" s="22"/>
      <c r="U1380" s="94"/>
      <c r="V1380" s="94"/>
      <c r="W1380" s="226"/>
      <c r="X1380" s="23">
        <f t="shared" si="321"/>
        <v>0</v>
      </c>
      <c r="Y1380" s="73">
        <f t="shared" si="322"/>
        <v>0</v>
      </c>
    </row>
    <row r="1381" spans="1:26" ht="14.25" x14ac:dyDescent="0.15">
      <c r="A1381" s="76" t="s">
        <v>72</v>
      </c>
      <c r="B1381" s="22">
        <v>7</v>
      </c>
      <c r="C1381" s="94">
        <v>5</v>
      </c>
      <c r="D1381" s="94">
        <v>2</v>
      </c>
      <c r="E1381" s="226">
        <v>7</v>
      </c>
      <c r="F1381" s="23">
        <f t="shared" si="317"/>
        <v>21</v>
      </c>
      <c r="G1381" s="22"/>
      <c r="H1381" s="94"/>
      <c r="I1381" s="94"/>
      <c r="J1381" s="226"/>
      <c r="K1381" s="23">
        <f t="shared" si="318"/>
        <v>0</v>
      </c>
      <c r="L1381" s="73">
        <f t="shared" si="319"/>
        <v>21</v>
      </c>
      <c r="M1381" s="283">
        <v>43301</v>
      </c>
      <c r="N1381" s="76" t="s">
        <v>198</v>
      </c>
      <c r="O1381" s="22"/>
      <c r="P1381" s="94"/>
      <c r="Q1381" s="94"/>
      <c r="R1381" s="226"/>
      <c r="S1381" s="23">
        <f t="shared" si="320"/>
        <v>0</v>
      </c>
      <c r="T1381" s="22"/>
      <c r="U1381" s="94"/>
      <c r="V1381" s="94"/>
      <c r="W1381" s="226"/>
      <c r="X1381" s="23">
        <f t="shared" si="321"/>
        <v>0</v>
      </c>
      <c r="Y1381" s="73">
        <f t="shared" si="322"/>
        <v>0</v>
      </c>
    </row>
    <row r="1382" spans="1:26" ht="14.25" x14ac:dyDescent="0.15">
      <c r="A1382" s="76" t="s">
        <v>101</v>
      </c>
      <c r="B1382" s="22"/>
      <c r="C1382" s="94">
        <v>5</v>
      </c>
      <c r="D1382" s="94"/>
      <c r="E1382" s="226">
        <v>5</v>
      </c>
      <c r="F1382" s="23">
        <f t="shared" si="317"/>
        <v>10</v>
      </c>
      <c r="G1382" s="22"/>
      <c r="H1382" s="94"/>
      <c r="I1382" s="94"/>
      <c r="J1382" s="226"/>
      <c r="K1382" s="23">
        <f t="shared" si="318"/>
        <v>0</v>
      </c>
      <c r="L1382" s="73">
        <f t="shared" si="319"/>
        <v>10</v>
      </c>
      <c r="M1382" s="283">
        <v>43307</v>
      </c>
      <c r="N1382" s="76" t="s">
        <v>331</v>
      </c>
      <c r="O1382" s="22"/>
      <c r="P1382" s="94"/>
      <c r="Q1382" s="94"/>
      <c r="R1382" s="226"/>
      <c r="S1382" s="23">
        <f t="shared" si="320"/>
        <v>0</v>
      </c>
      <c r="T1382" s="22"/>
      <c r="U1382" s="94"/>
      <c r="V1382" s="94"/>
      <c r="W1382" s="226"/>
      <c r="X1382" s="23">
        <f t="shared" si="321"/>
        <v>0</v>
      </c>
      <c r="Y1382" s="73">
        <f t="shared" si="322"/>
        <v>0</v>
      </c>
    </row>
    <row r="1383" spans="1:26" ht="14.25" x14ac:dyDescent="0.15">
      <c r="A1383" s="76" t="s">
        <v>101</v>
      </c>
      <c r="B1383" s="22"/>
      <c r="C1383" s="94"/>
      <c r="D1383" s="94"/>
      <c r="E1383" s="226">
        <v>5</v>
      </c>
      <c r="F1383" s="23">
        <f t="shared" si="317"/>
        <v>5</v>
      </c>
      <c r="G1383" s="22"/>
      <c r="H1383" s="94"/>
      <c r="I1383" s="94"/>
      <c r="J1383" s="226"/>
      <c r="K1383" s="23">
        <f t="shared" si="318"/>
        <v>0</v>
      </c>
      <c r="L1383" s="73">
        <f t="shared" si="319"/>
        <v>5</v>
      </c>
      <c r="M1383" s="283">
        <v>43312</v>
      </c>
      <c r="N1383" s="76" t="s">
        <v>332</v>
      </c>
      <c r="O1383" s="22"/>
      <c r="P1383" s="94"/>
      <c r="Q1383" s="94"/>
      <c r="R1383" s="226"/>
      <c r="S1383" s="23">
        <f t="shared" si="320"/>
        <v>0</v>
      </c>
      <c r="T1383" s="22"/>
      <c r="U1383" s="94"/>
      <c r="V1383" s="94"/>
      <c r="W1383" s="226"/>
      <c r="X1383" s="23">
        <f t="shared" si="321"/>
        <v>0</v>
      </c>
      <c r="Y1383" s="73">
        <f t="shared" si="322"/>
        <v>0</v>
      </c>
    </row>
    <row r="1384" spans="1:26" ht="14.25" x14ac:dyDescent="0.15">
      <c r="A1384" s="76" t="s">
        <v>558</v>
      </c>
      <c r="B1384" s="22">
        <v>5</v>
      </c>
      <c r="C1384" s="94">
        <v>5</v>
      </c>
      <c r="D1384" s="94">
        <v>4</v>
      </c>
      <c r="E1384" s="226">
        <v>5</v>
      </c>
      <c r="F1384" s="23">
        <f t="shared" si="317"/>
        <v>19</v>
      </c>
      <c r="G1384" s="22"/>
      <c r="H1384" s="94"/>
      <c r="I1384" s="94"/>
      <c r="J1384" s="226"/>
      <c r="K1384" s="23">
        <f t="shared" si="318"/>
        <v>0</v>
      </c>
      <c r="L1384" s="73">
        <f t="shared" si="319"/>
        <v>19</v>
      </c>
      <c r="M1384" s="283">
        <v>43319</v>
      </c>
      <c r="N1384" s="76" t="s">
        <v>333</v>
      </c>
      <c r="O1384" s="22"/>
      <c r="P1384" s="94"/>
      <c r="Q1384" s="94"/>
      <c r="R1384" s="226"/>
      <c r="S1384" s="23">
        <f t="shared" si="320"/>
        <v>0</v>
      </c>
      <c r="T1384" s="22"/>
      <c r="U1384" s="94"/>
      <c r="V1384" s="94"/>
      <c r="W1384" s="226"/>
      <c r="X1384" s="23">
        <f t="shared" si="321"/>
        <v>0</v>
      </c>
      <c r="Y1384" s="73">
        <f t="shared" si="322"/>
        <v>0</v>
      </c>
    </row>
    <row r="1385" spans="1:26" ht="15" thickBot="1" x14ac:dyDescent="0.2">
      <c r="A1385" s="76" t="s">
        <v>101</v>
      </c>
      <c r="B1385" s="99"/>
      <c r="C1385" s="100">
        <v>10</v>
      </c>
      <c r="D1385" s="100"/>
      <c r="E1385" s="227"/>
      <c r="F1385" s="185">
        <f t="shared" si="317"/>
        <v>10</v>
      </c>
      <c r="G1385" s="99"/>
      <c r="H1385" s="100"/>
      <c r="I1385" s="100"/>
      <c r="J1385" s="227"/>
      <c r="K1385" s="185">
        <f t="shared" si="318"/>
        <v>0</v>
      </c>
      <c r="L1385" s="73">
        <f t="shared" si="319"/>
        <v>10</v>
      </c>
      <c r="M1385" s="283">
        <v>43322</v>
      </c>
      <c r="N1385" s="76" t="s">
        <v>334</v>
      </c>
      <c r="O1385" s="99"/>
      <c r="P1385" s="100"/>
      <c r="Q1385" s="100"/>
      <c r="R1385" s="227"/>
      <c r="S1385" s="185">
        <f t="shared" si="320"/>
        <v>0</v>
      </c>
      <c r="T1385" s="99"/>
      <c r="U1385" s="100"/>
      <c r="V1385" s="100"/>
      <c r="W1385" s="227"/>
      <c r="X1385" s="185">
        <f t="shared" si="321"/>
        <v>0</v>
      </c>
      <c r="Y1385" s="73">
        <f t="shared" si="322"/>
        <v>0</v>
      </c>
    </row>
    <row r="1386" spans="1:26" ht="15" thickBot="1" x14ac:dyDescent="0.2">
      <c r="A1386" s="188" t="s">
        <v>9</v>
      </c>
      <c r="B1386" s="223">
        <f>SUM(B1376:B1385)</f>
        <v>50</v>
      </c>
      <c r="C1386" s="190">
        <f>SUM(C1376:C1385)</f>
        <v>43</v>
      </c>
      <c r="D1386" s="190">
        <f>SUM(D1376:D1385)</f>
        <v>34</v>
      </c>
      <c r="E1386" s="224">
        <f>SUM(E1376:E1385)</f>
        <v>42</v>
      </c>
      <c r="F1386" s="169">
        <f t="shared" si="317"/>
        <v>169</v>
      </c>
      <c r="G1386" s="223">
        <f>SUM(G1376:G1385)</f>
        <v>8</v>
      </c>
      <c r="H1386" s="190">
        <f>SUM(H1376:H1385)</f>
        <v>5</v>
      </c>
      <c r="I1386" s="190">
        <f>SUM(I1376:I1385)</f>
        <v>8</v>
      </c>
      <c r="J1386" s="224">
        <f>SUM(J1376:J1385)</f>
        <v>8</v>
      </c>
      <c r="K1386" s="169">
        <f t="shared" si="318"/>
        <v>29</v>
      </c>
      <c r="L1386" s="169">
        <f t="shared" si="319"/>
        <v>198</v>
      </c>
      <c r="N1386" s="188" t="s">
        <v>9</v>
      </c>
      <c r="O1386" s="223">
        <f>SUM(O1376:O1385)</f>
        <v>465</v>
      </c>
      <c r="P1386" s="190">
        <f>SUM(P1376:P1385)</f>
        <v>514</v>
      </c>
      <c r="Q1386" s="190">
        <f>SUM(Q1376:Q1385)</f>
        <v>487</v>
      </c>
      <c r="R1386" s="224">
        <f>SUM(R1376:R1385)</f>
        <v>420</v>
      </c>
      <c r="S1386" s="228">
        <f t="shared" si="320"/>
        <v>1886</v>
      </c>
      <c r="T1386" s="223">
        <f>SUM(T1376:T1385)</f>
        <v>79</v>
      </c>
      <c r="U1386" s="190">
        <f>SUM(U1376:U1385)</f>
        <v>109</v>
      </c>
      <c r="V1386" s="190">
        <f>SUM(V1376:V1385)</f>
        <v>18</v>
      </c>
      <c r="W1386" s="224">
        <f>SUM(W1376:W1385)</f>
        <v>4</v>
      </c>
      <c r="X1386" s="228">
        <f t="shared" si="321"/>
        <v>210</v>
      </c>
      <c r="Y1386" s="169">
        <f t="shared" si="322"/>
        <v>2096</v>
      </c>
    </row>
    <row r="1387" spans="1:26" ht="14.25" x14ac:dyDescent="0.15">
      <c r="A1387" s="79" t="s">
        <v>185</v>
      </c>
      <c r="B1387" s="22">
        <v>20</v>
      </c>
      <c r="C1387" s="24">
        <v>10</v>
      </c>
      <c r="D1387" s="24">
        <v>10</v>
      </c>
      <c r="E1387" s="24">
        <v>5</v>
      </c>
      <c r="F1387" s="73">
        <f t="shared" si="317"/>
        <v>45</v>
      </c>
      <c r="G1387" s="22">
        <v>5</v>
      </c>
      <c r="H1387" s="24"/>
      <c r="I1387" s="24"/>
      <c r="J1387" s="24"/>
      <c r="K1387" s="73">
        <f t="shared" si="318"/>
        <v>5</v>
      </c>
      <c r="L1387" s="73">
        <f t="shared" si="319"/>
        <v>50</v>
      </c>
      <c r="M1387" s="283">
        <v>43298</v>
      </c>
      <c r="N1387" s="78" t="s">
        <v>49</v>
      </c>
      <c r="O1387" s="20">
        <v>15</v>
      </c>
      <c r="P1387" s="28">
        <v>10</v>
      </c>
      <c r="Q1387" s="28">
        <v>10</v>
      </c>
      <c r="R1387" s="28">
        <v>5</v>
      </c>
      <c r="S1387" s="21">
        <f t="shared" si="320"/>
        <v>40</v>
      </c>
      <c r="T1387" s="20">
        <v>5</v>
      </c>
      <c r="U1387" s="28"/>
      <c r="V1387" s="28"/>
      <c r="W1387" s="28"/>
      <c r="X1387" s="21">
        <f t="shared" si="321"/>
        <v>5</v>
      </c>
      <c r="Y1387" s="73">
        <f t="shared" si="322"/>
        <v>45</v>
      </c>
      <c r="Z1387" s="71">
        <v>43292</v>
      </c>
    </row>
    <row r="1388" spans="1:26" ht="14.25" x14ac:dyDescent="0.15">
      <c r="A1388" s="79" t="s">
        <v>185</v>
      </c>
      <c r="B1388" s="22">
        <v>10</v>
      </c>
      <c r="C1388" s="24"/>
      <c r="D1388" s="24"/>
      <c r="E1388" s="24"/>
      <c r="F1388" s="23">
        <f t="shared" si="317"/>
        <v>10</v>
      </c>
      <c r="G1388" s="22"/>
      <c r="H1388" s="24"/>
      <c r="I1388" s="24"/>
      <c r="J1388" s="24"/>
      <c r="K1388" s="23">
        <f t="shared" si="318"/>
        <v>0</v>
      </c>
      <c r="L1388" s="73">
        <f t="shared" si="319"/>
        <v>10</v>
      </c>
      <c r="M1388" s="283">
        <v>43301</v>
      </c>
      <c r="N1388" s="78" t="s">
        <v>49</v>
      </c>
      <c r="O1388" s="22">
        <v>15</v>
      </c>
      <c r="P1388" s="24"/>
      <c r="Q1388" s="24"/>
      <c r="R1388" s="24"/>
      <c r="S1388" s="23">
        <f t="shared" si="320"/>
        <v>15</v>
      </c>
      <c r="T1388" s="22"/>
      <c r="U1388" s="24"/>
      <c r="V1388" s="24"/>
      <c r="W1388" s="24"/>
      <c r="X1388" s="23">
        <f t="shared" si="321"/>
        <v>0</v>
      </c>
      <c r="Y1388" s="73">
        <f t="shared" si="322"/>
        <v>15</v>
      </c>
      <c r="Z1388" s="71">
        <v>43298</v>
      </c>
    </row>
    <row r="1389" spans="1:26" ht="14.25" x14ac:dyDescent="0.15">
      <c r="A1389" s="79" t="s">
        <v>185</v>
      </c>
      <c r="B1389" s="22"/>
      <c r="C1389" s="24"/>
      <c r="D1389" s="24">
        <v>10</v>
      </c>
      <c r="E1389" s="24"/>
      <c r="F1389" s="23">
        <f t="shared" si="317"/>
        <v>10</v>
      </c>
      <c r="G1389" s="22"/>
      <c r="H1389" s="24">
        <v>3</v>
      </c>
      <c r="I1389" s="24"/>
      <c r="J1389" s="24"/>
      <c r="K1389" s="23">
        <f t="shared" si="318"/>
        <v>3</v>
      </c>
      <c r="L1389" s="73">
        <f t="shared" si="319"/>
        <v>13</v>
      </c>
      <c r="M1389" s="283">
        <v>43301</v>
      </c>
      <c r="N1389" s="78" t="s">
        <v>49</v>
      </c>
      <c r="O1389" s="22"/>
      <c r="P1389" s="94"/>
      <c r="Q1389" s="94">
        <v>10</v>
      </c>
      <c r="R1389" s="226">
        <v>5</v>
      </c>
      <c r="S1389" s="23">
        <f t="shared" si="320"/>
        <v>15</v>
      </c>
      <c r="T1389" s="22"/>
      <c r="U1389" s="94"/>
      <c r="V1389" s="94"/>
      <c r="W1389" s="226"/>
      <c r="X1389" s="23">
        <f t="shared" si="321"/>
        <v>0</v>
      </c>
      <c r="Y1389" s="73">
        <f t="shared" si="322"/>
        <v>15</v>
      </c>
      <c r="Z1389" s="71">
        <v>43299</v>
      </c>
    </row>
    <row r="1390" spans="1:26" ht="14.25" x14ac:dyDescent="0.15">
      <c r="A1390" s="281" t="s">
        <v>167</v>
      </c>
      <c r="B1390" s="22"/>
      <c r="C1390" s="24"/>
      <c r="D1390" s="24"/>
      <c r="E1390" s="24">
        <v>5</v>
      </c>
      <c r="F1390" s="23">
        <f t="shared" si="317"/>
        <v>5</v>
      </c>
      <c r="G1390" s="22"/>
      <c r="H1390" s="24"/>
      <c r="I1390" s="24"/>
      <c r="J1390" s="24"/>
      <c r="K1390" s="23">
        <f t="shared" si="318"/>
        <v>0</v>
      </c>
      <c r="L1390" s="73">
        <f t="shared" si="319"/>
        <v>5</v>
      </c>
      <c r="M1390" s="283">
        <v>43301</v>
      </c>
      <c r="N1390" s="79" t="s">
        <v>522</v>
      </c>
      <c r="O1390" s="22">
        <v>2</v>
      </c>
      <c r="P1390" s="24"/>
      <c r="Q1390" s="24"/>
      <c r="R1390" s="24"/>
      <c r="S1390" s="23">
        <f t="shared" si="320"/>
        <v>2</v>
      </c>
      <c r="T1390" s="22"/>
      <c r="U1390" s="24"/>
      <c r="V1390" s="24"/>
      <c r="W1390" s="24"/>
      <c r="X1390" s="23">
        <f t="shared" si="321"/>
        <v>0</v>
      </c>
      <c r="Y1390" s="73">
        <f t="shared" si="322"/>
        <v>2</v>
      </c>
      <c r="Z1390" s="71">
        <v>43305</v>
      </c>
    </row>
    <row r="1391" spans="1:26" ht="14.25" x14ac:dyDescent="0.15">
      <c r="A1391" s="76" t="s">
        <v>140</v>
      </c>
      <c r="B1391" s="22"/>
      <c r="C1391" s="24"/>
      <c r="D1391" s="24"/>
      <c r="E1391" s="24">
        <v>1</v>
      </c>
      <c r="F1391" s="23">
        <f t="shared" si="317"/>
        <v>1</v>
      </c>
      <c r="G1391" s="22"/>
      <c r="H1391" s="24"/>
      <c r="I1391" s="24"/>
      <c r="J1391" s="24"/>
      <c r="K1391" s="23">
        <f t="shared" si="318"/>
        <v>0</v>
      </c>
      <c r="L1391" s="73">
        <f t="shared" si="319"/>
        <v>1</v>
      </c>
      <c r="M1391" s="283">
        <v>43298</v>
      </c>
      <c r="N1391" s="79" t="s">
        <v>185</v>
      </c>
      <c r="O1391" s="22"/>
      <c r="P1391" s="24">
        <v>5</v>
      </c>
      <c r="Q1391" s="24"/>
      <c r="R1391" s="24"/>
      <c r="S1391" s="23">
        <f t="shared" si="320"/>
        <v>5</v>
      </c>
      <c r="T1391" s="22"/>
      <c r="U1391" s="24"/>
      <c r="V1391" s="24"/>
      <c r="W1391" s="24"/>
      <c r="X1391" s="23">
        <f t="shared" si="321"/>
        <v>0</v>
      </c>
      <c r="Y1391" s="73">
        <f t="shared" si="322"/>
        <v>5</v>
      </c>
      <c r="Z1391" s="71">
        <v>43305</v>
      </c>
    </row>
    <row r="1392" spans="1:26" x14ac:dyDescent="0.15">
      <c r="A1392" s="281" t="s">
        <v>167</v>
      </c>
      <c r="B1392" s="22"/>
      <c r="C1392" s="24">
        <v>5</v>
      </c>
      <c r="D1392" s="24"/>
      <c r="E1392" s="24"/>
      <c r="F1392" s="23">
        <f t="shared" si="317"/>
        <v>5</v>
      </c>
      <c r="G1392" s="22"/>
      <c r="H1392" s="24"/>
      <c r="I1392" s="24"/>
      <c r="J1392" s="24"/>
      <c r="K1392" s="23">
        <f t="shared" si="318"/>
        <v>0</v>
      </c>
      <c r="L1392" s="73">
        <f t="shared" si="319"/>
        <v>5</v>
      </c>
      <c r="M1392" s="283">
        <v>43308</v>
      </c>
      <c r="N1392" s="16" t="s">
        <v>644</v>
      </c>
      <c r="O1392" s="22"/>
      <c r="P1392" s="24"/>
      <c r="Q1392" s="24"/>
      <c r="R1392" s="24">
        <v>5</v>
      </c>
      <c r="S1392" s="23">
        <f t="shared" si="320"/>
        <v>5</v>
      </c>
      <c r="T1392" s="22"/>
      <c r="U1392" s="24"/>
      <c r="V1392" s="24"/>
      <c r="W1392" s="24"/>
      <c r="X1392" s="23">
        <f t="shared" si="321"/>
        <v>0</v>
      </c>
      <c r="Y1392" s="73">
        <f t="shared" si="322"/>
        <v>5</v>
      </c>
      <c r="Z1392" s="71">
        <v>43302</v>
      </c>
    </row>
    <row r="1393" spans="1:26" ht="14.25" x14ac:dyDescent="0.15">
      <c r="A1393" s="76" t="s">
        <v>140</v>
      </c>
      <c r="B1393" s="22"/>
      <c r="C1393" s="24"/>
      <c r="D1393" s="24">
        <v>1</v>
      </c>
      <c r="E1393" s="24"/>
      <c r="F1393" s="23">
        <f t="shared" si="317"/>
        <v>1</v>
      </c>
      <c r="G1393" s="22"/>
      <c r="H1393" s="24"/>
      <c r="I1393" s="24"/>
      <c r="J1393" s="24"/>
      <c r="K1393" s="23">
        <f t="shared" si="318"/>
        <v>0</v>
      </c>
      <c r="L1393" s="73">
        <f t="shared" si="319"/>
        <v>1</v>
      </c>
      <c r="M1393" s="283">
        <v>43300</v>
      </c>
      <c r="N1393" s="16" t="s">
        <v>645</v>
      </c>
      <c r="O1393" s="22"/>
      <c r="P1393" s="24"/>
      <c r="Q1393" s="24"/>
      <c r="R1393" s="24">
        <v>9</v>
      </c>
      <c r="S1393" s="23">
        <f t="shared" si="320"/>
        <v>9</v>
      </c>
      <c r="T1393" s="22"/>
      <c r="U1393" s="24"/>
      <c r="V1393" s="24"/>
      <c r="W1393" s="24"/>
      <c r="X1393" s="23">
        <f t="shared" si="321"/>
        <v>0</v>
      </c>
      <c r="Y1393" s="73">
        <f t="shared" si="322"/>
        <v>9</v>
      </c>
      <c r="Z1393" s="71">
        <v>43305</v>
      </c>
    </row>
    <row r="1394" spans="1:26" ht="14.25" x14ac:dyDescent="0.15">
      <c r="A1394" s="76" t="s">
        <v>140</v>
      </c>
      <c r="B1394" s="22"/>
      <c r="C1394" s="24">
        <v>1</v>
      </c>
      <c r="D1394" s="24"/>
      <c r="E1394" s="24"/>
      <c r="F1394" s="23">
        <f t="shared" si="317"/>
        <v>1</v>
      </c>
      <c r="G1394" s="22"/>
      <c r="H1394" s="24"/>
      <c r="I1394" s="24"/>
      <c r="J1394" s="24"/>
      <c r="K1394" s="23">
        <f t="shared" si="318"/>
        <v>0</v>
      </c>
      <c r="L1394" s="73">
        <f t="shared" si="319"/>
        <v>1</v>
      </c>
      <c r="M1394" s="283">
        <v>43304</v>
      </c>
      <c r="N1394" s="79" t="s">
        <v>522</v>
      </c>
      <c r="O1394" s="22"/>
      <c r="P1394" s="24">
        <v>2</v>
      </c>
      <c r="Q1394" s="24"/>
      <c r="R1394" s="24"/>
      <c r="S1394" s="23">
        <f t="shared" si="320"/>
        <v>2</v>
      </c>
      <c r="T1394" s="22"/>
      <c r="U1394" s="24"/>
      <c r="V1394" s="24"/>
      <c r="W1394" s="24"/>
      <c r="X1394" s="23">
        <f t="shared" si="321"/>
        <v>0</v>
      </c>
      <c r="Y1394" s="73">
        <f t="shared" si="322"/>
        <v>2</v>
      </c>
      <c r="Z1394" s="71">
        <v>43311</v>
      </c>
    </row>
    <row r="1395" spans="1:26" ht="14.25" x14ac:dyDescent="0.15">
      <c r="A1395" s="281" t="s">
        <v>248</v>
      </c>
      <c r="B1395" s="22"/>
      <c r="C1395" s="24">
        <v>5</v>
      </c>
      <c r="D1395" s="24"/>
      <c r="E1395" s="24">
        <v>5</v>
      </c>
      <c r="F1395" s="23">
        <f t="shared" si="317"/>
        <v>10</v>
      </c>
      <c r="G1395" s="22"/>
      <c r="H1395" s="24"/>
      <c r="I1395" s="24"/>
      <c r="J1395" s="24"/>
      <c r="K1395" s="23">
        <f t="shared" si="318"/>
        <v>0</v>
      </c>
      <c r="L1395" s="73">
        <f t="shared" si="319"/>
        <v>10</v>
      </c>
      <c r="M1395" s="283">
        <v>43311</v>
      </c>
      <c r="N1395" s="79" t="s">
        <v>185</v>
      </c>
      <c r="O1395" s="22"/>
      <c r="P1395" s="24">
        <v>10</v>
      </c>
      <c r="Q1395" s="24"/>
      <c r="R1395" s="24">
        <v>5</v>
      </c>
      <c r="S1395" s="23">
        <f t="shared" si="320"/>
        <v>15</v>
      </c>
      <c r="T1395" s="22">
        <v>5</v>
      </c>
      <c r="U1395" s="24"/>
      <c r="V1395" s="24"/>
      <c r="W1395" s="24"/>
      <c r="X1395" s="23">
        <f t="shared" si="321"/>
        <v>5</v>
      </c>
      <c r="Y1395" s="73">
        <f t="shared" si="322"/>
        <v>20</v>
      </c>
      <c r="Z1395" s="71">
        <v>43311</v>
      </c>
    </row>
    <row r="1396" spans="1:26" ht="14.25" x14ac:dyDescent="0.15">
      <c r="A1396" s="76" t="s">
        <v>140</v>
      </c>
      <c r="B1396" s="52"/>
      <c r="C1396" s="53"/>
      <c r="D1396" s="53"/>
      <c r="E1396" s="53">
        <v>1</v>
      </c>
      <c r="F1396" s="23">
        <f t="shared" si="317"/>
        <v>1</v>
      </c>
      <c r="G1396" s="52"/>
      <c r="H1396" s="53"/>
      <c r="I1396" s="53"/>
      <c r="J1396" s="53"/>
      <c r="K1396" s="23">
        <f t="shared" si="318"/>
        <v>0</v>
      </c>
      <c r="L1396" s="73">
        <f t="shared" si="319"/>
        <v>1</v>
      </c>
      <c r="M1396" s="283">
        <v>43306</v>
      </c>
      <c r="N1396" s="78" t="s">
        <v>49</v>
      </c>
      <c r="O1396" s="52"/>
      <c r="P1396" s="53">
        <v>5</v>
      </c>
      <c r="Q1396" s="53"/>
      <c r="R1396" s="53">
        <v>5</v>
      </c>
      <c r="S1396" s="23">
        <f t="shared" si="320"/>
        <v>10</v>
      </c>
      <c r="T1396" s="52"/>
      <c r="U1396" s="53"/>
      <c r="V1396" s="53"/>
      <c r="W1396" s="53"/>
      <c r="X1396" s="23">
        <f t="shared" si="321"/>
        <v>0</v>
      </c>
      <c r="Y1396" s="73">
        <f t="shared" si="322"/>
        <v>10</v>
      </c>
      <c r="Z1396" s="71">
        <v>43307</v>
      </c>
    </row>
    <row r="1397" spans="1:26" ht="14.25" x14ac:dyDescent="0.15">
      <c r="A1397" s="76" t="s">
        <v>647</v>
      </c>
      <c r="B1397" s="22">
        <v>1</v>
      </c>
      <c r="C1397" s="24"/>
      <c r="D1397" s="24"/>
      <c r="E1397" s="24"/>
      <c r="F1397" s="23">
        <f t="shared" si="317"/>
        <v>1</v>
      </c>
      <c r="G1397" s="22"/>
      <c r="H1397" s="24"/>
      <c r="I1397" s="24"/>
      <c r="J1397" s="24"/>
      <c r="K1397" s="23">
        <f t="shared" si="318"/>
        <v>0</v>
      </c>
      <c r="L1397" s="73">
        <f t="shared" si="319"/>
        <v>1</v>
      </c>
      <c r="M1397" s="283">
        <v>43307</v>
      </c>
      <c r="N1397" s="79" t="s">
        <v>185</v>
      </c>
      <c r="O1397" s="22"/>
      <c r="P1397" s="24"/>
      <c r="Q1397" s="24"/>
      <c r="R1397" s="24"/>
      <c r="S1397" s="23">
        <f t="shared" si="320"/>
        <v>0</v>
      </c>
      <c r="T1397" s="22"/>
      <c r="U1397" s="24">
        <v>3</v>
      </c>
      <c r="V1397" s="24"/>
      <c r="W1397" s="24"/>
      <c r="X1397" s="23">
        <f t="shared" si="321"/>
        <v>3</v>
      </c>
      <c r="Y1397" s="73">
        <f t="shared" si="322"/>
        <v>3</v>
      </c>
      <c r="Z1397" s="71">
        <v>43315</v>
      </c>
    </row>
    <row r="1398" spans="1:26" ht="14.25" x14ac:dyDescent="0.15">
      <c r="A1398" s="281" t="s">
        <v>167</v>
      </c>
      <c r="B1398" s="52"/>
      <c r="C1398" s="53"/>
      <c r="D1398" s="53"/>
      <c r="E1398" s="53">
        <v>5</v>
      </c>
      <c r="F1398" s="23">
        <f t="shared" si="317"/>
        <v>5</v>
      </c>
      <c r="G1398" s="52"/>
      <c r="H1398" s="53"/>
      <c r="I1398" s="53"/>
      <c r="J1398" s="53"/>
      <c r="K1398" s="23">
        <f t="shared" si="318"/>
        <v>0</v>
      </c>
      <c r="L1398" s="73">
        <f t="shared" si="319"/>
        <v>5</v>
      </c>
      <c r="M1398" s="283">
        <v>43315</v>
      </c>
      <c r="N1398" s="78" t="s">
        <v>49</v>
      </c>
      <c r="O1398" s="22"/>
      <c r="P1398" s="24"/>
      <c r="Q1398" s="24"/>
      <c r="R1398" s="24">
        <v>5</v>
      </c>
      <c r="S1398" s="23">
        <f t="shared" si="320"/>
        <v>5</v>
      </c>
      <c r="T1398" s="22"/>
      <c r="U1398" s="24"/>
      <c r="V1398" s="24"/>
      <c r="W1398" s="24"/>
      <c r="X1398" s="23">
        <f t="shared" si="321"/>
        <v>0</v>
      </c>
      <c r="Y1398" s="73">
        <f t="shared" si="322"/>
        <v>5</v>
      </c>
      <c r="Z1398" s="71">
        <v>43312</v>
      </c>
    </row>
    <row r="1399" spans="1:26" ht="14.25" x14ac:dyDescent="0.15">
      <c r="A1399" s="79" t="s">
        <v>649</v>
      </c>
      <c r="B1399" s="22"/>
      <c r="C1399" s="24"/>
      <c r="D1399" s="24"/>
      <c r="E1399" s="24">
        <v>1</v>
      </c>
      <c r="F1399" s="23">
        <f t="shared" si="317"/>
        <v>1</v>
      </c>
      <c r="G1399" s="22"/>
      <c r="H1399" s="24"/>
      <c r="I1399" s="24"/>
      <c r="J1399" s="24"/>
      <c r="K1399" s="23">
        <f t="shared" si="318"/>
        <v>0</v>
      </c>
      <c r="L1399" s="73">
        <f t="shared" si="319"/>
        <v>1</v>
      </c>
      <c r="M1399" s="283">
        <v>43311</v>
      </c>
      <c r="N1399" s="79" t="s">
        <v>522</v>
      </c>
      <c r="O1399" s="22">
        <v>2</v>
      </c>
      <c r="P1399" s="24"/>
      <c r="Q1399" s="24">
        <v>2</v>
      </c>
      <c r="R1399" s="24"/>
      <c r="S1399" s="23">
        <f t="shared" si="320"/>
        <v>4</v>
      </c>
      <c r="T1399" s="22"/>
      <c r="U1399" s="24"/>
      <c r="V1399" s="24"/>
      <c r="W1399" s="24"/>
      <c r="X1399" s="23">
        <f t="shared" si="321"/>
        <v>0</v>
      </c>
      <c r="Y1399" s="73">
        <f t="shared" si="322"/>
        <v>4</v>
      </c>
      <c r="Z1399" s="71">
        <v>43315</v>
      </c>
    </row>
    <row r="1400" spans="1:26" ht="14.25" x14ac:dyDescent="0.15">
      <c r="A1400" s="78" t="s">
        <v>648</v>
      </c>
      <c r="B1400" s="72">
        <v>1</v>
      </c>
      <c r="C1400" s="59"/>
      <c r="D1400" s="59"/>
      <c r="E1400" s="59"/>
      <c r="F1400" s="23">
        <f t="shared" si="317"/>
        <v>1</v>
      </c>
      <c r="G1400" s="22"/>
      <c r="H1400" s="24"/>
      <c r="I1400" s="24"/>
      <c r="J1400" s="24"/>
      <c r="K1400" s="23">
        <f t="shared" si="318"/>
        <v>0</v>
      </c>
      <c r="L1400" s="73">
        <f t="shared" si="319"/>
        <v>1</v>
      </c>
      <c r="M1400" s="283">
        <v>43313</v>
      </c>
      <c r="N1400" s="79" t="s">
        <v>185</v>
      </c>
      <c r="O1400" s="22">
        <v>5</v>
      </c>
      <c r="P1400" s="24"/>
      <c r="Q1400" s="24"/>
      <c r="R1400" s="24"/>
      <c r="S1400" s="23">
        <f t="shared" si="320"/>
        <v>5</v>
      </c>
      <c r="T1400" s="22"/>
      <c r="U1400" s="24">
        <v>5</v>
      </c>
      <c r="V1400" s="24">
        <v>3</v>
      </c>
      <c r="W1400" s="24"/>
      <c r="X1400" s="23">
        <f t="shared" si="321"/>
        <v>8</v>
      </c>
      <c r="Y1400" s="73">
        <f t="shared" si="322"/>
        <v>13</v>
      </c>
      <c r="Z1400" s="71">
        <v>43315</v>
      </c>
    </row>
    <row r="1401" spans="1:26" ht="14.25" x14ac:dyDescent="0.15">
      <c r="A1401" s="78" t="s">
        <v>140</v>
      </c>
      <c r="B1401" s="22"/>
      <c r="C1401" s="24"/>
      <c r="D1401" s="24">
        <v>1</v>
      </c>
      <c r="E1401" s="24"/>
      <c r="F1401" s="23">
        <f t="shared" si="317"/>
        <v>1</v>
      </c>
      <c r="G1401" s="22"/>
      <c r="H1401" s="24"/>
      <c r="I1401" s="24"/>
      <c r="J1401" s="24"/>
      <c r="K1401" s="23">
        <f t="shared" si="318"/>
        <v>0</v>
      </c>
      <c r="L1401" s="73">
        <f t="shared" si="319"/>
        <v>1</v>
      </c>
      <c r="M1401" s="283">
        <v>43312</v>
      </c>
      <c r="N1401" s="79" t="s">
        <v>522</v>
      </c>
      <c r="O1401" s="22"/>
      <c r="P1401" s="24">
        <v>2</v>
      </c>
      <c r="Q1401" s="24"/>
      <c r="R1401" s="24"/>
      <c r="S1401" s="23">
        <f t="shared" si="320"/>
        <v>2</v>
      </c>
      <c r="T1401" s="22"/>
      <c r="U1401" s="24"/>
      <c r="V1401" s="24"/>
      <c r="W1401" s="24"/>
      <c r="X1401" s="23">
        <f t="shared" si="321"/>
        <v>0</v>
      </c>
      <c r="Y1401" s="73">
        <f t="shared" si="322"/>
        <v>2</v>
      </c>
      <c r="Z1401" s="71">
        <v>43322</v>
      </c>
    </row>
    <row r="1402" spans="1:26" ht="14.25" x14ac:dyDescent="0.15">
      <c r="A1402" s="78" t="s">
        <v>140</v>
      </c>
      <c r="B1402" s="22"/>
      <c r="C1402" s="24"/>
      <c r="D1402" s="24">
        <v>1</v>
      </c>
      <c r="E1402" s="24"/>
      <c r="F1402" s="23">
        <f t="shared" si="317"/>
        <v>1</v>
      </c>
      <c r="G1402" s="22"/>
      <c r="H1402" s="24"/>
      <c r="I1402" s="24"/>
      <c r="J1402" s="24"/>
      <c r="K1402" s="23">
        <f t="shared" si="318"/>
        <v>0</v>
      </c>
      <c r="L1402" s="73">
        <f t="shared" si="319"/>
        <v>1</v>
      </c>
      <c r="M1402" s="283">
        <v>43314</v>
      </c>
      <c r="N1402" s="79" t="s">
        <v>185</v>
      </c>
      <c r="O1402" s="22"/>
      <c r="P1402" s="24">
        <v>2</v>
      </c>
      <c r="Q1402" s="24"/>
      <c r="R1402" s="24">
        <v>6</v>
      </c>
      <c r="S1402" s="23">
        <f t="shared" si="320"/>
        <v>8</v>
      </c>
      <c r="T1402" s="22">
        <v>10</v>
      </c>
      <c r="U1402" s="24"/>
      <c r="V1402" s="24"/>
      <c r="W1402" s="24"/>
      <c r="X1402" s="23">
        <f t="shared" si="321"/>
        <v>10</v>
      </c>
      <c r="Y1402" s="73">
        <f t="shared" si="322"/>
        <v>18</v>
      </c>
      <c r="Z1402" s="71">
        <v>43322</v>
      </c>
    </row>
    <row r="1403" spans="1:26" ht="14.25" x14ac:dyDescent="0.15">
      <c r="A1403" s="78" t="s">
        <v>140</v>
      </c>
      <c r="B1403" s="22"/>
      <c r="C1403" s="24"/>
      <c r="D1403" s="24"/>
      <c r="E1403" s="24"/>
      <c r="F1403" s="23">
        <f t="shared" si="317"/>
        <v>0</v>
      </c>
      <c r="G1403" s="22">
        <v>1</v>
      </c>
      <c r="H1403" s="24"/>
      <c r="I1403" s="24"/>
      <c r="J1403" s="24"/>
      <c r="K1403" s="23">
        <f t="shared" si="318"/>
        <v>1</v>
      </c>
      <c r="L1403" s="73">
        <f t="shared" si="319"/>
        <v>1</v>
      </c>
      <c r="M1403" s="283">
        <v>43315</v>
      </c>
      <c r="N1403" s="79" t="s">
        <v>522</v>
      </c>
      <c r="O1403" s="22">
        <v>2</v>
      </c>
      <c r="P1403" s="24"/>
      <c r="Q1403" s="24"/>
      <c r="R1403" s="24">
        <v>2</v>
      </c>
      <c r="S1403" s="23">
        <f t="shared" si="320"/>
        <v>4</v>
      </c>
      <c r="T1403" s="22"/>
      <c r="U1403" s="24"/>
      <c r="V1403" s="24"/>
      <c r="W1403" s="24"/>
      <c r="X1403" s="23">
        <f t="shared" si="321"/>
        <v>0</v>
      </c>
      <c r="Y1403" s="73">
        <f t="shared" si="322"/>
        <v>4</v>
      </c>
      <c r="Z1403" s="71">
        <v>43322</v>
      </c>
    </row>
    <row r="1404" spans="1:26" ht="14.25" x14ac:dyDescent="0.15">
      <c r="A1404" s="78" t="s">
        <v>140</v>
      </c>
      <c r="B1404" s="22"/>
      <c r="C1404" s="24"/>
      <c r="D1404" s="24"/>
      <c r="E1404" s="24"/>
      <c r="F1404" s="23">
        <f t="shared" si="317"/>
        <v>0</v>
      </c>
      <c r="G1404" s="22"/>
      <c r="H1404" s="24"/>
      <c r="I1404" s="24">
        <v>2</v>
      </c>
      <c r="J1404" s="24">
        <v>1</v>
      </c>
      <c r="K1404" s="23">
        <f t="shared" si="318"/>
        <v>3</v>
      </c>
      <c r="L1404" s="73">
        <f t="shared" si="319"/>
        <v>3</v>
      </c>
      <c r="M1404" s="283">
        <v>43318</v>
      </c>
      <c r="N1404" s="79" t="s">
        <v>185</v>
      </c>
      <c r="O1404" s="22">
        <v>3</v>
      </c>
      <c r="P1404" s="24">
        <v>3</v>
      </c>
      <c r="Q1404" s="24">
        <v>2</v>
      </c>
      <c r="R1404" s="24"/>
      <c r="S1404" s="23">
        <f t="shared" si="320"/>
        <v>8</v>
      </c>
      <c r="T1404" s="22"/>
      <c r="U1404" s="24"/>
      <c r="V1404" s="24"/>
      <c r="W1404" s="24"/>
      <c r="X1404" s="23">
        <f t="shared" si="321"/>
        <v>0</v>
      </c>
      <c r="Y1404" s="73">
        <f t="shared" si="322"/>
        <v>8</v>
      </c>
      <c r="Z1404" s="71">
        <v>43322</v>
      </c>
    </row>
    <row r="1405" spans="1:26" x14ac:dyDescent="0.15">
      <c r="A1405" s="281" t="s">
        <v>167</v>
      </c>
      <c r="B1405" s="22"/>
      <c r="C1405" s="24">
        <v>5</v>
      </c>
      <c r="D1405" s="24"/>
      <c r="E1405" s="24"/>
      <c r="F1405" s="23">
        <f t="shared" si="317"/>
        <v>5</v>
      </c>
      <c r="G1405" s="22"/>
      <c r="H1405" s="24"/>
      <c r="I1405" s="24"/>
      <c r="J1405" s="24"/>
      <c r="K1405" s="23">
        <f t="shared" si="318"/>
        <v>0</v>
      </c>
      <c r="L1405" s="73">
        <f t="shared" si="319"/>
        <v>5</v>
      </c>
      <c r="M1405" s="283">
        <v>43325</v>
      </c>
      <c r="N1405" s="16" t="s">
        <v>49</v>
      </c>
      <c r="O1405" s="22"/>
      <c r="P1405" s="24">
        <v>10</v>
      </c>
      <c r="Q1405" s="24"/>
      <c r="R1405" s="24"/>
      <c r="S1405" s="23">
        <f t="shared" si="320"/>
        <v>10</v>
      </c>
      <c r="T1405" s="22"/>
      <c r="U1405" s="24"/>
      <c r="V1405" s="24"/>
      <c r="W1405" s="24"/>
      <c r="X1405" s="23">
        <f t="shared" si="321"/>
        <v>0</v>
      </c>
      <c r="Y1405" s="73">
        <f t="shared" si="322"/>
        <v>10</v>
      </c>
      <c r="Z1405" s="71">
        <v>43322</v>
      </c>
    </row>
    <row r="1406" spans="1:26" ht="14.25" x14ac:dyDescent="0.15">
      <c r="A1406" s="281" t="s">
        <v>248</v>
      </c>
      <c r="B1406" s="22"/>
      <c r="C1406" s="24">
        <v>5</v>
      </c>
      <c r="D1406" s="24"/>
      <c r="E1406" s="24">
        <v>5</v>
      </c>
      <c r="F1406" s="23">
        <f t="shared" si="317"/>
        <v>10</v>
      </c>
      <c r="G1406" s="22"/>
      <c r="H1406" s="24"/>
      <c r="I1406" s="24"/>
      <c r="J1406" s="24"/>
      <c r="K1406" s="23">
        <f t="shared" si="318"/>
        <v>0</v>
      </c>
      <c r="L1406" s="73">
        <f t="shared" si="319"/>
        <v>10</v>
      </c>
      <c r="M1406" s="283">
        <v>43325</v>
      </c>
      <c r="N1406" s="79" t="s">
        <v>522</v>
      </c>
      <c r="O1406" s="22">
        <v>5</v>
      </c>
      <c r="P1406" s="24"/>
      <c r="Q1406" s="24"/>
      <c r="R1406" s="24"/>
      <c r="S1406" s="23">
        <f t="shared" si="320"/>
        <v>5</v>
      </c>
      <c r="T1406" s="22"/>
      <c r="U1406" s="24"/>
      <c r="V1406" s="24"/>
      <c r="W1406" s="24"/>
      <c r="X1406" s="23">
        <f t="shared" si="321"/>
        <v>0</v>
      </c>
      <c r="Y1406" s="73">
        <f t="shared" si="322"/>
        <v>5</v>
      </c>
      <c r="Z1406" s="71">
        <v>43328</v>
      </c>
    </row>
    <row r="1407" spans="1:26" ht="14.25" x14ac:dyDescent="0.15">
      <c r="A1407" s="281" t="s">
        <v>167</v>
      </c>
      <c r="B1407" s="22"/>
      <c r="C1407" s="24"/>
      <c r="D1407" s="24"/>
      <c r="E1407" s="24">
        <v>10</v>
      </c>
      <c r="F1407" s="23">
        <f t="shared" si="317"/>
        <v>10</v>
      </c>
      <c r="G1407" s="22"/>
      <c r="H1407" s="24"/>
      <c r="I1407" s="24"/>
      <c r="J1407" s="24"/>
      <c r="K1407" s="23">
        <f t="shared" si="318"/>
        <v>0</v>
      </c>
      <c r="L1407" s="73">
        <f t="shared" si="319"/>
        <v>10</v>
      </c>
      <c r="M1407" s="283">
        <v>43334</v>
      </c>
      <c r="N1407" s="79" t="s">
        <v>185</v>
      </c>
      <c r="O1407" s="52">
        <v>5</v>
      </c>
      <c r="P1407" s="53">
        <v>5</v>
      </c>
      <c r="Q1407" s="53">
        <v>5</v>
      </c>
      <c r="R1407" s="53"/>
      <c r="S1407" s="23">
        <f t="shared" si="320"/>
        <v>15</v>
      </c>
      <c r="T1407" s="52"/>
      <c r="U1407" s="53"/>
      <c r="V1407" s="53"/>
      <c r="W1407" s="53"/>
      <c r="X1407" s="23">
        <f t="shared" si="321"/>
        <v>0</v>
      </c>
      <c r="Y1407" s="73">
        <f t="shared" si="322"/>
        <v>15</v>
      </c>
      <c r="Z1407" s="71">
        <v>43328</v>
      </c>
    </row>
    <row r="1408" spans="1:26" ht="14.25" x14ac:dyDescent="0.15">
      <c r="A1408" s="78" t="s">
        <v>101</v>
      </c>
      <c r="B1408" s="22"/>
      <c r="C1408" s="24"/>
      <c r="D1408" s="24"/>
      <c r="E1408" s="24">
        <v>-10</v>
      </c>
      <c r="F1408" s="23">
        <f t="shared" si="317"/>
        <v>-10</v>
      </c>
      <c r="G1408" s="22"/>
      <c r="H1408" s="24"/>
      <c r="I1408" s="24"/>
      <c r="J1408" s="24"/>
      <c r="K1408" s="23">
        <f t="shared" si="318"/>
        <v>0</v>
      </c>
      <c r="L1408" s="73">
        <f t="shared" si="319"/>
        <v>-10</v>
      </c>
      <c r="M1408" s="283">
        <v>43332</v>
      </c>
      <c r="N1408" s="16" t="s">
        <v>49</v>
      </c>
      <c r="O1408" s="22"/>
      <c r="P1408" s="24"/>
      <c r="Q1408" s="24"/>
      <c r="R1408" s="24">
        <v>10</v>
      </c>
      <c r="S1408" s="23">
        <f t="shared" si="320"/>
        <v>10</v>
      </c>
      <c r="T1408" s="22"/>
      <c r="U1408" s="24"/>
      <c r="V1408" s="24"/>
      <c r="W1408" s="24"/>
      <c r="X1408" s="23">
        <f t="shared" si="321"/>
        <v>0</v>
      </c>
      <c r="Y1408" s="73">
        <f t="shared" si="322"/>
        <v>10</v>
      </c>
      <c r="Z1408" s="71">
        <v>43332</v>
      </c>
    </row>
    <row r="1409" spans="1:26" ht="14.25" x14ac:dyDescent="0.15">
      <c r="A1409" s="79" t="s">
        <v>652</v>
      </c>
      <c r="B1409" s="52"/>
      <c r="C1409" s="53"/>
      <c r="D1409" s="53"/>
      <c r="E1409" s="53">
        <v>5</v>
      </c>
      <c r="F1409" s="23">
        <f t="shared" si="317"/>
        <v>5</v>
      </c>
      <c r="G1409" s="52"/>
      <c r="H1409" s="53"/>
      <c r="I1409" s="53"/>
      <c r="J1409" s="53"/>
      <c r="K1409" s="23">
        <f t="shared" si="318"/>
        <v>0</v>
      </c>
      <c r="L1409" s="73">
        <f t="shared" si="319"/>
        <v>5</v>
      </c>
      <c r="M1409" s="283">
        <v>43339</v>
      </c>
      <c r="N1409" s="16" t="s">
        <v>49</v>
      </c>
      <c r="O1409" s="22"/>
      <c r="P1409" s="24"/>
      <c r="Q1409" s="24"/>
      <c r="R1409" s="24">
        <v>5</v>
      </c>
      <c r="S1409" s="23">
        <f t="shared" si="320"/>
        <v>5</v>
      </c>
      <c r="T1409" s="52"/>
      <c r="U1409" s="53"/>
      <c r="V1409" s="53"/>
      <c r="W1409" s="53"/>
      <c r="X1409" s="23">
        <f t="shared" si="321"/>
        <v>0</v>
      </c>
      <c r="Y1409" s="73">
        <f t="shared" si="322"/>
        <v>5</v>
      </c>
      <c r="Z1409" s="71">
        <v>43333</v>
      </c>
    </row>
    <row r="1410" spans="1:26" ht="14.25" x14ac:dyDescent="0.15">
      <c r="A1410" s="78" t="s">
        <v>101</v>
      </c>
      <c r="B1410" s="22"/>
      <c r="C1410" s="24"/>
      <c r="D1410" s="24"/>
      <c r="E1410" s="24">
        <v>-5</v>
      </c>
      <c r="F1410" s="23">
        <f t="shared" si="317"/>
        <v>-5</v>
      </c>
      <c r="G1410" s="22"/>
      <c r="H1410" s="24"/>
      <c r="I1410" s="24"/>
      <c r="J1410" s="24"/>
      <c r="K1410" s="23">
        <f t="shared" si="318"/>
        <v>0</v>
      </c>
      <c r="L1410" s="73">
        <f t="shared" si="319"/>
        <v>-5</v>
      </c>
      <c r="M1410" s="283">
        <v>43333</v>
      </c>
      <c r="N1410" s="79" t="s">
        <v>522</v>
      </c>
      <c r="O1410" s="22"/>
      <c r="P1410" s="24">
        <v>2</v>
      </c>
      <c r="Q1410" s="24"/>
      <c r="R1410" s="24">
        <v>2</v>
      </c>
      <c r="S1410" s="23">
        <f t="shared" si="320"/>
        <v>4</v>
      </c>
      <c r="T1410" s="22"/>
      <c r="U1410" s="24"/>
      <c r="V1410" s="24"/>
      <c r="W1410" s="24"/>
      <c r="X1410" s="23">
        <f t="shared" si="321"/>
        <v>0</v>
      </c>
      <c r="Y1410" s="73">
        <f t="shared" si="322"/>
        <v>4</v>
      </c>
      <c r="Z1410" s="71">
        <v>43339</v>
      </c>
    </row>
    <row r="1411" spans="1:26" ht="14.25" x14ac:dyDescent="0.15">
      <c r="A1411" s="281" t="s">
        <v>167</v>
      </c>
      <c r="B1411" s="22"/>
      <c r="C1411" s="24">
        <v>5</v>
      </c>
      <c r="D1411" s="24"/>
      <c r="E1411" s="24"/>
      <c r="F1411" s="23">
        <f t="shared" si="317"/>
        <v>5</v>
      </c>
      <c r="G1411" s="22"/>
      <c r="H1411" s="24"/>
      <c r="I1411" s="24"/>
      <c r="J1411" s="24"/>
      <c r="K1411" s="23">
        <f t="shared" si="318"/>
        <v>0</v>
      </c>
      <c r="L1411" s="73">
        <f t="shared" si="319"/>
        <v>5</v>
      </c>
      <c r="M1411" s="283">
        <v>43339</v>
      </c>
      <c r="N1411" s="79" t="s">
        <v>185</v>
      </c>
      <c r="O1411" s="22">
        <v>5</v>
      </c>
      <c r="P1411" s="24"/>
      <c r="Q1411" s="24"/>
      <c r="R1411" s="24"/>
      <c r="S1411" s="23">
        <f t="shared" si="320"/>
        <v>5</v>
      </c>
      <c r="T1411" s="22">
        <v>3</v>
      </c>
      <c r="U1411" s="24">
        <v>2</v>
      </c>
      <c r="V1411" s="24">
        <v>2</v>
      </c>
      <c r="W1411" s="24"/>
      <c r="X1411" s="23">
        <f t="shared" si="321"/>
        <v>7</v>
      </c>
      <c r="Y1411" s="73">
        <f t="shared" si="322"/>
        <v>12</v>
      </c>
      <c r="Z1411" s="71">
        <v>43339</v>
      </c>
    </row>
    <row r="1412" spans="1:26" ht="15" thickBot="1" x14ac:dyDescent="0.2">
      <c r="A1412" s="78" t="s">
        <v>72</v>
      </c>
      <c r="B1412" s="22">
        <v>-1</v>
      </c>
      <c r="C1412" s="24">
        <v>-1</v>
      </c>
      <c r="D1412" s="24"/>
      <c r="E1412" s="24"/>
      <c r="F1412" s="23">
        <f t="shared" si="317"/>
        <v>-2</v>
      </c>
      <c r="G1412" s="22"/>
      <c r="H1412" s="24"/>
      <c r="I1412" s="24"/>
      <c r="J1412" s="24"/>
      <c r="K1412" s="23">
        <f t="shared" si="318"/>
        <v>0</v>
      </c>
      <c r="L1412" s="73">
        <f t="shared" si="319"/>
        <v>-2</v>
      </c>
      <c r="M1412" s="283">
        <v>43333</v>
      </c>
      <c r="N1412" s="16"/>
      <c r="O1412" s="22"/>
      <c r="P1412" s="24"/>
      <c r="Q1412" s="24"/>
      <c r="R1412" s="24"/>
      <c r="S1412" s="23">
        <f>SUM(O1412:R1412)</f>
        <v>0</v>
      </c>
      <c r="T1412" s="22"/>
      <c r="U1412" s="24"/>
      <c r="V1412" s="24"/>
      <c r="W1412" s="24"/>
      <c r="X1412" s="23">
        <f>SUM(T1412:W1412)</f>
        <v>0</v>
      </c>
      <c r="Y1412" s="73">
        <f>S1412+X1412</f>
        <v>0</v>
      </c>
    </row>
    <row r="1413" spans="1:26" ht="15" thickBot="1" x14ac:dyDescent="0.2">
      <c r="A1413" s="81" t="s">
        <v>1</v>
      </c>
      <c r="B1413" s="30">
        <f>SUM(B1387:B1412)</f>
        <v>31</v>
      </c>
      <c r="C1413" s="4">
        <f>SUM(C1387:C1412)</f>
        <v>35</v>
      </c>
      <c r="D1413" s="4">
        <f>SUM(D1387:D1412)</f>
        <v>23</v>
      </c>
      <c r="E1413" s="6">
        <f>SUM(E1387:E1412)</f>
        <v>28</v>
      </c>
      <c r="F1413" s="5">
        <f t="shared" si="317"/>
        <v>117</v>
      </c>
      <c r="G1413" s="30">
        <f>SUM(G1387:G1412)</f>
        <v>6</v>
      </c>
      <c r="H1413" s="4">
        <f>SUM(H1387:H1412)</f>
        <v>3</v>
      </c>
      <c r="I1413" s="4">
        <f>SUM(I1387:I1412)</f>
        <v>2</v>
      </c>
      <c r="J1413" s="6">
        <f>SUM(J1387:J1412)</f>
        <v>1</v>
      </c>
      <c r="K1413" s="5">
        <f t="shared" si="318"/>
        <v>12</v>
      </c>
      <c r="L1413" s="155">
        <f t="shared" si="319"/>
        <v>129</v>
      </c>
      <c r="N1413" s="81" t="s">
        <v>1</v>
      </c>
      <c r="O1413" s="30">
        <f>SUM(O1387:O1412)</f>
        <v>59</v>
      </c>
      <c r="P1413" s="4">
        <f>SUM(P1387:P1412)</f>
        <v>56</v>
      </c>
      <c r="Q1413" s="4">
        <f>SUM(Q1387:Q1412)</f>
        <v>29</v>
      </c>
      <c r="R1413" s="6">
        <f>SUM(R1387:R1412)</f>
        <v>64</v>
      </c>
      <c r="S1413" s="5">
        <f>SUM(O1413:R1413)</f>
        <v>208</v>
      </c>
      <c r="T1413" s="30">
        <f>SUM(T1387:T1412)</f>
        <v>23</v>
      </c>
      <c r="U1413" s="4">
        <f>SUM(U1387:U1412)</f>
        <v>10</v>
      </c>
      <c r="V1413" s="4">
        <f>SUM(V1387:V1412)</f>
        <v>5</v>
      </c>
      <c r="W1413" s="6">
        <f>SUM(W1387:W1412)</f>
        <v>0</v>
      </c>
      <c r="X1413" s="5">
        <f>SUM(T1413:W1413)</f>
        <v>38</v>
      </c>
      <c r="Y1413" s="155">
        <f>S1413+X1413</f>
        <v>246</v>
      </c>
    </row>
    <row r="1414" spans="1:26" ht="15" thickBot="1" x14ac:dyDescent="0.2">
      <c r="A1414" s="42" t="s">
        <v>2</v>
      </c>
      <c r="B1414" s="43">
        <f>B1386-B1413</f>
        <v>19</v>
      </c>
      <c r="C1414" s="44">
        <f>C1386-C1413</f>
        <v>8</v>
      </c>
      <c r="D1414" s="44">
        <f>D1386-D1413</f>
        <v>11</v>
      </c>
      <c r="E1414" s="45">
        <f>E1386-E1413</f>
        <v>14</v>
      </c>
      <c r="F1414" s="45">
        <f t="shared" ref="F1414:K1414" si="323">F1386-F1413</f>
        <v>52</v>
      </c>
      <c r="G1414" s="43">
        <f t="shared" si="323"/>
        <v>2</v>
      </c>
      <c r="H1414" s="44">
        <f t="shared" si="323"/>
        <v>2</v>
      </c>
      <c r="I1414" s="44">
        <f t="shared" si="323"/>
        <v>6</v>
      </c>
      <c r="J1414" s="45">
        <f t="shared" si="323"/>
        <v>7</v>
      </c>
      <c r="K1414" s="45">
        <f t="shared" si="323"/>
        <v>17</v>
      </c>
      <c r="L1414" s="155">
        <f t="shared" si="319"/>
        <v>69</v>
      </c>
      <c r="N1414" s="83" t="s">
        <v>2</v>
      </c>
      <c r="O1414" s="43">
        <f t="shared" ref="O1414:X1414" si="324">O1386-O1413</f>
        <v>406</v>
      </c>
      <c r="P1414" s="44">
        <f t="shared" si="324"/>
        <v>458</v>
      </c>
      <c r="Q1414" s="44">
        <f t="shared" si="324"/>
        <v>458</v>
      </c>
      <c r="R1414" s="45">
        <f t="shared" si="324"/>
        <v>356</v>
      </c>
      <c r="S1414" s="45">
        <f t="shared" si="324"/>
        <v>1678</v>
      </c>
      <c r="T1414" s="43">
        <f t="shared" si="324"/>
        <v>56</v>
      </c>
      <c r="U1414" s="44">
        <f t="shared" si="324"/>
        <v>99</v>
      </c>
      <c r="V1414" s="44">
        <f t="shared" si="324"/>
        <v>13</v>
      </c>
      <c r="W1414" s="45">
        <f t="shared" si="324"/>
        <v>4</v>
      </c>
      <c r="X1414" s="45">
        <f t="shared" si="324"/>
        <v>172</v>
      </c>
      <c r="Y1414" s="155">
        <f>S1414+X1414</f>
        <v>1850</v>
      </c>
    </row>
    <row r="1416" spans="1:26" ht="19.5" thickBot="1" x14ac:dyDescent="0.25">
      <c r="A1416" s="1" t="s">
        <v>24</v>
      </c>
      <c r="N1416" s="1" t="s">
        <v>23</v>
      </c>
    </row>
    <row r="1417" spans="1:26" ht="15" thickBot="1" x14ac:dyDescent="0.2">
      <c r="A1417" s="13" t="s">
        <v>10</v>
      </c>
      <c r="B1417" s="338" t="s">
        <v>369</v>
      </c>
      <c r="C1417" s="334"/>
      <c r="D1417" s="334"/>
      <c r="E1417" s="334"/>
      <c r="F1417" s="250"/>
      <c r="G1417" s="334" t="s">
        <v>543</v>
      </c>
      <c r="H1417" s="334"/>
      <c r="I1417" s="334"/>
      <c r="J1417" s="339"/>
      <c r="K1417" s="249"/>
      <c r="L1417" s="57" t="s">
        <v>17</v>
      </c>
      <c r="N1417" s="77"/>
      <c r="O1417" s="247" t="s">
        <v>369</v>
      </c>
      <c r="P1417" s="248"/>
      <c r="Q1417" s="248"/>
      <c r="R1417" s="248"/>
      <c r="S1417" s="249"/>
      <c r="T1417" s="247" t="s">
        <v>18</v>
      </c>
      <c r="U1417" s="248"/>
      <c r="V1417" s="248"/>
      <c r="W1417" s="248"/>
      <c r="X1417" s="249"/>
      <c r="Y1417" s="57" t="s">
        <v>17</v>
      </c>
    </row>
    <row r="1418" spans="1:26" ht="15" thickBot="1" x14ac:dyDescent="0.2">
      <c r="A1418" s="3" t="s">
        <v>11</v>
      </c>
      <c r="B1418" s="90" t="s">
        <v>35</v>
      </c>
      <c r="C1418" s="91" t="s">
        <v>36</v>
      </c>
      <c r="D1418" s="91" t="s">
        <v>37</v>
      </c>
      <c r="E1418" s="92" t="s">
        <v>38</v>
      </c>
      <c r="F1418" s="65" t="s">
        <v>0</v>
      </c>
      <c r="G1418" s="2" t="s">
        <v>35</v>
      </c>
      <c r="H1418" s="27" t="s">
        <v>36</v>
      </c>
      <c r="I1418" s="27" t="s">
        <v>37</v>
      </c>
      <c r="J1418" s="32" t="s">
        <v>38</v>
      </c>
      <c r="K1418" s="3" t="s">
        <v>0</v>
      </c>
      <c r="L1418" s="58"/>
      <c r="N1418" s="81" t="s">
        <v>11</v>
      </c>
      <c r="O1418" s="90" t="s">
        <v>35</v>
      </c>
      <c r="P1418" s="91" t="s">
        <v>36</v>
      </c>
      <c r="Q1418" s="91" t="s">
        <v>37</v>
      </c>
      <c r="R1418" s="92" t="s">
        <v>38</v>
      </c>
      <c r="S1418" s="3" t="s">
        <v>0</v>
      </c>
      <c r="T1418" s="2" t="s">
        <v>35</v>
      </c>
      <c r="U1418" s="27" t="s">
        <v>36</v>
      </c>
      <c r="V1418" s="27" t="s">
        <v>37</v>
      </c>
      <c r="W1418" s="32" t="s">
        <v>38</v>
      </c>
      <c r="X1418" s="3" t="s">
        <v>0</v>
      </c>
      <c r="Y1418" s="58"/>
    </row>
    <row r="1419" spans="1:26" ht="14.25" x14ac:dyDescent="0.15">
      <c r="A1419" s="112" t="s">
        <v>59</v>
      </c>
      <c r="B1419" s="114">
        <f>B1414</f>
        <v>19</v>
      </c>
      <c r="C1419" s="115">
        <f>C1414</f>
        <v>8</v>
      </c>
      <c r="D1419" s="115">
        <f>D1414</f>
        <v>11</v>
      </c>
      <c r="E1419" s="225">
        <f>E1414</f>
        <v>14</v>
      </c>
      <c r="F1419" s="229">
        <f t="shared" ref="F1419:F1456" si="325">SUM(B1419:E1419)</f>
        <v>52</v>
      </c>
      <c r="G1419" s="114">
        <f>G1414</f>
        <v>2</v>
      </c>
      <c r="H1419" s="115">
        <f>H1414</f>
        <v>2</v>
      </c>
      <c r="I1419" s="115">
        <f>I1414</f>
        <v>6</v>
      </c>
      <c r="J1419" s="225">
        <f>J1414</f>
        <v>7</v>
      </c>
      <c r="K1419" s="229">
        <f t="shared" ref="K1419:K1456" si="326">SUM(G1419:J1419)</f>
        <v>17</v>
      </c>
      <c r="L1419" s="145">
        <f>F1419+K1419</f>
        <v>69</v>
      </c>
      <c r="N1419" s="112" t="s">
        <v>59</v>
      </c>
      <c r="O1419" s="114">
        <f>O1414</f>
        <v>406</v>
      </c>
      <c r="P1419" s="115">
        <f>P1414</f>
        <v>458</v>
      </c>
      <c r="Q1419" s="115">
        <f>Q1414</f>
        <v>458</v>
      </c>
      <c r="R1419" s="225">
        <f>R1414</f>
        <v>356</v>
      </c>
      <c r="S1419" s="229">
        <f>SUM(O1419:R1419)</f>
        <v>1678</v>
      </c>
      <c r="T1419" s="114">
        <f>T1414</f>
        <v>56</v>
      </c>
      <c r="U1419" s="115">
        <f>U1414</f>
        <v>99</v>
      </c>
      <c r="V1419" s="115">
        <f>V1414</f>
        <v>13</v>
      </c>
      <c r="W1419" s="225">
        <f>W1414</f>
        <v>4</v>
      </c>
      <c r="X1419" s="229">
        <f>SUM(T1419:W1419)</f>
        <v>172</v>
      </c>
      <c r="Y1419" s="145">
        <f>S1419+X1419</f>
        <v>1850</v>
      </c>
    </row>
    <row r="1420" spans="1:26" ht="14.25" x14ac:dyDescent="0.15">
      <c r="A1420" s="76" t="s">
        <v>558</v>
      </c>
      <c r="B1420" s="22">
        <v>1</v>
      </c>
      <c r="C1420" s="94">
        <v>1</v>
      </c>
      <c r="D1420" s="94"/>
      <c r="E1420" s="226">
        <v>2</v>
      </c>
      <c r="F1420" s="23">
        <f t="shared" si="325"/>
        <v>4</v>
      </c>
      <c r="G1420" s="22"/>
      <c r="H1420" s="94"/>
      <c r="I1420" s="94"/>
      <c r="J1420" s="226"/>
      <c r="K1420" s="23">
        <f t="shared" si="326"/>
        <v>0</v>
      </c>
      <c r="L1420" s="73">
        <f t="shared" ref="L1420:L1457" si="327">F1420+K1420</f>
        <v>4</v>
      </c>
      <c r="M1420" s="283">
        <v>43354</v>
      </c>
      <c r="N1420" s="76" t="s">
        <v>658</v>
      </c>
      <c r="O1420" s="22"/>
      <c r="P1420" s="94"/>
      <c r="Q1420" s="94"/>
      <c r="R1420" s="226"/>
      <c r="S1420" s="23">
        <f>SUM(O1420:R1420)</f>
        <v>0</v>
      </c>
      <c r="T1420" s="22">
        <v>2</v>
      </c>
      <c r="U1420" s="94">
        <v>2</v>
      </c>
      <c r="V1420" s="94">
        <v>6</v>
      </c>
      <c r="W1420" s="226">
        <v>4</v>
      </c>
      <c r="X1420" s="23">
        <f>SUM(T1420:W1420)</f>
        <v>14</v>
      </c>
      <c r="Y1420" s="73">
        <f>S1420+X1420</f>
        <v>14</v>
      </c>
      <c r="Z1420" s="71">
        <v>43386</v>
      </c>
    </row>
    <row r="1421" spans="1:26" ht="14.25" x14ac:dyDescent="0.15">
      <c r="A1421" s="78" t="s">
        <v>72</v>
      </c>
      <c r="B1421" s="22"/>
      <c r="C1421" s="94"/>
      <c r="D1421" s="94"/>
      <c r="E1421" s="226">
        <v>1</v>
      </c>
      <c r="F1421" s="23">
        <f t="shared" si="325"/>
        <v>1</v>
      </c>
      <c r="G1421" s="22"/>
      <c r="H1421" s="94"/>
      <c r="I1421" s="94"/>
      <c r="J1421" s="226"/>
      <c r="K1421" s="23">
        <f t="shared" si="326"/>
        <v>0</v>
      </c>
      <c r="L1421" s="73">
        <f t="shared" si="327"/>
        <v>1</v>
      </c>
      <c r="M1421" s="283">
        <v>43370</v>
      </c>
      <c r="N1421" s="76" t="s">
        <v>315</v>
      </c>
      <c r="O1421" s="22"/>
      <c r="P1421" s="94"/>
      <c r="Q1421" s="94"/>
      <c r="R1421" s="226"/>
      <c r="S1421" s="23">
        <f>SUM(O1421:R1421)</f>
        <v>0</v>
      </c>
      <c r="T1421" s="22"/>
      <c r="U1421" s="94"/>
      <c r="V1421" s="94"/>
      <c r="W1421" s="226"/>
      <c r="X1421" s="23">
        <f>SUM(T1421:W1421)</f>
        <v>0</v>
      </c>
      <c r="Y1421" s="73">
        <f>S1421+X1421</f>
        <v>0</v>
      </c>
      <c r="Z1421" s="71"/>
    </row>
    <row r="1422" spans="1:26" ht="14.25" x14ac:dyDescent="0.15">
      <c r="A1422" s="76" t="s">
        <v>101</v>
      </c>
      <c r="B1422" s="22"/>
      <c r="C1422" s="94"/>
      <c r="D1422" s="94"/>
      <c r="E1422" s="226"/>
      <c r="F1422" s="23">
        <f t="shared" si="325"/>
        <v>0</v>
      </c>
      <c r="G1422" s="22"/>
      <c r="H1422" s="94"/>
      <c r="I1422" s="94"/>
      <c r="J1422" s="226"/>
      <c r="K1422" s="23">
        <f t="shared" si="326"/>
        <v>0</v>
      </c>
      <c r="L1422" s="73">
        <f t="shared" si="327"/>
        <v>0</v>
      </c>
      <c r="M1422" s="283"/>
      <c r="N1422" s="76" t="s">
        <v>329</v>
      </c>
      <c r="O1422" s="22"/>
      <c r="P1422" s="94"/>
      <c r="Q1422" s="94"/>
      <c r="R1422" s="226"/>
      <c r="S1422" s="23">
        <f t="shared" ref="S1422:S1454" si="328">SUM(O1422:R1422)</f>
        <v>0</v>
      </c>
      <c r="T1422" s="22"/>
      <c r="U1422" s="94"/>
      <c r="V1422" s="94"/>
      <c r="W1422" s="226"/>
      <c r="X1422" s="23">
        <f t="shared" ref="X1422:X1454" si="329">SUM(T1422:W1422)</f>
        <v>0</v>
      </c>
      <c r="Y1422" s="73">
        <f t="shared" ref="Y1422:Y1454" si="330">S1422+X1422</f>
        <v>0</v>
      </c>
      <c r="Z1422" s="71"/>
    </row>
    <row r="1423" spans="1:26" ht="14.25" x14ac:dyDescent="0.15">
      <c r="A1423" s="76" t="s">
        <v>101</v>
      </c>
      <c r="B1423" s="22"/>
      <c r="C1423" s="94"/>
      <c r="D1423" s="94"/>
      <c r="E1423" s="226"/>
      <c r="F1423" s="23">
        <f t="shared" si="325"/>
        <v>0</v>
      </c>
      <c r="G1423" s="22"/>
      <c r="H1423" s="94"/>
      <c r="I1423" s="94"/>
      <c r="J1423" s="226"/>
      <c r="K1423" s="23">
        <f t="shared" si="326"/>
        <v>0</v>
      </c>
      <c r="L1423" s="73">
        <f t="shared" si="327"/>
        <v>0</v>
      </c>
      <c r="M1423" s="283"/>
      <c r="N1423" s="76" t="s">
        <v>330</v>
      </c>
      <c r="O1423" s="22"/>
      <c r="P1423" s="94"/>
      <c r="Q1423" s="94"/>
      <c r="R1423" s="226"/>
      <c r="S1423" s="23">
        <f t="shared" si="328"/>
        <v>0</v>
      </c>
      <c r="T1423" s="22"/>
      <c r="U1423" s="94"/>
      <c r="V1423" s="94"/>
      <c r="W1423" s="226"/>
      <c r="X1423" s="23">
        <f t="shared" si="329"/>
        <v>0</v>
      </c>
      <c r="Y1423" s="73">
        <f t="shared" si="330"/>
        <v>0</v>
      </c>
    </row>
    <row r="1424" spans="1:26" ht="14.25" x14ac:dyDescent="0.15">
      <c r="A1424" s="76" t="s">
        <v>101</v>
      </c>
      <c r="B1424" s="22"/>
      <c r="C1424" s="94"/>
      <c r="D1424" s="94"/>
      <c r="E1424" s="226"/>
      <c r="F1424" s="23">
        <f t="shared" si="325"/>
        <v>0</v>
      </c>
      <c r="G1424" s="22"/>
      <c r="H1424" s="94"/>
      <c r="I1424" s="94"/>
      <c r="J1424" s="226"/>
      <c r="K1424" s="23">
        <f t="shared" si="326"/>
        <v>0</v>
      </c>
      <c r="L1424" s="73">
        <f t="shared" si="327"/>
        <v>0</v>
      </c>
      <c r="M1424" s="283"/>
      <c r="N1424" s="76" t="s">
        <v>198</v>
      </c>
      <c r="O1424" s="22"/>
      <c r="P1424" s="94"/>
      <c r="Q1424" s="94"/>
      <c r="R1424" s="226"/>
      <c r="S1424" s="23">
        <f t="shared" si="328"/>
        <v>0</v>
      </c>
      <c r="T1424" s="22"/>
      <c r="U1424" s="94"/>
      <c r="V1424" s="94"/>
      <c r="W1424" s="226"/>
      <c r="X1424" s="23">
        <f t="shared" si="329"/>
        <v>0</v>
      </c>
      <c r="Y1424" s="73">
        <f t="shared" si="330"/>
        <v>0</v>
      </c>
    </row>
    <row r="1425" spans="1:26" ht="14.25" x14ac:dyDescent="0.15">
      <c r="A1425" s="76" t="s">
        <v>101</v>
      </c>
      <c r="B1425" s="22"/>
      <c r="C1425" s="94"/>
      <c r="D1425" s="94"/>
      <c r="E1425" s="226"/>
      <c r="F1425" s="23">
        <f t="shared" si="325"/>
        <v>0</v>
      </c>
      <c r="G1425" s="22"/>
      <c r="H1425" s="94"/>
      <c r="I1425" s="94"/>
      <c r="J1425" s="226"/>
      <c r="K1425" s="23">
        <f t="shared" si="326"/>
        <v>0</v>
      </c>
      <c r="L1425" s="73">
        <f t="shared" si="327"/>
        <v>0</v>
      </c>
      <c r="M1425" s="283"/>
      <c r="N1425" s="76" t="s">
        <v>331</v>
      </c>
      <c r="O1425" s="22"/>
      <c r="P1425" s="94"/>
      <c r="Q1425" s="94"/>
      <c r="R1425" s="226"/>
      <c r="S1425" s="23">
        <f t="shared" si="328"/>
        <v>0</v>
      </c>
      <c r="T1425" s="22"/>
      <c r="U1425" s="94"/>
      <c r="V1425" s="94"/>
      <c r="W1425" s="226"/>
      <c r="X1425" s="23">
        <f t="shared" si="329"/>
        <v>0</v>
      </c>
      <c r="Y1425" s="73">
        <f t="shared" si="330"/>
        <v>0</v>
      </c>
    </row>
    <row r="1426" spans="1:26" ht="14.25" x14ac:dyDescent="0.15">
      <c r="A1426" s="76" t="s">
        <v>101</v>
      </c>
      <c r="B1426" s="22"/>
      <c r="C1426" s="94"/>
      <c r="D1426" s="94"/>
      <c r="E1426" s="226"/>
      <c r="F1426" s="23">
        <f t="shared" si="325"/>
        <v>0</v>
      </c>
      <c r="G1426" s="22"/>
      <c r="H1426" s="94"/>
      <c r="I1426" s="94"/>
      <c r="J1426" s="226"/>
      <c r="K1426" s="23">
        <f t="shared" si="326"/>
        <v>0</v>
      </c>
      <c r="L1426" s="73">
        <f t="shared" si="327"/>
        <v>0</v>
      </c>
      <c r="M1426" s="283"/>
      <c r="N1426" s="76" t="s">
        <v>332</v>
      </c>
      <c r="O1426" s="22"/>
      <c r="P1426" s="94"/>
      <c r="Q1426" s="94"/>
      <c r="R1426" s="226"/>
      <c r="S1426" s="23">
        <f t="shared" si="328"/>
        <v>0</v>
      </c>
      <c r="T1426" s="22"/>
      <c r="U1426" s="94"/>
      <c r="V1426" s="94"/>
      <c r="W1426" s="226"/>
      <c r="X1426" s="23">
        <f t="shared" si="329"/>
        <v>0</v>
      </c>
      <c r="Y1426" s="73">
        <f t="shared" si="330"/>
        <v>0</v>
      </c>
    </row>
    <row r="1427" spans="1:26" ht="14.25" x14ac:dyDescent="0.15">
      <c r="A1427" s="76" t="s">
        <v>101</v>
      </c>
      <c r="B1427" s="22"/>
      <c r="C1427" s="94"/>
      <c r="D1427" s="94"/>
      <c r="E1427" s="226"/>
      <c r="F1427" s="23">
        <f t="shared" si="325"/>
        <v>0</v>
      </c>
      <c r="G1427" s="22"/>
      <c r="H1427" s="94"/>
      <c r="I1427" s="94"/>
      <c r="J1427" s="226"/>
      <c r="K1427" s="23">
        <f t="shared" si="326"/>
        <v>0</v>
      </c>
      <c r="L1427" s="73">
        <f t="shared" si="327"/>
        <v>0</v>
      </c>
      <c r="M1427" s="283"/>
      <c r="N1427" s="76" t="s">
        <v>333</v>
      </c>
      <c r="O1427" s="22"/>
      <c r="P1427" s="94"/>
      <c r="Q1427" s="94"/>
      <c r="R1427" s="226"/>
      <c r="S1427" s="23">
        <f t="shared" si="328"/>
        <v>0</v>
      </c>
      <c r="T1427" s="22"/>
      <c r="U1427" s="94"/>
      <c r="V1427" s="94"/>
      <c r="W1427" s="226"/>
      <c r="X1427" s="23">
        <f t="shared" si="329"/>
        <v>0</v>
      </c>
      <c r="Y1427" s="73">
        <f t="shared" si="330"/>
        <v>0</v>
      </c>
    </row>
    <row r="1428" spans="1:26" ht="15" thickBot="1" x14ac:dyDescent="0.2">
      <c r="A1428" s="76" t="s">
        <v>101</v>
      </c>
      <c r="B1428" s="99"/>
      <c r="C1428" s="100"/>
      <c r="D1428" s="100"/>
      <c r="E1428" s="227"/>
      <c r="F1428" s="185">
        <f t="shared" si="325"/>
        <v>0</v>
      </c>
      <c r="G1428" s="99"/>
      <c r="H1428" s="100"/>
      <c r="I1428" s="100"/>
      <c r="J1428" s="227"/>
      <c r="K1428" s="185">
        <f t="shared" si="326"/>
        <v>0</v>
      </c>
      <c r="L1428" s="73">
        <f t="shared" si="327"/>
        <v>0</v>
      </c>
      <c r="M1428" s="283"/>
      <c r="N1428" s="76" t="s">
        <v>334</v>
      </c>
      <c r="O1428" s="99"/>
      <c r="P1428" s="100"/>
      <c r="Q1428" s="100"/>
      <c r="R1428" s="227"/>
      <c r="S1428" s="185">
        <f t="shared" si="328"/>
        <v>0</v>
      </c>
      <c r="T1428" s="99"/>
      <c r="U1428" s="100"/>
      <c r="V1428" s="100"/>
      <c r="W1428" s="227"/>
      <c r="X1428" s="185">
        <f t="shared" si="329"/>
        <v>0</v>
      </c>
      <c r="Y1428" s="73">
        <f t="shared" si="330"/>
        <v>0</v>
      </c>
    </row>
    <row r="1429" spans="1:26" ht="15" thickBot="1" x14ac:dyDescent="0.2">
      <c r="A1429" s="188" t="s">
        <v>9</v>
      </c>
      <c r="B1429" s="223">
        <f>SUM(B1419:B1428)</f>
        <v>20</v>
      </c>
      <c r="C1429" s="190">
        <f>SUM(C1419:C1428)</f>
        <v>9</v>
      </c>
      <c r="D1429" s="190">
        <f>SUM(D1419:D1428)</f>
        <v>11</v>
      </c>
      <c r="E1429" s="224">
        <f>SUM(E1419:E1428)</f>
        <v>17</v>
      </c>
      <c r="F1429" s="169">
        <f t="shared" si="325"/>
        <v>57</v>
      </c>
      <c r="G1429" s="223">
        <f>SUM(G1419:G1428)</f>
        <v>2</v>
      </c>
      <c r="H1429" s="190">
        <f>SUM(H1419:H1428)</f>
        <v>2</v>
      </c>
      <c r="I1429" s="190">
        <f>SUM(I1419:I1428)</f>
        <v>6</v>
      </c>
      <c r="J1429" s="224">
        <f>SUM(J1419:J1428)</f>
        <v>7</v>
      </c>
      <c r="K1429" s="169">
        <f t="shared" si="326"/>
        <v>17</v>
      </c>
      <c r="L1429" s="169">
        <f t="shared" si="327"/>
        <v>74</v>
      </c>
      <c r="N1429" s="188" t="s">
        <v>9</v>
      </c>
      <c r="O1429" s="223">
        <f>SUM(O1419:O1428)</f>
        <v>406</v>
      </c>
      <c r="P1429" s="190">
        <f>SUM(P1419:P1428)</f>
        <v>458</v>
      </c>
      <c r="Q1429" s="190">
        <f>SUM(Q1419:Q1428)</f>
        <v>458</v>
      </c>
      <c r="R1429" s="224">
        <f>SUM(R1419:R1428)</f>
        <v>356</v>
      </c>
      <c r="S1429" s="228">
        <f t="shared" si="328"/>
        <v>1678</v>
      </c>
      <c r="T1429" s="223">
        <f>SUM(T1419:T1428)</f>
        <v>58</v>
      </c>
      <c r="U1429" s="190">
        <f>SUM(U1419:U1428)</f>
        <v>101</v>
      </c>
      <c r="V1429" s="190">
        <f>SUM(V1419:V1428)</f>
        <v>19</v>
      </c>
      <c r="W1429" s="224">
        <f>SUM(W1419:W1428)</f>
        <v>8</v>
      </c>
      <c r="X1429" s="228">
        <f t="shared" si="329"/>
        <v>186</v>
      </c>
      <c r="Y1429" s="169">
        <f t="shared" si="330"/>
        <v>1864</v>
      </c>
    </row>
    <row r="1430" spans="1:26" ht="14.25" x14ac:dyDescent="0.15">
      <c r="A1430" s="78" t="s">
        <v>140</v>
      </c>
      <c r="B1430" s="22"/>
      <c r="C1430" s="24"/>
      <c r="D1430" s="24"/>
      <c r="E1430" s="24">
        <v>1</v>
      </c>
      <c r="F1430" s="73">
        <f t="shared" si="325"/>
        <v>1</v>
      </c>
      <c r="G1430" s="22"/>
      <c r="H1430" s="24"/>
      <c r="I1430" s="24"/>
      <c r="J1430" s="24"/>
      <c r="K1430" s="73">
        <f t="shared" si="326"/>
        <v>0</v>
      </c>
      <c r="L1430" s="73">
        <f t="shared" si="327"/>
        <v>1</v>
      </c>
      <c r="M1430" s="283">
        <v>43335</v>
      </c>
      <c r="N1430" s="79" t="s">
        <v>185</v>
      </c>
      <c r="O1430" s="20"/>
      <c r="P1430" s="28"/>
      <c r="Q1430" s="28"/>
      <c r="R1430" s="28">
        <v>2</v>
      </c>
      <c r="S1430" s="21">
        <f t="shared" si="328"/>
        <v>2</v>
      </c>
      <c r="T1430" s="20"/>
      <c r="U1430" s="28"/>
      <c r="V1430" s="28"/>
      <c r="W1430" s="28"/>
      <c r="X1430" s="21">
        <f t="shared" si="329"/>
        <v>0</v>
      </c>
      <c r="Y1430" s="73">
        <f t="shared" si="330"/>
        <v>2</v>
      </c>
      <c r="Z1430" s="283">
        <v>43347</v>
      </c>
    </row>
    <row r="1431" spans="1:26" ht="14.25" x14ac:dyDescent="0.15">
      <c r="A1431" s="281" t="s">
        <v>167</v>
      </c>
      <c r="B1431" s="22">
        <v>5</v>
      </c>
      <c r="C1431" s="24"/>
      <c r="D1431" s="24">
        <v>5</v>
      </c>
      <c r="E1431" s="24"/>
      <c r="F1431" s="23">
        <f t="shared" si="325"/>
        <v>10</v>
      </c>
      <c r="G1431" s="22"/>
      <c r="H1431" s="24"/>
      <c r="I1431" s="24"/>
      <c r="J1431" s="24"/>
      <c r="K1431" s="23">
        <f t="shared" si="326"/>
        <v>0</v>
      </c>
      <c r="L1431" s="73">
        <f t="shared" si="327"/>
        <v>10</v>
      </c>
      <c r="M1431" s="283">
        <v>43364</v>
      </c>
      <c r="N1431" s="79" t="s">
        <v>522</v>
      </c>
      <c r="O1431" s="22"/>
      <c r="P1431" s="24"/>
      <c r="Q1431" s="24"/>
      <c r="R1431" s="24">
        <v>2</v>
      </c>
      <c r="S1431" s="23">
        <f t="shared" si="328"/>
        <v>2</v>
      </c>
      <c r="T1431" s="22"/>
      <c r="U1431" s="24"/>
      <c r="V1431" s="24"/>
      <c r="W1431" s="24"/>
      <c r="X1431" s="23">
        <f t="shared" si="329"/>
        <v>0</v>
      </c>
      <c r="Y1431" s="73">
        <f t="shared" si="330"/>
        <v>2</v>
      </c>
      <c r="Z1431" s="283">
        <v>43350</v>
      </c>
    </row>
    <row r="1432" spans="1:26" ht="14.25" x14ac:dyDescent="0.15">
      <c r="A1432" s="79" t="s">
        <v>659</v>
      </c>
      <c r="B1432" s="22"/>
      <c r="C1432" s="24"/>
      <c r="D1432" s="24"/>
      <c r="E1432" s="24"/>
      <c r="F1432" s="23">
        <f t="shared" si="325"/>
        <v>0</v>
      </c>
      <c r="G1432" s="22">
        <v>2</v>
      </c>
      <c r="H1432" s="24">
        <v>2</v>
      </c>
      <c r="I1432" s="24">
        <v>6</v>
      </c>
      <c r="J1432" s="24">
        <v>4</v>
      </c>
      <c r="K1432" s="23">
        <f t="shared" si="326"/>
        <v>14</v>
      </c>
      <c r="L1432" s="73">
        <f t="shared" si="327"/>
        <v>14</v>
      </c>
      <c r="M1432" s="283">
        <v>43386</v>
      </c>
      <c r="N1432" s="79" t="s">
        <v>185</v>
      </c>
      <c r="O1432" s="22"/>
      <c r="P1432" s="94"/>
      <c r="Q1432" s="94">
        <v>3</v>
      </c>
      <c r="R1432" s="226"/>
      <c r="S1432" s="23">
        <f t="shared" si="328"/>
        <v>3</v>
      </c>
      <c r="T1432" s="22"/>
      <c r="U1432" s="94"/>
      <c r="V1432" s="94">
        <v>2</v>
      </c>
      <c r="W1432" s="226"/>
      <c r="X1432" s="23">
        <f t="shared" si="329"/>
        <v>2</v>
      </c>
      <c r="Y1432" s="73">
        <f t="shared" si="330"/>
        <v>5</v>
      </c>
      <c r="Z1432" s="283">
        <v>43350</v>
      </c>
    </row>
    <row r="1433" spans="1:26" ht="14.25" x14ac:dyDescent="0.15">
      <c r="A1433" s="281" t="s">
        <v>167</v>
      </c>
      <c r="B1433" s="22"/>
      <c r="C1433" s="24"/>
      <c r="D1433" s="24">
        <v>5</v>
      </c>
      <c r="E1433" s="24"/>
      <c r="F1433" s="23">
        <f t="shared" si="325"/>
        <v>5</v>
      </c>
      <c r="G1433" s="22"/>
      <c r="H1433" s="24"/>
      <c r="I1433" s="24"/>
      <c r="J1433" s="24"/>
      <c r="K1433" s="23">
        <f t="shared" si="326"/>
        <v>0</v>
      </c>
      <c r="L1433" s="73">
        <f t="shared" si="327"/>
        <v>5</v>
      </c>
      <c r="M1433" s="283">
        <v>43402</v>
      </c>
      <c r="N1433" s="79" t="s">
        <v>185</v>
      </c>
      <c r="O1433" s="22"/>
      <c r="P1433" s="24"/>
      <c r="Q1433" s="24"/>
      <c r="R1433" s="24">
        <v>2</v>
      </c>
      <c r="S1433" s="23">
        <f t="shared" si="328"/>
        <v>2</v>
      </c>
      <c r="T1433" s="22"/>
      <c r="U1433" s="24"/>
      <c r="V1433" s="24"/>
      <c r="W1433" s="24"/>
      <c r="X1433" s="23">
        <f t="shared" si="329"/>
        <v>0</v>
      </c>
      <c r="Y1433" s="73">
        <f t="shared" si="330"/>
        <v>2</v>
      </c>
      <c r="Z1433" s="283">
        <v>43364</v>
      </c>
    </row>
    <row r="1434" spans="1:26" ht="14.25" x14ac:dyDescent="0.15">
      <c r="A1434" s="78" t="s">
        <v>140</v>
      </c>
      <c r="B1434" s="22"/>
      <c r="C1434" s="24"/>
      <c r="D1434" s="24"/>
      <c r="E1434" s="24">
        <v>1</v>
      </c>
      <c r="F1434" s="23">
        <f t="shared" si="325"/>
        <v>1</v>
      </c>
      <c r="G1434" s="22"/>
      <c r="H1434" s="24"/>
      <c r="I1434" s="24"/>
      <c r="J1434" s="24"/>
      <c r="K1434" s="23">
        <f t="shared" si="326"/>
        <v>0</v>
      </c>
      <c r="L1434" s="73">
        <f t="shared" si="327"/>
        <v>1</v>
      </c>
      <c r="M1434" s="283">
        <v>43409</v>
      </c>
      <c r="N1434" s="79" t="s">
        <v>522</v>
      </c>
      <c r="O1434" s="22"/>
      <c r="P1434" s="24">
        <v>2</v>
      </c>
      <c r="Q1434" s="24"/>
      <c r="R1434" s="24"/>
      <c r="S1434" s="23">
        <f t="shared" si="328"/>
        <v>2</v>
      </c>
      <c r="T1434" s="22"/>
      <c r="U1434" s="24"/>
      <c r="V1434" s="24"/>
      <c r="W1434" s="24"/>
      <c r="X1434" s="23">
        <f t="shared" si="329"/>
        <v>0</v>
      </c>
      <c r="Y1434" s="73">
        <f t="shared" si="330"/>
        <v>2</v>
      </c>
      <c r="Z1434" s="283">
        <v>43369</v>
      </c>
    </row>
    <row r="1435" spans="1:26" ht="14.25" x14ac:dyDescent="0.15">
      <c r="A1435" s="78" t="s">
        <v>140</v>
      </c>
      <c r="B1435" s="22"/>
      <c r="C1435" s="24"/>
      <c r="D1435" s="24"/>
      <c r="E1435" s="24">
        <v>1</v>
      </c>
      <c r="F1435" s="23">
        <f t="shared" si="325"/>
        <v>1</v>
      </c>
      <c r="G1435" s="22"/>
      <c r="H1435" s="24"/>
      <c r="I1435" s="24"/>
      <c r="J1435" s="24"/>
      <c r="K1435" s="23">
        <f t="shared" si="326"/>
        <v>0</v>
      </c>
      <c r="L1435" s="73">
        <f t="shared" si="327"/>
        <v>1</v>
      </c>
      <c r="M1435" s="283">
        <v>43448</v>
      </c>
      <c r="N1435" s="79" t="s">
        <v>185</v>
      </c>
      <c r="O1435" s="22"/>
      <c r="P1435" s="24"/>
      <c r="Q1435" s="24">
        <v>2</v>
      </c>
      <c r="R1435" s="24">
        <v>2</v>
      </c>
      <c r="S1435" s="23">
        <f t="shared" si="328"/>
        <v>4</v>
      </c>
      <c r="T1435" s="22"/>
      <c r="U1435" s="24"/>
      <c r="V1435" s="24"/>
      <c r="W1435" s="24"/>
      <c r="X1435" s="23">
        <f t="shared" si="329"/>
        <v>0</v>
      </c>
      <c r="Y1435" s="73">
        <f t="shared" si="330"/>
        <v>4</v>
      </c>
      <c r="Z1435" s="283">
        <v>43369</v>
      </c>
    </row>
    <row r="1436" spans="1:26" ht="14.25" x14ac:dyDescent="0.15">
      <c r="A1436" s="76"/>
      <c r="B1436" s="22"/>
      <c r="C1436" s="24"/>
      <c r="D1436" s="24"/>
      <c r="E1436" s="24"/>
      <c r="F1436" s="23">
        <f t="shared" si="325"/>
        <v>0</v>
      </c>
      <c r="G1436" s="22"/>
      <c r="H1436" s="24"/>
      <c r="I1436" s="24"/>
      <c r="J1436" s="24"/>
      <c r="K1436" s="23">
        <f t="shared" si="326"/>
        <v>0</v>
      </c>
      <c r="L1436" s="73">
        <f t="shared" si="327"/>
        <v>0</v>
      </c>
      <c r="M1436" s="283"/>
      <c r="N1436" s="79" t="s">
        <v>185</v>
      </c>
      <c r="O1436" s="22">
        <v>2</v>
      </c>
      <c r="P1436" s="24"/>
      <c r="Q1436" s="24"/>
      <c r="R1436" s="24"/>
      <c r="S1436" s="23">
        <f t="shared" si="328"/>
        <v>2</v>
      </c>
      <c r="T1436" s="22"/>
      <c r="U1436" s="24"/>
      <c r="V1436" s="24"/>
      <c r="W1436" s="24"/>
      <c r="X1436" s="23">
        <f t="shared" si="329"/>
        <v>0</v>
      </c>
      <c r="Y1436" s="73">
        <f t="shared" si="330"/>
        <v>2</v>
      </c>
      <c r="Z1436" s="283">
        <v>43383</v>
      </c>
    </row>
    <row r="1437" spans="1:26" ht="14.25" x14ac:dyDescent="0.15">
      <c r="A1437" s="76"/>
      <c r="B1437" s="22"/>
      <c r="C1437" s="24"/>
      <c r="D1437" s="24"/>
      <c r="E1437" s="24"/>
      <c r="F1437" s="23">
        <f t="shared" si="325"/>
        <v>0</v>
      </c>
      <c r="G1437" s="22"/>
      <c r="H1437" s="24"/>
      <c r="I1437" s="24"/>
      <c r="J1437" s="24"/>
      <c r="K1437" s="23">
        <f t="shared" si="326"/>
        <v>0</v>
      </c>
      <c r="L1437" s="73">
        <f t="shared" si="327"/>
        <v>0</v>
      </c>
      <c r="M1437" s="283"/>
      <c r="N1437" s="79" t="s">
        <v>522</v>
      </c>
      <c r="O1437" s="22"/>
      <c r="P1437" s="24">
        <v>3</v>
      </c>
      <c r="Q1437" s="24"/>
      <c r="R1437" s="24"/>
      <c r="S1437" s="23">
        <f t="shared" si="328"/>
        <v>3</v>
      </c>
      <c r="T1437" s="22"/>
      <c r="U1437" s="24"/>
      <c r="V1437" s="24"/>
      <c r="W1437" s="24"/>
      <c r="X1437" s="23">
        <f t="shared" si="329"/>
        <v>0</v>
      </c>
      <c r="Y1437" s="73">
        <f t="shared" si="330"/>
        <v>3</v>
      </c>
      <c r="Z1437" s="283">
        <v>43389</v>
      </c>
    </row>
    <row r="1438" spans="1:26" ht="14.25" x14ac:dyDescent="0.15">
      <c r="A1438" s="281"/>
      <c r="B1438" s="22"/>
      <c r="C1438" s="24"/>
      <c r="D1438" s="24"/>
      <c r="E1438" s="24"/>
      <c r="F1438" s="23">
        <f t="shared" si="325"/>
        <v>0</v>
      </c>
      <c r="G1438" s="22"/>
      <c r="H1438" s="24"/>
      <c r="I1438" s="24"/>
      <c r="J1438" s="24"/>
      <c r="K1438" s="23">
        <f t="shared" si="326"/>
        <v>0</v>
      </c>
      <c r="L1438" s="73">
        <f t="shared" si="327"/>
        <v>0</v>
      </c>
      <c r="M1438" s="283"/>
      <c r="N1438" s="79" t="s">
        <v>185</v>
      </c>
      <c r="O1438" s="22"/>
      <c r="P1438" s="24"/>
      <c r="Q1438" s="24"/>
      <c r="R1438" s="24">
        <v>2</v>
      </c>
      <c r="S1438" s="23">
        <f t="shared" si="328"/>
        <v>2</v>
      </c>
      <c r="T1438" s="22"/>
      <c r="U1438" s="24"/>
      <c r="V1438" s="24"/>
      <c r="W1438" s="24"/>
      <c r="X1438" s="23">
        <f t="shared" si="329"/>
        <v>0</v>
      </c>
      <c r="Y1438" s="73">
        <f t="shared" si="330"/>
        <v>2</v>
      </c>
      <c r="Z1438" s="283">
        <v>43389</v>
      </c>
    </row>
    <row r="1439" spans="1:26" ht="14.25" x14ac:dyDescent="0.15">
      <c r="A1439" s="76"/>
      <c r="B1439" s="52"/>
      <c r="C1439" s="53"/>
      <c r="D1439" s="53"/>
      <c r="E1439" s="53"/>
      <c r="F1439" s="23">
        <f t="shared" si="325"/>
        <v>0</v>
      </c>
      <c r="G1439" s="52"/>
      <c r="H1439" s="53"/>
      <c r="I1439" s="53"/>
      <c r="J1439" s="53"/>
      <c r="K1439" s="23">
        <f t="shared" si="326"/>
        <v>0</v>
      </c>
      <c r="L1439" s="73">
        <f t="shared" si="327"/>
        <v>0</v>
      </c>
      <c r="M1439" s="283"/>
      <c r="N1439" s="79" t="s">
        <v>185</v>
      </c>
      <c r="O1439" s="52"/>
      <c r="P1439" s="53"/>
      <c r="Q1439" s="53"/>
      <c r="R1439" s="53">
        <v>2</v>
      </c>
      <c r="S1439" s="23">
        <f t="shared" si="328"/>
        <v>2</v>
      </c>
      <c r="T1439" s="52"/>
      <c r="U1439" s="53"/>
      <c r="V1439" s="53"/>
      <c r="W1439" s="53"/>
      <c r="X1439" s="23">
        <f t="shared" si="329"/>
        <v>0</v>
      </c>
      <c r="Y1439" s="73">
        <f t="shared" si="330"/>
        <v>2</v>
      </c>
      <c r="Z1439" s="283">
        <v>43391</v>
      </c>
    </row>
    <row r="1440" spans="1:26" ht="14.25" x14ac:dyDescent="0.15">
      <c r="A1440" s="76"/>
      <c r="B1440" s="22"/>
      <c r="C1440" s="24"/>
      <c r="D1440" s="24"/>
      <c r="E1440" s="24"/>
      <c r="F1440" s="23">
        <f t="shared" si="325"/>
        <v>0</v>
      </c>
      <c r="G1440" s="22"/>
      <c r="H1440" s="24"/>
      <c r="I1440" s="24"/>
      <c r="J1440" s="24"/>
      <c r="K1440" s="23">
        <f t="shared" si="326"/>
        <v>0</v>
      </c>
      <c r="L1440" s="73">
        <f t="shared" si="327"/>
        <v>0</v>
      </c>
      <c r="M1440" s="283"/>
      <c r="N1440" s="79" t="s">
        <v>185</v>
      </c>
      <c r="O1440" s="22"/>
      <c r="P1440" s="24"/>
      <c r="Q1440" s="24">
        <v>2</v>
      </c>
      <c r="R1440" s="24"/>
      <c r="S1440" s="23">
        <f t="shared" si="328"/>
        <v>2</v>
      </c>
      <c r="T1440" s="22"/>
      <c r="U1440" s="24"/>
      <c r="V1440" s="24">
        <v>2</v>
      </c>
      <c r="W1440" s="24"/>
      <c r="X1440" s="23">
        <f t="shared" si="329"/>
        <v>2</v>
      </c>
      <c r="Y1440" s="73">
        <f t="shared" si="330"/>
        <v>4</v>
      </c>
      <c r="Z1440" s="283">
        <v>43395</v>
      </c>
    </row>
    <row r="1441" spans="1:26" ht="14.25" x14ac:dyDescent="0.15">
      <c r="A1441" s="281"/>
      <c r="B1441" s="52"/>
      <c r="C1441" s="53"/>
      <c r="D1441" s="53"/>
      <c r="E1441" s="53"/>
      <c r="F1441" s="23">
        <f t="shared" si="325"/>
        <v>0</v>
      </c>
      <c r="G1441" s="52"/>
      <c r="H1441" s="53"/>
      <c r="I1441" s="53"/>
      <c r="J1441" s="53"/>
      <c r="K1441" s="23">
        <f t="shared" si="326"/>
        <v>0</v>
      </c>
      <c r="L1441" s="73">
        <f t="shared" si="327"/>
        <v>0</v>
      </c>
      <c r="M1441" s="283"/>
      <c r="N1441" s="79" t="s">
        <v>185</v>
      </c>
      <c r="O1441" s="22"/>
      <c r="P1441" s="24"/>
      <c r="Q1441" s="24">
        <v>2</v>
      </c>
      <c r="R1441" s="24"/>
      <c r="S1441" s="23">
        <f t="shared" si="328"/>
        <v>2</v>
      </c>
      <c r="T1441" s="22"/>
      <c r="U1441" s="24"/>
      <c r="V1441" s="24"/>
      <c r="W1441" s="24"/>
      <c r="X1441" s="23">
        <f t="shared" si="329"/>
        <v>0</v>
      </c>
      <c r="Y1441" s="73">
        <f t="shared" si="330"/>
        <v>2</v>
      </c>
      <c r="Z1441" s="283">
        <v>43406</v>
      </c>
    </row>
    <row r="1442" spans="1:26" ht="14.25" x14ac:dyDescent="0.15">
      <c r="A1442" s="79"/>
      <c r="B1442" s="22"/>
      <c r="C1442" s="24"/>
      <c r="D1442" s="24"/>
      <c r="E1442" s="24"/>
      <c r="F1442" s="23">
        <f t="shared" si="325"/>
        <v>0</v>
      </c>
      <c r="G1442" s="22"/>
      <c r="H1442" s="24"/>
      <c r="I1442" s="24"/>
      <c r="J1442" s="24"/>
      <c r="K1442" s="23">
        <f t="shared" si="326"/>
        <v>0</v>
      </c>
      <c r="L1442" s="73">
        <f t="shared" si="327"/>
        <v>0</v>
      </c>
      <c r="M1442" s="283"/>
      <c r="N1442" s="79" t="s">
        <v>522</v>
      </c>
      <c r="O1442" s="22"/>
      <c r="P1442" s="24"/>
      <c r="Q1442" s="24"/>
      <c r="R1442" s="24">
        <v>2</v>
      </c>
      <c r="S1442" s="23">
        <f t="shared" si="328"/>
        <v>2</v>
      </c>
      <c r="T1442" s="22"/>
      <c r="U1442" s="24"/>
      <c r="V1442" s="24"/>
      <c r="W1442" s="24"/>
      <c r="X1442" s="23">
        <f t="shared" si="329"/>
        <v>0</v>
      </c>
      <c r="Y1442" s="73">
        <f t="shared" si="330"/>
        <v>2</v>
      </c>
      <c r="Z1442" s="283">
        <v>43406</v>
      </c>
    </row>
    <row r="1443" spans="1:26" ht="14.25" x14ac:dyDescent="0.15">
      <c r="A1443" s="78"/>
      <c r="B1443" s="72"/>
      <c r="C1443" s="59"/>
      <c r="D1443" s="59"/>
      <c r="E1443" s="59"/>
      <c r="F1443" s="23">
        <f t="shared" si="325"/>
        <v>0</v>
      </c>
      <c r="G1443" s="22"/>
      <c r="H1443" s="24"/>
      <c r="I1443" s="24"/>
      <c r="J1443" s="24"/>
      <c r="K1443" s="23">
        <f t="shared" si="326"/>
        <v>0</v>
      </c>
      <c r="L1443" s="73">
        <f t="shared" si="327"/>
        <v>0</v>
      </c>
      <c r="M1443" s="283"/>
      <c r="N1443" s="79" t="s">
        <v>185</v>
      </c>
      <c r="O1443" s="22"/>
      <c r="P1443" s="24">
        <v>2</v>
      </c>
      <c r="Q1443" s="24"/>
      <c r="R1443" s="24"/>
      <c r="S1443" s="23">
        <f t="shared" si="328"/>
        <v>2</v>
      </c>
      <c r="T1443" s="22"/>
      <c r="U1443" s="24"/>
      <c r="V1443" s="24"/>
      <c r="W1443" s="24"/>
      <c r="X1443" s="23">
        <f t="shared" si="329"/>
        <v>0</v>
      </c>
      <c r="Y1443" s="73">
        <f t="shared" si="330"/>
        <v>2</v>
      </c>
      <c r="Z1443" s="283">
        <v>43406</v>
      </c>
    </row>
    <row r="1444" spans="1:26" ht="14.25" x14ac:dyDescent="0.15">
      <c r="A1444" s="78"/>
      <c r="B1444" s="22"/>
      <c r="C1444" s="24"/>
      <c r="D1444" s="24"/>
      <c r="E1444" s="24"/>
      <c r="F1444" s="23">
        <f t="shared" si="325"/>
        <v>0</v>
      </c>
      <c r="G1444" s="22"/>
      <c r="H1444" s="24"/>
      <c r="I1444" s="24"/>
      <c r="J1444" s="24"/>
      <c r="K1444" s="23">
        <f t="shared" si="326"/>
        <v>0</v>
      </c>
      <c r="L1444" s="73">
        <f t="shared" si="327"/>
        <v>0</v>
      </c>
      <c r="M1444" s="283"/>
      <c r="N1444" s="79" t="s">
        <v>522</v>
      </c>
      <c r="O1444" s="22"/>
      <c r="P1444" s="24">
        <v>2</v>
      </c>
      <c r="Q1444" s="24"/>
      <c r="R1444" s="24"/>
      <c r="S1444" s="23">
        <f t="shared" si="328"/>
        <v>2</v>
      </c>
      <c r="T1444" s="22"/>
      <c r="U1444" s="24"/>
      <c r="V1444" s="24"/>
      <c r="W1444" s="24"/>
      <c r="X1444" s="23">
        <f t="shared" si="329"/>
        <v>0</v>
      </c>
      <c r="Y1444" s="73">
        <f t="shared" si="330"/>
        <v>2</v>
      </c>
      <c r="Z1444" s="283">
        <v>43406</v>
      </c>
    </row>
    <row r="1445" spans="1:26" ht="14.25" x14ac:dyDescent="0.15">
      <c r="A1445" s="78"/>
      <c r="B1445" s="22"/>
      <c r="C1445" s="24"/>
      <c r="D1445" s="24"/>
      <c r="E1445" s="24"/>
      <c r="F1445" s="23">
        <f t="shared" si="325"/>
        <v>0</v>
      </c>
      <c r="G1445" s="22"/>
      <c r="H1445" s="24"/>
      <c r="I1445" s="24"/>
      <c r="J1445" s="24"/>
      <c r="K1445" s="23">
        <f t="shared" si="326"/>
        <v>0</v>
      </c>
      <c r="L1445" s="73">
        <f t="shared" si="327"/>
        <v>0</v>
      </c>
      <c r="M1445" s="283"/>
      <c r="N1445" s="79" t="s">
        <v>185</v>
      </c>
      <c r="O1445" s="22">
        <v>2</v>
      </c>
      <c r="P1445" s="24"/>
      <c r="Q1445" s="24"/>
      <c r="R1445" s="24"/>
      <c r="S1445" s="23">
        <f t="shared" si="328"/>
        <v>2</v>
      </c>
      <c r="T1445" s="22"/>
      <c r="U1445" s="24"/>
      <c r="V1445" s="24"/>
      <c r="W1445" s="24"/>
      <c r="X1445" s="23">
        <f t="shared" si="329"/>
        <v>0</v>
      </c>
      <c r="Y1445" s="73">
        <f t="shared" si="330"/>
        <v>2</v>
      </c>
      <c r="Z1445" s="283">
        <v>43413</v>
      </c>
    </row>
    <row r="1446" spans="1:26" ht="14.25" x14ac:dyDescent="0.15">
      <c r="A1446" s="78"/>
      <c r="B1446" s="22"/>
      <c r="C1446" s="24"/>
      <c r="D1446" s="24"/>
      <c r="E1446" s="24"/>
      <c r="F1446" s="23">
        <f t="shared" si="325"/>
        <v>0</v>
      </c>
      <c r="G1446" s="22"/>
      <c r="H1446" s="24"/>
      <c r="I1446" s="24"/>
      <c r="J1446" s="24"/>
      <c r="K1446" s="23">
        <f t="shared" si="326"/>
        <v>0</v>
      </c>
      <c r="L1446" s="73">
        <f t="shared" si="327"/>
        <v>0</v>
      </c>
      <c r="M1446" s="283"/>
      <c r="N1446" s="79" t="s">
        <v>185</v>
      </c>
      <c r="O1446" s="22"/>
      <c r="P1446" s="24"/>
      <c r="Q1446" s="24"/>
      <c r="R1446" s="24">
        <v>2</v>
      </c>
      <c r="S1446" s="23">
        <f t="shared" si="328"/>
        <v>2</v>
      </c>
      <c r="T1446" s="22"/>
      <c r="U1446" s="24"/>
      <c r="V1446" s="24"/>
      <c r="W1446" s="24"/>
      <c r="X1446" s="23">
        <f t="shared" si="329"/>
        <v>0</v>
      </c>
      <c r="Y1446" s="73">
        <f t="shared" si="330"/>
        <v>2</v>
      </c>
      <c r="Z1446" s="283">
        <v>43419</v>
      </c>
    </row>
    <row r="1447" spans="1:26" ht="14.25" x14ac:dyDescent="0.15">
      <c r="A1447" s="78"/>
      <c r="B1447" s="22"/>
      <c r="C1447" s="24"/>
      <c r="D1447" s="24"/>
      <c r="E1447" s="24"/>
      <c r="F1447" s="23">
        <f t="shared" si="325"/>
        <v>0</v>
      </c>
      <c r="G1447" s="22"/>
      <c r="H1447" s="24"/>
      <c r="I1447" s="24"/>
      <c r="J1447" s="24"/>
      <c r="K1447" s="23">
        <f t="shared" si="326"/>
        <v>0</v>
      </c>
      <c r="L1447" s="73">
        <f t="shared" si="327"/>
        <v>0</v>
      </c>
      <c r="M1447" s="283"/>
      <c r="N1447" s="79" t="s">
        <v>185</v>
      </c>
      <c r="O1447" s="22"/>
      <c r="P1447" s="24"/>
      <c r="Q1447" s="24"/>
      <c r="R1447" s="24">
        <v>2</v>
      </c>
      <c r="S1447" s="23">
        <f t="shared" si="328"/>
        <v>2</v>
      </c>
      <c r="T1447" s="22"/>
      <c r="U1447" s="24"/>
      <c r="V1447" s="24"/>
      <c r="W1447" s="24"/>
      <c r="X1447" s="23">
        <f t="shared" si="329"/>
        <v>0</v>
      </c>
      <c r="Y1447" s="73">
        <f t="shared" si="330"/>
        <v>2</v>
      </c>
      <c r="Z1447" s="283">
        <v>43423</v>
      </c>
    </row>
    <row r="1448" spans="1:26" ht="14.25" x14ac:dyDescent="0.15">
      <c r="A1448" s="281"/>
      <c r="B1448" s="22"/>
      <c r="C1448" s="24"/>
      <c r="D1448" s="24"/>
      <c r="E1448" s="24"/>
      <c r="F1448" s="23">
        <f t="shared" si="325"/>
        <v>0</v>
      </c>
      <c r="G1448" s="22"/>
      <c r="H1448" s="24"/>
      <c r="I1448" s="24"/>
      <c r="J1448" s="24"/>
      <c r="K1448" s="23">
        <f t="shared" si="326"/>
        <v>0</v>
      </c>
      <c r="L1448" s="73">
        <f t="shared" si="327"/>
        <v>0</v>
      </c>
      <c r="M1448" s="283"/>
      <c r="N1448" s="79" t="s">
        <v>185</v>
      </c>
      <c r="O1448" s="22"/>
      <c r="P1448" s="24">
        <v>2</v>
      </c>
      <c r="Q1448" s="24">
        <v>2</v>
      </c>
      <c r="R1448" s="24"/>
      <c r="S1448" s="23">
        <f t="shared" si="328"/>
        <v>4</v>
      </c>
      <c r="T1448" s="22"/>
      <c r="U1448" s="24"/>
      <c r="V1448" s="24"/>
      <c r="W1448" s="24"/>
      <c r="X1448" s="23">
        <f t="shared" si="329"/>
        <v>0</v>
      </c>
      <c r="Y1448" s="73">
        <f t="shared" si="330"/>
        <v>4</v>
      </c>
      <c r="Z1448" s="283">
        <v>43426</v>
      </c>
    </row>
    <row r="1449" spans="1:26" ht="14.25" x14ac:dyDescent="0.15">
      <c r="A1449" s="281"/>
      <c r="B1449" s="22"/>
      <c r="C1449" s="24"/>
      <c r="D1449" s="24"/>
      <c r="E1449" s="24"/>
      <c r="F1449" s="23">
        <f t="shared" si="325"/>
        <v>0</v>
      </c>
      <c r="G1449" s="22"/>
      <c r="H1449" s="24"/>
      <c r="I1449" s="24"/>
      <c r="J1449" s="24"/>
      <c r="K1449" s="23">
        <f t="shared" si="326"/>
        <v>0</v>
      </c>
      <c r="L1449" s="73">
        <f t="shared" si="327"/>
        <v>0</v>
      </c>
      <c r="M1449" s="283"/>
      <c r="N1449" s="79" t="s">
        <v>663</v>
      </c>
      <c r="O1449" s="22"/>
      <c r="P1449" s="24">
        <v>5</v>
      </c>
      <c r="Q1449" s="24"/>
      <c r="R1449" s="24"/>
      <c r="S1449" s="23">
        <f t="shared" si="328"/>
        <v>5</v>
      </c>
      <c r="T1449" s="22"/>
      <c r="U1449" s="24"/>
      <c r="V1449" s="24"/>
      <c r="W1449" s="24"/>
      <c r="X1449" s="23">
        <f t="shared" si="329"/>
        <v>0</v>
      </c>
      <c r="Y1449" s="73">
        <f t="shared" si="330"/>
        <v>5</v>
      </c>
      <c r="Z1449" s="283">
        <v>43430</v>
      </c>
    </row>
    <row r="1450" spans="1:26" ht="14.25" x14ac:dyDescent="0.15">
      <c r="A1450" s="281"/>
      <c r="B1450" s="22"/>
      <c r="C1450" s="24"/>
      <c r="D1450" s="24"/>
      <c r="E1450" s="24"/>
      <c r="F1450" s="23">
        <f t="shared" si="325"/>
        <v>0</v>
      </c>
      <c r="G1450" s="22"/>
      <c r="H1450" s="24"/>
      <c r="I1450" s="24"/>
      <c r="J1450" s="24"/>
      <c r="K1450" s="23">
        <f t="shared" si="326"/>
        <v>0</v>
      </c>
      <c r="L1450" s="73">
        <f t="shared" si="327"/>
        <v>0</v>
      </c>
      <c r="M1450" s="283"/>
      <c r="N1450" s="79" t="s">
        <v>185</v>
      </c>
      <c r="O1450" s="52">
        <v>2</v>
      </c>
      <c r="P1450" s="53"/>
      <c r="Q1450" s="53"/>
      <c r="R1450" s="53"/>
      <c r="S1450" s="23">
        <f t="shared" si="328"/>
        <v>2</v>
      </c>
      <c r="T1450" s="52"/>
      <c r="U1450" s="53">
        <v>2</v>
      </c>
      <c r="V1450" s="53"/>
      <c r="W1450" s="53"/>
      <c r="X1450" s="23">
        <f t="shared" si="329"/>
        <v>2</v>
      </c>
      <c r="Y1450" s="73">
        <f t="shared" si="330"/>
        <v>4</v>
      </c>
      <c r="Z1450" s="283">
        <v>43441</v>
      </c>
    </row>
    <row r="1451" spans="1:26" ht="14.25" x14ac:dyDescent="0.15">
      <c r="A1451" s="78"/>
      <c r="B1451" s="22"/>
      <c r="C1451" s="24"/>
      <c r="D1451" s="24"/>
      <c r="E1451" s="24"/>
      <c r="F1451" s="23">
        <f t="shared" si="325"/>
        <v>0</v>
      </c>
      <c r="G1451" s="22"/>
      <c r="H1451" s="24"/>
      <c r="I1451" s="24"/>
      <c r="J1451" s="24"/>
      <c r="K1451" s="23">
        <f t="shared" si="326"/>
        <v>0</v>
      </c>
      <c r="L1451" s="73">
        <f t="shared" si="327"/>
        <v>0</v>
      </c>
      <c r="M1451" s="283"/>
      <c r="N1451" s="79" t="s">
        <v>522</v>
      </c>
      <c r="O1451" s="22">
        <v>2</v>
      </c>
      <c r="P1451" s="24"/>
      <c r="Q1451" s="24"/>
      <c r="R1451" s="24"/>
      <c r="S1451" s="23">
        <f t="shared" si="328"/>
        <v>2</v>
      </c>
      <c r="T1451" s="22"/>
      <c r="U1451" s="24"/>
      <c r="V1451" s="24"/>
      <c r="W1451" s="24"/>
      <c r="X1451" s="23">
        <f t="shared" si="329"/>
        <v>0</v>
      </c>
      <c r="Y1451" s="73">
        <f t="shared" si="330"/>
        <v>2</v>
      </c>
      <c r="Z1451" s="283">
        <v>43444</v>
      </c>
    </row>
    <row r="1452" spans="1:26" ht="14.25" x14ac:dyDescent="0.15">
      <c r="A1452" s="79"/>
      <c r="B1452" s="52"/>
      <c r="C1452" s="53"/>
      <c r="D1452" s="53"/>
      <c r="E1452" s="53"/>
      <c r="F1452" s="23">
        <f t="shared" si="325"/>
        <v>0</v>
      </c>
      <c r="G1452" s="52"/>
      <c r="H1452" s="53"/>
      <c r="I1452" s="53"/>
      <c r="J1452" s="53"/>
      <c r="K1452" s="23">
        <f t="shared" si="326"/>
        <v>0</v>
      </c>
      <c r="L1452" s="73">
        <f t="shared" si="327"/>
        <v>0</v>
      </c>
      <c r="N1452" s="79" t="s">
        <v>185</v>
      </c>
      <c r="O1452" s="22"/>
      <c r="P1452" s="24">
        <v>2</v>
      </c>
      <c r="Q1452" s="24"/>
      <c r="R1452" s="24"/>
      <c r="S1452" s="23">
        <f t="shared" si="328"/>
        <v>2</v>
      </c>
      <c r="T1452" s="52"/>
      <c r="U1452" s="53"/>
      <c r="V1452" s="53">
        <v>2</v>
      </c>
      <c r="W1452" s="53"/>
      <c r="X1452" s="23">
        <f t="shared" si="329"/>
        <v>2</v>
      </c>
      <c r="Y1452" s="73">
        <f t="shared" si="330"/>
        <v>4</v>
      </c>
      <c r="Z1452" s="283">
        <v>43444</v>
      </c>
    </row>
    <row r="1453" spans="1:26" ht="14.25" x14ac:dyDescent="0.15">
      <c r="A1453" s="78"/>
      <c r="B1453" s="22"/>
      <c r="C1453" s="24"/>
      <c r="D1453" s="24"/>
      <c r="E1453" s="24"/>
      <c r="F1453" s="23">
        <f t="shared" si="325"/>
        <v>0</v>
      </c>
      <c r="G1453" s="22"/>
      <c r="H1453" s="24"/>
      <c r="I1453" s="24"/>
      <c r="J1453" s="24"/>
      <c r="K1453" s="23">
        <f t="shared" si="326"/>
        <v>0</v>
      </c>
      <c r="L1453" s="73">
        <f t="shared" si="327"/>
        <v>0</v>
      </c>
      <c r="M1453" s="283"/>
      <c r="N1453" s="79" t="s">
        <v>663</v>
      </c>
      <c r="O1453" s="22">
        <v>5</v>
      </c>
      <c r="P1453" s="24"/>
      <c r="Q1453" s="24"/>
      <c r="R1453" s="24"/>
      <c r="S1453" s="23">
        <f t="shared" si="328"/>
        <v>5</v>
      </c>
      <c r="T1453" s="22"/>
      <c r="U1453" s="24"/>
      <c r="V1453" s="24"/>
      <c r="W1453" s="24"/>
      <c r="X1453" s="23">
        <f t="shared" si="329"/>
        <v>0</v>
      </c>
      <c r="Y1453" s="73">
        <f t="shared" si="330"/>
        <v>5</v>
      </c>
      <c r="Z1453" s="283">
        <v>43445</v>
      </c>
    </row>
    <row r="1454" spans="1:26" ht="14.25" x14ac:dyDescent="0.15">
      <c r="A1454" s="281"/>
      <c r="B1454" s="22"/>
      <c r="C1454" s="24"/>
      <c r="D1454" s="24"/>
      <c r="E1454" s="24"/>
      <c r="F1454" s="23">
        <f t="shared" si="325"/>
        <v>0</v>
      </c>
      <c r="G1454" s="22"/>
      <c r="H1454" s="24"/>
      <c r="I1454" s="24"/>
      <c r="J1454" s="24"/>
      <c r="K1454" s="23">
        <f t="shared" si="326"/>
        <v>0</v>
      </c>
      <c r="L1454" s="73">
        <f t="shared" si="327"/>
        <v>0</v>
      </c>
      <c r="M1454" s="283"/>
      <c r="N1454" s="79" t="s">
        <v>185</v>
      </c>
      <c r="O1454" s="22">
        <v>3</v>
      </c>
      <c r="P1454" s="24"/>
      <c r="Q1454" s="24"/>
      <c r="R1454" s="24"/>
      <c r="S1454" s="23">
        <f t="shared" si="328"/>
        <v>3</v>
      </c>
      <c r="T1454" s="22"/>
      <c r="U1454" s="24"/>
      <c r="V1454" s="24"/>
      <c r="W1454" s="24"/>
      <c r="X1454" s="23">
        <f t="shared" si="329"/>
        <v>0</v>
      </c>
      <c r="Y1454" s="73">
        <f t="shared" si="330"/>
        <v>3</v>
      </c>
      <c r="Z1454" s="283">
        <v>43446</v>
      </c>
    </row>
    <row r="1455" spans="1:26" ht="15" thickBot="1" x14ac:dyDescent="0.2">
      <c r="A1455" s="78"/>
      <c r="B1455" s="22"/>
      <c r="C1455" s="24"/>
      <c r="D1455" s="24"/>
      <c r="E1455" s="24"/>
      <c r="F1455" s="23">
        <f t="shared" si="325"/>
        <v>0</v>
      </c>
      <c r="G1455" s="22"/>
      <c r="H1455" s="24"/>
      <c r="I1455" s="24"/>
      <c r="J1455" s="24"/>
      <c r="K1455" s="23">
        <f t="shared" si="326"/>
        <v>0</v>
      </c>
      <c r="L1455" s="73">
        <f t="shared" si="327"/>
        <v>0</v>
      </c>
      <c r="N1455" s="79" t="s">
        <v>185</v>
      </c>
      <c r="O1455" s="22"/>
      <c r="P1455" s="24"/>
      <c r="Q1455" s="24">
        <v>2</v>
      </c>
      <c r="R1455" s="24"/>
      <c r="S1455" s="23">
        <f>SUM(O1455:R1455)</f>
        <v>2</v>
      </c>
      <c r="T1455" s="22"/>
      <c r="U1455" s="24"/>
      <c r="V1455" s="24"/>
      <c r="W1455" s="24"/>
      <c r="X1455" s="23">
        <f>SUM(T1455:W1455)</f>
        <v>0</v>
      </c>
      <c r="Y1455" s="73">
        <f>S1455+X1455</f>
        <v>2</v>
      </c>
      <c r="Z1455" s="283">
        <v>43448</v>
      </c>
    </row>
    <row r="1456" spans="1:26" ht="15" thickBot="1" x14ac:dyDescent="0.2">
      <c r="A1456" s="81" t="s">
        <v>1</v>
      </c>
      <c r="B1456" s="30">
        <f>SUM(B1430:B1455)</f>
        <v>5</v>
      </c>
      <c r="C1456" s="4">
        <f>SUM(C1430:C1455)</f>
        <v>0</v>
      </c>
      <c r="D1456" s="4">
        <f>SUM(D1430:D1455)</f>
        <v>10</v>
      </c>
      <c r="E1456" s="6">
        <f>SUM(E1430:E1455)</f>
        <v>3</v>
      </c>
      <c r="F1456" s="5">
        <f t="shared" si="325"/>
        <v>18</v>
      </c>
      <c r="G1456" s="30">
        <f>SUM(G1430:G1455)</f>
        <v>2</v>
      </c>
      <c r="H1456" s="4">
        <f>SUM(H1430:H1455)</f>
        <v>2</v>
      </c>
      <c r="I1456" s="4">
        <f>SUM(I1430:I1455)</f>
        <v>6</v>
      </c>
      <c r="J1456" s="6">
        <f>SUM(J1430:J1455)</f>
        <v>4</v>
      </c>
      <c r="K1456" s="5">
        <f t="shared" si="326"/>
        <v>14</v>
      </c>
      <c r="L1456" s="155">
        <f t="shared" si="327"/>
        <v>32</v>
      </c>
      <c r="N1456" s="81" t="s">
        <v>1</v>
      </c>
      <c r="O1456" s="30">
        <f>SUM(O1430:O1455)</f>
        <v>16</v>
      </c>
      <c r="P1456" s="4">
        <f>SUM(P1430:P1455)</f>
        <v>18</v>
      </c>
      <c r="Q1456" s="4">
        <f>SUM(Q1430:Q1455)</f>
        <v>13</v>
      </c>
      <c r="R1456" s="6">
        <f>SUM(R1430:R1455)</f>
        <v>18</v>
      </c>
      <c r="S1456" s="5">
        <f>SUM(O1456:R1456)</f>
        <v>65</v>
      </c>
      <c r="T1456" s="30">
        <f>SUM(T1430:T1455)</f>
        <v>0</v>
      </c>
      <c r="U1456" s="4">
        <f>SUM(U1430:U1455)</f>
        <v>2</v>
      </c>
      <c r="V1456" s="4">
        <f>SUM(V1430:V1455)</f>
        <v>6</v>
      </c>
      <c r="W1456" s="6">
        <f>SUM(W1430:W1455)</f>
        <v>0</v>
      </c>
      <c r="X1456" s="5">
        <f>SUM(T1456:W1456)</f>
        <v>8</v>
      </c>
      <c r="Y1456" s="155">
        <f>S1456+X1456</f>
        <v>73</v>
      </c>
    </row>
    <row r="1457" spans="1:26" ht="15" thickBot="1" x14ac:dyDescent="0.2">
      <c r="A1457" s="42" t="s">
        <v>2</v>
      </c>
      <c r="B1457" s="43">
        <f>B1429-B1456</f>
        <v>15</v>
      </c>
      <c r="C1457" s="44">
        <f>C1429-C1456</f>
        <v>9</v>
      </c>
      <c r="D1457" s="44">
        <f>D1429-D1456</f>
        <v>1</v>
      </c>
      <c r="E1457" s="45">
        <f>E1429-E1456</f>
        <v>14</v>
      </c>
      <c r="F1457" s="45">
        <f t="shared" ref="F1457:K1457" si="331">F1429-F1456</f>
        <v>39</v>
      </c>
      <c r="G1457" s="43">
        <f t="shared" si="331"/>
        <v>0</v>
      </c>
      <c r="H1457" s="44">
        <f t="shared" si="331"/>
        <v>0</v>
      </c>
      <c r="I1457" s="44">
        <f t="shared" si="331"/>
        <v>0</v>
      </c>
      <c r="J1457" s="45">
        <f t="shared" si="331"/>
        <v>3</v>
      </c>
      <c r="K1457" s="45">
        <f t="shared" si="331"/>
        <v>3</v>
      </c>
      <c r="L1457" s="155">
        <f t="shared" si="327"/>
        <v>42</v>
      </c>
      <c r="N1457" s="83" t="s">
        <v>2</v>
      </c>
      <c r="O1457" s="43">
        <f t="shared" ref="O1457:X1457" si="332">O1429-O1456</f>
        <v>390</v>
      </c>
      <c r="P1457" s="44">
        <f t="shared" si="332"/>
        <v>440</v>
      </c>
      <c r="Q1457" s="44">
        <f t="shared" si="332"/>
        <v>445</v>
      </c>
      <c r="R1457" s="45">
        <f t="shared" si="332"/>
        <v>338</v>
      </c>
      <c r="S1457" s="45">
        <f t="shared" si="332"/>
        <v>1613</v>
      </c>
      <c r="T1457" s="43">
        <f t="shared" si="332"/>
        <v>58</v>
      </c>
      <c r="U1457" s="44">
        <f t="shared" si="332"/>
        <v>99</v>
      </c>
      <c r="V1457" s="44">
        <f t="shared" si="332"/>
        <v>13</v>
      </c>
      <c r="W1457" s="45">
        <f t="shared" si="332"/>
        <v>8</v>
      </c>
      <c r="X1457" s="45">
        <f t="shared" si="332"/>
        <v>178</v>
      </c>
      <c r="Y1457" s="155">
        <f>S1457+X1457</f>
        <v>1791</v>
      </c>
    </row>
    <row r="1459" spans="1:26" ht="19.5" thickBot="1" x14ac:dyDescent="0.25">
      <c r="A1459" s="1" t="s">
        <v>24</v>
      </c>
      <c r="N1459" s="1" t="s">
        <v>23</v>
      </c>
    </row>
    <row r="1460" spans="1:26" ht="15" thickBot="1" x14ac:dyDescent="0.2">
      <c r="A1460" s="13" t="s">
        <v>10</v>
      </c>
      <c r="B1460" s="338" t="s">
        <v>369</v>
      </c>
      <c r="C1460" s="334"/>
      <c r="D1460" s="334"/>
      <c r="E1460" s="334"/>
      <c r="F1460" s="250"/>
      <c r="G1460" s="334" t="s">
        <v>543</v>
      </c>
      <c r="H1460" s="334"/>
      <c r="I1460" s="334"/>
      <c r="J1460" s="339"/>
      <c r="K1460" s="249"/>
      <c r="L1460" s="57" t="s">
        <v>17</v>
      </c>
      <c r="N1460" s="77"/>
      <c r="O1460" s="247" t="s">
        <v>369</v>
      </c>
      <c r="P1460" s="248"/>
      <c r="Q1460" s="248"/>
      <c r="R1460" s="248"/>
      <c r="S1460" s="249"/>
      <c r="T1460" s="247" t="s">
        <v>18</v>
      </c>
      <c r="U1460" s="248"/>
      <c r="V1460" s="248"/>
      <c r="W1460" s="248"/>
      <c r="X1460" s="249"/>
      <c r="Y1460" s="57" t="s">
        <v>17</v>
      </c>
    </row>
    <row r="1461" spans="1:26" ht="15" thickBot="1" x14ac:dyDescent="0.2">
      <c r="A1461" s="3" t="s">
        <v>11</v>
      </c>
      <c r="B1461" s="90" t="s">
        <v>35</v>
      </c>
      <c r="C1461" s="91" t="s">
        <v>36</v>
      </c>
      <c r="D1461" s="91" t="s">
        <v>37</v>
      </c>
      <c r="E1461" s="92" t="s">
        <v>38</v>
      </c>
      <c r="F1461" s="65" t="s">
        <v>0</v>
      </c>
      <c r="G1461" s="2" t="s">
        <v>35</v>
      </c>
      <c r="H1461" s="27" t="s">
        <v>36</v>
      </c>
      <c r="I1461" s="27" t="s">
        <v>37</v>
      </c>
      <c r="J1461" s="32" t="s">
        <v>38</v>
      </c>
      <c r="K1461" s="3" t="s">
        <v>0</v>
      </c>
      <c r="L1461" s="58"/>
      <c r="N1461" s="81" t="s">
        <v>11</v>
      </c>
      <c r="O1461" s="90" t="s">
        <v>35</v>
      </c>
      <c r="P1461" s="91" t="s">
        <v>36</v>
      </c>
      <c r="Q1461" s="91" t="s">
        <v>37</v>
      </c>
      <c r="R1461" s="92" t="s">
        <v>38</v>
      </c>
      <c r="S1461" s="3" t="s">
        <v>0</v>
      </c>
      <c r="T1461" s="2" t="s">
        <v>35</v>
      </c>
      <c r="U1461" s="27" t="s">
        <v>36</v>
      </c>
      <c r="V1461" s="27" t="s">
        <v>37</v>
      </c>
      <c r="W1461" s="32" t="s">
        <v>38</v>
      </c>
      <c r="X1461" s="3" t="s">
        <v>0</v>
      </c>
      <c r="Y1461" s="58"/>
    </row>
    <row r="1462" spans="1:26" ht="14.25" x14ac:dyDescent="0.15">
      <c r="A1462" s="112" t="s">
        <v>59</v>
      </c>
      <c r="B1462" s="114">
        <f>B1457</f>
        <v>15</v>
      </c>
      <c r="C1462" s="115">
        <f>C1457</f>
        <v>9</v>
      </c>
      <c r="D1462" s="115">
        <f>D1457</f>
        <v>1</v>
      </c>
      <c r="E1462" s="225">
        <f>E1457</f>
        <v>14</v>
      </c>
      <c r="F1462" s="229">
        <f t="shared" ref="F1462:F1499" si="333">SUM(B1462:E1462)</f>
        <v>39</v>
      </c>
      <c r="G1462" s="114">
        <f>G1457</f>
        <v>0</v>
      </c>
      <c r="H1462" s="115">
        <f>H1457</f>
        <v>0</v>
      </c>
      <c r="I1462" s="115">
        <f>I1457</f>
        <v>0</v>
      </c>
      <c r="J1462" s="225">
        <f>J1457</f>
        <v>3</v>
      </c>
      <c r="K1462" s="229">
        <f t="shared" ref="K1462:K1499" si="334">SUM(G1462:J1462)</f>
        <v>3</v>
      </c>
      <c r="L1462" s="145">
        <f>F1462+K1462</f>
        <v>42</v>
      </c>
      <c r="N1462" s="112" t="s">
        <v>59</v>
      </c>
      <c r="O1462" s="114">
        <f>O1457</f>
        <v>390</v>
      </c>
      <c r="P1462" s="115">
        <f>P1457</f>
        <v>440</v>
      </c>
      <c r="Q1462" s="115">
        <f>Q1457</f>
        <v>445</v>
      </c>
      <c r="R1462" s="225">
        <f>R1457</f>
        <v>338</v>
      </c>
      <c r="S1462" s="229">
        <f>SUM(O1462:R1462)</f>
        <v>1613</v>
      </c>
      <c r="T1462" s="114">
        <f>T1457</f>
        <v>58</v>
      </c>
      <c r="U1462" s="115">
        <f>U1457</f>
        <v>99</v>
      </c>
      <c r="V1462" s="115">
        <f>V1457</f>
        <v>13</v>
      </c>
      <c r="W1462" s="225">
        <f>W1457</f>
        <v>8</v>
      </c>
      <c r="X1462" s="229">
        <f>SUM(T1462:W1462)</f>
        <v>178</v>
      </c>
      <c r="Y1462" s="145">
        <f>S1462+X1462</f>
        <v>1791</v>
      </c>
    </row>
    <row r="1463" spans="1:26" ht="14.25" x14ac:dyDescent="0.15">
      <c r="A1463" s="76" t="s">
        <v>72</v>
      </c>
      <c r="B1463" s="22"/>
      <c r="C1463" s="94"/>
      <c r="D1463" s="94">
        <v>1</v>
      </c>
      <c r="E1463" s="226">
        <v>1</v>
      </c>
      <c r="F1463" s="23">
        <f t="shared" si="333"/>
        <v>2</v>
      </c>
      <c r="G1463" s="22"/>
      <c r="H1463" s="94"/>
      <c r="I1463" s="94"/>
      <c r="J1463" s="226"/>
      <c r="K1463" s="23">
        <f t="shared" si="334"/>
        <v>0</v>
      </c>
      <c r="L1463" s="73">
        <f t="shared" ref="L1463:L1500" si="335">F1463+K1463</f>
        <v>2</v>
      </c>
      <c r="M1463" s="283">
        <v>43480</v>
      </c>
      <c r="N1463" s="76" t="s">
        <v>328</v>
      </c>
      <c r="O1463" s="22"/>
      <c r="P1463" s="94"/>
      <c r="Q1463" s="94"/>
      <c r="R1463" s="226"/>
      <c r="S1463" s="23">
        <f>SUM(O1463:R1463)</f>
        <v>0</v>
      </c>
      <c r="T1463" s="22"/>
      <c r="U1463" s="94"/>
      <c r="V1463" s="94"/>
      <c r="W1463" s="226"/>
      <c r="X1463" s="23">
        <f>SUM(T1463:W1463)</f>
        <v>0</v>
      </c>
      <c r="Y1463" s="73">
        <f>S1463+X1463</f>
        <v>0</v>
      </c>
      <c r="Z1463" s="71"/>
    </row>
    <row r="1464" spans="1:26" ht="14.25" x14ac:dyDescent="0.15">
      <c r="A1464" s="76" t="s">
        <v>101</v>
      </c>
      <c r="B1464" s="22"/>
      <c r="C1464" s="94"/>
      <c r="D1464" s="94">
        <v>5</v>
      </c>
      <c r="E1464" s="226"/>
      <c r="F1464" s="23">
        <f t="shared" si="333"/>
        <v>5</v>
      </c>
      <c r="G1464" s="22"/>
      <c r="H1464" s="94"/>
      <c r="I1464" s="94"/>
      <c r="J1464" s="226"/>
      <c r="K1464" s="23">
        <f t="shared" si="334"/>
        <v>0</v>
      </c>
      <c r="L1464" s="73">
        <f t="shared" si="335"/>
        <v>5</v>
      </c>
      <c r="M1464" s="283">
        <v>43498</v>
      </c>
      <c r="N1464" s="76" t="s">
        <v>315</v>
      </c>
      <c r="O1464" s="22"/>
      <c r="P1464" s="94"/>
      <c r="Q1464" s="94"/>
      <c r="R1464" s="226"/>
      <c r="S1464" s="23">
        <f>SUM(O1464:R1464)</f>
        <v>0</v>
      </c>
      <c r="T1464" s="22"/>
      <c r="U1464" s="94"/>
      <c r="V1464" s="94"/>
      <c r="W1464" s="226"/>
      <c r="X1464" s="23">
        <f>SUM(T1464:W1464)</f>
        <v>0</v>
      </c>
      <c r="Y1464" s="73">
        <f>S1464+X1464</f>
        <v>0</v>
      </c>
      <c r="Z1464" s="71"/>
    </row>
    <row r="1465" spans="1:26" ht="14.25" x14ac:dyDescent="0.15">
      <c r="A1465" s="76" t="s">
        <v>72</v>
      </c>
      <c r="B1465" s="22"/>
      <c r="C1465" s="94">
        <v>1</v>
      </c>
      <c r="D1465" s="94">
        <v>1</v>
      </c>
      <c r="E1465" s="226"/>
      <c r="F1465" s="23">
        <f t="shared" si="333"/>
        <v>2</v>
      </c>
      <c r="G1465" s="22"/>
      <c r="H1465" s="94"/>
      <c r="I1465" s="94"/>
      <c r="J1465" s="226"/>
      <c r="K1465" s="23">
        <f t="shared" si="334"/>
        <v>0</v>
      </c>
      <c r="L1465" s="73">
        <f t="shared" si="335"/>
        <v>2</v>
      </c>
      <c r="M1465" s="283">
        <v>43517</v>
      </c>
      <c r="N1465" s="76" t="s">
        <v>329</v>
      </c>
      <c r="O1465" s="22"/>
      <c r="P1465" s="94"/>
      <c r="Q1465" s="94"/>
      <c r="R1465" s="226"/>
      <c r="S1465" s="23">
        <f t="shared" ref="S1465:S1497" si="336">SUM(O1465:R1465)</f>
        <v>0</v>
      </c>
      <c r="T1465" s="22"/>
      <c r="U1465" s="94"/>
      <c r="V1465" s="94"/>
      <c r="W1465" s="226"/>
      <c r="X1465" s="23">
        <f t="shared" ref="X1465:X1497" si="337">SUM(T1465:W1465)</f>
        <v>0</v>
      </c>
      <c r="Y1465" s="73">
        <f t="shared" ref="Y1465:Y1497" si="338">S1465+X1465</f>
        <v>0</v>
      </c>
      <c r="Z1465" s="71"/>
    </row>
    <row r="1466" spans="1:26" ht="14.25" x14ac:dyDescent="0.15">
      <c r="A1466" s="76" t="s">
        <v>101</v>
      </c>
      <c r="B1466" s="22"/>
      <c r="C1466" s="94"/>
      <c r="D1466" s="94"/>
      <c r="E1466" s="226"/>
      <c r="F1466" s="23">
        <f t="shared" si="333"/>
        <v>0</v>
      </c>
      <c r="G1466" s="22"/>
      <c r="H1466" s="94"/>
      <c r="I1466" s="94"/>
      <c r="J1466" s="226"/>
      <c r="K1466" s="23">
        <f t="shared" si="334"/>
        <v>0</v>
      </c>
      <c r="L1466" s="73">
        <f t="shared" si="335"/>
        <v>0</v>
      </c>
      <c r="M1466" s="283"/>
      <c r="N1466" s="76" t="s">
        <v>330</v>
      </c>
      <c r="O1466" s="22"/>
      <c r="P1466" s="94"/>
      <c r="Q1466" s="94"/>
      <c r="R1466" s="226"/>
      <c r="S1466" s="23">
        <f t="shared" si="336"/>
        <v>0</v>
      </c>
      <c r="T1466" s="22"/>
      <c r="U1466" s="94"/>
      <c r="V1466" s="94"/>
      <c r="W1466" s="226"/>
      <c r="X1466" s="23">
        <f t="shared" si="337"/>
        <v>0</v>
      </c>
      <c r="Y1466" s="73">
        <f t="shared" si="338"/>
        <v>0</v>
      </c>
    </row>
    <row r="1467" spans="1:26" ht="14.25" x14ac:dyDescent="0.15">
      <c r="A1467" s="76" t="s">
        <v>101</v>
      </c>
      <c r="B1467" s="22"/>
      <c r="C1467" s="94"/>
      <c r="D1467" s="94"/>
      <c r="E1467" s="226"/>
      <c r="F1467" s="23">
        <f t="shared" si="333"/>
        <v>0</v>
      </c>
      <c r="G1467" s="22"/>
      <c r="H1467" s="94"/>
      <c r="I1467" s="94"/>
      <c r="J1467" s="226"/>
      <c r="K1467" s="23">
        <f t="shared" si="334"/>
        <v>0</v>
      </c>
      <c r="L1467" s="73">
        <f t="shared" si="335"/>
        <v>0</v>
      </c>
      <c r="M1467" s="283"/>
      <c r="N1467" s="76" t="s">
        <v>198</v>
      </c>
      <c r="O1467" s="22"/>
      <c r="P1467" s="94"/>
      <c r="Q1467" s="94"/>
      <c r="R1467" s="226"/>
      <c r="S1467" s="23">
        <f t="shared" si="336"/>
        <v>0</v>
      </c>
      <c r="T1467" s="22"/>
      <c r="U1467" s="94"/>
      <c r="V1467" s="94"/>
      <c r="W1467" s="226"/>
      <c r="X1467" s="23">
        <f t="shared" si="337"/>
        <v>0</v>
      </c>
      <c r="Y1467" s="73">
        <f t="shared" si="338"/>
        <v>0</v>
      </c>
    </row>
    <row r="1468" spans="1:26" ht="14.25" x14ac:dyDescent="0.15">
      <c r="A1468" s="76" t="s">
        <v>101</v>
      </c>
      <c r="B1468" s="22"/>
      <c r="C1468" s="94"/>
      <c r="D1468" s="94"/>
      <c r="E1468" s="226"/>
      <c r="F1468" s="23">
        <f t="shared" si="333"/>
        <v>0</v>
      </c>
      <c r="G1468" s="22"/>
      <c r="H1468" s="94"/>
      <c r="I1468" s="94"/>
      <c r="J1468" s="226"/>
      <c r="K1468" s="23">
        <f t="shared" si="334"/>
        <v>0</v>
      </c>
      <c r="L1468" s="73">
        <f t="shared" si="335"/>
        <v>0</v>
      </c>
      <c r="M1468" s="283"/>
      <c r="N1468" s="76" t="s">
        <v>331</v>
      </c>
      <c r="O1468" s="22"/>
      <c r="P1468" s="94"/>
      <c r="Q1468" s="94"/>
      <c r="R1468" s="226"/>
      <c r="S1468" s="23">
        <f t="shared" si="336"/>
        <v>0</v>
      </c>
      <c r="T1468" s="22"/>
      <c r="U1468" s="94"/>
      <c r="V1468" s="94"/>
      <c r="W1468" s="226"/>
      <c r="X1468" s="23">
        <f t="shared" si="337"/>
        <v>0</v>
      </c>
      <c r="Y1468" s="73">
        <f t="shared" si="338"/>
        <v>0</v>
      </c>
    </row>
    <row r="1469" spans="1:26" ht="14.25" x14ac:dyDescent="0.15">
      <c r="A1469" s="76" t="s">
        <v>101</v>
      </c>
      <c r="B1469" s="22"/>
      <c r="C1469" s="94"/>
      <c r="D1469" s="94"/>
      <c r="E1469" s="226"/>
      <c r="F1469" s="23">
        <f t="shared" si="333"/>
        <v>0</v>
      </c>
      <c r="G1469" s="22"/>
      <c r="H1469" s="94"/>
      <c r="I1469" s="94"/>
      <c r="J1469" s="226"/>
      <c r="K1469" s="23">
        <f t="shared" si="334"/>
        <v>0</v>
      </c>
      <c r="L1469" s="73">
        <f t="shared" si="335"/>
        <v>0</v>
      </c>
      <c r="M1469" s="283"/>
      <c r="N1469" s="76" t="s">
        <v>332</v>
      </c>
      <c r="O1469" s="22"/>
      <c r="P1469" s="94"/>
      <c r="Q1469" s="94"/>
      <c r="R1469" s="226"/>
      <c r="S1469" s="23">
        <f t="shared" si="336"/>
        <v>0</v>
      </c>
      <c r="T1469" s="22"/>
      <c r="U1469" s="94"/>
      <c r="V1469" s="94"/>
      <c r="W1469" s="226"/>
      <c r="X1469" s="23">
        <f t="shared" si="337"/>
        <v>0</v>
      </c>
      <c r="Y1469" s="73">
        <f t="shared" si="338"/>
        <v>0</v>
      </c>
    </row>
    <row r="1470" spans="1:26" ht="14.25" x14ac:dyDescent="0.15">
      <c r="A1470" s="76" t="s">
        <v>101</v>
      </c>
      <c r="B1470" s="22"/>
      <c r="C1470" s="94"/>
      <c r="D1470" s="94"/>
      <c r="E1470" s="226"/>
      <c r="F1470" s="23">
        <f t="shared" si="333"/>
        <v>0</v>
      </c>
      <c r="G1470" s="22"/>
      <c r="H1470" s="94"/>
      <c r="I1470" s="94"/>
      <c r="J1470" s="226"/>
      <c r="K1470" s="23">
        <f t="shared" si="334"/>
        <v>0</v>
      </c>
      <c r="L1470" s="73">
        <f t="shared" si="335"/>
        <v>0</v>
      </c>
      <c r="M1470" s="283"/>
      <c r="N1470" s="76" t="s">
        <v>333</v>
      </c>
      <c r="O1470" s="22"/>
      <c r="P1470" s="94"/>
      <c r="Q1470" s="94"/>
      <c r="R1470" s="226"/>
      <c r="S1470" s="23">
        <f t="shared" si="336"/>
        <v>0</v>
      </c>
      <c r="T1470" s="22"/>
      <c r="U1470" s="94"/>
      <c r="V1470" s="94"/>
      <c r="W1470" s="226"/>
      <c r="X1470" s="23">
        <f t="shared" si="337"/>
        <v>0</v>
      </c>
      <c r="Y1470" s="73">
        <f t="shared" si="338"/>
        <v>0</v>
      </c>
    </row>
    <row r="1471" spans="1:26" ht="15" thickBot="1" x14ac:dyDescent="0.2">
      <c r="A1471" s="76" t="s">
        <v>101</v>
      </c>
      <c r="B1471" s="99"/>
      <c r="C1471" s="100"/>
      <c r="D1471" s="100"/>
      <c r="E1471" s="227"/>
      <c r="F1471" s="185">
        <f t="shared" si="333"/>
        <v>0</v>
      </c>
      <c r="G1471" s="99"/>
      <c r="H1471" s="100"/>
      <c r="I1471" s="100"/>
      <c r="J1471" s="227"/>
      <c r="K1471" s="185">
        <f t="shared" si="334"/>
        <v>0</v>
      </c>
      <c r="L1471" s="73">
        <f t="shared" si="335"/>
        <v>0</v>
      </c>
      <c r="M1471" s="283"/>
      <c r="N1471" s="76" t="s">
        <v>334</v>
      </c>
      <c r="O1471" s="99"/>
      <c r="P1471" s="100"/>
      <c r="Q1471" s="100"/>
      <c r="R1471" s="227"/>
      <c r="S1471" s="185">
        <f t="shared" si="336"/>
        <v>0</v>
      </c>
      <c r="T1471" s="99"/>
      <c r="U1471" s="100"/>
      <c r="V1471" s="100"/>
      <c r="W1471" s="227"/>
      <c r="X1471" s="185">
        <f t="shared" si="337"/>
        <v>0</v>
      </c>
      <c r="Y1471" s="73">
        <f t="shared" si="338"/>
        <v>0</v>
      </c>
    </row>
    <row r="1472" spans="1:26" ht="15" thickBot="1" x14ac:dyDescent="0.2">
      <c r="A1472" s="188" t="s">
        <v>9</v>
      </c>
      <c r="B1472" s="223">
        <f>SUM(B1462:B1471)</f>
        <v>15</v>
      </c>
      <c r="C1472" s="190">
        <f>SUM(C1462:C1471)</f>
        <v>10</v>
      </c>
      <c r="D1472" s="190">
        <f>SUM(D1462:D1471)</f>
        <v>8</v>
      </c>
      <c r="E1472" s="224">
        <f>SUM(E1462:E1471)</f>
        <v>15</v>
      </c>
      <c r="F1472" s="169">
        <f t="shared" si="333"/>
        <v>48</v>
      </c>
      <c r="G1472" s="223">
        <f>SUM(G1462:G1471)</f>
        <v>0</v>
      </c>
      <c r="H1472" s="190">
        <f>SUM(H1462:H1471)</f>
        <v>0</v>
      </c>
      <c r="I1472" s="190">
        <f>SUM(I1462:I1471)</f>
        <v>0</v>
      </c>
      <c r="J1472" s="224">
        <f>SUM(J1462:J1471)</f>
        <v>3</v>
      </c>
      <c r="K1472" s="169">
        <f t="shared" si="334"/>
        <v>3</v>
      </c>
      <c r="L1472" s="169">
        <f t="shared" si="335"/>
        <v>51</v>
      </c>
      <c r="N1472" s="188" t="s">
        <v>9</v>
      </c>
      <c r="O1472" s="223">
        <f>SUM(O1462:O1471)</f>
        <v>390</v>
      </c>
      <c r="P1472" s="190">
        <f>SUM(P1462:P1471)</f>
        <v>440</v>
      </c>
      <c r="Q1472" s="190">
        <f>SUM(Q1462:Q1471)</f>
        <v>445</v>
      </c>
      <c r="R1472" s="224">
        <f>SUM(R1462:R1471)</f>
        <v>338</v>
      </c>
      <c r="S1472" s="228">
        <f t="shared" si="336"/>
        <v>1613</v>
      </c>
      <c r="T1472" s="223">
        <f>SUM(T1462:T1471)</f>
        <v>58</v>
      </c>
      <c r="U1472" s="190">
        <f>SUM(U1462:U1471)</f>
        <v>99</v>
      </c>
      <c r="V1472" s="190">
        <f>SUM(V1462:V1471)</f>
        <v>13</v>
      </c>
      <c r="W1472" s="224">
        <f>SUM(W1462:W1471)</f>
        <v>8</v>
      </c>
      <c r="X1472" s="228">
        <f t="shared" si="337"/>
        <v>178</v>
      </c>
      <c r="Y1472" s="169">
        <f t="shared" si="338"/>
        <v>1791</v>
      </c>
    </row>
    <row r="1473" spans="1:26" ht="14.25" x14ac:dyDescent="0.15">
      <c r="A1473" s="79" t="s">
        <v>522</v>
      </c>
      <c r="B1473" s="22"/>
      <c r="C1473" s="24"/>
      <c r="D1473" s="24"/>
      <c r="E1473" s="24">
        <v>2</v>
      </c>
      <c r="F1473" s="23">
        <f t="shared" si="333"/>
        <v>2</v>
      </c>
      <c r="G1473" s="22"/>
      <c r="H1473" s="24"/>
      <c r="I1473" s="24"/>
      <c r="J1473" s="24"/>
      <c r="K1473" s="23">
        <f t="shared" si="334"/>
        <v>0</v>
      </c>
      <c r="L1473" s="73">
        <f t="shared" si="335"/>
        <v>2</v>
      </c>
      <c r="M1473" s="283">
        <v>43517</v>
      </c>
      <c r="N1473" s="286" t="s">
        <v>248</v>
      </c>
      <c r="O1473" s="20"/>
      <c r="P1473" s="28"/>
      <c r="Q1473" s="28">
        <v>5</v>
      </c>
      <c r="R1473" s="28">
        <v>5</v>
      </c>
      <c r="S1473" s="21">
        <f t="shared" si="336"/>
        <v>10</v>
      </c>
      <c r="T1473" s="20"/>
      <c r="U1473" s="28"/>
      <c r="V1473" s="28"/>
      <c r="W1473" s="28"/>
      <c r="X1473" s="21">
        <f t="shared" si="337"/>
        <v>0</v>
      </c>
      <c r="Y1473" s="73">
        <f t="shared" si="338"/>
        <v>10</v>
      </c>
      <c r="Z1473" s="283">
        <v>43451</v>
      </c>
    </row>
    <row r="1474" spans="1:26" ht="14.25" x14ac:dyDescent="0.15">
      <c r="A1474" s="281" t="s">
        <v>676</v>
      </c>
      <c r="B1474" s="22"/>
      <c r="C1474" s="24">
        <v>5</v>
      </c>
      <c r="D1474" s="24"/>
      <c r="E1474" s="24">
        <v>1</v>
      </c>
      <c r="F1474" s="23">
        <f t="shared" si="333"/>
        <v>6</v>
      </c>
      <c r="G1474" s="22"/>
      <c r="H1474" s="24"/>
      <c r="I1474" s="24"/>
      <c r="J1474" s="24"/>
      <c r="K1474" s="23">
        <f t="shared" si="334"/>
        <v>0</v>
      </c>
      <c r="L1474" s="73">
        <f t="shared" si="335"/>
        <v>6</v>
      </c>
      <c r="M1474" s="283">
        <v>43528</v>
      </c>
      <c r="N1474" s="79" t="s">
        <v>522</v>
      </c>
      <c r="O1474" s="72"/>
      <c r="P1474" s="59"/>
      <c r="Q1474" s="59"/>
      <c r="R1474" s="59">
        <v>2</v>
      </c>
      <c r="S1474" s="73">
        <f>SUM(O1474:R1474)</f>
        <v>2</v>
      </c>
      <c r="T1474" s="72"/>
      <c r="U1474" s="59"/>
      <c r="V1474" s="59"/>
      <c r="W1474" s="59"/>
      <c r="X1474" s="73">
        <f>SUM(T1474:W1474)</f>
        <v>0</v>
      </c>
      <c r="Y1474" s="73">
        <f>S1474+X1474</f>
        <v>2</v>
      </c>
      <c r="Z1474" s="283">
        <v>43453</v>
      </c>
    </row>
    <row r="1475" spans="1:26" ht="14.25" x14ac:dyDescent="0.15">
      <c r="A1475" s="79" t="s">
        <v>678</v>
      </c>
      <c r="B1475" s="22">
        <v>1</v>
      </c>
      <c r="C1475" s="24"/>
      <c r="D1475" s="24"/>
      <c r="E1475" s="24"/>
      <c r="F1475" s="23">
        <f t="shared" si="333"/>
        <v>1</v>
      </c>
      <c r="G1475" s="22"/>
      <c r="H1475" s="24"/>
      <c r="I1475" s="24"/>
      <c r="J1475" s="24"/>
      <c r="K1475" s="23">
        <f t="shared" si="334"/>
        <v>0</v>
      </c>
      <c r="L1475" s="73">
        <f t="shared" si="335"/>
        <v>1</v>
      </c>
      <c r="M1475" s="283">
        <v>43531</v>
      </c>
      <c r="N1475" s="79" t="s">
        <v>185</v>
      </c>
      <c r="O1475" s="22"/>
      <c r="P1475" s="24"/>
      <c r="Q1475" s="24"/>
      <c r="R1475" s="24"/>
      <c r="S1475" s="23">
        <f>SUM(O1475:R1475)</f>
        <v>0</v>
      </c>
      <c r="T1475" s="22">
        <v>2</v>
      </c>
      <c r="U1475" s="24">
        <v>2</v>
      </c>
      <c r="V1475" s="24"/>
      <c r="W1475" s="24"/>
      <c r="X1475" s="23">
        <f>SUM(T1475:W1475)</f>
        <v>4</v>
      </c>
      <c r="Y1475" s="73">
        <f>S1475+X1475</f>
        <v>4</v>
      </c>
      <c r="Z1475" s="283">
        <v>43453</v>
      </c>
    </row>
    <row r="1476" spans="1:26" ht="14.25" x14ac:dyDescent="0.15">
      <c r="A1476" s="281"/>
      <c r="B1476" s="22"/>
      <c r="C1476" s="24"/>
      <c r="D1476" s="24"/>
      <c r="E1476" s="24"/>
      <c r="F1476" s="23">
        <f t="shared" si="333"/>
        <v>0</v>
      </c>
      <c r="G1476" s="22"/>
      <c r="H1476" s="24"/>
      <c r="I1476" s="24"/>
      <c r="J1476" s="24"/>
      <c r="K1476" s="23">
        <f t="shared" si="334"/>
        <v>0</v>
      </c>
      <c r="L1476" s="73">
        <f t="shared" si="335"/>
        <v>0</v>
      </c>
      <c r="M1476" s="283"/>
      <c r="N1476" s="79" t="s">
        <v>185</v>
      </c>
      <c r="O1476" s="22"/>
      <c r="P1476" s="94">
        <v>2</v>
      </c>
      <c r="Q1476" s="94"/>
      <c r="R1476" s="226"/>
      <c r="S1476" s="23">
        <f>SUM(O1476:R1476)</f>
        <v>2</v>
      </c>
      <c r="T1476" s="22"/>
      <c r="U1476" s="94"/>
      <c r="V1476" s="94"/>
      <c r="W1476" s="226"/>
      <c r="X1476" s="23">
        <f>SUM(T1476:W1476)</f>
        <v>0</v>
      </c>
      <c r="Y1476" s="73">
        <f>S1476+X1476</f>
        <v>2</v>
      </c>
      <c r="Z1476" s="283">
        <v>43454</v>
      </c>
    </row>
    <row r="1477" spans="1:26" ht="14.25" x14ac:dyDescent="0.15">
      <c r="A1477" s="78"/>
      <c r="B1477" s="22"/>
      <c r="C1477" s="24"/>
      <c r="D1477" s="24"/>
      <c r="E1477" s="24"/>
      <c r="F1477" s="23">
        <f t="shared" si="333"/>
        <v>0</v>
      </c>
      <c r="G1477" s="22"/>
      <c r="H1477" s="24"/>
      <c r="I1477" s="24"/>
      <c r="J1477" s="24"/>
      <c r="K1477" s="23">
        <f t="shared" si="334"/>
        <v>0</v>
      </c>
      <c r="L1477" s="73">
        <f t="shared" si="335"/>
        <v>0</v>
      </c>
      <c r="M1477" s="283"/>
      <c r="N1477" s="79" t="s">
        <v>185</v>
      </c>
      <c r="O1477" s="22"/>
      <c r="P1477" s="24"/>
      <c r="Q1477" s="24"/>
      <c r="R1477" s="24">
        <v>2</v>
      </c>
      <c r="S1477" s="23">
        <f t="shared" si="336"/>
        <v>2</v>
      </c>
      <c r="T1477" s="22"/>
      <c r="U1477" s="24"/>
      <c r="V1477" s="24"/>
      <c r="W1477" s="24"/>
      <c r="X1477" s="23">
        <f t="shared" si="337"/>
        <v>0</v>
      </c>
      <c r="Y1477" s="73">
        <f t="shared" si="338"/>
        <v>2</v>
      </c>
      <c r="Z1477" s="283">
        <v>43460</v>
      </c>
    </row>
    <row r="1478" spans="1:26" ht="14.25" x14ac:dyDescent="0.15">
      <c r="A1478" s="281"/>
      <c r="B1478" s="22"/>
      <c r="C1478" s="24"/>
      <c r="D1478" s="24"/>
      <c r="E1478" s="24"/>
      <c r="F1478" s="23">
        <f t="shared" si="333"/>
        <v>0</v>
      </c>
      <c r="G1478" s="22"/>
      <c r="H1478" s="24"/>
      <c r="I1478" s="24"/>
      <c r="J1478" s="24"/>
      <c r="K1478" s="23">
        <f t="shared" si="334"/>
        <v>0</v>
      </c>
      <c r="L1478" s="73">
        <f t="shared" si="335"/>
        <v>0</v>
      </c>
      <c r="M1478" s="283"/>
      <c r="N1478" s="79" t="s">
        <v>185</v>
      </c>
      <c r="O1478" s="22"/>
      <c r="P1478" s="24"/>
      <c r="Q1478" s="24"/>
      <c r="R1478" s="24">
        <v>2</v>
      </c>
      <c r="S1478" s="23">
        <f t="shared" si="336"/>
        <v>2</v>
      </c>
      <c r="T1478" s="22"/>
      <c r="U1478" s="24"/>
      <c r="V1478" s="24"/>
      <c r="W1478" s="24"/>
      <c r="X1478" s="23">
        <f t="shared" si="337"/>
        <v>0</v>
      </c>
      <c r="Y1478" s="73">
        <f t="shared" si="338"/>
        <v>2</v>
      </c>
      <c r="Z1478" s="283">
        <v>43111</v>
      </c>
    </row>
    <row r="1479" spans="1:26" ht="14.25" x14ac:dyDescent="0.15">
      <c r="A1479" s="76"/>
      <c r="B1479" s="22"/>
      <c r="C1479" s="24"/>
      <c r="D1479" s="24"/>
      <c r="E1479" s="24"/>
      <c r="F1479" s="23">
        <f t="shared" si="333"/>
        <v>0</v>
      </c>
      <c r="G1479" s="22"/>
      <c r="H1479" s="24"/>
      <c r="I1479" s="24"/>
      <c r="J1479" s="24"/>
      <c r="K1479" s="23">
        <f t="shared" si="334"/>
        <v>0</v>
      </c>
      <c r="L1479" s="73">
        <f t="shared" si="335"/>
        <v>0</v>
      </c>
      <c r="M1479" s="283"/>
      <c r="N1479" s="287" t="s">
        <v>167</v>
      </c>
      <c r="O1479" s="22"/>
      <c r="P1479" s="24"/>
      <c r="Q1479" s="24"/>
      <c r="R1479" s="24">
        <v>5</v>
      </c>
      <c r="S1479" s="23">
        <f t="shared" si="336"/>
        <v>5</v>
      </c>
      <c r="T1479" s="22"/>
      <c r="U1479" s="24"/>
      <c r="V1479" s="24"/>
      <c r="W1479" s="24"/>
      <c r="X1479" s="23">
        <f t="shared" si="337"/>
        <v>0</v>
      </c>
      <c r="Y1479" s="73">
        <f t="shared" si="338"/>
        <v>5</v>
      </c>
      <c r="Z1479" s="283">
        <v>43486</v>
      </c>
    </row>
    <row r="1480" spans="1:26" ht="14.25" x14ac:dyDescent="0.15">
      <c r="A1480" s="76"/>
      <c r="B1480" s="22"/>
      <c r="C1480" s="24"/>
      <c r="D1480" s="24"/>
      <c r="E1480" s="24"/>
      <c r="F1480" s="23">
        <f t="shared" si="333"/>
        <v>0</v>
      </c>
      <c r="G1480" s="22"/>
      <c r="H1480" s="24"/>
      <c r="I1480" s="24"/>
      <c r="J1480" s="24"/>
      <c r="K1480" s="23">
        <f t="shared" si="334"/>
        <v>0</v>
      </c>
      <c r="L1480" s="73">
        <f t="shared" si="335"/>
        <v>0</v>
      </c>
      <c r="M1480" s="283"/>
      <c r="N1480" s="287" t="s">
        <v>248</v>
      </c>
      <c r="O1480" s="22"/>
      <c r="P1480" s="24">
        <v>5</v>
      </c>
      <c r="Q1480" s="24"/>
      <c r="R1480" s="24"/>
      <c r="S1480" s="23">
        <f t="shared" si="336"/>
        <v>5</v>
      </c>
      <c r="T1480" s="22"/>
      <c r="U1480" s="24"/>
      <c r="V1480" s="24"/>
      <c r="W1480" s="24"/>
      <c r="X1480" s="23">
        <f t="shared" si="337"/>
        <v>0</v>
      </c>
      <c r="Y1480" s="73">
        <f t="shared" si="338"/>
        <v>5</v>
      </c>
      <c r="Z1480" s="283">
        <v>43486</v>
      </c>
    </row>
    <row r="1481" spans="1:26" ht="14.25" x14ac:dyDescent="0.15">
      <c r="A1481" s="281"/>
      <c r="B1481" s="22"/>
      <c r="C1481" s="24"/>
      <c r="D1481" s="24"/>
      <c r="E1481" s="24"/>
      <c r="F1481" s="23">
        <f t="shared" si="333"/>
        <v>0</v>
      </c>
      <c r="G1481" s="22"/>
      <c r="H1481" s="24"/>
      <c r="I1481" s="24"/>
      <c r="J1481" s="24"/>
      <c r="K1481" s="23">
        <f t="shared" si="334"/>
        <v>0</v>
      </c>
      <c r="L1481" s="73">
        <f t="shared" si="335"/>
        <v>0</v>
      </c>
      <c r="M1481" s="283"/>
      <c r="N1481" s="79" t="s">
        <v>185</v>
      </c>
      <c r="O1481" s="22"/>
      <c r="P1481" s="24"/>
      <c r="Q1481" s="24">
        <v>5</v>
      </c>
      <c r="R1481" s="24"/>
      <c r="S1481" s="23">
        <f t="shared" si="336"/>
        <v>5</v>
      </c>
      <c r="T1481" s="22"/>
      <c r="U1481" s="24"/>
      <c r="V1481" s="24"/>
      <c r="W1481" s="24"/>
      <c r="X1481" s="23">
        <f t="shared" si="337"/>
        <v>0</v>
      </c>
      <c r="Y1481" s="73">
        <f t="shared" si="338"/>
        <v>5</v>
      </c>
      <c r="Z1481" s="283">
        <v>43487</v>
      </c>
    </row>
    <row r="1482" spans="1:26" ht="14.25" x14ac:dyDescent="0.15">
      <c r="A1482" s="76"/>
      <c r="B1482" s="52"/>
      <c r="C1482" s="53"/>
      <c r="D1482" s="53"/>
      <c r="E1482" s="53"/>
      <c r="F1482" s="23">
        <f t="shared" si="333"/>
        <v>0</v>
      </c>
      <c r="G1482" s="52"/>
      <c r="H1482" s="53"/>
      <c r="I1482" s="53"/>
      <c r="J1482" s="53"/>
      <c r="K1482" s="23">
        <f t="shared" si="334"/>
        <v>0</v>
      </c>
      <c r="L1482" s="73">
        <f t="shared" si="335"/>
        <v>0</v>
      </c>
      <c r="M1482" s="283"/>
      <c r="N1482" s="287" t="s">
        <v>248</v>
      </c>
      <c r="O1482" s="52">
        <v>5</v>
      </c>
      <c r="P1482" s="53"/>
      <c r="Q1482" s="53"/>
      <c r="R1482" s="53">
        <v>5</v>
      </c>
      <c r="S1482" s="23">
        <f t="shared" si="336"/>
        <v>10</v>
      </c>
      <c r="T1482" s="52"/>
      <c r="U1482" s="53"/>
      <c r="V1482" s="53"/>
      <c r="W1482" s="53"/>
      <c r="X1482" s="23">
        <f t="shared" si="337"/>
        <v>0</v>
      </c>
      <c r="Y1482" s="73">
        <f t="shared" si="338"/>
        <v>10</v>
      </c>
      <c r="Z1482" s="283">
        <v>43489</v>
      </c>
    </row>
    <row r="1483" spans="1:26" ht="14.25" x14ac:dyDescent="0.15">
      <c r="A1483" s="76"/>
      <c r="B1483" s="22"/>
      <c r="C1483" s="24"/>
      <c r="D1483" s="24"/>
      <c r="E1483" s="24"/>
      <c r="F1483" s="23">
        <f t="shared" si="333"/>
        <v>0</v>
      </c>
      <c r="G1483" s="22"/>
      <c r="H1483" s="24"/>
      <c r="I1483" s="24"/>
      <c r="J1483" s="24"/>
      <c r="K1483" s="23">
        <f t="shared" si="334"/>
        <v>0</v>
      </c>
      <c r="L1483" s="73">
        <f t="shared" si="335"/>
        <v>0</v>
      </c>
      <c r="M1483" s="283"/>
      <c r="N1483" s="287" t="s">
        <v>167</v>
      </c>
      <c r="O1483" s="22"/>
      <c r="P1483" s="24">
        <v>5</v>
      </c>
      <c r="Q1483" s="24"/>
      <c r="R1483" s="24"/>
      <c r="S1483" s="23">
        <f t="shared" si="336"/>
        <v>5</v>
      </c>
      <c r="T1483" s="22"/>
      <c r="U1483" s="24"/>
      <c r="V1483" s="24"/>
      <c r="W1483" s="24"/>
      <c r="X1483" s="23">
        <f t="shared" si="337"/>
        <v>0</v>
      </c>
      <c r="Y1483" s="73">
        <f t="shared" si="338"/>
        <v>5</v>
      </c>
      <c r="Z1483" s="283">
        <v>43493</v>
      </c>
    </row>
    <row r="1484" spans="1:26" ht="14.25" x14ac:dyDescent="0.15">
      <c r="A1484" s="281"/>
      <c r="B1484" s="52"/>
      <c r="C1484" s="53"/>
      <c r="D1484" s="53"/>
      <c r="E1484" s="53"/>
      <c r="F1484" s="23">
        <f t="shared" si="333"/>
        <v>0</v>
      </c>
      <c r="G1484" s="52"/>
      <c r="H1484" s="53"/>
      <c r="I1484" s="53"/>
      <c r="J1484" s="53"/>
      <c r="K1484" s="23">
        <f t="shared" si="334"/>
        <v>0</v>
      </c>
      <c r="L1484" s="73">
        <f t="shared" si="335"/>
        <v>0</v>
      </c>
      <c r="M1484" s="283"/>
      <c r="N1484" s="79" t="s">
        <v>522</v>
      </c>
      <c r="O1484" s="22"/>
      <c r="P1484" s="24">
        <v>2</v>
      </c>
      <c r="Q1484" s="24"/>
      <c r="R1484" s="24"/>
      <c r="S1484" s="23">
        <f t="shared" si="336"/>
        <v>2</v>
      </c>
      <c r="T1484" s="22"/>
      <c r="U1484" s="24"/>
      <c r="V1484" s="24"/>
      <c r="W1484" s="24"/>
      <c r="X1484" s="23">
        <f t="shared" si="337"/>
        <v>0</v>
      </c>
      <c r="Y1484" s="73">
        <f t="shared" si="338"/>
        <v>2</v>
      </c>
      <c r="Z1484" s="283">
        <v>43495</v>
      </c>
    </row>
    <row r="1485" spans="1:26" ht="14.25" x14ac:dyDescent="0.15">
      <c r="A1485" s="79"/>
      <c r="B1485" s="22"/>
      <c r="C1485" s="24"/>
      <c r="D1485" s="24"/>
      <c r="E1485" s="24"/>
      <c r="F1485" s="23">
        <f t="shared" si="333"/>
        <v>0</v>
      </c>
      <c r="G1485" s="22"/>
      <c r="H1485" s="24"/>
      <c r="I1485" s="24"/>
      <c r="J1485" s="24"/>
      <c r="K1485" s="23">
        <f t="shared" si="334"/>
        <v>0</v>
      </c>
      <c r="L1485" s="73">
        <f t="shared" si="335"/>
        <v>0</v>
      </c>
      <c r="M1485" s="283"/>
      <c r="N1485" s="79" t="s">
        <v>185</v>
      </c>
      <c r="O1485" s="22"/>
      <c r="P1485" s="24"/>
      <c r="Q1485" s="24"/>
      <c r="R1485" s="24"/>
      <c r="S1485" s="23">
        <f t="shared" si="336"/>
        <v>0</v>
      </c>
      <c r="T1485" s="22"/>
      <c r="U1485" s="24"/>
      <c r="V1485" s="24">
        <v>2</v>
      </c>
      <c r="W1485" s="24"/>
      <c r="X1485" s="23">
        <f t="shared" si="337"/>
        <v>2</v>
      </c>
      <c r="Y1485" s="73">
        <f t="shared" si="338"/>
        <v>2</v>
      </c>
      <c r="Z1485" s="283">
        <v>43495</v>
      </c>
    </row>
    <row r="1486" spans="1:26" ht="14.25" x14ac:dyDescent="0.15">
      <c r="A1486" s="78"/>
      <c r="B1486" s="72"/>
      <c r="C1486" s="59"/>
      <c r="D1486" s="59"/>
      <c r="E1486" s="59"/>
      <c r="F1486" s="23">
        <f t="shared" si="333"/>
        <v>0</v>
      </c>
      <c r="G1486" s="22"/>
      <c r="H1486" s="24"/>
      <c r="I1486" s="24"/>
      <c r="J1486" s="24"/>
      <c r="K1486" s="23">
        <f t="shared" si="334"/>
        <v>0</v>
      </c>
      <c r="L1486" s="73">
        <f t="shared" si="335"/>
        <v>0</v>
      </c>
      <c r="M1486" s="283"/>
      <c r="N1486" s="79" t="s">
        <v>185</v>
      </c>
      <c r="O1486" s="22">
        <v>1</v>
      </c>
      <c r="P1486" s="24"/>
      <c r="Q1486" s="24"/>
      <c r="R1486" s="24">
        <v>2</v>
      </c>
      <c r="S1486" s="23">
        <f t="shared" si="336"/>
        <v>3</v>
      </c>
      <c r="T1486" s="22"/>
      <c r="U1486" s="24">
        <v>2</v>
      </c>
      <c r="V1486" s="24"/>
      <c r="W1486" s="24"/>
      <c r="X1486" s="23">
        <f t="shared" si="337"/>
        <v>2</v>
      </c>
      <c r="Y1486" s="73">
        <f t="shared" si="338"/>
        <v>5</v>
      </c>
      <c r="Z1486" s="283">
        <v>43502</v>
      </c>
    </row>
    <row r="1487" spans="1:26" ht="14.25" x14ac:dyDescent="0.15">
      <c r="A1487" s="78"/>
      <c r="B1487" s="22"/>
      <c r="C1487" s="24"/>
      <c r="D1487" s="24"/>
      <c r="E1487" s="24"/>
      <c r="F1487" s="23">
        <f t="shared" si="333"/>
        <v>0</v>
      </c>
      <c r="G1487" s="22"/>
      <c r="H1487" s="24"/>
      <c r="I1487" s="24"/>
      <c r="J1487" s="24"/>
      <c r="K1487" s="23">
        <f t="shared" si="334"/>
        <v>0</v>
      </c>
      <c r="L1487" s="73">
        <f t="shared" si="335"/>
        <v>0</v>
      </c>
      <c r="M1487" s="283"/>
      <c r="N1487" s="79" t="s">
        <v>49</v>
      </c>
      <c r="O1487" s="22"/>
      <c r="P1487" s="24"/>
      <c r="Q1487" s="24">
        <v>5</v>
      </c>
      <c r="R1487" s="24"/>
      <c r="S1487" s="23">
        <f t="shared" si="336"/>
        <v>5</v>
      </c>
      <c r="T1487" s="22"/>
      <c r="U1487" s="24"/>
      <c r="V1487" s="24"/>
      <c r="W1487" s="24"/>
      <c r="X1487" s="23">
        <f t="shared" si="337"/>
        <v>0</v>
      </c>
      <c r="Y1487" s="73">
        <f t="shared" si="338"/>
        <v>5</v>
      </c>
      <c r="Z1487" s="283">
        <v>43498</v>
      </c>
    </row>
    <row r="1488" spans="1:26" ht="14.25" x14ac:dyDescent="0.15">
      <c r="A1488" s="78"/>
      <c r="B1488" s="22"/>
      <c r="C1488" s="24"/>
      <c r="D1488" s="24"/>
      <c r="E1488" s="24"/>
      <c r="F1488" s="23">
        <f t="shared" si="333"/>
        <v>0</v>
      </c>
      <c r="G1488" s="22"/>
      <c r="H1488" s="24"/>
      <c r="I1488" s="24"/>
      <c r="J1488" s="24"/>
      <c r="K1488" s="23">
        <f t="shared" si="334"/>
        <v>0</v>
      </c>
      <c r="L1488" s="73">
        <f t="shared" si="335"/>
        <v>0</v>
      </c>
      <c r="M1488" s="283"/>
      <c r="N1488" s="79" t="s">
        <v>185</v>
      </c>
      <c r="O1488" s="22">
        <v>4</v>
      </c>
      <c r="P1488" s="24">
        <v>4</v>
      </c>
      <c r="Q1488" s="24"/>
      <c r="R1488" s="24">
        <v>4</v>
      </c>
      <c r="S1488" s="23">
        <f t="shared" si="336"/>
        <v>12</v>
      </c>
      <c r="T1488" s="22"/>
      <c r="U1488" s="24">
        <v>1</v>
      </c>
      <c r="V1488" s="24">
        <v>2</v>
      </c>
      <c r="W1488" s="24"/>
      <c r="X1488" s="23">
        <f t="shared" si="337"/>
        <v>3</v>
      </c>
      <c r="Y1488" s="73">
        <f t="shared" si="338"/>
        <v>15</v>
      </c>
      <c r="Z1488" s="283">
        <v>43509</v>
      </c>
    </row>
    <row r="1489" spans="1:26" ht="14.25" x14ac:dyDescent="0.15">
      <c r="A1489" s="78"/>
      <c r="B1489" s="22"/>
      <c r="C1489" s="24"/>
      <c r="D1489" s="24"/>
      <c r="E1489" s="24"/>
      <c r="F1489" s="23">
        <f t="shared" si="333"/>
        <v>0</v>
      </c>
      <c r="G1489" s="22"/>
      <c r="H1489" s="24"/>
      <c r="I1489" s="24"/>
      <c r="J1489" s="24"/>
      <c r="K1489" s="23">
        <f t="shared" si="334"/>
        <v>0</v>
      </c>
      <c r="L1489" s="73">
        <f t="shared" si="335"/>
        <v>0</v>
      </c>
      <c r="M1489" s="283"/>
      <c r="N1489" s="287" t="s">
        <v>248</v>
      </c>
      <c r="O1489" s="22"/>
      <c r="P1489" s="24"/>
      <c r="Q1489" s="24">
        <v>5</v>
      </c>
      <c r="R1489" s="24"/>
      <c r="S1489" s="23">
        <f t="shared" si="336"/>
        <v>5</v>
      </c>
      <c r="T1489" s="22"/>
      <c r="U1489" s="24"/>
      <c r="V1489" s="24"/>
      <c r="W1489" s="24"/>
      <c r="X1489" s="23">
        <f t="shared" si="337"/>
        <v>0</v>
      </c>
      <c r="Y1489" s="73">
        <f t="shared" si="338"/>
        <v>5</v>
      </c>
      <c r="Z1489" s="283">
        <v>43510</v>
      </c>
    </row>
    <row r="1490" spans="1:26" ht="14.25" x14ac:dyDescent="0.15">
      <c r="A1490" s="78"/>
      <c r="B1490" s="22"/>
      <c r="C1490" s="24"/>
      <c r="D1490" s="24"/>
      <c r="E1490" s="24"/>
      <c r="F1490" s="23">
        <f t="shared" si="333"/>
        <v>0</v>
      </c>
      <c r="G1490" s="22"/>
      <c r="H1490" s="24"/>
      <c r="I1490" s="24"/>
      <c r="J1490" s="24"/>
      <c r="K1490" s="23">
        <f t="shared" si="334"/>
        <v>0</v>
      </c>
      <c r="L1490" s="73">
        <f t="shared" si="335"/>
        <v>0</v>
      </c>
      <c r="M1490" s="283"/>
      <c r="N1490" s="287" t="s">
        <v>248</v>
      </c>
      <c r="O1490" s="22"/>
      <c r="P1490" s="24">
        <v>5</v>
      </c>
      <c r="Q1490" s="24"/>
      <c r="R1490" s="24"/>
      <c r="S1490" s="23">
        <f t="shared" si="336"/>
        <v>5</v>
      </c>
      <c r="T1490" s="22"/>
      <c r="U1490" s="24"/>
      <c r="V1490" s="24"/>
      <c r="W1490" s="24"/>
      <c r="X1490" s="23">
        <f t="shared" si="337"/>
        <v>0</v>
      </c>
      <c r="Y1490" s="73">
        <f t="shared" si="338"/>
        <v>5</v>
      </c>
      <c r="Z1490" s="283">
        <v>43511</v>
      </c>
    </row>
    <row r="1491" spans="1:26" x14ac:dyDescent="0.15">
      <c r="A1491" s="281"/>
      <c r="B1491" s="22"/>
      <c r="C1491" s="24"/>
      <c r="D1491" s="24"/>
      <c r="E1491" s="24"/>
      <c r="F1491" s="23">
        <f t="shared" si="333"/>
        <v>0</v>
      </c>
      <c r="G1491" s="22"/>
      <c r="H1491" s="24"/>
      <c r="I1491" s="24"/>
      <c r="J1491" s="24"/>
      <c r="K1491" s="23">
        <f t="shared" si="334"/>
        <v>0</v>
      </c>
      <c r="L1491" s="73">
        <f t="shared" si="335"/>
        <v>0</v>
      </c>
      <c r="M1491" s="283"/>
      <c r="N1491" s="287" t="s">
        <v>248</v>
      </c>
      <c r="O1491" s="22">
        <v>5</v>
      </c>
      <c r="P1491" s="24"/>
      <c r="Q1491" s="24"/>
      <c r="R1491" s="24"/>
      <c r="S1491" s="23">
        <f t="shared" si="336"/>
        <v>5</v>
      </c>
      <c r="T1491" s="22"/>
      <c r="U1491" s="24"/>
      <c r="V1491" s="24"/>
      <c r="W1491" s="24"/>
      <c r="X1491" s="23">
        <f t="shared" si="337"/>
        <v>0</v>
      </c>
      <c r="Y1491" s="73">
        <f t="shared" si="338"/>
        <v>5</v>
      </c>
      <c r="Z1491" s="283">
        <v>43525</v>
      </c>
    </row>
    <row r="1492" spans="1:26" x14ac:dyDescent="0.15">
      <c r="A1492" s="281"/>
      <c r="B1492" s="22"/>
      <c r="C1492" s="24"/>
      <c r="D1492" s="24"/>
      <c r="E1492" s="24"/>
      <c r="F1492" s="23">
        <f t="shared" si="333"/>
        <v>0</v>
      </c>
      <c r="G1492" s="22"/>
      <c r="H1492" s="24"/>
      <c r="I1492" s="24"/>
      <c r="J1492" s="24"/>
      <c r="K1492" s="23">
        <f t="shared" si="334"/>
        <v>0</v>
      </c>
      <c r="L1492" s="73">
        <f t="shared" si="335"/>
        <v>0</v>
      </c>
      <c r="M1492" s="283"/>
      <c r="N1492" s="287" t="s">
        <v>167</v>
      </c>
      <c r="O1492" s="22">
        <v>10</v>
      </c>
      <c r="P1492" s="24"/>
      <c r="Q1492" s="24"/>
      <c r="R1492" s="24"/>
      <c r="S1492" s="23">
        <f t="shared" si="336"/>
        <v>10</v>
      </c>
      <c r="T1492" s="22"/>
      <c r="U1492" s="24"/>
      <c r="V1492" s="24"/>
      <c r="W1492" s="24"/>
      <c r="X1492" s="23">
        <f t="shared" si="337"/>
        <v>0</v>
      </c>
      <c r="Y1492" s="73">
        <f t="shared" si="338"/>
        <v>10</v>
      </c>
      <c r="Z1492" s="283">
        <v>43528</v>
      </c>
    </row>
    <row r="1493" spans="1:26" ht="14.25" x14ac:dyDescent="0.15">
      <c r="A1493" s="281"/>
      <c r="B1493" s="22"/>
      <c r="C1493" s="24"/>
      <c r="D1493" s="24"/>
      <c r="E1493" s="24"/>
      <c r="F1493" s="23">
        <f t="shared" si="333"/>
        <v>0</v>
      </c>
      <c r="G1493" s="22"/>
      <c r="H1493" s="24"/>
      <c r="I1493" s="24"/>
      <c r="J1493" s="24"/>
      <c r="K1493" s="23">
        <f t="shared" si="334"/>
        <v>0</v>
      </c>
      <c r="L1493" s="73">
        <f t="shared" si="335"/>
        <v>0</v>
      </c>
      <c r="M1493" s="283"/>
      <c r="N1493" s="79" t="s">
        <v>675</v>
      </c>
      <c r="O1493" s="52"/>
      <c r="P1493" s="53"/>
      <c r="Q1493" s="53"/>
      <c r="R1493" s="53"/>
      <c r="S1493" s="23">
        <f t="shared" si="336"/>
        <v>0</v>
      </c>
      <c r="T1493" s="52">
        <v>-1</v>
      </c>
      <c r="U1493" s="53"/>
      <c r="V1493" s="53"/>
      <c r="W1493" s="53"/>
      <c r="X1493" s="23">
        <f t="shared" si="337"/>
        <v>-1</v>
      </c>
      <c r="Y1493" s="73">
        <f t="shared" si="338"/>
        <v>-1</v>
      </c>
      <c r="Z1493" s="283">
        <v>43526</v>
      </c>
    </row>
    <row r="1494" spans="1:26" ht="14.25" x14ac:dyDescent="0.15">
      <c r="A1494" s="78"/>
      <c r="B1494" s="22"/>
      <c r="C1494" s="24"/>
      <c r="D1494" s="24"/>
      <c r="E1494" s="24"/>
      <c r="F1494" s="23">
        <f t="shared" si="333"/>
        <v>0</v>
      </c>
      <c r="G1494" s="22"/>
      <c r="H1494" s="24"/>
      <c r="I1494" s="24"/>
      <c r="J1494" s="24"/>
      <c r="K1494" s="23">
        <f t="shared" si="334"/>
        <v>0</v>
      </c>
      <c r="L1494" s="73">
        <f t="shared" si="335"/>
        <v>0</v>
      </c>
      <c r="M1494" s="283"/>
      <c r="N1494" s="287" t="s">
        <v>167</v>
      </c>
      <c r="O1494" s="22"/>
      <c r="P1494" s="24"/>
      <c r="Q1494" s="24"/>
      <c r="R1494" s="24">
        <v>5</v>
      </c>
      <c r="S1494" s="23">
        <f t="shared" si="336"/>
        <v>5</v>
      </c>
      <c r="T1494" s="22"/>
      <c r="U1494" s="24"/>
      <c r="V1494" s="24"/>
      <c r="W1494" s="24"/>
      <c r="X1494" s="23">
        <f t="shared" si="337"/>
        <v>0</v>
      </c>
      <c r="Y1494" s="73">
        <f t="shared" si="338"/>
        <v>5</v>
      </c>
      <c r="Z1494" s="283">
        <v>43535</v>
      </c>
    </row>
    <row r="1495" spans="1:26" ht="14.25" x14ac:dyDescent="0.15">
      <c r="A1495" s="79"/>
      <c r="B1495" s="52"/>
      <c r="C1495" s="53"/>
      <c r="D1495" s="53"/>
      <c r="E1495" s="53"/>
      <c r="F1495" s="23">
        <f t="shared" si="333"/>
        <v>0</v>
      </c>
      <c r="G1495" s="52"/>
      <c r="H1495" s="53"/>
      <c r="I1495" s="53"/>
      <c r="J1495" s="53"/>
      <c r="K1495" s="23">
        <f t="shared" si="334"/>
        <v>0</v>
      </c>
      <c r="L1495" s="73">
        <f t="shared" si="335"/>
        <v>0</v>
      </c>
      <c r="N1495" s="287" t="s">
        <v>248</v>
      </c>
      <c r="O1495" s="22"/>
      <c r="P1495" s="24"/>
      <c r="Q1495" s="24"/>
      <c r="R1495" s="24">
        <v>5</v>
      </c>
      <c r="S1495" s="23">
        <f t="shared" si="336"/>
        <v>5</v>
      </c>
      <c r="T1495" s="52"/>
      <c r="U1495" s="53"/>
      <c r="V1495" s="53"/>
      <c r="W1495" s="53"/>
      <c r="X1495" s="23">
        <f t="shared" si="337"/>
        <v>0</v>
      </c>
      <c r="Y1495" s="73">
        <f t="shared" si="338"/>
        <v>5</v>
      </c>
      <c r="Z1495" s="283">
        <v>43535</v>
      </c>
    </row>
    <row r="1496" spans="1:26" ht="14.25" x14ac:dyDescent="0.15">
      <c r="A1496" s="78"/>
      <c r="B1496" s="22"/>
      <c r="C1496" s="24"/>
      <c r="D1496" s="24"/>
      <c r="E1496" s="24"/>
      <c r="F1496" s="23">
        <f t="shared" si="333"/>
        <v>0</v>
      </c>
      <c r="G1496" s="22"/>
      <c r="H1496" s="24"/>
      <c r="I1496" s="24"/>
      <c r="J1496" s="24"/>
      <c r="K1496" s="23">
        <f t="shared" si="334"/>
        <v>0</v>
      </c>
      <c r="L1496" s="73">
        <f t="shared" si="335"/>
        <v>0</v>
      </c>
      <c r="M1496" s="283"/>
      <c r="N1496" s="79" t="s">
        <v>522</v>
      </c>
      <c r="O1496" s="22"/>
      <c r="P1496" s="24">
        <v>2</v>
      </c>
      <c r="Q1496" s="24"/>
      <c r="R1496" s="24"/>
      <c r="S1496" s="23">
        <f t="shared" si="336"/>
        <v>2</v>
      </c>
      <c r="T1496" s="22"/>
      <c r="U1496" s="24"/>
      <c r="V1496" s="24"/>
      <c r="W1496" s="24"/>
      <c r="X1496" s="23">
        <f t="shared" si="337"/>
        <v>0</v>
      </c>
      <c r="Y1496" s="73">
        <f t="shared" si="338"/>
        <v>2</v>
      </c>
      <c r="Z1496" s="283">
        <v>43535</v>
      </c>
    </row>
    <row r="1497" spans="1:26" ht="14.25" x14ac:dyDescent="0.15">
      <c r="A1497" s="281"/>
      <c r="B1497" s="22"/>
      <c r="C1497" s="24"/>
      <c r="D1497" s="24"/>
      <c r="E1497" s="24"/>
      <c r="F1497" s="23">
        <f t="shared" si="333"/>
        <v>0</v>
      </c>
      <c r="G1497" s="22"/>
      <c r="H1497" s="24"/>
      <c r="I1497" s="24"/>
      <c r="J1497" s="24"/>
      <c r="K1497" s="23">
        <f t="shared" si="334"/>
        <v>0</v>
      </c>
      <c r="L1497" s="73">
        <f t="shared" si="335"/>
        <v>0</v>
      </c>
      <c r="M1497" s="283"/>
      <c r="N1497" s="79" t="s">
        <v>185</v>
      </c>
      <c r="O1497" s="22"/>
      <c r="P1497" s="24"/>
      <c r="Q1497" s="24"/>
      <c r="R1497" s="24">
        <v>2</v>
      </c>
      <c r="S1497" s="23">
        <f t="shared" si="336"/>
        <v>2</v>
      </c>
      <c r="T1497" s="22"/>
      <c r="U1497" s="24">
        <v>2</v>
      </c>
      <c r="V1497" s="24"/>
      <c r="W1497" s="24"/>
      <c r="X1497" s="23">
        <f t="shared" si="337"/>
        <v>2</v>
      </c>
      <c r="Y1497" s="73">
        <f t="shared" si="338"/>
        <v>4</v>
      </c>
      <c r="Z1497" s="283">
        <v>43535</v>
      </c>
    </row>
    <row r="1498" spans="1:26" ht="15" thickBot="1" x14ac:dyDescent="0.2">
      <c r="A1498" s="78"/>
      <c r="B1498" s="22"/>
      <c r="C1498" s="24"/>
      <c r="D1498" s="24"/>
      <c r="E1498" s="24"/>
      <c r="F1498" s="23">
        <f t="shared" si="333"/>
        <v>0</v>
      </c>
      <c r="G1498" s="22"/>
      <c r="H1498" s="24"/>
      <c r="I1498" s="24"/>
      <c r="J1498" s="24"/>
      <c r="K1498" s="23">
        <f t="shared" si="334"/>
        <v>0</v>
      </c>
      <c r="L1498" s="73">
        <f t="shared" si="335"/>
        <v>0</v>
      </c>
      <c r="N1498" s="287" t="s">
        <v>167</v>
      </c>
      <c r="O1498" s="22"/>
      <c r="P1498" s="24">
        <v>5</v>
      </c>
      <c r="Q1498" s="24"/>
      <c r="R1498" s="24"/>
      <c r="S1498" s="23">
        <f>SUM(O1498:R1498)</f>
        <v>5</v>
      </c>
      <c r="T1498" s="22"/>
      <c r="U1498" s="24"/>
      <c r="V1498" s="24"/>
      <c r="W1498" s="24"/>
      <c r="X1498" s="23">
        <f>SUM(T1498:W1498)</f>
        <v>0</v>
      </c>
      <c r="Y1498" s="73">
        <f>S1498+X1498</f>
        <v>5</v>
      </c>
      <c r="Z1498" s="283">
        <v>43537</v>
      </c>
    </row>
    <row r="1499" spans="1:26" ht="15" thickBot="1" x14ac:dyDescent="0.2">
      <c r="A1499" s="81" t="s">
        <v>1</v>
      </c>
      <c r="B1499" s="30">
        <f>SUM(B1473:B1498)</f>
        <v>1</v>
      </c>
      <c r="C1499" s="4">
        <f>SUM(C1473:C1498)</f>
        <v>5</v>
      </c>
      <c r="D1499" s="4">
        <f>SUM(D1473:D1498)</f>
        <v>0</v>
      </c>
      <c r="E1499" s="6">
        <f>SUM(E1473:E1498)</f>
        <v>3</v>
      </c>
      <c r="F1499" s="5">
        <f t="shared" si="333"/>
        <v>9</v>
      </c>
      <c r="G1499" s="30">
        <f>SUM(G1473:G1498)</f>
        <v>0</v>
      </c>
      <c r="H1499" s="4">
        <f>SUM(H1473:H1498)</f>
        <v>0</v>
      </c>
      <c r="I1499" s="4">
        <f>SUM(I1473:I1498)</f>
        <v>0</v>
      </c>
      <c r="J1499" s="6">
        <f>SUM(J1473:J1498)</f>
        <v>0</v>
      </c>
      <c r="K1499" s="5">
        <f t="shared" si="334"/>
        <v>0</v>
      </c>
      <c r="L1499" s="155">
        <f t="shared" si="335"/>
        <v>9</v>
      </c>
      <c r="N1499" s="81" t="s">
        <v>1</v>
      </c>
      <c r="O1499" s="30">
        <f>SUM(O1473:O1498)</f>
        <v>25</v>
      </c>
      <c r="P1499" s="4">
        <f>SUM(P1473:P1498)</f>
        <v>30</v>
      </c>
      <c r="Q1499" s="4">
        <f>SUM(Q1473:Q1498)</f>
        <v>20</v>
      </c>
      <c r="R1499" s="6">
        <f>SUM(R1473:R1498)</f>
        <v>39</v>
      </c>
      <c r="S1499" s="5">
        <f>SUM(O1499:R1499)</f>
        <v>114</v>
      </c>
      <c r="T1499" s="30">
        <f>SUM(T1473:T1498)</f>
        <v>1</v>
      </c>
      <c r="U1499" s="4">
        <f>SUM(U1473:U1498)</f>
        <v>7</v>
      </c>
      <c r="V1499" s="4">
        <f>SUM(V1473:V1498)</f>
        <v>4</v>
      </c>
      <c r="W1499" s="6">
        <f>SUM(W1473:W1498)</f>
        <v>0</v>
      </c>
      <c r="X1499" s="5">
        <f>SUM(T1499:W1499)</f>
        <v>12</v>
      </c>
      <c r="Y1499" s="155">
        <f>S1499+X1499</f>
        <v>126</v>
      </c>
    </row>
    <row r="1500" spans="1:26" ht="15" thickBot="1" x14ac:dyDescent="0.2">
      <c r="A1500" s="42" t="s">
        <v>2</v>
      </c>
      <c r="B1500" s="43">
        <f>B1472-B1499</f>
        <v>14</v>
      </c>
      <c r="C1500" s="44">
        <f>C1472-C1499</f>
        <v>5</v>
      </c>
      <c r="D1500" s="44">
        <f>D1472-D1499</f>
        <v>8</v>
      </c>
      <c r="E1500" s="45">
        <f>E1472-E1499</f>
        <v>12</v>
      </c>
      <c r="F1500" s="45">
        <f t="shared" ref="F1500:K1500" si="339">F1472-F1499</f>
        <v>39</v>
      </c>
      <c r="G1500" s="43">
        <f t="shared" si="339"/>
        <v>0</v>
      </c>
      <c r="H1500" s="44">
        <f t="shared" si="339"/>
        <v>0</v>
      </c>
      <c r="I1500" s="44">
        <f t="shared" si="339"/>
        <v>0</v>
      </c>
      <c r="J1500" s="45">
        <f t="shared" si="339"/>
        <v>3</v>
      </c>
      <c r="K1500" s="45">
        <f t="shared" si="339"/>
        <v>3</v>
      </c>
      <c r="L1500" s="155">
        <f t="shared" si="335"/>
        <v>42</v>
      </c>
      <c r="N1500" s="83" t="s">
        <v>2</v>
      </c>
      <c r="O1500" s="43">
        <f t="shared" ref="O1500:X1500" si="340">O1472-O1499</f>
        <v>365</v>
      </c>
      <c r="P1500" s="44">
        <f t="shared" si="340"/>
        <v>410</v>
      </c>
      <c r="Q1500" s="44">
        <f t="shared" si="340"/>
        <v>425</v>
      </c>
      <c r="R1500" s="45">
        <f t="shared" si="340"/>
        <v>299</v>
      </c>
      <c r="S1500" s="45">
        <f t="shared" si="340"/>
        <v>1499</v>
      </c>
      <c r="T1500" s="43">
        <f t="shared" si="340"/>
        <v>57</v>
      </c>
      <c r="U1500" s="44">
        <f t="shared" si="340"/>
        <v>92</v>
      </c>
      <c r="V1500" s="44">
        <f t="shared" si="340"/>
        <v>9</v>
      </c>
      <c r="W1500" s="45">
        <f t="shared" si="340"/>
        <v>8</v>
      </c>
      <c r="X1500" s="45">
        <f t="shared" si="340"/>
        <v>166</v>
      </c>
      <c r="Y1500" s="155">
        <f>S1500+X1500</f>
        <v>1665</v>
      </c>
    </row>
    <row r="1502" spans="1:26" ht="19.5" thickBot="1" x14ac:dyDescent="0.25">
      <c r="A1502" s="1" t="s">
        <v>24</v>
      </c>
      <c r="N1502" s="1" t="s">
        <v>23</v>
      </c>
    </row>
    <row r="1503" spans="1:26" ht="15" thickBot="1" x14ac:dyDescent="0.2">
      <c r="A1503" s="13" t="s">
        <v>10</v>
      </c>
      <c r="B1503" s="338" t="s">
        <v>369</v>
      </c>
      <c r="C1503" s="334"/>
      <c r="D1503" s="334"/>
      <c r="E1503" s="334"/>
      <c r="F1503" s="250"/>
      <c r="G1503" s="334" t="s">
        <v>543</v>
      </c>
      <c r="H1503" s="334"/>
      <c r="I1503" s="334"/>
      <c r="J1503" s="339"/>
      <c r="K1503" s="249"/>
      <c r="L1503" s="57" t="s">
        <v>17</v>
      </c>
      <c r="N1503" s="77"/>
      <c r="O1503" s="247" t="s">
        <v>369</v>
      </c>
      <c r="P1503" s="248"/>
      <c r="Q1503" s="248"/>
      <c r="R1503" s="248"/>
      <c r="S1503" s="249"/>
      <c r="T1503" s="247" t="s">
        <v>18</v>
      </c>
      <c r="U1503" s="248"/>
      <c r="V1503" s="248"/>
      <c r="W1503" s="248"/>
      <c r="X1503" s="249"/>
      <c r="Y1503" s="57" t="s">
        <v>17</v>
      </c>
    </row>
    <row r="1504" spans="1:26" ht="15" thickBot="1" x14ac:dyDescent="0.2">
      <c r="A1504" s="3" t="s">
        <v>11</v>
      </c>
      <c r="B1504" s="90" t="s">
        <v>35</v>
      </c>
      <c r="C1504" s="91" t="s">
        <v>36</v>
      </c>
      <c r="D1504" s="91" t="s">
        <v>37</v>
      </c>
      <c r="E1504" s="92" t="s">
        <v>38</v>
      </c>
      <c r="F1504" s="65" t="s">
        <v>0</v>
      </c>
      <c r="G1504" s="2" t="s">
        <v>35</v>
      </c>
      <c r="H1504" s="27" t="s">
        <v>36</v>
      </c>
      <c r="I1504" s="27" t="s">
        <v>37</v>
      </c>
      <c r="J1504" s="32" t="s">
        <v>38</v>
      </c>
      <c r="K1504" s="3" t="s">
        <v>0</v>
      </c>
      <c r="L1504" s="58"/>
      <c r="N1504" s="81" t="s">
        <v>11</v>
      </c>
      <c r="O1504" s="90" t="s">
        <v>35</v>
      </c>
      <c r="P1504" s="91" t="s">
        <v>36</v>
      </c>
      <c r="Q1504" s="91" t="s">
        <v>37</v>
      </c>
      <c r="R1504" s="92" t="s">
        <v>38</v>
      </c>
      <c r="S1504" s="3" t="s">
        <v>0</v>
      </c>
      <c r="T1504" s="2" t="s">
        <v>35</v>
      </c>
      <c r="U1504" s="27" t="s">
        <v>36</v>
      </c>
      <c r="V1504" s="27" t="s">
        <v>37</v>
      </c>
      <c r="W1504" s="32" t="s">
        <v>38</v>
      </c>
      <c r="X1504" s="3" t="s">
        <v>0</v>
      </c>
      <c r="Y1504" s="58"/>
    </row>
    <row r="1505" spans="1:26" ht="14.25" x14ac:dyDescent="0.15">
      <c r="A1505" s="112" t="s">
        <v>59</v>
      </c>
      <c r="B1505" s="114">
        <f>B1500</f>
        <v>14</v>
      </c>
      <c r="C1505" s="115">
        <f>C1500</f>
        <v>5</v>
      </c>
      <c r="D1505" s="115">
        <f>D1500</f>
        <v>8</v>
      </c>
      <c r="E1505" s="225">
        <f>E1500</f>
        <v>12</v>
      </c>
      <c r="F1505" s="229">
        <f t="shared" ref="F1505:F1542" si="341">SUM(B1505:E1505)</f>
        <v>39</v>
      </c>
      <c r="G1505" s="114">
        <f>G1500</f>
        <v>0</v>
      </c>
      <c r="H1505" s="115">
        <f>H1500</f>
        <v>0</v>
      </c>
      <c r="I1505" s="115">
        <f>I1500</f>
        <v>0</v>
      </c>
      <c r="J1505" s="225">
        <f>J1500</f>
        <v>3</v>
      </c>
      <c r="K1505" s="229">
        <f t="shared" ref="K1505:K1542" si="342">SUM(G1505:J1505)</f>
        <v>3</v>
      </c>
      <c r="L1505" s="145">
        <f>F1505+K1505</f>
        <v>42</v>
      </c>
      <c r="N1505" s="112" t="s">
        <v>59</v>
      </c>
      <c r="O1505" s="114">
        <f>O1500</f>
        <v>365</v>
      </c>
      <c r="P1505" s="115">
        <f>P1500</f>
        <v>410</v>
      </c>
      <c r="Q1505" s="115">
        <f>Q1500</f>
        <v>425</v>
      </c>
      <c r="R1505" s="225">
        <f>R1500</f>
        <v>299</v>
      </c>
      <c r="S1505" s="229">
        <f t="shared" ref="S1505:S1519" si="343">SUM(O1505:R1505)</f>
        <v>1499</v>
      </c>
      <c r="T1505" s="114">
        <f>T1500</f>
        <v>57</v>
      </c>
      <c r="U1505" s="115">
        <f>U1500</f>
        <v>92</v>
      </c>
      <c r="V1505" s="115">
        <f>V1500</f>
        <v>9</v>
      </c>
      <c r="W1505" s="225">
        <f>W1500</f>
        <v>8</v>
      </c>
      <c r="X1505" s="229">
        <f t="shared" ref="X1505:X1519" si="344">SUM(T1505:W1505)</f>
        <v>166</v>
      </c>
      <c r="Y1505" s="145">
        <f t="shared" ref="Y1505:Y1519" si="345">S1505+X1505</f>
        <v>1665</v>
      </c>
    </row>
    <row r="1506" spans="1:26" ht="14.25" x14ac:dyDescent="0.15">
      <c r="A1506" s="76" t="s">
        <v>72</v>
      </c>
      <c r="B1506" s="22">
        <v>2</v>
      </c>
      <c r="C1506" s="94">
        <v>1</v>
      </c>
      <c r="D1506" s="94"/>
      <c r="E1506" s="226">
        <v>1</v>
      </c>
      <c r="F1506" s="23">
        <f t="shared" si="341"/>
        <v>4</v>
      </c>
      <c r="G1506" s="22"/>
      <c r="H1506" s="94"/>
      <c r="I1506" s="94"/>
      <c r="J1506" s="226"/>
      <c r="K1506" s="23">
        <f t="shared" si="342"/>
        <v>0</v>
      </c>
      <c r="L1506" s="73">
        <f t="shared" ref="L1506:L1543" si="346">F1506+K1506</f>
        <v>4</v>
      </c>
      <c r="M1506" s="283">
        <v>43553</v>
      </c>
      <c r="N1506" s="76" t="s">
        <v>328</v>
      </c>
      <c r="O1506" s="22"/>
      <c r="P1506" s="94"/>
      <c r="Q1506" s="94"/>
      <c r="R1506" s="226"/>
      <c r="S1506" s="23">
        <f t="shared" si="343"/>
        <v>0</v>
      </c>
      <c r="T1506" s="22"/>
      <c r="U1506" s="94"/>
      <c r="V1506" s="94"/>
      <c r="W1506" s="226"/>
      <c r="X1506" s="23">
        <f t="shared" si="344"/>
        <v>0</v>
      </c>
      <c r="Y1506" s="73">
        <f t="shared" si="345"/>
        <v>0</v>
      </c>
      <c r="Z1506" s="71"/>
    </row>
    <row r="1507" spans="1:26" ht="14.25" x14ac:dyDescent="0.15">
      <c r="A1507" s="76" t="s">
        <v>101</v>
      </c>
      <c r="B1507" s="22"/>
      <c r="C1507" s="94"/>
      <c r="D1507" s="94"/>
      <c r="E1507" s="226"/>
      <c r="F1507" s="23">
        <f t="shared" si="341"/>
        <v>0</v>
      </c>
      <c r="G1507" s="22"/>
      <c r="H1507" s="94"/>
      <c r="I1507" s="94">
        <v>1</v>
      </c>
      <c r="J1507" s="226"/>
      <c r="K1507" s="23">
        <f t="shared" si="342"/>
        <v>1</v>
      </c>
      <c r="L1507" s="73">
        <f t="shared" si="346"/>
        <v>1</v>
      </c>
      <c r="M1507" s="283">
        <v>43571</v>
      </c>
      <c r="N1507" s="76" t="s">
        <v>315</v>
      </c>
      <c r="O1507" s="22"/>
      <c r="P1507" s="94"/>
      <c r="Q1507" s="94"/>
      <c r="R1507" s="226"/>
      <c r="S1507" s="23">
        <f t="shared" si="343"/>
        <v>0</v>
      </c>
      <c r="T1507" s="22"/>
      <c r="U1507" s="94"/>
      <c r="V1507" s="94"/>
      <c r="W1507" s="226"/>
      <c r="X1507" s="23">
        <f t="shared" si="344"/>
        <v>0</v>
      </c>
      <c r="Y1507" s="73">
        <f t="shared" si="345"/>
        <v>0</v>
      </c>
      <c r="Z1507" s="71"/>
    </row>
    <row r="1508" spans="1:26" ht="14.25" x14ac:dyDescent="0.15">
      <c r="A1508" s="76" t="s">
        <v>72</v>
      </c>
      <c r="B1508" s="22"/>
      <c r="C1508" s="94"/>
      <c r="D1508" s="94"/>
      <c r="E1508" s="226">
        <v>2</v>
      </c>
      <c r="F1508" s="23">
        <f t="shared" si="341"/>
        <v>2</v>
      </c>
      <c r="G1508" s="22"/>
      <c r="H1508" s="94"/>
      <c r="I1508" s="94"/>
      <c r="J1508" s="226"/>
      <c r="K1508" s="23">
        <f t="shared" si="342"/>
        <v>0</v>
      </c>
      <c r="L1508" s="73">
        <f t="shared" si="346"/>
        <v>2</v>
      </c>
      <c r="M1508" s="283">
        <v>43598</v>
      </c>
      <c r="N1508" s="76" t="s">
        <v>329</v>
      </c>
      <c r="O1508" s="22"/>
      <c r="P1508" s="94"/>
      <c r="Q1508" s="94"/>
      <c r="R1508" s="226"/>
      <c r="S1508" s="23">
        <f t="shared" si="343"/>
        <v>0</v>
      </c>
      <c r="T1508" s="22"/>
      <c r="U1508" s="94"/>
      <c r="V1508" s="94"/>
      <c r="W1508" s="226"/>
      <c r="X1508" s="23">
        <f t="shared" si="344"/>
        <v>0</v>
      </c>
      <c r="Y1508" s="73">
        <f t="shared" si="345"/>
        <v>0</v>
      </c>
      <c r="Z1508" s="71"/>
    </row>
    <row r="1509" spans="1:26" ht="14.25" x14ac:dyDescent="0.15">
      <c r="A1509" s="76" t="s">
        <v>72</v>
      </c>
      <c r="B1509" s="22">
        <v>1</v>
      </c>
      <c r="C1509" s="94">
        <v>1</v>
      </c>
      <c r="D1509" s="94">
        <v>1</v>
      </c>
      <c r="E1509" s="226">
        <v>2</v>
      </c>
      <c r="F1509" s="23">
        <f t="shared" si="341"/>
        <v>5</v>
      </c>
      <c r="G1509" s="22"/>
      <c r="H1509" s="94"/>
      <c r="I1509" s="94"/>
      <c r="J1509" s="226"/>
      <c r="K1509" s="23">
        <f t="shared" si="342"/>
        <v>0</v>
      </c>
      <c r="L1509" s="73">
        <f t="shared" si="346"/>
        <v>5</v>
      </c>
      <c r="M1509" s="283">
        <v>43601</v>
      </c>
      <c r="N1509" s="76" t="s">
        <v>330</v>
      </c>
      <c r="O1509" s="22"/>
      <c r="P1509" s="94"/>
      <c r="Q1509" s="94"/>
      <c r="R1509" s="226"/>
      <c r="S1509" s="23">
        <f t="shared" si="343"/>
        <v>0</v>
      </c>
      <c r="T1509" s="22"/>
      <c r="U1509" s="94"/>
      <c r="V1509" s="94"/>
      <c r="W1509" s="226"/>
      <c r="X1509" s="23">
        <f t="shared" si="344"/>
        <v>0</v>
      </c>
      <c r="Y1509" s="73">
        <f t="shared" si="345"/>
        <v>0</v>
      </c>
    </row>
    <row r="1510" spans="1:26" ht="14.25" x14ac:dyDescent="0.15">
      <c r="A1510" s="76" t="s">
        <v>101</v>
      </c>
      <c r="B1510" s="22"/>
      <c r="C1510" s="94"/>
      <c r="D1510" s="94"/>
      <c r="E1510" s="226"/>
      <c r="F1510" s="23">
        <f t="shared" si="341"/>
        <v>0</v>
      </c>
      <c r="G1510" s="22"/>
      <c r="H1510" s="94"/>
      <c r="I1510" s="94"/>
      <c r="J1510" s="226"/>
      <c r="K1510" s="23">
        <f t="shared" si="342"/>
        <v>0</v>
      </c>
      <c r="L1510" s="73">
        <f t="shared" si="346"/>
        <v>0</v>
      </c>
      <c r="M1510" s="283"/>
      <c r="N1510" s="76" t="s">
        <v>198</v>
      </c>
      <c r="O1510" s="22"/>
      <c r="P1510" s="94"/>
      <c r="Q1510" s="94"/>
      <c r="R1510" s="226"/>
      <c r="S1510" s="23">
        <f t="shared" si="343"/>
        <v>0</v>
      </c>
      <c r="T1510" s="22"/>
      <c r="U1510" s="94"/>
      <c r="V1510" s="94"/>
      <c r="W1510" s="226"/>
      <c r="X1510" s="23">
        <f t="shared" si="344"/>
        <v>0</v>
      </c>
      <c r="Y1510" s="73">
        <f t="shared" si="345"/>
        <v>0</v>
      </c>
    </row>
    <row r="1511" spans="1:26" ht="14.25" x14ac:dyDescent="0.15">
      <c r="A1511" s="76" t="s">
        <v>101</v>
      </c>
      <c r="B1511" s="22"/>
      <c r="C1511" s="94"/>
      <c r="D1511" s="94"/>
      <c r="E1511" s="226"/>
      <c r="F1511" s="23">
        <f t="shared" si="341"/>
        <v>0</v>
      </c>
      <c r="G1511" s="22"/>
      <c r="H1511" s="94"/>
      <c r="I1511" s="94"/>
      <c r="J1511" s="226"/>
      <c r="K1511" s="23">
        <f t="shared" si="342"/>
        <v>0</v>
      </c>
      <c r="L1511" s="73">
        <f t="shared" si="346"/>
        <v>0</v>
      </c>
      <c r="M1511" s="283"/>
      <c r="N1511" s="76" t="s">
        <v>331</v>
      </c>
      <c r="O1511" s="22"/>
      <c r="P1511" s="94"/>
      <c r="Q1511" s="94"/>
      <c r="R1511" s="226"/>
      <c r="S1511" s="23">
        <f t="shared" si="343"/>
        <v>0</v>
      </c>
      <c r="T1511" s="22"/>
      <c r="U1511" s="94"/>
      <c r="V1511" s="94"/>
      <c r="W1511" s="226"/>
      <c r="X1511" s="23">
        <f t="shared" si="344"/>
        <v>0</v>
      </c>
      <c r="Y1511" s="73">
        <f t="shared" si="345"/>
        <v>0</v>
      </c>
    </row>
    <row r="1512" spans="1:26" ht="14.25" x14ac:dyDescent="0.15">
      <c r="A1512" s="76" t="s">
        <v>101</v>
      </c>
      <c r="B1512" s="22"/>
      <c r="C1512" s="94"/>
      <c r="D1512" s="94"/>
      <c r="E1512" s="226"/>
      <c r="F1512" s="23">
        <f t="shared" si="341"/>
        <v>0</v>
      </c>
      <c r="G1512" s="22"/>
      <c r="H1512" s="94"/>
      <c r="I1512" s="94"/>
      <c r="J1512" s="226"/>
      <c r="K1512" s="23">
        <f t="shared" si="342"/>
        <v>0</v>
      </c>
      <c r="L1512" s="73">
        <f t="shared" si="346"/>
        <v>0</v>
      </c>
      <c r="M1512" s="283"/>
      <c r="N1512" s="76" t="s">
        <v>332</v>
      </c>
      <c r="O1512" s="22"/>
      <c r="P1512" s="94"/>
      <c r="Q1512" s="94"/>
      <c r="R1512" s="226"/>
      <c r="S1512" s="23">
        <f t="shared" si="343"/>
        <v>0</v>
      </c>
      <c r="T1512" s="22"/>
      <c r="U1512" s="94"/>
      <c r="V1512" s="94"/>
      <c r="W1512" s="226"/>
      <c r="X1512" s="23">
        <f t="shared" si="344"/>
        <v>0</v>
      </c>
      <c r="Y1512" s="73">
        <f t="shared" si="345"/>
        <v>0</v>
      </c>
    </row>
    <row r="1513" spans="1:26" ht="14.25" x14ac:dyDescent="0.15">
      <c r="A1513" s="76" t="s">
        <v>101</v>
      </c>
      <c r="B1513" s="22"/>
      <c r="C1513" s="94"/>
      <c r="D1513" s="94"/>
      <c r="E1513" s="226"/>
      <c r="F1513" s="23">
        <f t="shared" si="341"/>
        <v>0</v>
      </c>
      <c r="G1513" s="22"/>
      <c r="H1513" s="94"/>
      <c r="I1513" s="94"/>
      <c r="J1513" s="226"/>
      <c r="K1513" s="23">
        <f t="shared" si="342"/>
        <v>0</v>
      </c>
      <c r="L1513" s="73">
        <f t="shared" si="346"/>
        <v>0</v>
      </c>
      <c r="M1513" s="283"/>
      <c r="N1513" s="76" t="s">
        <v>333</v>
      </c>
      <c r="O1513" s="22"/>
      <c r="P1513" s="94"/>
      <c r="Q1513" s="94"/>
      <c r="R1513" s="226"/>
      <c r="S1513" s="23">
        <f t="shared" si="343"/>
        <v>0</v>
      </c>
      <c r="T1513" s="22"/>
      <c r="U1513" s="94"/>
      <c r="V1513" s="94"/>
      <c r="W1513" s="226"/>
      <c r="X1513" s="23">
        <f t="shared" si="344"/>
        <v>0</v>
      </c>
      <c r="Y1513" s="73">
        <f t="shared" si="345"/>
        <v>0</v>
      </c>
    </row>
    <row r="1514" spans="1:26" ht="15" thickBot="1" x14ac:dyDescent="0.2">
      <c r="A1514" s="76" t="s">
        <v>101</v>
      </c>
      <c r="B1514" s="99"/>
      <c r="C1514" s="100"/>
      <c r="D1514" s="100"/>
      <c r="E1514" s="227"/>
      <c r="F1514" s="185">
        <f t="shared" si="341"/>
        <v>0</v>
      </c>
      <c r="G1514" s="99"/>
      <c r="H1514" s="100"/>
      <c r="I1514" s="100"/>
      <c r="J1514" s="227"/>
      <c r="K1514" s="185">
        <f t="shared" si="342"/>
        <v>0</v>
      </c>
      <c r="L1514" s="73">
        <f t="shared" si="346"/>
        <v>0</v>
      </c>
      <c r="M1514" s="283"/>
      <c r="N1514" s="76" t="s">
        <v>334</v>
      </c>
      <c r="O1514" s="99"/>
      <c r="P1514" s="100"/>
      <c r="Q1514" s="100"/>
      <c r="R1514" s="227"/>
      <c r="S1514" s="185">
        <f t="shared" si="343"/>
        <v>0</v>
      </c>
      <c r="T1514" s="99"/>
      <c r="U1514" s="100"/>
      <c r="V1514" s="100"/>
      <c r="W1514" s="227"/>
      <c r="X1514" s="185">
        <f t="shared" si="344"/>
        <v>0</v>
      </c>
      <c r="Y1514" s="73">
        <f t="shared" si="345"/>
        <v>0</v>
      </c>
    </row>
    <row r="1515" spans="1:26" ht="15" thickBot="1" x14ac:dyDescent="0.2">
      <c r="A1515" s="188" t="s">
        <v>9</v>
      </c>
      <c r="B1515" s="223">
        <f>SUM(B1505:B1514)</f>
        <v>17</v>
      </c>
      <c r="C1515" s="190">
        <f>SUM(C1505:C1514)</f>
        <v>7</v>
      </c>
      <c r="D1515" s="190">
        <f>SUM(D1505:D1514)</f>
        <v>9</v>
      </c>
      <c r="E1515" s="224">
        <f>SUM(E1505:E1514)</f>
        <v>17</v>
      </c>
      <c r="F1515" s="169">
        <f t="shared" si="341"/>
        <v>50</v>
      </c>
      <c r="G1515" s="223">
        <f>SUM(G1505:G1514)</f>
        <v>0</v>
      </c>
      <c r="H1515" s="190">
        <f>SUM(H1505:H1514)</f>
        <v>0</v>
      </c>
      <c r="I1515" s="190">
        <f>SUM(I1505:I1514)</f>
        <v>1</v>
      </c>
      <c r="J1515" s="224">
        <f>SUM(J1505:J1514)</f>
        <v>3</v>
      </c>
      <c r="K1515" s="169">
        <f t="shared" si="342"/>
        <v>4</v>
      </c>
      <c r="L1515" s="169">
        <f t="shared" si="346"/>
        <v>54</v>
      </c>
      <c r="N1515" s="188" t="s">
        <v>9</v>
      </c>
      <c r="O1515" s="223">
        <f>SUM(O1505:O1514)</f>
        <v>365</v>
      </c>
      <c r="P1515" s="190">
        <f>SUM(P1505:P1514)</f>
        <v>410</v>
      </c>
      <c r="Q1515" s="190">
        <f>SUM(Q1505:Q1514)</f>
        <v>425</v>
      </c>
      <c r="R1515" s="224">
        <f>SUM(R1505:R1514)</f>
        <v>299</v>
      </c>
      <c r="S1515" s="228">
        <f t="shared" si="343"/>
        <v>1499</v>
      </c>
      <c r="T1515" s="223">
        <f>SUM(T1505:T1514)</f>
        <v>57</v>
      </c>
      <c r="U1515" s="190">
        <f>SUM(U1505:U1514)</f>
        <v>92</v>
      </c>
      <c r="V1515" s="190">
        <f>SUM(V1505:V1514)</f>
        <v>9</v>
      </c>
      <c r="W1515" s="224">
        <f>SUM(W1505:W1514)</f>
        <v>8</v>
      </c>
      <c r="X1515" s="228">
        <f t="shared" si="344"/>
        <v>166</v>
      </c>
      <c r="Y1515" s="169">
        <f t="shared" si="345"/>
        <v>1665</v>
      </c>
    </row>
    <row r="1516" spans="1:26" ht="14.25" x14ac:dyDescent="0.15">
      <c r="A1516" s="79" t="s">
        <v>140</v>
      </c>
      <c r="B1516" s="22"/>
      <c r="C1516" s="24"/>
      <c r="D1516" s="24"/>
      <c r="E1516" s="24"/>
      <c r="F1516" s="23">
        <f t="shared" si="341"/>
        <v>0</v>
      </c>
      <c r="G1516" s="22"/>
      <c r="H1516" s="24"/>
      <c r="I1516" s="24">
        <v>1</v>
      </c>
      <c r="J1516" s="24"/>
      <c r="K1516" s="23">
        <f t="shared" si="342"/>
        <v>1</v>
      </c>
      <c r="L1516" s="73">
        <f t="shared" si="346"/>
        <v>1</v>
      </c>
      <c r="M1516" s="283">
        <v>43571</v>
      </c>
      <c r="N1516" s="79" t="s">
        <v>185</v>
      </c>
      <c r="O1516" s="20"/>
      <c r="P1516" s="28">
        <v>6</v>
      </c>
      <c r="Q1516" s="28"/>
      <c r="R1516" s="28">
        <v>4</v>
      </c>
      <c r="S1516" s="21">
        <f t="shared" si="343"/>
        <v>10</v>
      </c>
      <c r="T1516" s="20"/>
      <c r="U1516" s="28"/>
      <c r="V1516" s="28"/>
      <c r="W1516" s="28"/>
      <c r="X1516" s="21">
        <f t="shared" si="344"/>
        <v>0</v>
      </c>
      <c r="Y1516" s="73">
        <f t="shared" si="345"/>
        <v>10</v>
      </c>
      <c r="Z1516" s="283">
        <v>43539</v>
      </c>
    </row>
    <row r="1517" spans="1:26" ht="14.25" x14ac:dyDescent="0.15">
      <c r="A1517" s="281"/>
      <c r="B1517" s="22"/>
      <c r="C1517" s="24"/>
      <c r="D1517" s="24"/>
      <c r="E1517" s="24"/>
      <c r="F1517" s="23">
        <f t="shared" si="341"/>
        <v>0</v>
      </c>
      <c r="G1517" s="22"/>
      <c r="H1517" s="24"/>
      <c r="I1517" s="24"/>
      <c r="J1517" s="24"/>
      <c r="K1517" s="23">
        <f t="shared" si="342"/>
        <v>0</v>
      </c>
      <c r="L1517" s="73">
        <f t="shared" si="346"/>
        <v>0</v>
      </c>
      <c r="M1517" s="283"/>
      <c r="N1517" s="79" t="s">
        <v>185</v>
      </c>
      <c r="O1517" s="72">
        <v>1</v>
      </c>
      <c r="P1517" s="59"/>
      <c r="Q1517" s="59"/>
      <c r="R1517" s="59">
        <v>2</v>
      </c>
      <c r="S1517" s="73">
        <f t="shared" si="343"/>
        <v>3</v>
      </c>
      <c r="T1517" s="72"/>
      <c r="U1517" s="59"/>
      <c r="V1517" s="59"/>
      <c r="W1517" s="59"/>
      <c r="X1517" s="73">
        <f t="shared" si="344"/>
        <v>0</v>
      </c>
      <c r="Y1517" s="73">
        <f t="shared" si="345"/>
        <v>3</v>
      </c>
      <c r="Z1517" s="283">
        <v>43546</v>
      </c>
    </row>
    <row r="1518" spans="1:26" ht="14.25" x14ac:dyDescent="0.15">
      <c r="A1518" s="79"/>
      <c r="B1518" s="22"/>
      <c r="C1518" s="24"/>
      <c r="D1518" s="24"/>
      <c r="E1518" s="24"/>
      <c r="F1518" s="23">
        <f t="shared" si="341"/>
        <v>0</v>
      </c>
      <c r="G1518" s="22"/>
      <c r="H1518" s="24"/>
      <c r="I1518" s="24"/>
      <c r="J1518" s="24"/>
      <c r="K1518" s="23">
        <f t="shared" si="342"/>
        <v>0</v>
      </c>
      <c r="L1518" s="73">
        <f t="shared" si="346"/>
        <v>0</v>
      </c>
      <c r="M1518" s="283"/>
      <c r="N1518" s="287" t="s">
        <v>248</v>
      </c>
      <c r="O1518" s="22"/>
      <c r="P1518" s="24">
        <v>5</v>
      </c>
      <c r="Q1518" s="24"/>
      <c r="R1518" s="24"/>
      <c r="S1518" s="23">
        <f t="shared" si="343"/>
        <v>5</v>
      </c>
      <c r="T1518" s="22"/>
      <c r="U1518" s="24"/>
      <c r="V1518" s="24"/>
      <c r="W1518" s="24"/>
      <c r="X1518" s="23">
        <f t="shared" si="344"/>
        <v>0</v>
      </c>
      <c r="Y1518" s="73">
        <f t="shared" si="345"/>
        <v>5</v>
      </c>
      <c r="Z1518" s="283">
        <v>43551</v>
      </c>
    </row>
    <row r="1519" spans="1:26" ht="14.25" x14ac:dyDescent="0.15">
      <c r="A1519" s="281"/>
      <c r="B1519" s="22"/>
      <c r="C1519" s="24"/>
      <c r="D1519" s="24"/>
      <c r="E1519" s="24"/>
      <c r="F1519" s="23">
        <f t="shared" si="341"/>
        <v>0</v>
      </c>
      <c r="G1519" s="22"/>
      <c r="H1519" s="24"/>
      <c r="I1519" s="24"/>
      <c r="J1519" s="24"/>
      <c r="K1519" s="23">
        <f t="shared" si="342"/>
        <v>0</v>
      </c>
      <c r="L1519" s="73">
        <f t="shared" si="346"/>
        <v>0</v>
      </c>
      <c r="M1519" s="283"/>
      <c r="N1519" s="79" t="s">
        <v>522</v>
      </c>
      <c r="O1519" s="22"/>
      <c r="P1519" s="94"/>
      <c r="Q1519" s="94">
        <v>4</v>
      </c>
      <c r="R1519" s="226"/>
      <c r="S1519" s="23">
        <f t="shared" si="343"/>
        <v>4</v>
      </c>
      <c r="T1519" s="22"/>
      <c r="U1519" s="94"/>
      <c r="V1519" s="94"/>
      <c r="W1519" s="226"/>
      <c r="X1519" s="23">
        <f t="shared" si="344"/>
        <v>0</v>
      </c>
      <c r="Y1519" s="73">
        <f t="shared" si="345"/>
        <v>4</v>
      </c>
      <c r="Z1519" s="283">
        <v>43556</v>
      </c>
    </row>
    <row r="1520" spans="1:26" ht="14.25" x14ac:dyDescent="0.15">
      <c r="A1520" s="78"/>
      <c r="B1520" s="22"/>
      <c r="C1520" s="24"/>
      <c r="D1520" s="24"/>
      <c r="E1520" s="24"/>
      <c r="F1520" s="23">
        <f t="shared" si="341"/>
        <v>0</v>
      </c>
      <c r="G1520" s="22"/>
      <c r="H1520" s="24"/>
      <c r="I1520" s="24"/>
      <c r="J1520" s="24"/>
      <c r="K1520" s="23">
        <f t="shared" si="342"/>
        <v>0</v>
      </c>
      <c r="L1520" s="73">
        <f t="shared" si="346"/>
        <v>0</v>
      </c>
      <c r="M1520" s="283"/>
      <c r="N1520" s="79" t="s">
        <v>185</v>
      </c>
      <c r="O1520" s="22"/>
      <c r="P1520" s="24">
        <v>5</v>
      </c>
      <c r="Q1520" s="24">
        <v>4</v>
      </c>
      <c r="R1520" s="24">
        <v>4</v>
      </c>
      <c r="S1520" s="23">
        <f t="shared" ref="S1520:S1540" si="347">SUM(O1520:R1520)</f>
        <v>13</v>
      </c>
      <c r="T1520" s="22"/>
      <c r="U1520" s="24"/>
      <c r="V1520" s="24"/>
      <c r="W1520" s="24"/>
      <c r="X1520" s="23">
        <f t="shared" ref="X1520:X1540" si="348">SUM(T1520:W1520)</f>
        <v>0</v>
      </c>
      <c r="Y1520" s="73">
        <f t="shared" ref="Y1520:Y1540" si="349">S1520+X1520</f>
        <v>13</v>
      </c>
      <c r="Z1520" s="283">
        <v>43556</v>
      </c>
    </row>
    <row r="1521" spans="1:26" x14ac:dyDescent="0.15">
      <c r="A1521" s="281"/>
      <c r="B1521" s="22"/>
      <c r="C1521" s="24"/>
      <c r="D1521" s="24"/>
      <c r="E1521" s="24"/>
      <c r="F1521" s="23">
        <f t="shared" si="341"/>
        <v>0</v>
      </c>
      <c r="G1521" s="22"/>
      <c r="H1521" s="24"/>
      <c r="I1521" s="24"/>
      <c r="J1521" s="24"/>
      <c r="K1521" s="23">
        <f t="shared" si="342"/>
        <v>0</v>
      </c>
      <c r="L1521" s="73">
        <f t="shared" si="346"/>
        <v>0</v>
      </c>
      <c r="M1521" s="283"/>
      <c r="N1521" s="287" t="s">
        <v>248</v>
      </c>
      <c r="O1521" s="22"/>
      <c r="P1521" s="24"/>
      <c r="Q1521" s="24"/>
      <c r="R1521" s="24">
        <v>5</v>
      </c>
      <c r="S1521" s="23">
        <f t="shared" si="347"/>
        <v>5</v>
      </c>
      <c r="T1521" s="22"/>
      <c r="U1521" s="24"/>
      <c r="V1521" s="24"/>
      <c r="W1521" s="24"/>
      <c r="X1521" s="23">
        <f t="shared" si="348"/>
        <v>0</v>
      </c>
      <c r="Y1521" s="73">
        <f t="shared" si="349"/>
        <v>5</v>
      </c>
      <c r="Z1521" s="283">
        <v>43558</v>
      </c>
    </row>
    <row r="1522" spans="1:26" ht="14.25" x14ac:dyDescent="0.15">
      <c r="A1522" s="76"/>
      <c r="B1522" s="22"/>
      <c r="C1522" s="24"/>
      <c r="D1522" s="24"/>
      <c r="E1522" s="24"/>
      <c r="F1522" s="23">
        <f t="shared" si="341"/>
        <v>0</v>
      </c>
      <c r="G1522" s="22"/>
      <c r="H1522" s="24"/>
      <c r="I1522" s="24"/>
      <c r="J1522" s="24"/>
      <c r="K1522" s="23">
        <f t="shared" si="342"/>
        <v>0</v>
      </c>
      <c r="L1522" s="73">
        <f t="shared" si="346"/>
        <v>0</v>
      </c>
      <c r="M1522" s="283"/>
      <c r="N1522" s="79" t="s">
        <v>185</v>
      </c>
      <c r="O1522" s="22"/>
      <c r="P1522" s="24"/>
      <c r="Q1522" s="24">
        <v>6</v>
      </c>
      <c r="R1522" s="24"/>
      <c r="S1522" s="23">
        <f t="shared" si="347"/>
        <v>6</v>
      </c>
      <c r="T1522" s="22"/>
      <c r="U1522" s="24"/>
      <c r="V1522" s="24"/>
      <c r="W1522" s="24"/>
      <c r="X1522" s="23">
        <f t="shared" si="348"/>
        <v>0</v>
      </c>
      <c r="Y1522" s="73">
        <f t="shared" si="349"/>
        <v>6</v>
      </c>
      <c r="Z1522" s="283">
        <v>43563</v>
      </c>
    </row>
    <row r="1523" spans="1:26" ht="14.25" x14ac:dyDescent="0.15">
      <c r="A1523" s="76"/>
      <c r="B1523" s="22"/>
      <c r="C1523" s="24"/>
      <c r="D1523" s="24"/>
      <c r="E1523" s="24"/>
      <c r="F1523" s="23">
        <f t="shared" si="341"/>
        <v>0</v>
      </c>
      <c r="G1523" s="22"/>
      <c r="H1523" s="24"/>
      <c r="I1523" s="24"/>
      <c r="J1523" s="24"/>
      <c r="K1523" s="23">
        <f t="shared" si="342"/>
        <v>0</v>
      </c>
      <c r="L1523" s="73">
        <f t="shared" si="346"/>
        <v>0</v>
      </c>
      <c r="M1523" s="283"/>
      <c r="N1523" s="287" t="s">
        <v>248</v>
      </c>
      <c r="O1523" s="22">
        <v>5</v>
      </c>
      <c r="P1523" s="24"/>
      <c r="Q1523" s="24"/>
      <c r="R1523" s="24"/>
      <c r="S1523" s="23">
        <f t="shared" si="347"/>
        <v>5</v>
      </c>
      <c r="T1523" s="22"/>
      <c r="U1523" s="24"/>
      <c r="V1523" s="24"/>
      <c r="W1523" s="24"/>
      <c r="X1523" s="23">
        <f t="shared" si="348"/>
        <v>0</v>
      </c>
      <c r="Y1523" s="73">
        <f t="shared" si="349"/>
        <v>5</v>
      </c>
      <c r="Z1523" s="283">
        <v>43566</v>
      </c>
    </row>
    <row r="1524" spans="1:26" ht="14.25" x14ac:dyDescent="0.15">
      <c r="A1524" s="281"/>
      <c r="B1524" s="22"/>
      <c r="C1524" s="24"/>
      <c r="D1524" s="24"/>
      <c r="E1524" s="24"/>
      <c r="F1524" s="23">
        <f t="shared" si="341"/>
        <v>0</v>
      </c>
      <c r="G1524" s="22"/>
      <c r="H1524" s="24"/>
      <c r="I1524" s="24"/>
      <c r="J1524" s="24"/>
      <c r="K1524" s="23">
        <f t="shared" si="342"/>
        <v>0</v>
      </c>
      <c r="L1524" s="73">
        <f t="shared" si="346"/>
        <v>0</v>
      </c>
      <c r="M1524" s="283"/>
      <c r="N1524" s="79" t="s">
        <v>522</v>
      </c>
      <c r="O1524" s="22"/>
      <c r="P1524" s="24">
        <v>2</v>
      </c>
      <c r="Q1524" s="24"/>
      <c r="R1524" s="24"/>
      <c r="S1524" s="23">
        <f t="shared" si="347"/>
        <v>2</v>
      </c>
      <c r="T1524" s="22"/>
      <c r="U1524" s="24"/>
      <c r="V1524" s="24"/>
      <c r="W1524" s="24"/>
      <c r="X1524" s="23">
        <f t="shared" si="348"/>
        <v>0</v>
      </c>
      <c r="Y1524" s="73">
        <f t="shared" si="349"/>
        <v>2</v>
      </c>
      <c r="Z1524" s="283">
        <v>43567</v>
      </c>
    </row>
    <row r="1525" spans="1:26" ht="14.25" x14ac:dyDescent="0.15">
      <c r="A1525" s="76"/>
      <c r="B1525" s="52"/>
      <c r="C1525" s="53"/>
      <c r="D1525" s="53"/>
      <c r="E1525" s="53"/>
      <c r="F1525" s="23">
        <f t="shared" si="341"/>
        <v>0</v>
      </c>
      <c r="G1525" s="52"/>
      <c r="H1525" s="53"/>
      <c r="I1525" s="53"/>
      <c r="J1525" s="53"/>
      <c r="K1525" s="23">
        <f t="shared" si="342"/>
        <v>0</v>
      </c>
      <c r="L1525" s="73">
        <f t="shared" si="346"/>
        <v>0</v>
      </c>
      <c r="M1525" s="283"/>
      <c r="N1525" s="79" t="s">
        <v>522</v>
      </c>
      <c r="O1525" s="52">
        <v>1</v>
      </c>
      <c r="P1525" s="53">
        <v>2</v>
      </c>
      <c r="Q1525" s="53"/>
      <c r="R1525" s="53"/>
      <c r="S1525" s="23">
        <f>SUM(O1525:R1525)</f>
        <v>3</v>
      </c>
      <c r="T1525" s="52"/>
      <c r="U1525" s="53"/>
      <c r="V1525" s="53"/>
      <c r="W1525" s="53"/>
      <c r="X1525" s="23">
        <f t="shared" si="348"/>
        <v>0</v>
      </c>
      <c r="Y1525" s="73">
        <f t="shared" si="349"/>
        <v>3</v>
      </c>
      <c r="Z1525" s="283">
        <v>43571</v>
      </c>
    </row>
    <row r="1526" spans="1:26" ht="14.25" x14ac:dyDescent="0.15">
      <c r="A1526" s="76"/>
      <c r="B1526" s="22"/>
      <c r="C1526" s="24"/>
      <c r="D1526" s="24"/>
      <c r="E1526" s="24"/>
      <c r="F1526" s="23">
        <f t="shared" si="341"/>
        <v>0</v>
      </c>
      <c r="G1526" s="22"/>
      <c r="H1526" s="24"/>
      <c r="I1526" s="24"/>
      <c r="J1526" s="24"/>
      <c r="K1526" s="23">
        <f t="shared" si="342"/>
        <v>0</v>
      </c>
      <c r="L1526" s="73">
        <f t="shared" si="346"/>
        <v>0</v>
      </c>
      <c r="M1526" s="283"/>
      <c r="N1526" s="79" t="s">
        <v>185</v>
      </c>
      <c r="O1526" s="22">
        <v>6</v>
      </c>
      <c r="P1526" s="24"/>
      <c r="Q1526" s="24">
        <v>4</v>
      </c>
      <c r="R1526" s="24"/>
      <c r="S1526" s="23">
        <f t="shared" si="347"/>
        <v>10</v>
      </c>
      <c r="T1526" s="22"/>
      <c r="U1526" s="24"/>
      <c r="V1526" s="24"/>
      <c r="W1526" s="24"/>
      <c r="X1526" s="23">
        <f t="shared" si="348"/>
        <v>0</v>
      </c>
      <c r="Y1526" s="73">
        <f t="shared" si="349"/>
        <v>10</v>
      </c>
      <c r="Z1526" s="283">
        <v>43571</v>
      </c>
    </row>
    <row r="1527" spans="1:26" ht="14.25" x14ac:dyDescent="0.15">
      <c r="A1527" s="281"/>
      <c r="B1527" s="52"/>
      <c r="C1527" s="53"/>
      <c r="D1527" s="53"/>
      <c r="E1527" s="53"/>
      <c r="F1527" s="23">
        <f t="shared" si="341"/>
        <v>0</v>
      </c>
      <c r="G1527" s="52"/>
      <c r="H1527" s="53"/>
      <c r="I1527" s="53"/>
      <c r="J1527" s="53"/>
      <c r="K1527" s="23">
        <f t="shared" si="342"/>
        <v>0</v>
      </c>
      <c r="L1527" s="73">
        <f t="shared" si="346"/>
        <v>0</v>
      </c>
      <c r="M1527" s="283"/>
      <c r="N1527" s="79" t="s">
        <v>49</v>
      </c>
      <c r="O1527" s="22"/>
      <c r="P1527" s="24"/>
      <c r="Q1527" s="24"/>
      <c r="R1527" s="24"/>
      <c r="S1527" s="23">
        <f t="shared" si="347"/>
        <v>0</v>
      </c>
      <c r="T1527" s="22"/>
      <c r="U1527" s="24"/>
      <c r="V1527" s="24">
        <v>1</v>
      </c>
      <c r="W1527" s="24"/>
      <c r="X1527" s="23">
        <f t="shared" si="348"/>
        <v>1</v>
      </c>
      <c r="Y1527" s="73">
        <f t="shared" si="349"/>
        <v>1</v>
      </c>
      <c r="Z1527" s="283">
        <v>43571</v>
      </c>
    </row>
    <row r="1528" spans="1:26" ht="14.25" x14ac:dyDescent="0.15">
      <c r="A1528" s="79"/>
      <c r="B1528" s="22"/>
      <c r="C1528" s="24"/>
      <c r="D1528" s="24"/>
      <c r="E1528" s="24"/>
      <c r="F1528" s="23">
        <f t="shared" si="341"/>
        <v>0</v>
      </c>
      <c r="G1528" s="22"/>
      <c r="H1528" s="24"/>
      <c r="I1528" s="24"/>
      <c r="J1528" s="24"/>
      <c r="K1528" s="23">
        <f t="shared" si="342"/>
        <v>0</v>
      </c>
      <c r="L1528" s="73">
        <f t="shared" si="346"/>
        <v>0</v>
      </c>
      <c r="M1528" s="283"/>
      <c r="N1528" s="79" t="s">
        <v>185</v>
      </c>
      <c r="O1528" s="22">
        <v>2</v>
      </c>
      <c r="P1528" s="24">
        <v>2</v>
      </c>
      <c r="Q1528" s="24"/>
      <c r="R1528" s="24">
        <v>7</v>
      </c>
      <c r="S1528" s="23">
        <f t="shared" si="347"/>
        <v>11</v>
      </c>
      <c r="T1528" s="22"/>
      <c r="U1528" s="24"/>
      <c r="V1528" s="24"/>
      <c r="W1528" s="24"/>
      <c r="X1528" s="23">
        <f t="shared" si="348"/>
        <v>0</v>
      </c>
      <c r="Y1528" s="73">
        <f t="shared" si="349"/>
        <v>11</v>
      </c>
      <c r="Z1528" s="283">
        <v>43577</v>
      </c>
    </row>
    <row r="1529" spans="1:26" ht="14.25" x14ac:dyDescent="0.15">
      <c r="A1529" s="78"/>
      <c r="B1529" s="72"/>
      <c r="C1529" s="59"/>
      <c r="D1529" s="59"/>
      <c r="E1529" s="59"/>
      <c r="F1529" s="23">
        <f t="shared" si="341"/>
        <v>0</v>
      </c>
      <c r="G1529" s="22"/>
      <c r="H1529" s="24"/>
      <c r="I1529" s="24"/>
      <c r="J1529" s="24"/>
      <c r="K1529" s="23">
        <f t="shared" si="342"/>
        <v>0</v>
      </c>
      <c r="L1529" s="73">
        <f t="shared" si="346"/>
        <v>0</v>
      </c>
      <c r="M1529" s="283"/>
      <c r="N1529" s="287" t="s">
        <v>248</v>
      </c>
      <c r="O1529" s="22">
        <v>10</v>
      </c>
      <c r="P1529" s="24"/>
      <c r="Q1529" s="24"/>
      <c r="R1529" s="24"/>
      <c r="S1529" s="23">
        <f t="shared" si="347"/>
        <v>10</v>
      </c>
      <c r="T1529" s="22"/>
      <c r="U1529" s="24"/>
      <c r="V1529" s="24"/>
      <c r="W1529" s="24"/>
      <c r="X1529" s="23">
        <f t="shared" si="348"/>
        <v>0</v>
      </c>
      <c r="Y1529" s="73">
        <f t="shared" si="349"/>
        <v>10</v>
      </c>
      <c r="Z1529" s="283">
        <v>43579</v>
      </c>
    </row>
    <row r="1530" spans="1:26" ht="14.25" x14ac:dyDescent="0.15">
      <c r="A1530" s="78"/>
      <c r="B1530" s="22"/>
      <c r="C1530" s="24"/>
      <c r="D1530" s="24"/>
      <c r="E1530" s="24"/>
      <c r="F1530" s="23">
        <f t="shared" si="341"/>
        <v>0</v>
      </c>
      <c r="G1530" s="22"/>
      <c r="H1530" s="24"/>
      <c r="I1530" s="24"/>
      <c r="J1530" s="24"/>
      <c r="K1530" s="23">
        <f t="shared" si="342"/>
        <v>0</v>
      </c>
      <c r="L1530" s="73">
        <f t="shared" si="346"/>
        <v>0</v>
      </c>
      <c r="M1530" s="283"/>
      <c r="N1530" s="79" t="s">
        <v>185</v>
      </c>
      <c r="O1530" s="22">
        <v>5</v>
      </c>
      <c r="P1530" s="24">
        <v>10</v>
      </c>
      <c r="Q1530" s="24"/>
      <c r="R1530" s="24"/>
      <c r="S1530" s="23">
        <f t="shared" si="347"/>
        <v>15</v>
      </c>
      <c r="T1530" s="22"/>
      <c r="U1530" s="24"/>
      <c r="V1530" s="24"/>
      <c r="W1530" s="24"/>
      <c r="X1530" s="23">
        <f t="shared" si="348"/>
        <v>0</v>
      </c>
      <c r="Y1530" s="73">
        <f t="shared" si="349"/>
        <v>15</v>
      </c>
      <c r="Z1530" s="283">
        <v>43579</v>
      </c>
    </row>
    <row r="1531" spans="1:26" ht="14.25" x14ac:dyDescent="0.15">
      <c r="A1531" s="78"/>
      <c r="B1531" s="22"/>
      <c r="C1531" s="24"/>
      <c r="D1531" s="24"/>
      <c r="E1531" s="24"/>
      <c r="F1531" s="23">
        <f t="shared" si="341"/>
        <v>0</v>
      </c>
      <c r="G1531" s="22"/>
      <c r="H1531" s="24"/>
      <c r="I1531" s="24"/>
      <c r="J1531" s="24"/>
      <c r="K1531" s="23">
        <f t="shared" si="342"/>
        <v>0</v>
      </c>
      <c r="L1531" s="73">
        <f t="shared" si="346"/>
        <v>0</v>
      </c>
      <c r="M1531" s="283"/>
      <c r="N1531" s="79" t="s">
        <v>185</v>
      </c>
      <c r="O1531" s="22"/>
      <c r="P1531" s="24">
        <v>25</v>
      </c>
      <c r="Q1531" s="24"/>
      <c r="R1531" s="24">
        <v>4</v>
      </c>
      <c r="S1531" s="23">
        <f t="shared" si="347"/>
        <v>29</v>
      </c>
      <c r="T1531" s="22"/>
      <c r="U1531" s="24"/>
      <c r="V1531" s="24"/>
      <c r="W1531" s="24"/>
      <c r="X1531" s="23">
        <f t="shared" si="348"/>
        <v>0</v>
      </c>
      <c r="Y1531" s="73">
        <f t="shared" si="349"/>
        <v>29</v>
      </c>
      <c r="Z1531" s="283">
        <v>43580</v>
      </c>
    </row>
    <row r="1532" spans="1:26" ht="14.25" x14ac:dyDescent="0.15">
      <c r="A1532" s="78"/>
      <c r="B1532" s="22"/>
      <c r="C1532" s="24"/>
      <c r="D1532" s="24"/>
      <c r="E1532" s="24"/>
      <c r="F1532" s="23">
        <f t="shared" si="341"/>
        <v>0</v>
      </c>
      <c r="G1532" s="22"/>
      <c r="H1532" s="24"/>
      <c r="I1532" s="24"/>
      <c r="J1532" s="24"/>
      <c r="K1532" s="23">
        <f t="shared" si="342"/>
        <v>0</v>
      </c>
      <c r="L1532" s="73">
        <f t="shared" si="346"/>
        <v>0</v>
      </c>
      <c r="M1532" s="283"/>
      <c r="N1532" s="287" t="s">
        <v>167</v>
      </c>
      <c r="O1532" s="22"/>
      <c r="P1532" s="24"/>
      <c r="Q1532" s="24">
        <v>5</v>
      </c>
      <c r="R1532" s="24"/>
      <c r="S1532" s="23">
        <f t="shared" si="347"/>
        <v>5</v>
      </c>
      <c r="T1532" s="22"/>
      <c r="U1532" s="24"/>
      <c r="V1532" s="24"/>
      <c r="W1532" s="24"/>
      <c r="X1532" s="23">
        <f t="shared" si="348"/>
        <v>0</v>
      </c>
      <c r="Y1532" s="73">
        <f t="shared" si="349"/>
        <v>5</v>
      </c>
      <c r="Z1532" s="283">
        <v>43594</v>
      </c>
    </row>
    <row r="1533" spans="1:26" ht="14.25" x14ac:dyDescent="0.15">
      <c r="A1533" s="78"/>
      <c r="B1533" s="22"/>
      <c r="C1533" s="24"/>
      <c r="D1533" s="24"/>
      <c r="E1533" s="24"/>
      <c r="F1533" s="23">
        <f t="shared" si="341"/>
        <v>0</v>
      </c>
      <c r="G1533" s="22"/>
      <c r="H1533" s="24"/>
      <c r="I1533" s="24"/>
      <c r="J1533" s="24"/>
      <c r="K1533" s="23">
        <f t="shared" si="342"/>
        <v>0</v>
      </c>
      <c r="L1533" s="73">
        <f t="shared" si="346"/>
        <v>0</v>
      </c>
      <c r="M1533" s="283"/>
      <c r="N1533" s="287" t="s">
        <v>248</v>
      </c>
      <c r="O1533" s="22"/>
      <c r="P1533" s="24">
        <v>5</v>
      </c>
      <c r="Q1533" s="24">
        <v>5</v>
      </c>
      <c r="R1533" s="24"/>
      <c r="S1533" s="23">
        <f t="shared" si="347"/>
        <v>10</v>
      </c>
      <c r="T1533" s="22"/>
      <c r="U1533" s="24"/>
      <c r="V1533" s="24"/>
      <c r="W1533" s="24"/>
      <c r="X1533" s="23">
        <f t="shared" si="348"/>
        <v>0</v>
      </c>
      <c r="Y1533" s="73">
        <f t="shared" si="349"/>
        <v>10</v>
      </c>
      <c r="Z1533" s="283">
        <v>43594</v>
      </c>
    </row>
    <row r="1534" spans="1:26" ht="14.25" x14ac:dyDescent="0.15">
      <c r="A1534" s="281"/>
      <c r="B1534" s="22"/>
      <c r="C1534" s="24"/>
      <c r="D1534" s="24"/>
      <c r="E1534" s="24"/>
      <c r="F1534" s="23">
        <f t="shared" si="341"/>
        <v>0</v>
      </c>
      <c r="G1534" s="22"/>
      <c r="H1534" s="24"/>
      <c r="I1534" s="24"/>
      <c r="J1534" s="24"/>
      <c r="K1534" s="23">
        <f t="shared" si="342"/>
        <v>0</v>
      </c>
      <c r="L1534" s="73">
        <f t="shared" si="346"/>
        <v>0</v>
      </c>
      <c r="M1534" s="283"/>
      <c r="N1534" s="79" t="s">
        <v>522</v>
      </c>
      <c r="O1534" s="22">
        <v>2</v>
      </c>
      <c r="P1534" s="24"/>
      <c r="Q1534" s="24"/>
      <c r="R1534" s="24"/>
      <c r="S1534" s="23">
        <f t="shared" si="347"/>
        <v>2</v>
      </c>
      <c r="T1534" s="22"/>
      <c r="U1534" s="24"/>
      <c r="V1534" s="24"/>
      <c r="W1534" s="24"/>
      <c r="X1534" s="23">
        <f t="shared" si="348"/>
        <v>0</v>
      </c>
      <c r="Y1534" s="73">
        <f t="shared" si="349"/>
        <v>2</v>
      </c>
      <c r="Z1534" s="283">
        <v>43593</v>
      </c>
    </row>
    <row r="1535" spans="1:26" x14ac:dyDescent="0.15">
      <c r="A1535" s="281"/>
      <c r="B1535" s="22"/>
      <c r="C1535" s="24"/>
      <c r="D1535" s="24"/>
      <c r="E1535" s="24"/>
      <c r="F1535" s="23">
        <f t="shared" si="341"/>
        <v>0</v>
      </c>
      <c r="G1535" s="22"/>
      <c r="H1535" s="24"/>
      <c r="I1535" s="24"/>
      <c r="J1535" s="24"/>
      <c r="K1535" s="23">
        <f t="shared" si="342"/>
        <v>0</v>
      </c>
      <c r="L1535" s="73">
        <f t="shared" si="346"/>
        <v>0</v>
      </c>
      <c r="M1535" s="283"/>
      <c r="N1535" s="287" t="s">
        <v>167</v>
      </c>
      <c r="O1535" s="22"/>
      <c r="P1535" s="24"/>
      <c r="Q1535" s="24"/>
      <c r="R1535" s="24">
        <v>5</v>
      </c>
      <c r="S1535" s="23">
        <f t="shared" si="347"/>
        <v>5</v>
      </c>
      <c r="T1535" s="22"/>
      <c r="U1535" s="24"/>
      <c r="V1535" s="24"/>
      <c r="W1535" s="24"/>
      <c r="X1535" s="23">
        <f t="shared" si="348"/>
        <v>0</v>
      </c>
      <c r="Y1535" s="73">
        <f t="shared" si="349"/>
        <v>5</v>
      </c>
      <c r="Z1535" s="283">
        <v>43595</v>
      </c>
    </row>
    <row r="1536" spans="1:26" x14ac:dyDescent="0.15">
      <c r="A1536" s="281"/>
      <c r="B1536" s="22"/>
      <c r="C1536" s="24"/>
      <c r="D1536" s="24"/>
      <c r="E1536" s="24"/>
      <c r="F1536" s="23">
        <f t="shared" si="341"/>
        <v>0</v>
      </c>
      <c r="G1536" s="22"/>
      <c r="H1536" s="24"/>
      <c r="I1536" s="24"/>
      <c r="J1536" s="24"/>
      <c r="K1536" s="23">
        <f t="shared" si="342"/>
        <v>0</v>
      </c>
      <c r="L1536" s="73">
        <f t="shared" si="346"/>
        <v>0</v>
      </c>
      <c r="M1536" s="283"/>
      <c r="N1536" s="287" t="s">
        <v>248</v>
      </c>
      <c r="O1536" s="52"/>
      <c r="P1536" s="53"/>
      <c r="Q1536" s="53"/>
      <c r="R1536" s="53">
        <v>5</v>
      </c>
      <c r="S1536" s="23">
        <f t="shared" si="347"/>
        <v>5</v>
      </c>
      <c r="T1536" s="52"/>
      <c r="U1536" s="53"/>
      <c r="V1536" s="53"/>
      <c r="W1536" s="53"/>
      <c r="X1536" s="23">
        <f t="shared" si="348"/>
        <v>0</v>
      </c>
      <c r="Y1536" s="73">
        <f t="shared" si="349"/>
        <v>5</v>
      </c>
      <c r="Z1536" s="283">
        <v>43602</v>
      </c>
    </row>
    <row r="1537" spans="1:26" ht="14.25" x14ac:dyDescent="0.15">
      <c r="A1537" s="78"/>
      <c r="B1537" s="22"/>
      <c r="C1537" s="24"/>
      <c r="D1537" s="24"/>
      <c r="E1537" s="24"/>
      <c r="F1537" s="23">
        <f t="shared" si="341"/>
        <v>0</v>
      </c>
      <c r="G1537" s="22"/>
      <c r="H1537" s="24"/>
      <c r="I1537" s="24"/>
      <c r="J1537" s="24"/>
      <c r="K1537" s="23">
        <f t="shared" si="342"/>
        <v>0</v>
      </c>
      <c r="L1537" s="73">
        <f t="shared" si="346"/>
        <v>0</v>
      </c>
      <c r="M1537" s="283"/>
      <c r="N1537" s="287" t="s">
        <v>522</v>
      </c>
      <c r="O1537" s="22">
        <v>1</v>
      </c>
      <c r="P1537" s="24"/>
      <c r="Q1537" s="24"/>
      <c r="R1537" s="24"/>
      <c r="S1537" s="23">
        <f t="shared" si="347"/>
        <v>1</v>
      </c>
      <c r="T1537" s="22"/>
      <c r="U1537" s="24"/>
      <c r="V1537" s="24"/>
      <c r="W1537" s="24"/>
      <c r="X1537" s="23">
        <f t="shared" si="348"/>
        <v>0</v>
      </c>
      <c r="Y1537" s="73">
        <f t="shared" si="349"/>
        <v>1</v>
      </c>
      <c r="Z1537" s="283">
        <v>43605</v>
      </c>
    </row>
    <row r="1538" spans="1:26" ht="14.25" x14ac:dyDescent="0.15">
      <c r="A1538" s="79"/>
      <c r="B1538" s="52"/>
      <c r="C1538" s="53"/>
      <c r="D1538" s="53"/>
      <c r="E1538" s="53"/>
      <c r="F1538" s="23">
        <f t="shared" si="341"/>
        <v>0</v>
      </c>
      <c r="G1538" s="52"/>
      <c r="H1538" s="53"/>
      <c r="I1538" s="53"/>
      <c r="J1538" s="53"/>
      <c r="K1538" s="23">
        <f t="shared" si="342"/>
        <v>0</v>
      </c>
      <c r="L1538" s="73">
        <f t="shared" si="346"/>
        <v>0</v>
      </c>
      <c r="N1538" s="287" t="s">
        <v>185</v>
      </c>
      <c r="O1538" s="22">
        <v>3</v>
      </c>
      <c r="P1538" s="24"/>
      <c r="Q1538" s="24"/>
      <c r="R1538" s="24"/>
      <c r="S1538" s="23">
        <f t="shared" si="347"/>
        <v>3</v>
      </c>
      <c r="T1538" s="52"/>
      <c r="U1538" s="53"/>
      <c r="V1538" s="53"/>
      <c r="W1538" s="53"/>
      <c r="X1538" s="23">
        <f t="shared" si="348"/>
        <v>0</v>
      </c>
      <c r="Y1538" s="73">
        <f t="shared" si="349"/>
        <v>3</v>
      </c>
      <c r="Z1538" s="283">
        <v>43605</v>
      </c>
    </row>
    <row r="1539" spans="1:26" ht="14.25" x14ac:dyDescent="0.15">
      <c r="A1539" s="78"/>
      <c r="B1539" s="22"/>
      <c r="C1539" s="24"/>
      <c r="D1539" s="24"/>
      <c r="E1539" s="24"/>
      <c r="F1539" s="23">
        <f t="shared" si="341"/>
        <v>0</v>
      </c>
      <c r="G1539" s="22"/>
      <c r="H1539" s="24"/>
      <c r="I1539" s="24"/>
      <c r="J1539" s="24"/>
      <c r="K1539" s="23">
        <f t="shared" si="342"/>
        <v>0</v>
      </c>
      <c r="L1539" s="73">
        <f t="shared" si="346"/>
        <v>0</v>
      </c>
      <c r="M1539" s="283"/>
      <c r="N1539" s="287" t="s">
        <v>522</v>
      </c>
      <c r="O1539" s="22">
        <v>6</v>
      </c>
      <c r="P1539" s="24"/>
      <c r="Q1539" s="24"/>
      <c r="R1539" s="24"/>
      <c r="S1539" s="23">
        <f t="shared" si="347"/>
        <v>6</v>
      </c>
      <c r="T1539" s="22"/>
      <c r="U1539" s="24"/>
      <c r="V1539" s="24"/>
      <c r="W1539" s="24"/>
      <c r="X1539" s="23">
        <f t="shared" si="348"/>
        <v>0</v>
      </c>
      <c r="Y1539" s="73">
        <f t="shared" si="349"/>
        <v>6</v>
      </c>
      <c r="Z1539" s="283">
        <v>43609</v>
      </c>
    </row>
    <row r="1540" spans="1:26" x14ac:dyDescent="0.15">
      <c r="A1540" s="281"/>
      <c r="B1540" s="22"/>
      <c r="C1540" s="24"/>
      <c r="D1540" s="24"/>
      <c r="E1540" s="24"/>
      <c r="F1540" s="23">
        <f t="shared" si="341"/>
        <v>0</v>
      </c>
      <c r="G1540" s="22"/>
      <c r="H1540" s="24"/>
      <c r="I1540" s="24"/>
      <c r="J1540" s="24"/>
      <c r="K1540" s="23">
        <f t="shared" si="342"/>
        <v>0</v>
      </c>
      <c r="L1540" s="73">
        <f t="shared" si="346"/>
        <v>0</v>
      </c>
      <c r="M1540" s="283"/>
      <c r="N1540" s="287" t="s">
        <v>185</v>
      </c>
      <c r="O1540" s="22">
        <v>4</v>
      </c>
      <c r="P1540" s="24"/>
      <c r="Q1540" s="24">
        <v>4</v>
      </c>
      <c r="R1540" s="24"/>
      <c r="S1540" s="23">
        <f t="shared" si="347"/>
        <v>8</v>
      </c>
      <c r="T1540" s="22"/>
      <c r="U1540" s="24"/>
      <c r="V1540" s="24"/>
      <c r="W1540" s="24"/>
      <c r="X1540" s="23">
        <f t="shared" si="348"/>
        <v>0</v>
      </c>
      <c r="Y1540" s="73">
        <f t="shared" si="349"/>
        <v>8</v>
      </c>
      <c r="Z1540" s="283">
        <v>43609</v>
      </c>
    </row>
    <row r="1541" spans="1:26" ht="15" thickBot="1" x14ac:dyDescent="0.2">
      <c r="A1541" s="78"/>
      <c r="B1541" s="22"/>
      <c r="C1541" s="24"/>
      <c r="D1541" s="24"/>
      <c r="E1541" s="24"/>
      <c r="F1541" s="23">
        <f t="shared" si="341"/>
        <v>0</v>
      </c>
      <c r="G1541" s="22"/>
      <c r="H1541" s="24"/>
      <c r="I1541" s="24"/>
      <c r="J1541" s="24"/>
      <c r="K1541" s="23">
        <f t="shared" si="342"/>
        <v>0</v>
      </c>
      <c r="L1541" s="73">
        <f t="shared" si="346"/>
        <v>0</v>
      </c>
      <c r="N1541" s="287" t="s">
        <v>185</v>
      </c>
      <c r="O1541" s="22">
        <v>6</v>
      </c>
      <c r="P1541" s="24"/>
      <c r="Q1541" s="24"/>
      <c r="R1541" s="24"/>
      <c r="S1541" s="23">
        <f>SUM(O1541:R1541)</f>
        <v>6</v>
      </c>
      <c r="T1541" s="22"/>
      <c r="U1541" s="24"/>
      <c r="V1541" s="24"/>
      <c r="W1541" s="24"/>
      <c r="X1541" s="23">
        <f>SUM(T1541:W1541)</f>
        <v>0</v>
      </c>
      <c r="Y1541" s="73">
        <f>S1541+X1541</f>
        <v>6</v>
      </c>
      <c r="Z1541" s="283">
        <v>43619</v>
      </c>
    </row>
    <row r="1542" spans="1:26" ht="15" thickBot="1" x14ac:dyDescent="0.2">
      <c r="A1542" s="81" t="s">
        <v>1</v>
      </c>
      <c r="B1542" s="30">
        <f>SUM(B1516:B1541)</f>
        <v>0</v>
      </c>
      <c r="C1542" s="4">
        <f>SUM(C1516:C1541)</f>
        <v>0</v>
      </c>
      <c r="D1542" s="4">
        <f>SUM(D1516:D1541)</f>
        <v>0</v>
      </c>
      <c r="E1542" s="6">
        <f>SUM(E1516:E1541)</f>
        <v>0</v>
      </c>
      <c r="F1542" s="5">
        <f t="shared" si="341"/>
        <v>0</v>
      </c>
      <c r="G1542" s="30">
        <f>SUM(G1516:G1541)</f>
        <v>0</v>
      </c>
      <c r="H1542" s="4">
        <f>SUM(H1516:H1541)</f>
        <v>0</v>
      </c>
      <c r="I1542" s="4">
        <f>SUM(I1516:I1541)</f>
        <v>1</v>
      </c>
      <c r="J1542" s="6">
        <f>SUM(J1516:J1541)</f>
        <v>0</v>
      </c>
      <c r="K1542" s="5">
        <f t="shared" si="342"/>
        <v>1</v>
      </c>
      <c r="L1542" s="155">
        <f t="shared" si="346"/>
        <v>1</v>
      </c>
      <c r="N1542" s="81" t="s">
        <v>1</v>
      </c>
      <c r="O1542" s="30">
        <f>SUM(O1516:O1541)</f>
        <v>52</v>
      </c>
      <c r="P1542" s="4">
        <f>SUM(P1516:P1541)</f>
        <v>62</v>
      </c>
      <c r="Q1542" s="4">
        <f>SUM(Q1516:Q1541)</f>
        <v>32</v>
      </c>
      <c r="R1542" s="6">
        <f>SUM(R1516:R1541)</f>
        <v>36</v>
      </c>
      <c r="S1542" s="5">
        <f>SUM(O1542:R1542)</f>
        <v>182</v>
      </c>
      <c r="T1542" s="30">
        <f>SUM(T1516:T1541)</f>
        <v>0</v>
      </c>
      <c r="U1542" s="4">
        <f>SUM(U1516:U1541)</f>
        <v>0</v>
      </c>
      <c r="V1542" s="4">
        <f>SUM(V1516:V1541)</f>
        <v>1</v>
      </c>
      <c r="W1542" s="6">
        <f>SUM(W1516:W1541)</f>
        <v>0</v>
      </c>
      <c r="X1542" s="5">
        <f>SUM(T1542:W1542)</f>
        <v>1</v>
      </c>
      <c r="Y1542" s="155">
        <f>S1542+X1542</f>
        <v>183</v>
      </c>
    </row>
    <row r="1543" spans="1:26" ht="15" thickBot="1" x14ac:dyDescent="0.2">
      <c r="A1543" s="42" t="s">
        <v>2</v>
      </c>
      <c r="B1543" s="43">
        <f>B1515-B1542</f>
        <v>17</v>
      </c>
      <c r="C1543" s="44">
        <f>C1515-C1542</f>
        <v>7</v>
      </c>
      <c r="D1543" s="44">
        <f>D1515-D1542</f>
        <v>9</v>
      </c>
      <c r="E1543" s="45">
        <f>E1515-E1542</f>
        <v>17</v>
      </c>
      <c r="F1543" s="45">
        <f t="shared" ref="F1543:K1543" si="350">F1515-F1542</f>
        <v>50</v>
      </c>
      <c r="G1543" s="43">
        <f t="shared" si="350"/>
        <v>0</v>
      </c>
      <c r="H1543" s="44">
        <f t="shared" si="350"/>
        <v>0</v>
      </c>
      <c r="I1543" s="44">
        <f t="shared" si="350"/>
        <v>0</v>
      </c>
      <c r="J1543" s="45">
        <f t="shared" si="350"/>
        <v>3</v>
      </c>
      <c r="K1543" s="45">
        <f t="shared" si="350"/>
        <v>3</v>
      </c>
      <c r="L1543" s="155">
        <f t="shared" si="346"/>
        <v>53</v>
      </c>
      <c r="N1543" s="83" t="s">
        <v>2</v>
      </c>
      <c r="O1543" s="43">
        <f t="shared" ref="O1543:X1543" si="351">O1515-O1542</f>
        <v>313</v>
      </c>
      <c r="P1543" s="44">
        <f t="shared" si="351"/>
        <v>348</v>
      </c>
      <c r="Q1543" s="44">
        <f t="shared" si="351"/>
        <v>393</v>
      </c>
      <c r="R1543" s="45">
        <f t="shared" si="351"/>
        <v>263</v>
      </c>
      <c r="S1543" s="45">
        <f t="shared" si="351"/>
        <v>1317</v>
      </c>
      <c r="T1543" s="43">
        <f t="shared" si="351"/>
        <v>57</v>
      </c>
      <c r="U1543" s="44">
        <f t="shared" si="351"/>
        <v>92</v>
      </c>
      <c r="V1543" s="44">
        <f t="shared" si="351"/>
        <v>8</v>
      </c>
      <c r="W1543" s="45">
        <f t="shared" si="351"/>
        <v>8</v>
      </c>
      <c r="X1543" s="45">
        <f t="shared" si="351"/>
        <v>165</v>
      </c>
      <c r="Y1543" s="155">
        <f>S1543+X1543</f>
        <v>1482</v>
      </c>
    </row>
    <row r="1545" spans="1:26" ht="19.5" thickBot="1" x14ac:dyDescent="0.25">
      <c r="A1545" s="1" t="s">
        <v>24</v>
      </c>
      <c r="N1545" s="1" t="s">
        <v>23</v>
      </c>
    </row>
    <row r="1546" spans="1:26" ht="15" thickBot="1" x14ac:dyDescent="0.2">
      <c r="A1546" s="13" t="s">
        <v>10</v>
      </c>
      <c r="B1546" s="338" t="s">
        <v>369</v>
      </c>
      <c r="C1546" s="334"/>
      <c r="D1546" s="334"/>
      <c r="E1546" s="334"/>
      <c r="F1546" s="250"/>
      <c r="G1546" s="334" t="s">
        <v>543</v>
      </c>
      <c r="H1546" s="334"/>
      <c r="I1546" s="334"/>
      <c r="J1546" s="339"/>
      <c r="K1546" s="249"/>
      <c r="L1546" s="57" t="s">
        <v>17</v>
      </c>
      <c r="N1546" s="77"/>
      <c r="O1546" s="247" t="s">
        <v>369</v>
      </c>
      <c r="P1546" s="248"/>
      <c r="Q1546" s="248"/>
      <c r="R1546" s="248"/>
      <c r="S1546" s="249"/>
      <c r="T1546" s="247" t="s">
        <v>18</v>
      </c>
      <c r="U1546" s="248"/>
      <c r="V1546" s="248"/>
      <c r="W1546" s="248"/>
      <c r="X1546" s="249"/>
      <c r="Y1546" s="57" t="s">
        <v>17</v>
      </c>
    </row>
    <row r="1547" spans="1:26" ht="15" thickBot="1" x14ac:dyDescent="0.2">
      <c r="A1547" s="3" t="s">
        <v>11</v>
      </c>
      <c r="B1547" s="90" t="s">
        <v>35</v>
      </c>
      <c r="C1547" s="91" t="s">
        <v>36</v>
      </c>
      <c r="D1547" s="91" t="s">
        <v>37</v>
      </c>
      <c r="E1547" s="92" t="s">
        <v>38</v>
      </c>
      <c r="F1547" s="65" t="s">
        <v>0</v>
      </c>
      <c r="G1547" s="2" t="s">
        <v>35</v>
      </c>
      <c r="H1547" s="27" t="s">
        <v>36</v>
      </c>
      <c r="I1547" s="27" t="s">
        <v>37</v>
      </c>
      <c r="J1547" s="32" t="s">
        <v>38</v>
      </c>
      <c r="K1547" s="3" t="s">
        <v>0</v>
      </c>
      <c r="L1547" s="58"/>
      <c r="N1547" s="81" t="s">
        <v>11</v>
      </c>
      <c r="O1547" s="90" t="s">
        <v>35</v>
      </c>
      <c r="P1547" s="91" t="s">
        <v>36</v>
      </c>
      <c r="Q1547" s="91" t="s">
        <v>37</v>
      </c>
      <c r="R1547" s="92" t="s">
        <v>38</v>
      </c>
      <c r="S1547" s="3" t="s">
        <v>0</v>
      </c>
      <c r="T1547" s="2" t="s">
        <v>35</v>
      </c>
      <c r="U1547" s="27" t="s">
        <v>36</v>
      </c>
      <c r="V1547" s="27" t="s">
        <v>37</v>
      </c>
      <c r="W1547" s="32" t="s">
        <v>38</v>
      </c>
      <c r="X1547" s="3" t="s">
        <v>0</v>
      </c>
      <c r="Y1547" s="58"/>
    </row>
    <row r="1548" spans="1:26" ht="14.25" x14ac:dyDescent="0.15">
      <c r="A1548" s="112" t="s">
        <v>59</v>
      </c>
      <c r="B1548" s="114">
        <f>B1543</f>
        <v>17</v>
      </c>
      <c r="C1548" s="115">
        <f>C1543</f>
        <v>7</v>
      </c>
      <c r="D1548" s="115">
        <f>D1543</f>
        <v>9</v>
      </c>
      <c r="E1548" s="225">
        <f>E1543</f>
        <v>17</v>
      </c>
      <c r="F1548" s="229">
        <f t="shared" ref="F1548:F1585" si="352">SUM(B1548:E1548)</f>
        <v>50</v>
      </c>
      <c r="G1548" s="114">
        <f>G1543</f>
        <v>0</v>
      </c>
      <c r="H1548" s="115">
        <f>H1543</f>
        <v>0</v>
      </c>
      <c r="I1548" s="115">
        <f>I1543</f>
        <v>0</v>
      </c>
      <c r="J1548" s="225">
        <f>J1543</f>
        <v>3</v>
      </c>
      <c r="K1548" s="229">
        <f t="shared" ref="K1548:K1585" si="353">SUM(G1548:J1548)</f>
        <v>3</v>
      </c>
      <c r="L1548" s="145">
        <f>F1548+K1548</f>
        <v>53</v>
      </c>
      <c r="N1548" s="112" t="s">
        <v>59</v>
      </c>
      <c r="O1548" s="114">
        <f>O1543</f>
        <v>313</v>
      </c>
      <c r="P1548" s="115">
        <f>P1543</f>
        <v>348</v>
      </c>
      <c r="Q1548" s="115">
        <f>Q1543</f>
        <v>393</v>
      </c>
      <c r="R1548" s="225">
        <f>R1543</f>
        <v>263</v>
      </c>
      <c r="S1548" s="229">
        <f t="shared" ref="S1548:S1567" si="354">SUM(O1548:R1548)</f>
        <v>1317</v>
      </c>
      <c r="T1548" s="114">
        <f>T1543</f>
        <v>57</v>
      </c>
      <c r="U1548" s="115">
        <f>U1543</f>
        <v>92</v>
      </c>
      <c r="V1548" s="115">
        <f>V1543</f>
        <v>8</v>
      </c>
      <c r="W1548" s="225">
        <f>W1543</f>
        <v>8</v>
      </c>
      <c r="X1548" s="229">
        <f t="shared" ref="X1548:X1583" si="355">SUM(T1548:W1548)</f>
        <v>165</v>
      </c>
      <c r="Y1548" s="145">
        <f t="shared" ref="Y1548:Y1583" si="356">S1548+X1548</f>
        <v>1482</v>
      </c>
    </row>
    <row r="1549" spans="1:26" ht="14.25" x14ac:dyDescent="0.15">
      <c r="A1549" s="76" t="s">
        <v>72</v>
      </c>
      <c r="B1549" s="22"/>
      <c r="C1549" s="94"/>
      <c r="D1549" s="94">
        <v>1</v>
      </c>
      <c r="E1549" s="226">
        <v>1</v>
      </c>
      <c r="F1549" s="23">
        <f t="shared" si="352"/>
        <v>2</v>
      </c>
      <c r="G1549" s="22"/>
      <c r="H1549" s="94"/>
      <c r="I1549" s="94"/>
      <c r="J1549" s="226"/>
      <c r="K1549" s="23">
        <f t="shared" si="353"/>
        <v>0</v>
      </c>
      <c r="L1549" s="73">
        <f t="shared" ref="L1549:L1586" si="357">F1549+K1549</f>
        <v>2</v>
      </c>
      <c r="M1549" s="283">
        <v>43619</v>
      </c>
      <c r="N1549" s="76" t="s">
        <v>658</v>
      </c>
      <c r="O1549" s="22">
        <v>13</v>
      </c>
      <c r="P1549" s="94">
        <v>4</v>
      </c>
      <c r="Q1549" s="94">
        <v>6</v>
      </c>
      <c r="R1549" s="226">
        <v>17</v>
      </c>
      <c r="S1549" s="23">
        <f t="shared" si="354"/>
        <v>40</v>
      </c>
      <c r="T1549" s="22"/>
      <c r="U1549" s="94"/>
      <c r="V1549" s="94"/>
      <c r="W1549" s="226"/>
      <c r="X1549" s="23">
        <f t="shared" si="355"/>
        <v>0</v>
      </c>
      <c r="Y1549" s="73">
        <f t="shared" si="356"/>
        <v>40</v>
      </c>
      <c r="Z1549" s="71">
        <v>43636</v>
      </c>
    </row>
    <row r="1550" spans="1:26" ht="14.25" x14ac:dyDescent="0.15">
      <c r="A1550" s="76" t="s">
        <v>101</v>
      </c>
      <c r="B1550" s="22"/>
      <c r="C1550" s="94"/>
      <c r="D1550" s="94"/>
      <c r="E1550" s="226"/>
      <c r="F1550" s="23">
        <f t="shared" si="352"/>
        <v>0</v>
      </c>
      <c r="G1550" s="22">
        <v>3</v>
      </c>
      <c r="H1550" s="94">
        <v>3</v>
      </c>
      <c r="I1550" s="94">
        <v>3</v>
      </c>
      <c r="J1550" s="226"/>
      <c r="K1550" s="23">
        <f t="shared" si="353"/>
        <v>9</v>
      </c>
      <c r="L1550" s="73">
        <f t="shared" si="357"/>
        <v>9</v>
      </c>
      <c r="M1550" s="283">
        <v>43631</v>
      </c>
      <c r="N1550" s="76" t="s">
        <v>315</v>
      </c>
      <c r="O1550" s="22"/>
      <c r="P1550" s="94"/>
      <c r="Q1550" s="94"/>
      <c r="R1550" s="226"/>
      <c r="S1550" s="23">
        <f t="shared" si="354"/>
        <v>0</v>
      </c>
      <c r="T1550" s="22"/>
      <c r="U1550" s="94"/>
      <c r="V1550" s="94"/>
      <c r="W1550" s="226"/>
      <c r="X1550" s="23">
        <f t="shared" si="355"/>
        <v>0</v>
      </c>
      <c r="Y1550" s="73">
        <f t="shared" si="356"/>
        <v>0</v>
      </c>
    </row>
    <row r="1551" spans="1:26" ht="14.25" x14ac:dyDescent="0.15">
      <c r="A1551" s="76" t="s">
        <v>72</v>
      </c>
      <c r="B1551" s="22"/>
      <c r="C1551" s="94"/>
      <c r="D1551" s="94"/>
      <c r="E1551" s="226">
        <v>2</v>
      </c>
      <c r="F1551" s="23">
        <f t="shared" si="352"/>
        <v>2</v>
      </c>
      <c r="G1551" s="22"/>
      <c r="H1551" s="94"/>
      <c r="I1551" s="94"/>
      <c r="J1551" s="226"/>
      <c r="K1551" s="23">
        <f t="shared" si="353"/>
        <v>0</v>
      </c>
      <c r="L1551" s="73">
        <f t="shared" si="357"/>
        <v>2</v>
      </c>
      <c r="M1551" s="283">
        <v>43651</v>
      </c>
      <c r="N1551" s="76" t="s">
        <v>329</v>
      </c>
      <c r="O1551" s="22"/>
      <c r="P1551" s="94"/>
      <c r="Q1551" s="94"/>
      <c r="R1551" s="226"/>
      <c r="S1551" s="23">
        <f t="shared" si="354"/>
        <v>0</v>
      </c>
      <c r="T1551" s="22"/>
      <c r="U1551" s="94"/>
      <c r="V1551" s="94"/>
      <c r="W1551" s="226"/>
      <c r="X1551" s="23">
        <f t="shared" si="355"/>
        <v>0</v>
      </c>
      <c r="Y1551" s="73">
        <f t="shared" si="356"/>
        <v>0</v>
      </c>
    </row>
    <row r="1552" spans="1:26" ht="14.25" x14ac:dyDescent="0.15">
      <c r="A1552" s="76" t="s">
        <v>101</v>
      </c>
      <c r="B1552" s="22"/>
      <c r="C1552" s="94"/>
      <c r="D1552" s="94"/>
      <c r="E1552" s="226"/>
      <c r="F1552" s="23">
        <f t="shared" si="352"/>
        <v>0</v>
      </c>
      <c r="G1552" s="22"/>
      <c r="H1552" s="94"/>
      <c r="I1552" s="94"/>
      <c r="J1552" s="226"/>
      <c r="K1552" s="23">
        <f t="shared" si="353"/>
        <v>0</v>
      </c>
      <c r="L1552" s="73">
        <f t="shared" si="357"/>
        <v>0</v>
      </c>
      <c r="M1552" s="283"/>
      <c r="N1552" s="76" t="s">
        <v>330</v>
      </c>
      <c r="O1552" s="22"/>
      <c r="P1552" s="94"/>
      <c r="Q1552" s="94"/>
      <c r="R1552" s="226"/>
      <c r="S1552" s="23">
        <f t="shared" si="354"/>
        <v>0</v>
      </c>
      <c r="T1552" s="22"/>
      <c r="U1552" s="94"/>
      <c r="V1552" s="94"/>
      <c r="W1552" s="226"/>
      <c r="X1552" s="23">
        <f t="shared" si="355"/>
        <v>0</v>
      </c>
      <c r="Y1552" s="73">
        <f t="shared" si="356"/>
        <v>0</v>
      </c>
    </row>
    <row r="1553" spans="1:26" ht="14.25" x14ac:dyDescent="0.15">
      <c r="A1553" s="76" t="s">
        <v>101</v>
      </c>
      <c r="B1553" s="22"/>
      <c r="C1553" s="94"/>
      <c r="D1553" s="94"/>
      <c r="E1553" s="226"/>
      <c r="F1553" s="23">
        <f t="shared" si="352"/>
        <v>0</v>
      </c>
      <c r="G1553" s="22"/>
      <c r="H1553" s="94"/>
      <c r="I1553" s="94"/>
      <c r="J1553" s="226"/>
      <c r="K1553" s="23">
        <f t="shared" si="353"/>
        <v>0</v>
      </c>
      <c r="L1553" s="73">
        <f t="shared" si="357"/>
        <v>0</v>
      </c>
      <c r="M1553" s="283"/>
      <c r="N1553" s="76" t="s">
        <v>198</v>
      </c>
      <c r="O1553" s="22"/>
      <c r="P1553" s="94"/>
      <c r="Q1553" s="94"/>
      <c r="R1553" s="226"/>
      <c r="S1553" s="23">
        <f t="shared" si="354"/>
        <v>0</v>
      </c>
      <c r="T1553" s="22"/>
      <c r="U1553" s="94"/>
      <c r="V1553" s="94"/>
      <c r="W1553" s="226"/>
      <c r="X1553" s="23">
        <f t="shared" si="355"/>
        <v>0</v>
      </c>
      <c r="Y1553" s="73">
        <f t="shared" si="356"/>
        <v>0</v>
      </c>
    </row>
    <row r="1554" spans="1:26" ht="14.25" x14ac:dyDescent="0.15">
      <c r="A1554" s="76" t="s">
        <v>101</v>
      </c>
      <c r="B1554" s="22"/>
      <c r="C1554" s="94"/>
      <c r="D1554" s="94"/>
      <c r="E1554" s="226"/>
      <c r="F1554" s="23">
        <f t="shared" si="352"/>
        <v>0</v>
      </c>
      <c r="G1554" s="22"/>
      <c r="H1554" s="94"/>
      <c r="I1554" s="94"/>
      <c r="J1554" s="226"/>
      <c r="K1554" s="23">
        <f t="shared" si="353"/>
        <v>0</v>
      </c>
      <c r="L1554" s="73">
        <f t="shared" si="357"/>
        <v>0</v>
      </c>
      <c r="M1554" s="283"/>
      <c r="N1554" s="76" t="s">
        <v>331</v>
      </c>
      <c r="O1554" s="22"/>
      <c r="P1554" s="94"/>
      <c r="Q1554" s="94"/>
      <c r="R1554" s="226"/>
      <c r="S1554" s="23">
        <f t="shared" si="354"/>
        <v>0</v>
      </c>
      <c r="T1554" s="22"/>
      <c r="U1554" s="94"/>
      <c r="V1554" s="94"/>
      <c r="W1554" s="226"/>
      <c r="X1554" s="23">
        <f t="shared" si="355"/>
        <v>0</v>
      </c>
      <c r="Y1554" s="73">
        <f t="shared" si="356"/>
        <v>0</v>
      </c>
    </row>
    <row r="1555" spans="1:26" ht="14.25" x14ac:dyDescent="0.15">
      <c r="A1555" s="76" t="s">
        <v>101</v>
      </c>
      <c r="B1555" s="22"/>
      <c r="C1555" s="94"/>
      <c r="D1555" s="94"/>
      <c r="E1555" s="226"/>
      <c r="F1555" s="23">
        <f t="shared" si="352"/>
        <v>0</v>
      </c>
      <c r="G1555" s="22"/>
      <c r="H1555" s="94"/>
      <c r="I1555" s="94"/>
      <c r="J1555" s="226"/>
      <c r="K1555" s="23">
        <f t="shared" si="353"/>
        <v>0</v>
      </c>
      <c r="L1555" s="73">
        <f t="shared" si="357"/>
        <v>0</v>
      </c>
      <c r="M1555" s="283"/>
      <c r="N1555" s="76" t="s">
        <v>332</v>
      </c>
      <c r="O1555" s="22"/>
      <c r="P1555" s="94"/>
      <c r="Q1555" s="94"/>
      <c r="R1555" s="226"/>
      <c r="S1555" s="23">
        <f t="shared" si="354"/>
        <v>0</v>
      </c>
      <c r="T1555" s="22"/>
      <c r="U1555" s="94"/>
      <c r="V1555" s="94"/>
      <c r="W1555" s="226"/>
      <c r="X1555" s="23">
        <f t="shared" si="355"/>
        <v>0</v>
      </c>
      <c r="Y1555" s="73">
        <f t="shared" si="356"/>
        <v>0</v>
      </c>
    </row>
    <row r="1556" spans="1:26" ht="14.25" x14ac:dyDescent="0.15">
      <c r="A1556" s="76" t="s">
        <v>101</v>
      </c>
      <c r="B1556" s="22"/>
      <c r="C1556" s="94"/>
      <c r="D1556" s="94"/>
      <c r="E1556" s="226"/>
      <c r="F1556" s="23">
        <f t="shared" si="352"/>
        <v>0</v>
      </c>
      <c r="G1556" s="22"/>
      <c r="H1556" s="94"/>
      <c r="I1556" s="94"/>
      <c r="J1556" s="226"/>
      <c r="K1556" s="23">
        <f t="shared" si="353"/>
        <v>0</v>
      </c>
      <c r="L1556" s="73">
        <f t="shared" si="357"/>
        <v>0</v>
      </c>
      <c r="M1556" s="283"/>
      <c r="N1556" s="76" t="s">
        <v>333</v>
      </c>
      <c r="O1556" s="22"/>
      <c r="P1556" s="94"/>
      <c r="Q1556" s="94"/>
      <c r="R1556" s="226"/>
      <c r="S1556" s="23">
        <f t="shared" si="354"/>
        <v>0</v>
      </c>
      <c r="T1556" s="22"/>
      <c r="U1556" s="94"/>
      <c r="V1556" s="94"/>
      <c r="W1556" s="226"/>
      <c r="X1556" s="23">
        <f t="shared" si="355"/>
        <v>0</v>
      </c>
      <c r="Y1556" s="73">
        <f t="shared" si="356"/>
        <v>0</v>
      </c>
    </row>
    <row r="1557" spans="1:26" ht="15" thickBot="1" x14ac:dyDescent="0.2">
      <c r="A1557" s="76" t="s">
        <v>101</v>
      </c>
      <c r="B1557" s="99"/>
      <c r="C1557" s="100"/>
      <c r="D1557" s="100"/>
      <c r="E1557" s="227"/>
      <c r="F1557" s="185">
        <f t="shared" si="352"/>
        <v>0</v>
      </c>
      <c r="G1557" s="99"/>
      <c r="H1557" s="100"/>
      <c r="I1557" s="100"/>
      <c r="J1557" s="227"/>
      <c r="K1557" s="185">
        <f t="shared" si="353"/>
        <v>0</v>
      </c>
      <c r="L1557" s="73">
        <f t="shared" si="357"/>
        <v>0</v>
      </c>
      <c r="M1557" s="283"/>
      <c r="N1557" s="76" t="s">
        <v>334</v>
      </c>
      <c r="O1557" s="99"/>
      <c r="P1557" s="100"/>
      <c r="Q1557" s="100"/>
      <c r="R1557" s="227"/>
      <c r="S1557" s="185">
        <f t="shared" si="354"/>
        <v>0</v>
      </c>
      <c r="T1557" s="99"/>
      <c r="U1557" s="100"/>
      <c r="V1557" s="100"/>
      <c r="W1557" s="227"/>
      <c r="X1557" s="185">
        <f t="shared" si="355"/>
        <v>0</v>
      </c>
      <c r="Y1557" s="73">
        <f t="shared" si="356"/>
        <v>0</v>
      </c>
    </row>
    <row r="1558" spans="1:26" ht="15" thickBot="1" x14ac:dyDescent="0.2">
      <c r="A1558" s="188" t="s">
        <v>9</v>
      </c>
      <c r="B1558" s="223">
        <f>SUM(B1548:B1557)</f>
        <v>17</v>
      </c>
      <c r="C1558" s="190">
        <f>SUM(C1548:C1557)</f>
        <v>7</v>
      </c>
      <c r="D1558" s="190">
        <f>SUM(D1548:D1557)</f>
        <v>10</v>
      </c>
      <c r="E1558" s="224">
        <f>SUM(E1548:E1557)</f>
        <v>20</v>
      </c>
      <c r="F1558" s="169">
        <f t="shared" si="352"/>
        <v>54</v>
      </c>
      <c r="G1558" s="223">
        <f>SUM(G1548:G1557)</f>
        <v>3</v>
      </c>
      <c r="H1558" s="190">
        <f>SUM(H1548:H1557)</f>
        <v>3</v>
      </c>
      <c r="I1558" s="190">
        <f>SUM(I1548:I1557)</f>
        <v>3</v>
      </c>
      <c r="J1558" s="224">
        <f>SUM(J1548:J1557)</f>
        <v>3</v>
      </c>
      <c r="K1558" s="169">
        <f t="shared" si="353"/>
        <v>12</v>
      </c>
      <c r="L1558" s="169">
        <f t="shared" si="357"/>
        <v>66</v>
      </c>
      <c r="N1558" s="188" t="s">
        <v>9</v>
      </c>
      <c r="O1558" s="223">
        <f>SUM(O1548:O1557)</f>
        <v>326</v>
      </c>
      <c r="P1558" s="190">
        <f>SUM(P1548:P1557)</f>
        <v>352</v>
      </c>
      <c r="Q1558" s="190">
        <f>SUM(Q1548:Q1557)</f>
        <v>399</v>
      </c>
      <c r="R1558" s="224">
        <f>SUM(R1548:R1557)</f>
        <v>280</v>
      </c>
      <c r="S1558" s="228">
        <f t="shared" si="354"/>
        <v>1357</v>
      </c>
      <c r="T1558" s="223">
        <f>SUM(T1548:T1557)</f>
        <v>57</v>
      </c>
      <c r="U1558" s="190">
        <f>SUM(U1548:U1557)</f>
        <v>92</v>
      </c>
      <c r="V1558" s="190">
        <f>SUM(V1548:V1557)</f>
        <v>8</v>
      </c>
      <c r="W1558" s="224">
        <f>SUM(W1548:W1557)</f>
        <v>8</v>
      </c>
      <c r="X1558" s="228">
        <f t="shared" si="355"/>
        <v>165</v>
      </c>
      <c r="Y1558" s="169">
        <f t="shared" si="356"/>
        <v>1522</v>
      </c>
    </row>
    <row r="1559" spans="1:26" ht="14.25" x14ac:dyDescent="0.15">
      <c r="A1559" s="79" t="s">
        <v>687</v>
      </c>
      <c r="B1559" s="22"/>
      <c r="C1559" s="24"/>
      <c r="D1559" s="24">
        <v>1</v>
      </c>
      <c r="E1559" s="24"/>
      <c r="F1559" s="23">
        <f t="shared" si="352"/>
        <v>1</v>
      </c>
      <c r="G1559" s="22"/>
      <c r="H1559" s="24"/>
      <c r="I1559" s="24"/>
      <c r="J1559" s="24"/>
      <c r="K1559" s="23">
        <f t="shared" si="353"/>
        <v>0</v>
      </c>
      <c r="L1559" s="73">
        <f t="shared" si="357"/>
        <v>1</v>
      </c>
      <c r="M1559" s="283">
        <v>43629</v>
      </c>
      <c r="N1559" s="287" t="s">
        <v>522</v>
      </c>
      <c r="O1559" s="20"/>
      <c r="P1559" s="28">
        <v>4</v>
      </c>
      <c r="Q1559" s="28"/>
      <c r="R1559" s="28"/>
      <c r="S1559" s="21">
        <f t="shared" si="354"/>
        <v>4</v>
      </c>
      <c r="T1559" s="20"/>
      <c r="U1559" s="28"/>
      <c r="V1559" s="28"/>
      <c r="W1559" s="28"/>
      <c r="X1559" s="21">
        <f t="shared" si="355"/>
        <v>0</v>
      </c>
      <c r="Y1559" s="73">
        <f t="shared" si="356"/>
        <v>4</v>
      </c>
      <c r="Z1559" s="283">
        <v>43622</v>
      </c>
    </row>
    <row r="1560" spans="1:26" x14ac:dyDescent="0.15">
      <c r="A1560" s="281" t="s">
        <v>688</v>
      </c>
      <c r="B1560" s="22">
        <v>1</v>
      </c>
      <c r="C1560" s="24"/>
      <c r="D1560" s="24"/>
      <c r="E1560" s="24"/>
      <c r="F1560" s="23">
        <f t="shared" si="352"/>
        <v>1</v>
      </c>
      <c r="G1560" s="22">
        <v>1</v>
      </c>
      <c r="H1560" s="24"/>
      <c r="I1560" s="24"/>
      <c r="J1560" s="24"/>
      <c r="K1560" s="23">
        <f t="shared" si="353"/>
        <v>1</v>
      </c>
      <c r="L1560" s="73">
        <f t="shared" si="357"/>
        <v>2</v>
      </c>
      <c r="M1560" s="283">
        <v>43633</v>
      </c>
      <c r="N1560" s="287" t="s">
        <v>185</v>
      </c>
      <c r="O1560" s="72">
        <v>1</v>
      </c>
      <c r="P1560" s="59"/>
      <c r="Q1560" s="59">
        <v>3</v>
      </c>
      <c r="R1560" s="59"/>
      <c r="S1560" s="73">
        <f t="shared" si="354"/>
        <v>4</v>
      </c>
      <c r="T1560" s="72"/>
      <c r="U1560" s="59"/>
      <c r="V1560" s="59"/>
      <c r="W1560" s="59"/>
      <c r="X1560" s="73">
        <f t="shared" si="355"/>
        <v>0</v>
      </c>
      <c r="Y1560" s="73">
        <f t="shared" si="356"/>
        <v>4</v>
      </c>
      <c r="Z1560" s="283">
        <v>43622</v>
      </c>
    </row>
    <row r="1561" spans="1:26" ht="14.25" x14ac:dyDescent="0.15">
      <c r="A1561" s="79" t="s">
        <v>691</v>
      </c>
      <c r="B1561" s="22">
        <v>13</v>
      </c>
      <c r="C1561" s="24">
        <v>4</v>
      </c>
      <c r="D1561" s="24">
        <v>6</v>
      </c>
      <c r="E1561" s="24">
        <v>17</v>
      </c>
      <c r="F1561" s="23">
        <f t="shared" si="352"/>
        <v>40</v>
      </c>
      <c r="G1561" s="22"/>
      <c r="H1561" s="24"/>
      <c r="I1561" s="24"/>
      <c r="J1561" s="24"/>
      <c r="K1561" s="23">
        <f t="shared" si="353"/>
        <v>0</v>
      </c>
      <c r="L1561" s="73">
        <f t="shared" si="357"/>
        <v>40</v>
      </c>
      <c r="M1561" s="283">
        <v>43636</v>
      </c>
      <c r="N1561" s="287" t="s">
        <v>248</v>
      </c>
      <c r="O1561" s="22"/>
      <c r="P1561" s="24"/>
      <c r="Q1561" s="24">
        <v>5</v>
      </c>
      <c r="R1561" s="24"/>
      <c r="S1561" s="23">
        <f t="shared" si="354"/>
        <v>5</v>
      </c>
      <c r="T1561" s="22"/>
      <c r="U1561" s="24"/>
      <c r="V1561" s="24"/>
      <c r="W1561" s="24"/>
      <c r="X1561" s="23">
        <f t="shared" si="355"/>
        <v>0</v>
      </c>
      <c r="Y1561" s="73">
        <f t="shared" si="356"/>
        <v>5</v>
      </c>
      <c r="Z1561" s="283">
        <v>43619</v>
      </c>
    </row>
    <row r="1562" spans="1:26" x14ac:dyDescent="0.15">
      <c r="A1562" s="281" t="s">
        <v>140</v>
      </c>
      <c r="B1562" s="22"/>
      <c r="C1562" s="24">
        <v>1</v>
      </c>
      <c r="D1562" s="24"/>
      <c r="E1562" s="24"/>
      <c r="F1562" s="23">
        <f t="shared" si="352"/>
        <v>1</v>
      </c>
      <c r="G1562" s="22"/>
      <c r="H1562" s="24"/>
      <c r="I1562" s="24"/>
      <c r="J1562" s="24"/>
      <c r="K1562" s="23">
        <f t="shared" si="353"/>
        <v>0</v>
      </c>
      <c r="L1562" s="73">
        <f t="shared" si="357"/>
        <v>1</v>
      </c>
      <c r="M1562" s="283">
        <v>43642</v>
      </c>
      <c r="N1562" s="287" t="s">
        <v>185</v>
      </c>
      <c r="O1562" s="22"/>
      <c r="P1562" s="94"/>
      <c r="Q1562" s="94"/>
      <c r="R1562" s="226">
        <v>4</v>
      </c>
      <c r="S1562" s="23">
        <f t="shared" si="354"/>
        <v>4</v>
      </c>
      <c r="T1562" s="22"/>
      <c r="U1562" s="94"/>
      <c r="V1562" s="94"/>
      <c r="W1562" s="226"/>
      <c r="X1562" s="23">
        <f t="shared" si="355"/>
        <v>0</v>
      </c>
      <c r="Y1562" s="73">
        <f t="shared" si="356"/>
        <v>4</v>
      </c>
      <c r="Z1562" s="283">
        <v>43626</v>
      </c>
    </row>
    <row r="1563" spans="1:26" x14ac:dyDescent="0.15">
      <c r="A1563" s="281" t="s">
        <v>140</v>
      </c>
      <c r="B1563" s="22"/>
      <c r="C1563" s="24">
        <v>1</v>
      </c>
      <c r="D1563" s="24"/>
      <c r="E1563" s="24"/>
      <c r="F1563" s="23">
        <f t="shared" si="352"/>
        <v>1</v>
      </c>
      <c r="G1563" s="22"/>
      <c r="H1563" s="24"/>
      <c r="I1563" s="24"/>
      <c r="J1563" s="24"/>
      <c r="K1563" s="23">
        <f t="shared" si="353"/>
        <v>0</v>
      </c>
      <c r="L1563" s="73">
        <f t="shared" si="357"/>
        <v>1</v>
      </c>
      <c r="M1563" s="283">
        <v>43643</v>
      </c>
      <c r="N1563" s="287" t="s">
        <v>522</v>
      </c>
      <c r="O1563" s="22"/>
      <c r="P1563" s="24">
        <v>1</v>
      </c>
      <c r="Q1563" s="24"/>
      <c r="R1563" s="24"/>
      <c r="S1563" s="23">
        <f t="shared" si="354"/>
        <v>1</v>
      </c>
      <c r="T1563" s="22"/>
      <c r="U1563" s="24"/>
      <c r="V1563" s="24"/>
      <c r="W1563" s="24"/>
      <c r="X1563" s="23">
        <f t="shared" si="355"/>
        <v>0</v>
      </c>
      <c r="Y1563" s="73">
        <f t="shared" si="356"/>
        <v>1</v>
      </c>
      <c r="Z1563" s="283">
        <v>43633</v>
      </c>
    </row>
    <row r="1564" spans="1:26" x14ac:dyDescent="0.15">
      <c r="A1564" s="281" t="s">
        <v>140</v>
      </c>
      <c r="B1564" s="22"/>
      <c r="C1564" s="24"/>
      <c r="D1564" s="24">
        <v>1</v>
      </c>
      <c r="E1564" s="24"/>
      <c r="F1564" s="23">
        <f t="shared" si="352"/>
        <v>1</v>
      </c>
      <c r="G1564" s="22"/>
      <c r="H1564" s="24"/>
      <c r="I1564" s="24"/>
      <c r="J1564" s="24"/>
      <c r="K1564" s="23">
        <f t="shared" si="353"/>
        <v>0</v>
      </c>
      <c r="L1564" s="73">
        <f t="shared" si="357"/>
        <v>1</v>
      </c>
      <c r="M1564" s="283">
        <v>43652</v>
      </c>
      <c r="N1564" s="287" t="s">
        <v>185</v>
      </c>
      <c r="O1564" s="22"/>
      <c r="P1564" s="24">
        <v>1</v>
      </c>
      <c r="Q1564" s="24">
        <v>2</v>
      </c>
      <c r="R1564" s="24"/>
      <c r="S1564" s="23">
        <f t="shared" si="354"/>
        <v>3</v>
      </c>
      <c r="T1564" s="22"/>
      <c r="U1564" s="24"/>
      <c r="V1564" s="24"/>
      <c r="W1564" s="24"/>
      <c r="X1564" s="23">
        <f t="shared" si="355"/>
        <v>0</v>
      </c>
      <c r="Y1564" s="73">
        <f t="shared" si="356"/>
        <v>3</v>
      </c>
      <c r="Z1564" s="283">
        <v>43633</v>
      </c>
    </row>
    <row r="1565" spans="1:26" x14ac:dyDescent="0.15">
      <c r="A1565" s="281" t="s">
        <v>140</v>
      </c>
      <c r="B1565" s="22"/>
      <c r="C1565" s="24"/>
      <c r="D1565" s="24"/>
      <c r="E1565" s="24"/>
      <c r="F1565" s="23">
        <f t="shared" si="352"/>
        <v>0</v>
      </c>
      <c r="G1565" s="22"/>
      <c r="H1565" s="24"/>
      <c r="I1565" s="24"/>
      <c r="J1565" s="24">
        <v>1</v>
      </c>
      <c r="K1565" s="23">
        <f t="shared" si="353"/>
        <v>1</v>
      </c>
      <c r="L1565" s="73">
        <f t="shared" si="357"/>
        <v>1</v>
      </c>
      <c r="M1565" s="283">
        <v>43655</v>
      </c>
      <c r="N1565" s="287" t="s">
        <v>248</v>
      </c>
      <c r="O1565" s="22"/>
      <c r="P1565" s="24"/>
      <c r="Q1565" s="24"/>
      <c r="R1565" s="24">
        <v>5</v>
      </c>
      <c r="S1565" s="23">
        <f t="shared" si="354"/>
        <v>5</v>
      </c>
      <c r="T1565" s="22"/>
      <c r="U1565" s="24"/>
      <c r="V1565" s="24"/>
      <c r="W1565" s="24"/>
      <c r="X1565" s="23">
        <f t="shared" si="355"/>
        <v>0</v>
      </c>
      <c r="Y1565" s="73">
        <f t="shared" si="356"/>
        <v>5</v>
      </c>
      <c r="Z1565" s="283">
        <v>43633</v>
      </c>
    </row>
    <row r="1566" spans="1:26" x14ac:dyDescent="0.15">
      <c r="A1566" s="281" t="s">
        <v>140</v>
      </c>
      <c r="B1566" s="22"/>
      <c r="C1566" s="24"/>
      <c r="D1566" s="24"/>
      <c r="E1566" s="24"/>
      <c r="F1566" s="23">
        <f t="shared" si="352"/>
        <v>0</v>
      </c>
      <c r="G1566" s="22"/>
      <c r="H1566" s="24"/>
      <c r="I1566" s="24"/>
      <c r="J1566" s="24"/>
      <c r="K1566" s="23">
        <f t="shared" si="353"/>
        <v>0</v>
      </c>
      <c r="L1566" s="73">
        <f t="shared" si="357"/>
        <v>0</v>
      </c>
      <c r="M1566" s="283"/>
      <c r="N1566" s="287" t="s">
        <v>185</v>
      </c>
      <c r="O1566" s="22"/>
      <c r="P1566" s="24"/>
      <c r="Q1566" s="24">
        <v>5</v>
      </c>
      <c r="R1566" s="24"/>
      <c r="S1566" s="23">
        <f t="shared" si="354"/>
        <v>5</v>
      </c>
      <c r="T1566" s="22"/>
      <c r="U1566" s="24"/>
      <c r="V1566" s="24"/>
      <c r="W1566" s="24"/>
      <c r="X1566" s="23">
        <f t="shared" si="355"/>
        <v>0</v>
      </c>
      <c r="Y1566" s="73">
        <f t="shared" si="356"/>
        <v>5</v>
      </c>
      <c r="Z1566" s="283">
        <v>43635</v>
      </c>
    </row>
    <row r="1567" spans="1:26" x14ac:dyDescent="0.15">
      <c r="A1567" s="281"/>
      <c r="B1567" s="22"/>
      <c r="C1567" s="24"/>
      <c r="D1567" s="24"/>
      <c r="E1567" s="24"/>
      <c r="F1567" s="23">
        <f t="shared" si="352"/>
        <v>0</v>
      </c>
      <c r="G1567" s="22"/>
      <c r="H1567" s="24"/>
      <c r="I1567" s="24"/>
      <c r="J1567" s="24"/>
      <c r="K1567" s="23">
        <f t="shared" si="353"/>
        <v>0</v>
      </c>
      <c r="L1567" s="73">
        <f t="shared" si="357"/>
        <v>0</v>
      </c>
      <c r="M1567" s="283"/>
      <c r="N1567" s="287" t="s">
        <v>167</v>
      </c>
      <c r="O1567" s="22"/>
      <c r="P1567" s="24"/>
      <c r="Q1567" s="24"/>
      <c r="R1567" s="24">
        <v>10</v>
      </c>
      <c r="S1567" s="23">
        <f t="shared" si="354"/>
        <v>10</v>
      </c>
      <c r="T1567" s="22"/>
      <c r="U1567" s="24"/>
      <c r="V1567" s="24"/>
      <c r="W1567" s="24"/>
      <c r="X1567" s="23">
        <f t="shared" si="355"/>
        <v>0</v>
      </c>
      <c r="Y1567" s="73">
        <f t="shared" si="356"/>
        <v>10</v>
      </c>
      <c r="Z1567" s="283">
        <v>43636</v>
      </c>
    </row>
    <row r="1568" spans="1:26" ht="14.25" x14ac:dyDescent="0.15">
      <c r="A1568" s="76"/>
      <c r="B1568" s="52"/>
      <c r="C1568" s="53"/>
      <c r="D1568" s="53"/>
      <c r="E1568" s="53"/>
      <c r="F1568" s="23">
        <f t="shared" si="352"/>
        <v>0</v>
      </c>
      <c r="G1568" s="52"/>
      <c r="H1568" s="53"/>
      <c r="I1568" s="53"/>
      <c r="J1568" s="53"/>
      <c r="K1568" s="23">
        <f t="shared" si="353"/>
        <v>0</v>
      </c>
      <c r="L1568" s="73">
        <f t="shared" si="357"/>
        <v>0</v>
      </c>
      <c r="M1568" s="283"/>
      <c r="N1568" s="79" t="s">
        <v>49</v>
      </c>
      <c r="O1568" s="52"/>
      <c r="P1568" s="53"/>
      <c r="Q1568" s="53"/>
      <c r="R1568" s="53"/>
      <c r="S1568" s="23">
        <f>SUM(O1568:R1568)</f>
        <v>0</v>
      </c>
      <c r="T1568" s="52">
        <v>3</v>
      </c>
      <c r="U1568" s="53">
        <v>3</v>
      </c>
      <c r="V1568" s="53">
        <v>3</v>
      </c>
      <c r="W1568" s="53"/>
      <c r="X1568" s="23">
        <f t="shared" si="355"/>
        <v>9</v>
      </c>
      <c r="Y1568" s="73">
        <f t="shared" si="356"/>
        <v>9</v>
      </c>
      <c r="Z1568" s="283">
        <v>43631</v>
      </c>
    </row>
    <row r="1569" spans="1:26" ht="14.25" x14ac:dyDescent="0.15">
      <c r="A1569" s="76"/>
      <c r="B1569" s="22"/>
      <c r="C1569" s="24"/>
      <c r="D1569" s="24"/>
      <c r="E1569" s="24"/>
      <c r="F1569" s="23">
        <f t="shared" si="352"/>
        <v>0</v>
      </c>
      <c r="G1569" s="22"/>
      <c r="H1569" s="24"/>
      <c r="I1569" s="24"/>
      <c r="J1569" s="24"/>
      <c r="K1569" s="23">
        <f t="shared" si="353"/>
        <v>0</v>
      </c>
      <c r="L1569" s="73">
        <f t="shared" si="357"/>
        <v>0</v>
      </c>
      <c r="M1569" s="283"/>
      <c r="N1569" s="287" t="s">
        <v>522</v>
      </c>
      <c r="O1569" s="22"/>
      <c r="P1569" s="24">
        <v>4</v>
      </c>
      <c r="Q1569" s="24">
        <v>4</v>
      </c>
      <c r="R1569" s="24">
        <v>4</v>
      </c>
      <c r="S1569" s="23">
        <f t="shared" ref="S1569:S1583" si="358">SUM(O1569:R1569)</f>
        <v>12</v>
      </c>
      <c r="T1569" s="22"/>
      <c r="U1569" s="24"/>
      <c r="V1569" s="24"/>
      <c r="W1569" s="24"/>
      <c r="X1569" s="23">
        <f t="shared" si="355"/>
        <v>0</v>
      </c>
      <c r="Y1569" s="73">
        <f t="shared" si="356"/>
        <v>12</v>
      </c>
      <c r="Z1569" s="283">
        <v>43637</v>
      </c>
    </row>
    <row r="1570" spans="1:26" x14ac:dyDescent="0.15">
      <c r="A1570" s="281"/>
      <c r="B1570" s="52"/>
      <c r="C1570" s="53"/>
      <c r="D1570" s="53"/>
      <c r="E1570" s="53"/>
      <c r="F1570" s="23">
        <f t="shared" si="352"/>
        <v>0</v>
      </c>
      <c r="G1570" s="52"/>
      <c r="H1570" s="53"/>
      <c r="I1570" s="53"/>
      <c r="J1570" s="53"/>
      <c r="K1570" s="23">
        <f t="shared" si="353"/>
        <v>0</v>
      </c>
      <c r="L1570" s="73">
        <f t="shared" si="357"/>
        <v>0</v>
      </c>
      <c r="M1570" s="283"/>
      <c r="N1570" s="287" t="s">
        <v>185</v>
      </c>
      <c r="O1570" s="22">
        <v>11</v>
      </c>
      <c r="P1570" s="24">
        <v>16</v>
      </c>
      <c r="Q1570" s="24"/>
      <c r="R1570" s="24">
        <v>4</v>
      </c>
      <c r="S1570" s="23">
        <f t="shared" si="358"/>
        <v>31</v>
      </c>
      <c r="T1570" s="22"/>
      <c r="U1570" s="24"/>
      <c r="V1570" s="24"/>
      <c r="W1570" s="24"/>
      <c r="X1570" s="23">
        <f t="shared" si="355"/>
        <v>0</v>
      </c>
      <c r="Y1570" s="73">
        <f t="shared" si="356"/>
        <v>31</v>
      </c>
      <c r="Z1570" s="283">
        <v>43637</v>
      </c>
    </row>
    <row r="1571" spans="1:26" ht="14.25" x14ac:dyDescent="0.15">
      <c r="A1571" s="79"/>
      <c r="B1571" s="22"/>
      <c r="C1571" s="24"/>
      <c r="D1571" s="24"/>
      <c r="E1571" s="24"/>
      <c r="F1571" s="23">
        <f t="shared" si="352"/>
        <v>0</v>
      </c>
      <c r="G1571" s="22"/>
      <c r="H1571" s="24"/>
      <c r="I1571" s="24"/>
      <c r="J1571" s="24"/>
      <c r="K1571" s="23">
        <f t="shared" si="353"/>
        <v>0</v>
      </c>
      <c r="L1571" s="73">
        <f t="shared" si="357"/>
        <v>0</v>
      </c>
      <c r="M1571" s="283"/>
      <c r="N1571" s="287" t="s">
        <v>185</v>
      </c>
      <c r="O1571" s="22">
        <v>3</v>
      </c>
      <c r="P1571" s="24"/>
      <c r="Q1571" s="24"/>
      <c r="R1571" s="24">
        <v>2</v>
      </c>
      <c r="S1571" s="23">
        <f t="shared" si="358"/>
        <v>5</v>
      </c>
      <c r="T1571" s="22"/>
      <c r="U1571" s="24"/>
      <c r="V1571" s="24"/>
      <c r="W1571" s="24"/>
      <c r="X1571" s="23">
        <f t="shared" si="355"/>
        <v>0</v>
      </c>
      <c r="Y1571" s="73">
        <f t="shared" si="356"/>
        <v>5</v>
      </c>
      <c r="Z1571" s="283">
        <v>43648</v>
      </c>
    </row>
    <row r="1572" spans="1:26" ht="14.25" x14ac:dyDescent="0.15">
      <c r="A1572" s="78"/>
      <c r="B1572" s="72"/>
      <c r="C1572" s="59"/>
      <c r="D1572" s="59"/>
      <c r="E1572" s="59"/>
      <c r="F1572" s="23">
        <f t="shared" si="352"/>
        <v>0</v>
      </c>
      <c r="G1572" s="22"/>
      <c r="H1572" s="24"/>
      <c r="I1572" s="24"/>
      <c r="J1572" s="24"/>
      <c r="K1572" s="23">
        <f t="shared" si="353"/>
        <v>0</v>
      </c>
      <c r="L1572" s="73">
        <f t="shared" si="357"/>
        <v>0</v>
      </c>
      <c r="M1572" s="283"/>
      <c r="N1572" s="287" t="s">
        <v>167</v>
      </c>
      <c r="O1572" s="22"/>
      <c r="P1572" s="24"/>
      <c r="Q1572" s="24">
        <v>5</v>
      </c>
      <c r="R1572" s="24"/>
      <c r="S1572" s="23">
        <f t="shared" si="358"/>
        <v>5</v>
      </c>
      <c r="T1572" s="22"/>
      <c r="U1572" s="24"/>
      <c r="V1572" s="24"/>
      <c r="W1572" s="24"/>
      <c r="X1572" s="23">
        <f t="shared" si="355"/>
        <v>0</v>
      </c>
      <c r="Y1572" s="73">
        <f t="shared" si="356"/>
        <v>5</v>
      </c>
      <c r="Z1572" s="283">
        <v>43643</v>
      </c>
    </row>
    <row r="1573" spans="1:26" ht="14.25" x14ac:dyDescent="0.15">
      <c r="A1573" s="78"/>
      <c r="B1573" s="22"/>
      <c r="C1573" s="24"/>
      <c r="D1573" s="24"/>
      <c r="E1573" s="24"/>
      <c r="F1573" s="23">
        <f t="shared" si="352"/>
        <v>0</v>
      </c>
      <c r="G1573" s="22"/>
      <c r="H1573" s="24"/>
      <c r="I1573" s="24"/>
      <c r="J1573" s="24"/>
      <c r="K1573" s="23">
        <f t="shared" si="353"/>
        <v>0</v>
      </c>
      <c r="L1573" s="73">
        <f t="shared" si="357"/>
        <v>0</v>
      </c>
      <c r="M1573" s="283"/>
      <c r="N1573" s="287" t="s">
        <v>167</v>
      </c>
      <c r="O1573" s="22">
        <v>5</v>
      </c>
      <c r="P1573" s="24"/>
      <c r="Q1573" s="24"/>
      <c r="R1573" s="24"/>
      <c r="S1573" s="23">
        <f t="shared" si="358"/>
        <v>5</v>
      </c>
      <c r="T1573" s="22"/>
      <c r="U1573" s="24"/>
      <c r="V1573" s="24"/>
      <c r="W1573" s="24"/>
      <c r="X1573" s="23">
        <f t="shared" si="355"/>
        <v>0</v>
      </c>
      <c r="Y1573" s="73">
        <f t="shared" si="356"/>
        <v>5</v>
      </c>
      <c r="Z1573" s="283">
        <v>43650</v>
      </c>
    </row>
    <row r="1574" spans="1:26" ht="14.25" x14ac:dyDescent="0.15">
      <c r="A1574" s="78"/>
      <c r="B1574" s="22"/>
      <c r="C1574" s="24"/>
      <c r="D1574" s="24"/>
      <c r="E1574" s="24"/>
      <c r="F1574" s="23">
        <f t="shared" si="352"/>
        <v>0</v>
      </c>
      <c r="G1574" s="22"/>
      <c r="H1574" s="24"/>
      <c r="I1574" s="24"/>
      <c r="J1574" s="24"/>
      <c r="K1574" s="23">
        <f t="shared" si="353"/>
        <v>0</v>
      </c>
      <c r="L1574" s="73">
        <f t="shared" si="357"/>
        <v>0</v>
      </c>
      <c r="M1574" s="283"/>
      <c r="N1574" s="287" t="s">
        <v>185</v>
      </c>
      <c r="O1574" s="22">
        <v>4</v>
      </c>
      <c r="P1574" s="24"/>
      <c r="Q1574" s="24"/>
      <c r="R1574" s="24"/>
      <c r="S1574" s="23">
        <f t="shared" si="358"/>
        <v>4</v>
      </c>
      <c r="T1574" s="22"/>
      <c r="U1574" s="24"/>
      <c r="V1574" s="24"/>
      <c r="W1574" s="24"/>
      <c r="X1574" s="23">
        <f t="shared" si="355"/>
        <v>0</v>
      </c>
      <c r="Y1574" s="73">
        <f t="shared" si="356"/>
        <v>4</v>
      </c>
      <c r="Z1574" s="283">
        <v>43649</v>
      </c>
    </row>
    <row r="1575" spans="1:26" ht="14.25" x14ac:dyDescent="0.15">
      <c r="A1575" s="78"/>
      <c r="B1575" s="22"/>
      <c r="C1575" s="24"/>
      <c r="D1575" s="24"/>
      <c r="E1575" s="24"/>
      <c r="F1575" s="23">
        <f t="shared" si="352"/>
        <v>0</v>
      </c>
      <c r="G1575" s="22"/>
      <c r="H1575" s="24"/>
      <c r="I1575" s="24"/>
      <c r="J1575" s="24"/>
      <c r="K1575" s="23">
        <f t="shared" si="353"/>
        <v>0</v>
      </c>
      <c r="L1575" s="73">
        <f t="shared" si="357"/>
        <v>0</v>
      </c>
      <c r="M1575" s="283"/>
      <c r="N1575" s="287" t="s">
        <v>522</v>
      </c>
      <c r="O1575" s="22"/>
      <c r="P1575" s="24">
        <v>4</v>
      </c>
      <c r="Q1575" s="24"/>
      <c r="R1575" s="24"/>
      <c r="S1575" s="23">
        <f t="shared" si="358"/>
        <v>4</v>
      </c>
      <c r="T1575" s="22"/>
      <c r="U1575" s="24"/>
      <c r="V1575" s="24"/>
      <c r="W1575" s="24"/>
      <c r="X1575" s="23">
        <f t="shared" si="355"/>
        <v>0</v>
      </c>
      <c r="Y1575" s="73">
        <f t="shared" si="356"/>
        <v>4</v>
      </c>
      <c r="Z1575" s="283">
        <v>43651</v>
      </c>
    </row>
    <row r="1576" spans="1:26" ht="14.25" x14ac:dyDescent="0.15">
      <c r="A1576" s="78"/>
      <c r="B1576" s="22"/>
      <c r="C1576" s="24"/>
      <c r="D1576" s="24"/>
      <c r="E1576" s="24"/>
      <c r="F1576" s="23">
        <f t="shared" si="352"/>
        <v>0</v>
      </c>
      <c r="G1576" s="22"/>
      <c r="H1576" s="24"/>
      <c r="I1576" s="24"/>
      <c r="J1576" s="24"/>
      <c r="K1576" s="23">
        <f t="shared" si="353"/>
        <v>0</v>
      </c>
      <c r="L1576" s="73">
        <f t="shared" si="357"/>
        <v>0</v>
      </c>
      <c r="M1576" s="283"/>
      <c r="N1576" s="287" t="s">
        <v>185</v>
      </c>
      <c r="O1576" s="22"/>
      <c r="P1576" s="24"/>
      <c r="Q1576" s="24"/>
      <c r="R1576" s="24">
        <v>8</v>
      </c>
      <c r="S1576" s="23">
        <f t="shared" si="358"/>
        <v>8</v>
      </c>
      <c r="T1576" s="22"/>
      <c r="U1576" s="24"/>
      <c r="V1576" s="24"/>
      <c r="W1576" s="24"/>
      <c r="X1576" s="23">
        <f t="shared" si="355"/>
        <v>0</v>
      </c>
      <c r="Y1576" s="73">
        <f t="shared" si="356"/>
        <v>8</v>
      </c>
      <c r="Z1576" s="283">
        <v>43651</v>
      </c>
    </row>
    <row r="1577" spans="1:26" x14ac:dyDescent="0.15">
      <c r="A1577" s="281"/>
      <c r="B1577" s="22"/>
      <c r="C1577" s="24"/>
      <c r="D1577" s="24"/>
      <c r="E1577" s="24"/>
      <c r="F1577" s="23">
        <f t="shared" si="352"/>
        <v>0</v>
      </c>
      <c r="G1577" s="22"/>
      <c r="H1577" s="24"/>
      <c r="I1577" s="24"/>
      <c r="J1577" s="24"/>
      <c r="K1577" s="23">
        <f t="shared" si="353"/>
        <v>0</v>
      </c>
      <c r="L1577" s="73">
        <f t="shared" si="357"/>
        <v>0</v>
      </c>
      <c r="M1577" s="283"/>
      <c r="N1577" s="287" t="s">
        <v>167</v>
      </c>
      <c r="O1577" s="22"/>
      <c r="P1577" s="24"/>
      <c r="Q1577" s="24"/>
      <c r="R1577" s="24">
        <v>10</v>
      </c>
      <c r="S1577" s="23">
        <f t="shared" si="358"/>
        <v>10</v>
      </c>
      <c r="T1577" s="22"/>
      <c r="U1577" s="24"/>
      <c r="V1577" s="24"/>
      <c r="W1577" s="24"/>
      <c r="X1577" s="23">
        <f t="shared" si="355"/>
        <v>0</v>
      </c>
      <c r="Y1577" s="73">
        <f t="shared" si="356"/>
        <v>10</v>
      </c>
      <c r="Z1577" s="283">
        <v>43651</v>
      </c>
    </row>
    <row r="1578" spans="1:26" x14ac:dyDescent="0.15">
      <c r="A1578" s="281"/>
      <c r="B1578" s="22"/>
      <c r="C1578" s="24"/>
      <c r="D1578" s="24"/>
      <c r="E1578" s="24"/>
      <c r="F1578" s="23">
        <f t="shared" si="352"/>
        <v>0</v>
      </c>
      <c r="G1578" s="22"/>
      <c r="H1578" s="24"/>
      <c r="I1578" s="24"/>
      <c r="J1578" s="24"/>
      <c r="K1578" s="23">
        <f t="shared" si="353"/>
        <v>0</v>
      </c>
      <c r="L1578" s="73">
        <f t="shared" si="357"/>
        <v>0</v>
      </c>
      <c r="M1578" s="283"/>
      <c r="N1578" s="287" t="s">
        <v>167</v>
      </c>
      <c r="O1578" s="22"/>
      <c r="P1578" s="24">
        <v>5</v>
      </c>
      <c r="Q1578" s="24"/>
      <c r="R1578" s="24"/>
      <c r="S1578" s="23">
        <f t="shared" si="358"/>
        <v>5</v>
      </c>
      <c r="T1578" s="22"/>
      <c r="U1578" s="24"/>
      <c r="V1578" s="24"/>
      <c r="W1578" s="24"/>
      <c r="X1578" s="23">
        <f t="shared" si="355"/>
        <v>0</v>
      </c>
      <c r="Y1578" s="73">
        <f t="shared" si="356"/>
        <v>5</v>
      </c>
      <c r="Z1578" s="283">
        <v>43662</v>
      </c>
    </row>
    <row r="1579" spans="1:26" x14ac:dyDescent="0.15">
      <c r="A1579" s="281"/>
      <c r="B1579" s="22"/>
      <c r="C1579" s="24"/>
      <c r="D1579" s="24"/>
      <c r="E1579" s="24"/>
      <c r="F1579" s="23">
        <f t="shared" si="352"/>
        <v>0</v>
      </c>
      <c r="G1579" s="22"/>
      <c r="H1579" s="24"/>
      <c r="I1579" s="24"/>
      <c r="J1579" s="24"/>
      <c r="K1579" s="23">
        <f t="shared" si="353"/>
        <v>0</v>
      </c>
      <c r="L1579" s="73">
        <f t="shared" si="357"/>
        <v>0</v>
      </c>
      <c r="M1579" s="283"/>
      <c r="N1579" s="287" t="s">
        <v>248</v>
      </c>
      <c r="O1579" s="52"/>
      <c r="P1579" s="53">
        <v>5</v>
      </c>
      <c r="Q1579" s="53"/>
      <c r="R1579" s="53">
        <v>5</v>
      </c>
      <c r="S1579" s="23">
        <f t="shared" si="358"/>
        <v>10</v>
      </c>
      <c r="T1579" s="52"/>
      <c r="U1579" s="53"/>
      <c r="V1579" s="53"/>
      <c r="W1579" s="53"/>
      <c r="X1579" s="23">
        <f t="shared" si="355"/>
        <v>0</v>
      </c>
      <c r="Y1579" s="73">
        <f t="shared" si="356"/>
        <v>10</v>
      </c>
      <c r="Z1579" s="283">
        <v>43662</v>
      </c>
    </row>
    <row r="1580" spans="1:26" ht="14.25" x14ac:dyDescent="0.15">
      <c r="A1580" s="78"/>
      <c r="B1580" s="22"/>
      <c r="C1580" s="24"/>
      <c r="D1580" s="24"/>
      <c r="E1580" s="24"/>
      <c r="F1580" s="23">
        <f t="shared" si="352"/>
        <v>0</v>
      </c>
      <c r="G1580" s="22"/>
      <c r="H1580" s="24"/>
      <c r="I1580" s="24"/>
      <c r="J1580" s="24"/>
      <c r="K1580" s="23">
        <f t="shared" si="353"/>
        <v>0</v>
      </c>
      <c r="L1580" s="73">
        <f t="shared" si="357"/>
        <v>0</v>
      </c>
      <c r="M1580" s="283"/>
      <c r="N1580" s="287" t="s">
        <v>522</v>
      </c>
      <c r="O1580" s="22"/>
      <c r="P1580" s="24"/>
      <c r="Q1580" s="24"/>
      <c r="R1580" s="24">
        <v>2</v>
      </c>
      <c r="S1580" s="23">
        <f t="shared" si="358"/>
        <v>2</v>
      </c>
      <c r="T1580" s="22"/>
      <c r="U1580" s="24"/>
      <c r="V1580" s="24"/>
      <c r="W1580" s="24"/>
      <c r="X1580" s="23">
        <f t="shared" si="355"/>
        <v>0</v>
      </c>
      <c r="Y1580" s="73">
        <f t="shared" si="356"/>
        <v>2</v>
      </c>
      <c r="Z1580" s="283">
        <v>43662</v>
      </c>
    </row>
    <row r="1581" spans="1:26" ht="14.25" x14ac:dyDescent="0.15">
      <c r="A1581" s="79"/>
      <c r="B1581" s="52"/>
      <c r="C1581" s="53"/>
      <c r="D1581" s="53"/>
      <c r="E1581" s="53"/>
      <c r="F1581" s="23">
        <f t="shared" si="352"/>
        <v>0</v>
      </c>
      <c r="G1581" s="52"/>
      <c r="H1581" s="53"/>
      <c r="I1581" s="53"/>
      <c r="J1581" s="53"/>
      <c r="K1581" s="23">
        <f t="shared" si="353"/>
        <v>0</v>
      </c>
      <c r="L1581" s="73">
        <f t="shared" si="357"/>
        <v>0</v>
      </c>
      <c r="N1581" s="287" t="s">
        <v>185</v>
      </c>
      <c r="O1581" s="22">
        <v>9</v>
      </c>
      <c r="P1581" s="24">
        <v>6</v>
      </c>
      <c r="Q1581" s="24">
        <v>1</v>
      </c>
      <c r="R1581" s="24"/>
      <c r="S1581" s="23">
        <f t="shared" si="358"/>
        <v>16</v>
      </c>
      <c r="T1581" s="52"/>
      <c r="U1581" s="53"/>
      <c r="V1581" s="53"/>
      <c r="W1581" s="53"/>
      <c r="X1581" s="23">
        <f t="shared" si="355"/>
        <v>0</v>
      </c>
      <c r="Y1581" s="73">
        <f t="shared" si="356"/>
        <v>16</v>
      </c>
      <c r="Z1581" s="283">
        <v>43662</v>
      </c>
    </row>
    <row r="1582" spans="1:26" ht="14.25" x14ac:dyDescent="0.15">
      <c r="A1582" s="78"/>
      <c r="B1582" s="22"/>
      <c r="C1582" s="24"/>
      <c r="D1582" s="24"/>
      <c r="E1582" s="24"/>
      <c r="F1582" s="23">
        <f t="shared" si="352"/>
        <v>0</v>
      </c>
      <c r="G1582" s="22"/>
      <c r="H1582" s="24"/>
      <c r="I1582" s="24"/>
      <c r="J1582" s="24"/>
      <c r="K1582" s="23">
        <f t="shared" si="353"/>
        <v>0</v>
      </c>
      <c r="L1582" s="73">
        <f t="shared" si="357"/>
        <v>0</v>
      </c>
      <c r="M1582" s="283"/>
      <c r="N1582" s="287" t="s">
        <v>167</v>
      </c>
      <c r="O1582" s="22"/>
      <c r="P1582" s="24"/>
      <c r="Q1582" s="24">
        <v>5</v>
      </c>
      <c r="R1582" s="24"/>
      <c r="S1582" s="23">
        <f t="shared" si="358"/>
        <v>5</v>
      </c>
      <c r="T1582" s="22"/>
      <c r="U1582" s="24"/>
      <c r="V1582" s="24"/>
      <c r="W1582" s="24"/>
      <c r="X1582" s="23">
        <f t="shared" si="355"/>
        <v>0</v>
      </c>
      <c r="Y1582" s="73">
        <f t="shared" si="356"/>
        <v>5</v>
      </c>
      <c r="Z1582" s="283">
        <v>43664</v>
      </c>
    </row>
    <row r="1583" spans="1:26" x14ac:dyDescent="0.15">
      <c r="A1583" s="281"/>
      <c r="B1583" s="22"/>
      <c r="C1583" s="24"/>
      <c r="D1583" s="24"/>
      <c r="E1583" s="24"/>
      <c r="F1583" s="23">
        <f t="shared" si="352"/>
        <v>0</v>
      </c>
      <c r="G1583" s="22"/>
      <c r="H1583" s="24"/>
      <c r="I1583" s="24"/>
      <c r="J1583" s="24"/>
      <c r="K1583" s="23">
        <f t="shared" si="353"/>
        <v>0</v>
      </c>
      <c r="L1583" s="73">
        <f t="shared" si="357"/>
        <v>0</v>
      </c>
      <c r="M1583" s="283"/>
      <c r="N1583" s="287" t="s">
        <v>248</v>
      </c>
      <c r="O1583" s="22">
        <v>10</v>
      </c>
      <c r="P1583" s="24"/>
      <c r="Q1583" s="24"/>
      <c r="R1583" s="24"/>
      <c r="S1583" s="23">
        <f t="shared" si="358"/>
        <v>10</v>
      </c>
      <c r="T1583" s="22"/>
      <c r="U1583" s="24"/>
      <c r="V1583" s="24"/>
      <c r="W1583" s="24"/>
      <c r="X1583" s="23">
        <f t="shared" si="355"/>
        <v>0</v>
      </c>
      <c r="Y1583" s="73">
        <f t="shared" si="356"/>
        <v>10</v>
      </c>
      <c r="Z1583" s="283">
        <v>43664</v>
      </c>
    </row>
    <row r="1584" spans="1:26" ht="15" thickBot="1" x14ac:dyDescent="0.2">
      <c r="A1584" s="78"/>
      <c r="B1584" s="22"/>
      <c r="C1584" s="24"/>
      <c r="D1584" s="24"/>
      <c r="E1584" s="24"/>
      <c r="F1584" s="23">
        <f t="shared" si="352"/>
        <v>0</v>
      </c>
      <c r="G1584" s="22"/>
      <c r="H1584" s="24"/>
      <c r="I1584" s="24"/>
      <c r="J1584" s="24"/>
      <c r="K1584" s="23">
        <f t="shared" si="353"/>
        <v>0</v>
      </c>
      <c r="L1584" s="73">
        <f t="shared" si="357"/>
        <v>0</v>
      </c>
      <c r="N1584" s="33"/>
      <c r="O1584" s="22"/>
      <c r="P1584" s="24"/>
      <c r="Q1584" s="24"/>
      <c r="R1584" s="24"/>
      <c r="S1584" s="23">
        <f>SUM(O1584:R1584)</f>
        <v>0</v>
      </c>
      <c r="T1584" s="22"/>
      <c r="U1584" s="24"/>
      <c r="V1584" s="24"/>
      <c r="W1584" s="24"/>
      <c r="X1584" s="23">
        <f>SUM(T1584:W1584)</f>
        <v>0</v>
      </c>
      <c r="Y1584" s="73">
        <f>S1584+X1584</f>
        <v>0</v>
      </c>
      <c r="Z1584" s="301"/>
    </row>
    <row r="1585" spans="1:26" ht="15" thickBot="1" x14ac:dyDescent="0.2">
      <c r="A1585" s="81" t="s">
        <v>1</v>
      </c>
      <c r="B1585" s="30">
        <f>SUM(B1559:B1584)</f>
        <v>14</v>
      </c>
      <c r="C1585" s="4">
        <f>SUM(C1559:C1584)</f>
        <v>6</v>
      </c>
      <c r="D1585" s="4">
        <f>SUM(D1559:D1584)</f>
        <v>8</v>
      </c>
      <c r="E1585" s="6">
        <f>SUM(E1559:E1584)</f>
        <v>17</v>
      </c>
      <c r="F1585" s="5">
        <f t="shared" si="352"/>
        <v>45</v>
      </c>
      <c r="G1585" s="30">
        <f>SUM(G1559:G1584)</f>
        <v>1</v>
      </c>
      <c r="H1585" s="4">
        <f>SUM(H1559:H1584)</f>
        <v>0</v>
      </c>
      <c r="I1585" s="4">
        <f>SUM(I1559:I1584)</f>
        <v>0</v>
      </c>
      <c r="J1585" s="6">
        <f>SUM(J1559:J1584)</f>
        <v>1</v>
      </c>
      <c r="K1585" s="5">
        <f t="shared" si="353"/>
        <v>2</v>
      </c>
      <c r="L1585" s="155">
        <f t="shared" si="357"/>
        <v>47</v>
      </c>
      <c r="N1585" s="81" t="s">
        <v>1</v>
      </c>
      <c r="O1585" s="30">
        <f>SUM(O1559:O1584)</f>
        <v>43</v>
      </c>
      <c r="P1585" s="4">
        <f>SUM(P1559:P1584)</f>
        <v>46</v>
      </c>
      <c r="Q1585" s="4">
        <f>SUM(Q1559:Q1584)</f>
        <v>30</v>
      </c>
      <c r="R1585" s="6">
        <f>SUM(R1559:R1584)</f>
        <v>54</v>
      </c>
      <c r="S1585" s="5">
        <f>SUM(O1585:R1585)</f>
        <v>173</v>
      </c>
      <c r="T1585" s="30">
        <f>SUM(T1559:T1584)</f>
        <v>3</v>
      </c>
      <c r="U1585" s="4">
        <f>SUM(U1559:U1584)</f>
        <v>3</v>
      </c>
      <c r="V1585" s="4">
        <f>SUM(V1559:V1584)</f>
        <v>3</v>
      </c>
      <c r="W1585" s="6">
        <f>SUM(W1559:W1584)</f>
        <v>0</v>
      </c>
      <c r="X1585" s="5">
        <f>SUM(T1585:W1585)</f>
        <v>9</v>
      </c>
      <c r="Y1585" s="155">
        <f>S1585+X1585</f>
        <v>182</v>
      </c>
    </row>
    <row r="1586" spans="1:26" ht="15" thickBot="1" x14ac:dyDescent="0.2">
      <c r="A1586" s="42" t="s">
        <v>2</v>
      </c>
      <c r="B1586" s="43">
        <f>B1558-B1585</f>
        <v>3</v>
      </c>
      <c r="C1586" s="44">
        <f>C1558-C1585</f>
        <v>1</v>
      </c>
      <c r="D1586" s="44">
        <f>D1558-D1585</f>
        <v>2</v>
      </c>
      <c r="E1586" s="45">
        <f>E1558-E1585</f>
        <v>3</v>
      </c>
      <c r="F1586" s="45">
        <f t="shared" ref="F1586:K1586" si="359">F1558-F1585</f>
        <v>9</v>
      </c>
      <c r="G1586" s="43">
        <f t="shared" si="359"/>
        <v>2</v>
      </c>
      <c r="H1586" s="44">
        <f t="shared" si="359"/>
        <v>3</v>
      </c>
      <c r="I1586" s="44">
        <f t="shared" si="359"/>
        <v>3</v>
      </c>
      <c r="J1586" s="45">
        <f t="shared" si="359"/>
        <v>2</v>
      </c>
      <c r="K1586" s="45">
        <f t="shared" si="359"/>
        <v>10</v>
      </c>
      <c r="L1586" s="155">
        <f t="shared" si="357"/>
        <v>19</v>
      </c>
      <c r="N1586" s="83" t="s">
        <v>2</v>
      </c>
      <c r="O1586" s="43">
        <f t="shared" ref="O1586:X1586" si="360">O1558-O1585</f>
        <v>283</v>
      </c>
      <c r="P1586" s="44">
        <f t="shared" si="360"/>
        <v>306</v>
      </c>
      <c r="Q1586" s="44">
        <f t="shared" si="360"/>
        <v>369</v>
      </c>
      <c r="R1586" s="45">
        <f t="shared" si="360"/>
        <v>226</v>
      </c>
      <c r="S1586" s="45">
        <f t="shared" si="360"/>
        <v>1184</v>
      </c>
      <c r="T1586" s="43">
        <f t="shared" si="360"/>
        <v>54</v>
      </c>
      <c r="U1586" s="44">
        <f t="shared" si="360"/>
        <v>89</v>
      </c>
      <c r="V1586" s="44">
        <f t="shared" si="360"/>
        <v>5</v>
      </c>
      <c r="W1586" s="45">
        <f t="shared" si="360"/>
        <v>8</v>
      </c>
      <c r="X1586" s="45">
        <f t="shared" si="360"/>
        <v>156</v>
      </c>
      <c r="Y1586" s="155">
        <f>S1586+X1586</f>
        <v>1340</v>
      </c>
    </row>
    <row r="1588" spans="1:26" ht="19.5" thickBot="1" x14ac:dyDescent="0.25">
      <c r="A1588" s="1" t="s">
        <v>24</v>
      </c>
      <c r="N1588" s="1" t="s">
        <v>23</v>
      </c>
    </row>
    <row r="1589" spans="1:26" ht="15" thickBot="1" x14ac:dyDescent="0.2">
      <c r="A1589" s="13" t="s">
        <v>10</v>
      </c>
      <c r="B1589" s="338" t="s">
        <v>369</v>
      </c>
      <c r="C1589" s="334"/>
      <c r="D1589" s="334"/>
      <c r="E1589" s="334"/>
      <c r="F1589" s="250"/>
      <c r="G1589" s="334" t="s">
        <v>543</v>
      </c>
      <c r="H1589" s="334"/>
      <c r="I1589" s="334"/>
      <c r="J1589" s="339"/>
      <c r="K1589" s="249"/>
      <c r="L1589" s="57" t="s">
        <v>17</v>
      </c>
      <c r="N1589" s="77"/>
      <c r="O1589" s="247" t="s">
        <v>369</v>
      </c>
      <c r="P1589" s="248"/>
      <c r="Q1589" s="248"/>
      <c r="R1589" s="248"/>
      <c r="S1589" s="249"/>
      <c r="T1589" s="247" t="s">
        <v>18</v>
      </c>
      <c r="U1589" s="248"/>
      <c r="V1589" s="248"/>
      <c r="W1589" s="248"/>
      <c r="X1589" s="249"/>
      <c r="Y1589" s="57" t="s">
        <v>17</v>
      </c>
    </row>
    <row r="1590" spans="1:26" ht="15" thickBot="1" x14ac:dyDescent="0.2">
      <c r="A1590" s="3" t="s">
        <v>11</v>
      </c>
      <c r="B1590" s="90" t="s">
        <v>35</v>
      </c>
      <c r="C1590" s="91" t="s">
        <v>36</v>
      </c>
      <c r="D1590" s="91" t="s">
        <v>37</v>
      </c>
      <c r="E1590" s="92" t="s">
        <v>38</v>
      </c>
      <c r="F1590" s="65" t="s">
        <v>0</v>
      </c>
      <c r="G1590" s="2" t="s">
        <v>35</v>
      </c>
      <c r="H1590" s="27" t="s">
        <v>36</v>
      </c>
      <c r="I1590" s="27" t="s">
        <v>37</v>
      </c>
      <c r="J1590" s="32" t="s">
        <v>38</v>
      </c>
      <c r="K1590" s="3" t="s">
        <v>0</v>
      </c>
      <c r="L1590" s="58"/>
      <c r="N1590" s="81" t="s">
        <v>11</v>
      </c>
      <c r="O1590" s="90" t="s">
        <v>35</v>
      </c>
      <c r="P1590" s="91" t="s">
        <v>36</v>
      </c>
      <c r="Q1590" s="91" t="s">
        <v>37</v>
      </c>
      <c r="R1590" s="92" t="s">
        <v>38</v>
      </c>
      <c r="S1590" s="3" t="s">
        <v>0</v>
      </c>
      <c r="T1590" s="2" t="s">
        <v>35</v>
      </c>
      <c r="U1590" s="27" t="s">
        <v>36</v>
      </c>
      <c r="V1590" s="27" t="s">
        <v>37</v>
      </c>
      <c r="W1590" s="32" t="s">
        <v>38</v>
      </c>
      <c r="X1590" s="3" t="s">
        <v>0</v>
      </c>
      <c r="Y1590" s="58"/>
    </row>
    <row r="1591" spans="1:26" ht="14.25" x14ac:dyDescent="0.15">
      <c r="A1591" s="112" t="s">
        <v>59</v>
      </c>
      <c r="B1591" s="114">
        <f>B1586</f>
        <v>3</v>
      </c>
      <c r="C1591" s="115">
        <f>C1586</f>
        <v>1</v>
      </c>
      <c r="D1591" s="115">
        <f>D1586</f>
        <v>2</v>
      </c>
      <c r="E1591" s="225">
        <f>E1586</f>
        <v>3</v>
      </c>
      <c r="F1591" s="229">
        <f t="shared" ref="F1591:F1628" si="361">SUM(B1591:E1591)</f>
        <v>9</v>
      </c>
      <c r="G1591" s="114">
        <f>G1586</f>
        <v>2</v>
      </c>
      <c r="H1591" s="115">
        <f>H1586</f>
        <v>3</v>
      </c>
      <c r="I1591" s="115">
        <f>I1586</f>
        <v>3</v>
      </c>
      <c r="J1591" s="225">
        <f>J1586</f>
        <v>2</v>
      </c>
      <c r="K1591" s="229">
        <f t="shared" ref="K1591:K1628" si="362">SUM(G1591:J1591)</f>
        <v>10</v>
      </c>
      <c r="L1591" s="145">
        <f>F1591+K1591</f>
        <v>19</v>
      </c>
      <c r="N1591" s="112" t="s">
        <v>59</v>
      </c>
      <c r="O1591" s="114">
        <f>O1586</f>
        <v>283</v>
      </c>
      <c r="P1591" s="115">
        <f>P1586</f>
        <v>306</v>
      </c>
      <c r="Q1591" s="115">
        <f>Q1586</f>
        <v>369</v>
      </c>
      <c r="R1591" s="225">
        <f>R1586</f>
        <v>226</v>
      </c>
      <c r="S1591" s="229">
        <f t="shared" ref="S1591:S1610" si="363">SUM(O1591:R1591)</f>
        <v>1184</v>
      </c>
      <c r="T1591" s="114">
        <f>T1586</f>
        <v>54</v>
      </c>
      <c r="U1591" s="115">
        <f>U1586</f>
        <v>89</v>
      </c>
      <c r="V1591" s="115">
        <f>V1586</f>
        <v>5</v>
      </c>
      <c r="W1591" s="225">
        <f>W1586</f>
        <v>8</v>
      </c>
      <c r="X1591" s="229">
        <f t="shared" ref="X1591:X1626" si="364">SUM(T1591:W1591)</f>
        <v>156</v>
      </c>
      <c r="Y1591" s="145">
        <f t="shared" ref="Y1591:Y1626" si="365">S1591+X1591</f>
        <v>1340</v>
      </c>
    </row>
    <row r="1592" spans="1:26" ht="14.25" x14ac:dyDescent="0.15">
      <c r="A1592" s="76" t="s">
        <v>101</v>
      </c>
      <c r="B1592" s="22"/>
      <c r="C1592" s="94"/>
      <c r="D1592" s="94"/>
      <c r="E1592" s="226"/>
      <c r="F1592" s="23">
        <f t="shared" si="361"/>
        <v>0</v>
      </c>
      <c r="G1592" s="22">
        <v>10</v>
      </c>
      <c r="H1592" s="94">
        <v>10</v>
      </c>
      <c r="I1592" s="94">
        <v>5</v>
      </c>
      <c r="J1592" s="226">
        <v>8</v>
      </c>
      <c r="K1592" s="23">
        <f t="shared" si="362"/>
        <v>33</v>
      </c>
      <c r="L1592" s="73">
        <f t="shared" ref="L1592:L1629" si="366">F1592+K1592</f>
        <v>33</v>
      </c>
      <c r="M1592" s="283">
        <v>43666</v>
      </c>
      <c r="N1592" s="76" t="s">
        <v>658</v>
      </c>
      <c r="O1592" s="22">
        <v>2</v>
      </c>
      <c r="P1592" s="94">
        <v>1</v>
      </c>
      <c r="Q1592" s="94">
        <v>1</v>
      </c>
      <c r="R1592" s="226">
        <v>1</v>
      </c>
      <c r="S1592" s="23">
        <f t="shared" si="363"/>
        <v>5</v>
      </c>
      <c r="T1592" s="22"/>
      <c r="U1592" s="94"/>
      <c r="V1592" s="94"/>
      <c r="W1592" s="226"/>
      <c r="X1592" s="23">
        <f t="shared" si="364"/>
        <v>0</v>
      </c>
      <c r="Y1592" s="73">
        <f t="shared" si="365"/>
        <v>5</v>
      </c>
      <c r="Z1592" s="71">
        <v>43701</v>
      </c>
    </row>
    <row r="1593" spans="1:26" ht="14.25" x14ac:dyDescent="0.15">
      <c r="A1593" s="76" t="s">
        <v>72</v>
      </c>
      <c r="B1593" s="22"/>
      <c r="C1593" s="94"/>
      <c r="D1593" s="94">
        <v>2</v>
      </c>
      <c r="E1593" s="226">
        <v>1</v>
      </c>
      <c r="F1593" s="23">
        <f t="shared" si="361"/>
        <v>3</v>
      </c>
      <c r="G1593" s="22"/>
      <c r="H1593" s="94"/>
      <c r="I1593" s="94"/>
      <c r="J1593" s="226"/>
      <c r="K1593" s="23">
        <f t="shared" si="362"/>
        <v>0</v>
      </c>
      <c r="L1593" s="73">
        <f t="shared" si="366"/>
        <v>3</v>
      </c>
      <c r="M1593" s="283">
        <v>43672</v>
      </c>
      <c r="N1593" s="302" t="s">
        <v>338</v>
      </c>
      <c r="O1593" s="291">
        <v>1</v>
      </c>
      <c r="P1593" s="303"/>
      <c r="Q1593" s="303"/>
      <c r="R1593" s="304"/>
      <c r="S1593" s="284">
        <f t="shared" si="363"/>
        <v>1</v>
      </c>
      <c r="T1593" s="291"/>
      <c r="U1593" s="303"/>
      <c r="V1593" s="303"/>
      <c r="W1593" s="304"/>
      <c r="X1593" s="284">
        <f t="shared" si="364"/>
        <v>0</v>
      </c>
      <c r="Y1593" s="293">
        <f t="shared" si="365"/>
        <v>1</v>
      </c>
      <c r="Z1593" s="285">
        <v>43705</v>
      </c>
    </row>
    <row r="1594" spans="1:26" ht="14.25" x14ac:dyDescent="0.15">
      <c r="A1594" s="76" t="s">
        <v>461</v>
      </c>
      <c r="B1594" s="22"/>
      <c r="C1594" s="94"/>
      <c r="D1594" s="94"/>
      <c r="E1594" s="226">
        <v>1</v>
      </c>
      <c r="F1594" s="23">
        <f t="shared" si="361"/>
        <v>1</v>
      </c>
      <c r="G1594" s="22"/>
      <c r="H1594" s="94"/>
      <c r="I1594" s="94"/>
      <c r="J1594" s="226"/>
      <c r="K1594" s="23">
        <f t="shared" si="362"/>
        <v>0</v>
      </c>
      <c r="L1594" s="73">
        <f t="shared" si="366"/>
        <v>1</v>
      </c>
      <c r="M1594" s="283">
        <v>43679</v>
      </c>
      <c r="N1594" s="76" t="s">
        <v>329</v>
      </c>
      <c r="O1594" s="22"/>
      <c r="P1594" s="94"/>
      <c r="Q1594" s="94"/>
      <c r="R1594" s="226"/>
      <c r="S1594" s="23">
        <f t="shared" si="363"/>
        <v>0</v>
      </c>
      <c r="T1594" s="22"/>
      <c r="U1594" s="94"/>
      <c r="V1594" s="94"/>
      <c r="W1594" s="226"/>
      <c r="X1594" s="23">
        <f t="shared" si="364"/>
        <v>0</v>
      </c>
      <c r="Y1594" s="73">
        <f t="shared" si="365"/>
        <v>0</v>
      </c>
    </row>
    <row r="1595" spans="1:26" ht="14.25" x14ac:dyDescent="0.15">
      <c r="A1595" s="76" t="s">
        <v>101</v>
      </c>
      <c r="B1595" s="22">
        <v>3</v>
      </c>
      <c r="C1595" s="94">
        <v>3</v>
      </c>
      <c r="D1595" s="94"/>
      <c r="E1595" s="226"/>
      <c r="F1595" s="23">
        <f t="shared" si="361"/>
        <v>6</v>
      </c>
      <c r="G1595" s="22"/>
      <c r="H1595" s="94"/>
      <c r="I1595" s="94"/>
      <c r="J1595" s="226"/>
      <c r="K1595" s="23">
        <f t="shared" si="362"/>
        <v>0</v>
      </c>
      <c r="L1595" s="73">
        <f t="shared" si="366"/>
        <v>6</v>
      </c>
      <c r="M1595" s="283">
        <v>43684</v>
      </c>
      <c r="N1595" s="76" t="s">
        <v>330</v>
      </c>
      <c r="O1595" s="22"/>
      <c r="P1595" s="94"/>
      <c r="Q1595" s="94"/>
      <c r="R1595" s="226"/>
      <c r="S1595" s="23">
        <f t="shared" si="363"/>
        <v>0</v>
      </c>
      <c r="T1595" s="22"/>
      <c r="U1595" s="94"/>
      <c r="V1595" s="94"/>
      <c r="W1595" s="226"/>
      <c r="X1595" s="23">
        <f t="shared" si="364"/>
        <v>0</v>
      </c>
      <c r="Y1595" s="73">
        <f t="shared" si="365"/>
        <v>0</v>
      </c>
    </row>
    <row r="1596" spans="1:26" ht="14.25" x14ac:dyDescent="0.15">
      <c r="A1596" s="76" t="s">
        <v>101</v>
      </c>
      <c r="B1596" s="22"/>
      <c r="C1596" s="94">
        <v>5</v>
      </c>
      <c r="D1596" s="94"/>
      <c r="E1596" s="226"/>
      <c r="F1596" s="23">
        <f t="shared" si="361"/>
        <v>5</v>
      </c>
      <c r="G1596" s="22"/>
      <c r="H1596" s="94"/>
      <c r="I1596" s="94"/>
      <c r="J1596" s="226"/>
      <c r="K1596" s="23">
        <f t="shared" si="362"/>
        <v>0</v>
      </c>
      <c r="L1596" s="73">
        <f t="shared" si="366"/>
        <v>5</v>
      </c>
      <c r="M1596" s="283">
        <v>43686</v>
      </c>
      <c r="N1596" s="76" t="s">
        <v>198</v>
      </c>
      <c r="O1596" s="22"/>
      <c r="P1596" s="94"/>
      <c r="Q1596" s="94"/>
      <c r="R1596" s="226"/>
      <c r="S1596" s="23">
        <f t="shared" si="363"/>
        <v>0</v>
      </c>
      <c r="T1596" s="22"/>
      <c r="U1596" s="94"/>
      <c r="V1596" s="94"/>
      <c r="W1596" s="226"/>
      <c r="X1596" s="23">
        <f t="shared" si="364"/>
        <v>0</v>
      </c>
      <c r="Y1596" s="73">
        <f t="shared" si="365"/>
        <v>0</v>
      </c>
    </row>
    <row r="1597" spans="1:26" ht="14.25" x14ac:dyDescent="0.15">
      <c r="A1597" s="76" t="s">
        <v>72</v>
      </c>
      <c r="B1597" s="22">
        <v>2</v>
      </c>
      <c r="C1597" s="94">
        <v>1</v>
      </c>
      <c r="D1597" s="94">
        <v>1</v>
      </c>
      <c r="E1597" s="226">
        <v>1</v>
      </c>
      <c r="F1597" s="23">
        <f t="shared" si="361"/>
        <v>5</v>
      </c>
      <c r="G1597" s="22"/>
      <c r="H1597" s="94"/>
      <c r="I1597" s="94"/>
      <c r="J1597" s="226"/>
      <c r="K1597" s="23">
        <f t="shared" si="362"/>
        <v>0</v>
      </c>
      <c r="L1597" s="73">
        <f t="shared" si="366"/>
        <v>5</v>
      </c>
      <c r="M1597" s="283">
        <v>43698</v>
      </c>
      <c r="N1597" s="76" t="s">
        <v>331</v>
      </c>
      <c r="O1597" s="22"/>
      <c r="P1597" s="94"/>
      <c r="Q1597" s="94"/>
      <c r="R1597" s="226"/>
      <c r="S1597" s="23">
        <f t="shared" si="363"/>
        <v>0</v>
      </c>
      <c r="T1597" s="22"/>
      <c r="U1597" s="94"/>
      <c r="V1597" s="94"/>
      <c r="W1597" s="226"/>
      <c r="X1597" s="23">
        <f t="shared" si="364"/>
        <v>0</v>
      </c>
      <c r="Y1597" s="73">
        <f t="shared" si="365"/>
        <v>0</v>
      </c>
    </row>
    <row r="1598" spans="1:26" ht="14.25" x14ac:dyDescent="0.15">
      <c r="A1598" s="76" t="s">
        <v>101</v>
      </c>
      <c r="B1598" s="22"/>
      <c r="C1598" s="94"/>
      <c r="D1598" s="94"/>
      <c r="E1598" s="226"/>
      <c r="F1598" s="23">
        <f t="shared" si="361"/>
        <v>0</v>
      </c>
      <c r="G1598" s="22"/>
      <c r="H1598" s="94"/>
      <c r="I1598" s="94"/>
      <c r="J1598" s="226"/>
      <c r="K1598" s="23">
        <f t="shared" si="362"/>
        <v>0</v>
      </c>
      <c r="L1598" s="73">
        <f t="shared" si="366"/>
        <v>0</v>
      </c>
      <c r="M1598" s="283"/>
      <c r="N1598" s="76" t="s">
        <v>332</v>
      </c>
      <c r="O1598" s="22"/>
      <c r="P1598" s="94"/>
      <c r="Q1598" s="94"/>
      <c r="R1598" s="226"/>
      <c r="S1598" s="23">
        <f t="shared" si="363"/>
        <v>0</v>
      </c>
      <c r="T1598" s="22"/>
      <c r="U1598" s="94"/>
      <c r="V1598" s="94"/>
      <c r="W1598" s="226"/>
      <c r="X1598" s="23">
        <f t="shared" si="364"/>
        <v>0</v>
      </c>
      <c r="Y1598" s="73">
        <f t="shared" si="365"/>
        <v>0</v>
      </c>
    </row>
    <row r="1599" spans="1:26" ht="14.25" x14ac:dyDescent="0.15">
      <c r="A1599" s="302" t="s">
        <v>338</v>
      </c>
      <c r="B1599" s="291"/>
      <c r="C1599" s="303">
        <v>-1</v>
      </c>
      <c r="D1599" s="303">
        <v>1</v>
      </c>
      <c r="E1599" s="304"/>
      <c r="F1599" s="284">
        <f t="shared" si="361"/>
        <v>0</v>
      </c>
      <c r="G1599" s="291"/>
      <c r="H1599" s="303"/>
      <c r="I1599" s="303"/>
      <c r="J1599" s="304"/>
      <c r="K1599" s="284">
        <f t="shared" si="362"/>
        <v>0</v>
      </c>
      <c r="L1599" s="293">
        <f t="shared" si="366"/>
        <v>0</v>
      </c>
      <c r="M1599" s="329">
        <v>43708</v>
      </c>
      <c r="N1599" s="76" t="s">
        <v>333</v>
      </c>
      <c r="O1599" s="22"/>
      <c r="P1599" s="94"/>
      <c r="Q1599" s="94"/>
      <c r="R1599" s="226"/>
      <c r="S1599" s="23">
        <f t="shared" si="363"/>
        <v>0</v>
      </c>
      <c r="T1599" s="22"/>
      <c r="U1599" s="94"/>
      <c r="V1599" s="94"/>
      <c r="W1599" s="226"/>
      <c r="X1599" s="23">
        <f t="shared" si="364"/>
        <v>0</v>
      </c>
      <c r="Y1599" s="73">
        <f t="shared" si="365"/>
        <v>0</v>
      </c>
    </row>
    <row r="1600" spans="1:26" ht="15" thickBot="1" x14ac:dyDescent="0.2">
      <c r="A1600" s="76" t="s">
        <v>101</v>
      </c>
      <c r="B1600" s="99"/>
      <c r="C1600" s="100"/>
      <c r="D1600" s="100"/>
      <c r="E1600" s="227"/>
      <c r="F1600" s="185">
        <f t="shared" si="361"/>
        <v>0</v>
      </c>
      <c r="G1600" s="99"/>
      <c r="H1600" s="100"/>
      <c r="I1600" s="100"/>
      <c r="J1600" s="227"/>
      <c r="K1600" s="185">
        <f t="shared" si="362"/>
        <v>0</v>
      </c>
      <c r="L1600" s="73">
        <f t="shared" si="366"/>
        <v>0</v>
      </c>
      <c r="N1600" s="76" t="s">
        <v>334</v>
      </c>
      <c r="O1600" s="99"/>
      <c r="P1600" s="100"/>
      <c r="Q1600" s="100"/>
      <c r="R1600" s="227"/>
      <c r="S1600" s="185">
        <f t="shared" si="363"/>
        <v>0</v>
      </c>
      <c r="T1600" s="99"/>
      <c r="U1600" s="100"/>
      <c r="V1600" s="100"/>
      <c r="W1600" s="227"/>
      <c r="X1600" s="185">
        <f t="shared" si="364"/>
        <v>0</v>
      </c>
      <c r="Y1600" s="73">
        <f t="shared" si="365"/>
        <v>0</v>
      </c>
    </row>
    <row r="1601" spans="1:26" ht="15" thickBot="1" x14ac:dyDescent="0.2">
      <c r="A1601" s="188" t="s">
        <v>9</v>
      </c>
      <c r="B1601" s="223">
        <f>SUM(B1591:B1600)</f>
        <v>8</v>
      </c>
      <c r="C1601" s="190">
        <f>SUM(C1591:C1600)</f>
        <v>9</v>
      </c>
      <c r="D1601" s="190">
        <f>SUM(D1591:D1600)</f>
        <v>6</v>
      </c>
      <c r="E1601" s="224">
        <f>SUM(E1591:E1600)</f>
        <v>6</v>
      </c>
      <c r="F1601" s="169">
        <f t="shared" si="361"/>
        <v>29</v>
      </c>
      <c r="G1601" s="223">
        <f>SUM(G1591:G1600)</f>
        <v>12</v>
      </c>
      <c r="H1601" s="190">
        <f>SUM(H1591:H1600)</f>
        <v>13</v>
      </c>
      <c r="I1601" s="190">
        <f>SUM(I1591:I1600)</f>
        <v>8</v>
      </c>
      <c r="J1601" s="224">
        <f>SUM(J1591:J1600)</f>
        <v>10</v>
      </c>
      <c r="K1601" s="169">
        <f t="shared" si="362"/>
        <v>43</v>
      </c>
      <c r="L1601" s="169">
        <f t="shared" si="366"/>
        <v>72</v>
      </c>
      <c r="N1601" s="188" t="s">
        <v>9</v>
      </c>
      <c r="O1601" s="223">
        <f>SUM(O1591:O1600)</f>
        <v>286</v>
      </c>
      <c r="P1601" s="190">
        <f>SUM(P1591:P1600)</f>
        <v>307</v>
      </c>
      <c r="Q1601" s="190">
        <f>SUM(Q1591:Q1600)</f>
        <v>370</v>
      </c>
      <c r="R1601" s="224">
        <f>SUM(R1591:R1600)</f>
        <v>227</v>
      </c>
      <c r="S1601" s="228">
        <f t="shared" si="363"/>
        <v>1190</v>
      </c>
      <c r="T1601" s="223">
        <f>SUM(T1591:T1600)</f>
        <v>54</v>
      </c>
      <c r="U1601" s="190">
        <f>SUM(U1591:U1600)</f>
        <v>89</v>
      </c>
      <c r="V1601" s="190">
        <f>SUM(V1591:V1600)</f>
        <v>5</v>
      </c>
      <c r="W1601" s="224">
        <f>SUM(W1591:W1600)</f>
        <v>8</v>
      </c>
      <c r="X1601" s="228">
        <f t="shared" si="364"/>
        <v>156</v>
      </c>
      <c r="Y1601" s="169">
        <f t="shared" si="365"/>
        <v>1346</v>
      </c>
    </row>
    <row r="1602" spans="1:26" x14ac:dyDescent="0.15">
      <c r="A1602" s="281" t="s">
        <v>140</v>
      </c>
      <c r="B1602" s="22"/>
      <c r="C1602" s="24"/>
      <c r="D1602" s="24"/>
      <c r="E1602" s="24"/>
      <c r="F1602" s="23">
        <f t="shared" si="361"/>
        <v>0</v>
      </c>
      <c r="G1602" s="22">
        <v>2</v>
      </c>
      <c r="H1602" s="24">
        <v>1</v>
      </c>
      <c r="I1602" s="24"/>
      <c r="J1602" s="24"/>
      <c r="K1602" s="23">
        <f t="shared" si="362"/>
        <v>3</v>
      </c>
      <c r="L1602" s="73">
        <f t="shared" si="366"/>
        <v>3</v>
      </c>
      <c r="M1602" s="283">
        <v>43666</v>
      </c>
      <c r="N1602" s="287" t="s">
        <v>522</v>
      </c>
      <c r="O1602" s="20">
        <v>4</v>
      </c>
      <c r="P1602" s="28"/>
      <c r="Q1602" s="28">
        <v>4</v>
      </c>
      <c r="R1602" s="28"/>
      <c r="S1602" s="21">
        <f t="shared" si="363"/>
        <v>8</v>
      </c>
      <c r="T1602" s="20"/>
      <c r="U1602" s="28"/>
      <c r="V1602" s="28"/>
      <c r="W1602" s="28"/>
      <c r="X1602" s="21">
        <f t="shared" si="364"/>
        <v>0</v>
      </c>
      <c r="Y1602" s="73">
        <f t="shared" si="365"/>
        <v>8</v>
      </c>
      <c r="Z1602" s="71">
        <v>43668</v>
      </c>
    </row>
    <row r="1603" spans="1:26" x14ac:dyDescent="0.15">
      <c r="A1603" s="281" t="s">
        <v>140</v>
      </c>
      <c r="B1603" s="22"/>
      <c r="C1603" s="24"/>
      <c r="D1603" s="24"/>
      <c r="E1603" s="24"/>
      <c r="F1603" s="23">
        <f t="shared" si="361"/>
        <v>0</v>
      </c>
      <c r="G1603" s="22">
        <v>1</v>
      </c>
      <c r="H1603" s="24"/>
      <c r="I1603" s="24"/>
      <c r="J1603" s="24">
        <v>1</v>
      </c>
      <c r="K1603" s="23">
        <f t="shared" si="362"/>
        <v>2</v>
      </c>
      <c r="L1603" s="73">
        <f t="shared" si="366"/>
        <v>2</v>
      </c>
      <c r="M1603" s="283">
        <v>43668</v>
      </c>
      <c r="N1603" s="287" t="s">
        <v>185</v>
      </c>
      <c r="O1603" s="72">
        <v>8</v>
      </c>
      <c r="P1603" s="59">
        <v>2</v>
      </c>
      <c r="Q1603" s="59"/>
      <c r="R1603" s="59">
        <v>8</v>
      </c>
      <c r="S1603" s="73">
        <f t="shared" si="363"/>
        <v>18</v>
      </c>
      <c r="T1603" s="72"/>
      <c r="U1603" s="59"/>
      <c r="V1603" s="59"/>
      <c r="W1603" s="59"/>
      <c r="X1603" s="73">
        <f t="shared" si="364"/>
        <v>0</v>
      </c>
      <c r="Y1603" s="73">
        <f t="shared" si="365"/>
        <v>18</v>
      </c>
      <c r="Z1603" s="71">
        <v>43668</v>
      </c>
    </row>
    <row r="1604" spans="1:26" x14ac:dyDescent="0.15">
      <c r="A1604" s="281" t="s">
        <v>140</v>
      </c>
      <c r="B1604" s="22"/>
      <c r="C1604" s="24"/>
      <c r="D1604" s="24">
        <v>1</v>
      </c>
      <c r="E1604" s="24"/>
      <c r="F1604" s="23">
        <f t="shared" si="361"/>
        <v>1</v>
      </c>
      <c r="G1604" s="22"/>
      <c r="H1604" s="24"/>
      <c r="I1604" s="24"/>
      <c r="J1604" s="24"/>
      <c r="K1604" s="23">
        <f t="shared" si="362"/>
        <v>0</v>
      </c>
      <c r="L1604" s="73">
        <f t="shared" si="366"/>
        <v>1</v>
      </c>
      <c r="M1604" s="283">
        <v>43670</v>
      </c>
      <c r="N1604" s="287" t="s">
        <v>522</v>
      </c>
      <c r="O1604" s="22">
        <v>3</v>
      </c>
      <c r="P1604" s="24"/>
      <c r="Q1604" s="24"/>
      <c r="R1604" s="24"/>
      <c r="S1604" s="23">
        <f t="shared" si="363"/>
        <v>3</v>
      </c>
      <c r="T1604" s="22"/>
      <c r="U1604" s="24"/>
      <c r="V1604" s="24"/>
      <c r="W1604" s="24"/>
      <c r="X1604" s="23">
        <f t="shared" si="364"/>
        <v>0</v>
      </c>
      <c r="Y1604" s="73">
        <f t="shared" si="365"/>
        <v>3</v>
      </c>
      <c r="Z1604" s="71">
        <v>43671</v>
      </c>
    </row>
    <row r="1605" spans="1:26" x14ac:dyDescent="0.15">
      <c r="A1605" s="281" t="s">
        <v>140</v>
      </c>
      <c r="B1605" s="22"/>
      <c r="C1605" s="24"/>
      <c r="D1605" s="24"/>
      <c r="E1605" s="24"/>
      <c r="F1605" s="23">
        <f t="shared" si="361"/>
        <v>0</v>
      </c>
      <c r="G1605" s="22">
        <v>1</v>
      </c>
      <c r="H1605" s="24">
        <v>1</v>
      </c>
      <c r="I1605" s="24"/>
      <c r="J1605" s="24"/>
      <c r="K1605" s="23">
        <f t="shared" si="362"/>
        <v>2</v>
      </c>
      <c r="L1605" s="73">
        <f t="shared" si="366"/>
        <v>2</v>
      </c>
      <c r="M1605" s="283">
        <v>43671</v>
      </c>
      <c r="N1605" s="287" t="s">
        <v>185</v>
      </c>
      <c r="O1605" s="22">
        <v>1</v>
      </c>
      <c r="P1605" s="94">
        <v>2</v>
      </c>
      <c r="Q1605" s="94"/>
      <c r="R1605" s="226">
        <v>1</v>
      </c>
      <c r="S1605" s="23">
        <f t="shared" si="363"/>
        <v>4</v>
      </c>
      <c r="T1605" s="22"/>
      <c r="U1605" s="94"/>
      <c r="V1605" s="94"/>
      <c r="W1605" s="226"/>
      <c r="X1605" s="23">
        <f t="shared" si="364"/>
        <v>0</v>
      </c>
      <c r="Y1605" s="73">
        <f t="shared" si="365"/>
        <v>4</v>
      </c>
      <c r="Z1605" s="71">
        <v>43671</v>
      </c>
    </row>
    <row r="1606" spans="1:26" x14ac:dyDescent="0.15">
      <c r="A1606" s="281" t="s">
        <v>140</v>
      </c>
      <c r="B1606" s="22"/>
      <c r="C1606" s="24"/>
      <c r="D1606" s="24"/>
      <c r="E1606" s="24"/>
      <c r="F1606" s="23">
        <f t="shared" si="361"/>
        <v>0</v>
      </c>
      <c r="G1606" s="22"/>
      <c r="H1606" s="24">
        <v>3</v>
      </c>
      <c r="I1606" s="24">
        <v>1</v>
      </c>
      <c r="J1606" s="24"/>
      <c r="K1606" s="23">
        <f t="shared" si="362"/>
        <v>4</v>
      </c>
      <c r="L1606" s="73">
        <f t="shared" si="366"/>
        <v>4</v>
      </c>
      <c r="M1606" s="283">
        <v>43672</v>
      </c>
      <c r="N1606" s="287" t="s">
        <v>248</v>
      </c>
      <c r="O1606" s="22"/>
      <c r="P1606" s="24"/>
      <c r="Q1606" s="24"/>
      <c r="R1606" s="24">
        <v>5</v>
      </c>
      <c r="S1606" s="23">
        <f t="shared" si="363"/>
        <v>5</v>
      </c>
      <c r="T1606" s="22"/>
      <c r="U1606" s="24"/>
      <c r="V1606" s="24"/>
      <c r="W1606" s="24"/>
      <c r="X1606" s="23">
        <f t="shared" si="364"/>
        <v>0</v>
      </c>
      <c r="Y1606" s="73">
        <f t="shared" si="365"/>
        <v>5</v>
      </c>
      <c r="Z1606" s="71">
        <v>43671</v>
      </c>
    </row>
    <row r="1607" spans="1:26" x14ac:dyDescent="0.15">
      <c r="A1607" s="281" t="s">
        <v>140</v>
      </c>
      <c r="B1607" s="22"/>
      <c r="C1607" s="24"/>
      <c r="D1607" s="24"/>
      <c r="E1607" s="24">
        <v>1</v>
      </c>
      <c r="F1607" s="23">
        <f t="shared" si="361"/>
        <v>1</v>
      </c>
      <c r="G1607" s="22"/>
      <c r="H1607" s="24"/>
      <c r="I1607" s="24"/>
      <c r="J1607" s="24"/>
      <c r="K1607" s="23">
        <f t="shared" si="362"/>
        <v>0</v>
      </c>
      <c r="L1607" s="73">
        <f t="shared" si="366"/>
        <v>1</v>
      </c>
      <c r="M1607" s="283">
        <v>43675</v>
      </c>
      <c r="N1607" s="287" t="s">
        <v>49</v>
      </c>
      <c r="O1607" s="22"/>
      <c r="P1607" s="24"/>
      <c r="Q1607" s="24"/>
      <c r="R1607" s="24"/>
      <c r="S1607" s="23">
        <f t="shared" si="363"/>
        <v>0</v>
      </c>
      <c r="T1607" s="22">
        <v>10</v>
      </c>
      <c r="U1607" s="24">
        <v>10</v>
      </c>
      <c r="V1607" s="24">
        <v>5</v>
      </c>
      <c r="W1607" s="24">
        <v>8</v>
      </c>
      <c r="X1607" s="23">
        <f t="shared" si="364"/>
        <v>33</v>
      </c>
      <c r="Y1607" s="73">
        <f t="shared" si="365"/>
        <v>33</v>
      </c>
      <c r="Z1607" s="71">
        <v>43666</v>
      </c>
    </row>
    <row r="1608" spans="1:26" x14ac:dyDescent="0.15">
      <c r="A1608" s="281" t="s">
        <v>140</v>
      </c>
      <c r="B1608" s="22">
        <v>1</v>
      </c>
      <c r="C1608" s="24"/>
      <c r="D1608" s="24"/>
      <c r="E1608" s="24"/>
      <c r="F1608" s="23">
        <f t="shared" si="361"/>
        <v>1</v>
      </c>
      <c r="G1608" s="22"/>
      <c r="H1608" s="24"/>
      <c r="I1608" s="24"/>
      <c r="J1608" s="24"/>
      <c r="K1608" s="23">
        <f t="shared" si="362"/>
        <v>0</v>
      </c>
      <c r="L1608" s="73">
        <f t="shared" si="366"/>
        <v>1</v>
      </c>
      <c r="M1608" s="283">
        <v>43679</v>
      </c>
      <c r="N1608" s="287" t="s">
        <v>522</v>
      </c>
      <c r="O1608" s="22">
        <v>2</v>
      </c>
      <c r="P1608" s="24"/>
      <c r="Q1608" s="24"/>
      <c r="R1608" s="24"/>
      <c r="S1608" s="23">
        <f t="shared" si="363"/>
        <v>2</v>
      </c>
      <c r="T1608" s="22"/>
      <c r="U1608" s="24"/>
      <c r="V1608" s="24"/>
      <c r="W1608" s="24"/>
      <c r="X1608" s="23">
        <f t="shared" si="364"/>
        <v>0</v>
      </c>
      <c r="Y1608" s="73">
        <f t="shared" si="365"/>
        <v>2</v>
      </c>
      <c r="Z1608" s="71">
        <v>43678</v>
      </c>
    </row>
    <row r="1609" spans="1:26" x14ac:dyDescent="0.15">
      <c r="A1609" s="281" t="s">
        <v>140</v>
      </c>
      <c r="B1609" s="22">
        <v>1</v>
      </c>
      <c r="C1609" s="24"/>
      <c r="D1609" s="24"/>
      <c r="E1609" s="24">
        <v>1</v>
      </c>
      <c r="F1609" s="23">
        <f t="shared" si="361"/>
        <v>2</v>
      </c>
      <c r="G1609" s="22"/>
      <c r="H1609" s="24"/>
      <c r="I1609" s="24">
        <v>1</v>
      </c>
      <c r="J1609" s="24"/>
      <c r="K1609" s="23">
        <f t="shared" si="362"/>
        <v>1</v>
      </c>
      <c r="L1609" s="73">
        <f t="shared" si="366"/>
        <v>3</v>
      </c>
      <c r="M1609" s="283">
        <v>43682</v>
      </c>
      <c r="N1609" s="287" t="s">
        <v>185</v>
      </c>
      <c r="O1609" s="22">
        <v>10</v>
      </c>
      <c r="P1609" s="24">
        <v>5</v>
      </c>
      <c r="Q1609" s="24">
        <v>3</v>
      </c>
      <c r="R1609" s="24">
        <v>6</v>
      </c>
      <c r="S1609" s="23">
        <f t="shared" si="363"/>
        <v>24</v>
      </c>
      <c r="T1609" s="22"/>
      <c r="U1609" s="24"/>
      <c r="V1609" s="24"/>
      <c r="W1609" s="24"/>
      <c r="X1609" s="23">
        <f t="shared" si="364"/>
        <v>0</v>
      </c>
      <c r="Y1609" s="73">
        <f t="shared" si="365"/>
        <v>24</v>
      </c>
      <c r="Z1609" s="71">
        <v>43678</v>
      </c>
    </row>
    <row r="1610" spans="1:26" x14ac:dyDescent="0.15">
      <c r="A1610" s="281" t="s">
        <v>698</v>
      </c>
      <c r="B1610" s="22"/>
      <c r="C1610" s="24">
        <v>1</v>
      </c>
      <c r="D1610" s="24"/>
      <c r="E1610" s="24"/>
      <c r="F1610" s="23">
        <f t="shared" si="361"/>
        <v>1</v>
      </c>
      <c r="G1610" s="22"/>
      <c r="H1610" s="24"/>
      <c r="I1610" s="24"/>
      <c r="J1610" s="24"/>
      <c r="K1610" s="23">
        <f t="shared" si="362"/>
        <v>0</v>
      </c>
      <c r="L1610" s="73">
        <f t="shared" si="366"/>
        <v>1</v>
      </c>
      <c r="M1610" s="283">
        <v>43684</v>
      </c>
      <c r="N1610" s="287" t="s">
        <v>185</v>
      </c>
      <c r="O1610" s="22"/>
      <c r="P1610" s="24"/>
      <c r="Q1610" s="24">
        <v>6</v>
      </c>
      <c r="R1610" s="24"/>
      <c r="S1610" s="23">
        <f t="shared" si="363"/>
        <v>6</v>
      </c>
      <c r="T1610" s="22"/>
      <c r="U1610" s="24"/>
      <c r="V1610" s="24"/>
      <c r="W1610" s="24"/>
      <c r="X1610" s="23">
        <f t="shared" si="364"/>
        <v>0</v>
      </c>
      <c r="Y1610" s="73">
        <f t="shared" si="365"/>
        <v>6</v>
      </c>
      <c r="Z1610" s="71">
        <v>43679</v>
      </c>
    </row>
    <row r="1611" spans="1:26" x14ac:dyDescent="0.15">
      <c r="A1611" s="281" t="s">
        <v>140</v>
      </c>
      <c r="B1611" s="52"/>
      <c r="C1611" s="53"/>
      <c r="D1611" s="53"/>
      <c r="E1611" s="53"/>
      <c r="F1611" s="23">
        <f t="shared" si="361"/>
        <v>0</v>
      </c>
      <c r="G1611" s="52"/>
      <c r="H1611" s="53">
        <v>1</v>
      </c>
      <c r="I1611" s="53"/>
      <c r="J1611" s="53"/>
      <c r="K1611" s="23">
        <f t="shared" si="362"/>
        <v>1</v>
      </c>
      <c r="L1611" s="73">
        <f t="shared" si="366"/>
        <v>1</v>
      </c>
      <c r="M1611" s="283">
        <v>43683</v>
      </c>
      <c r="N1611" s="287" t="s">
        <v>167</v>
      </c>
      <c r="O1611" s="52">
        <v>5</v>
      </c>
      <c r="P1611" s="53"/>
      <c r="Q1611" s="53"/>
      <c r="R1611" s="53"/>
      <c r="S1611" s="23">
        <f>SUM(O1611:R1611)</f>
        <v>5</v>
      </c>
      <c r="T1611" s="52"/>
      <c r="U1611" s="53"/>
      <c r="V1611" s="53"/>
      <c r="W1611" s="53"/>
      <c r="X1611" s="23">
        <f t="shared" si="364"/>
        <v>0</v>
      </c>
      <c r="Y1611" s="73">
        <f t="shared" si="365"/>
        <v>5</v>
      </c>
      <c r="Z1611" s="71">
        <v>43678</v>
      </c>
    </row>
    <row r="1612" spans="1:26" x14ac:dyDescent="0.15">
      <c r="A1612" s="281" t="s">
        <v>140</v>
      </c>
      <c r="B1612" s="22"/>
      <c r="C1612" s="24">
        <v>2</v>
      </c>
      <c r="D1612" s="24"/>
      <c r="E1612" s="24"/>
      <c r="F1612" s="23">
        <f t="shared" si="361"/>
        <v>2</v>
      </c>
      <c r="G1612" s="22"/>
      <c r="H1612" s="24"/>
      <c r="I1612" s="24"/>
      <c r="J1612" s="24"/>
      <c r="K1612" s="23">
        <f t="shared" si="362"/>
        <v>0</v>
      </c>
      <c r="L1612" s="73">
        <f t="shared" si="366"/>
        <v>2</v>
      </c>
      <c r="M1612" s="283">
        <v>43684</v>
      </c>
      <c r="N1612" s="287" t="s">
        <v>522</v>
      </c>
      <c r="O1612" s="22">
        <v>3</v>
      </c>
      <c r="P1612" s="24"/>
      <c r="Q1612" s="24">
        <v>2</v>
      </c>
      <c r="R1612" s="24"/>
      <c r="S1612" s="23">
        <f t="shared" ref="S1612:S1626" si="367">SUM(O1612:R1612)</f>
        <v>5</v>
      </c>
      <c r="T1612" s="22"/>
      <c r="U1612" s="24"/>
      <c r="V1612" s="24"/>
      <c r="W1612" s="24"/>
      <c r="X1612" s="23">
        <f t="shared" si="364"/>
        <v>0</v>
      </c>
      <c r="Y1612" s="73">
        <f t="shared" si="365"/>
        <v>5</v>
      </c>
      <c r="Z1612" s="71">
        <v>43683</v>
      </c>
    </row>
    <row r="1613" spans="1:26" x14ac:dyDescent="0.15">
      <c r="A1613" s="281" t="s">
        <v>140</v>
      </c>
      <c r="B1613" s="52"/>
      <c r="C1613" s="53">
        <v>1</v>
      </c>
      <c r="D1613" s="53"/>
      <c r="E1613" s="53"/>
      <c r="F1613" s="23">
        <f t="shared" si="361"/>
        <v>1</v>
      </c>
      <c r="G1613" s="52"/>
      <c r="H1613" s="53"/>
      <c r="I1613" s="53"/>
      <c r="J1613" s="53"/>
      <c r="K1613" s="23">
        <f t="shared" si="362"/>
        <v>0</v>
      </c>
      <c r="L1613" s="73">
        <f t="shared" si="366"/>
        <v>1</v>
      </c>
      <c r="M1613" s="283">
        <v>43699</v>
      </c>
      <c r="N1613" s="287" t="s">
        <v>185</v>
      </c>
      <c r="O1613" s="22"/>
      <c r="P1613" s="24">
        <v>2</v>
      </c>
      <c r="Q1613" s="24"/>
      <c r="R1613" s="24"/>
      <c r="S1613" s="23">
        <f t="shared" si="367"/>
        <v>2</v>
      </c>
      <c r="T1613" s="22"/>
      <c r="U1613" s="24"/>
      <c r="V1613" s="24"/>
      <c r="W1613" s="24"/>
      <c r="X1613" s="23">
        <f t="shared" si="364"/>
        <v>0</v>
      </c>
      <c r="Y1613" s="73">
        <f t="shared" si="365"/>
        <v>2</v>
      </c>
      <c r="Z1613" s="71">
        <v>43683</v>
      </c>
    </row>
    <row r="1614" spans="1:26" ht="14.25" x14ac:dyDescent="0.15">
      <c r="A1614" s="79" t="s">
        <v>699</v>
      </c>
      <c r="B1614" s="22">
        <v>2</v>
      </c>
      <c r="C1614" s="24">
        <v>1</v>
      </c>
      <c r="D1614" s="24">
        <v>1</v>
      </c>
      <c r="E1614" s="24">
        <v>1</v>
      </c>
      <c r="F1614" s="23">
        <f t="shared" si="361"/>
        <v>5</v>
      </c>
      <c r="G1614" s="22"/>
      <c r="H1614" s="24"/>
      <c r="I1614" s="24"/>
      <c r="J1614" s="24"/>
      <c r="K1614" s="23">
        <f t="shared" si="362"/>
        <v>0</v>
      </c>
      <c r="L1614" s="73">
        <f t="shared" si="366"/>
        <v>5</v>
      </c>
      <c r="M1614" s="283">
        <v>43701</v>
      </c>
      <c r="N1614" s="287" t="s">
        <v>522</v>
      </c>
      <c r="O1614" s="22">
        <v>1</v>
      </c>
      <c r="P1614" s="24">
        <v>5</v>
      </c>
      <c r="Q1614" s="24">
        <v>4</v>
      </c>
      <c r="R1614" s="24"/>
      <c r="S1614" s="23">
        <f t="shared" si="367"/>
        <v>10</v>
      </c>
      <c r="T1614" s="22"/>
      <c r="U1614" s="24"/>
      <c r="V1614" s="24"/>
      <c r="W1614" s="24"/>
      <c r="X1614" s="23">
        <f t="shared" si="364"/>
        <v>0</v>
      </c>
      <c r="Y1614" s="73">
        <f t="shared" si="365"/>
        <v>10</v>
      </c>
      <c r="Z1614" s="71">
        <v>43684</v>
      </c>
    </row>
    <row r="1615" spans="1:26" x14ac:dyDescent="0.15">
      <c r="A1615" s="281" t="s">
        <v>140</v>
      </c>
      <c r="B1615" s="72">
        <v>1</v>
      </c>
      <c r="C1615" s="59"/>
      <c r="D1615" s="59"/>
      <c r="E1615" s="59"/>
      <c r="F1615" s="23">
        <f t="shared" si="361"/>
        <v>1</v>
      </c>
      <c r="G1615" s="22"/>
      <c r="H1615" s="24"/>
      <c r="I1615" s="24"/>
      <c r="J1615" s="24"/>
      <c r="K1615" s="23">
        <f t="shared" si="362"/>
        <v>0</v>
      </c>
      <c r="L1615" s="73">
        <f t="shared" si="366"/>
        <v>1</v>
      </c>
      <c r="M1615" s="283">
        <v>43703</v>
      </c>
      <c r="N1615" s="287" t="s">
        <v>185</v>
      </c>
      <c r="O1615" s="22">
        <v>2</v>
      </c>
      <c r="P1615" s="24">
        <v>12</v>
      </c>
      <c r="Q1615" s="24">
        <v>6</v>
      </c>
      <c r="R1615" s="24"/>
      <c r="S1615" s="23">
        <f t="shared" si="367"/>
        <v>20</v>
      </c>
      <c r="T1615" s="22"/>
      <c r="U1615" s="24"/>
      <c r="V1615" s="24"/>
      <c r="W1615" s="24"/>
      <c r="X1615" s="23">
        <f t="shared" si="364"/>
        <v>0</v>
      </c>
      <c r="Y1615" s="73">
        <f t="shared" si="365"/>
        <v>20</v>
      </c>
      <c r="Z1615" s="71">
        <v>43684</v>
      </c>
    </row>
    <row r="1616" spans="1:26" ht="14.25" x14ac:dyDescent="0.15">
      <c r="A1616" s="78"/>
      <c r="B1616" s="22"/>
      <c r="C1616" s="24"/>
      <c r="D1616" s="24"/>
      <c r="E1616" s="24"/>
      <c r="F1616" s="23">
        <f t="shared" si="361"/>
        <v>0</v>
      </c>
      <c r="G1616" s="22"/>
      <c r="H1616" s="24"/>
      <c r="I1616" s="24"/>
      <c r="J1616" s="24"/>
      <c r="K1616" s="23">
        <f t="shared" si="362"/>
        <v>0</v>
      </c>
      <c r="L1616" s="73">
        <f t="shared" si="366"/>
        <v>0</v>
      </c>
      <c r="N1616" s="287" t="s">
        <v>167</v>
      </c>
      <c r="O1616" s="22"/>
      <c r="P1616" s="24">
        <v>5</v>
      </c>
      <c r="Q1616" s="24"/>
      <c r="R1616" s="24"/>
      <c r="S1616" s="23">
        <f t="shared" si="367"/>
        <v>5</v>
      </c>
      <c r="T1616" s="22"/>
      <c r="U1616" s="24"/>
      <c r="V1616" s="24"/>
      <c r="W1616" s="24"/>
      <c r="X1616" s="23">
        <f t="shared" si="364"/>
        <v>0</v>
      </c>
      <c r="Y1616" s="73">
        <f t="shared" si="365"/>
        <v>5</v>
      </c>
      <c r="Z1616" s="71">
        <v>43685</v>
      </c>
    </row>
    <row r="1617" spans="1:26" ht="14.25" x14ac:dyDescent="0.15">
      <c r="A1617" s="78"/>
      <c r="B1617" s="22"/>
      <c r="C1617" s="24"/>
      <c r="D1617" s="24"/>
      <c r="E1617" s="24"/>
      <c r="F1617" s="23">
        <f t="shared" si="361"/>
        <v>0</v>
      </c>
      <c r="G1617" s="22"/>
      <c r="H1617" s="24"/>
      <c r="I1617" s="24"/>
      <c r="J1617" s="24"/>
      <c r="K1617" s="23">
        <f t="shared" si="362"/>
        <v>0</v>
      </c>
      <c r="L1617" s="73">
        <f t="shared" si="366"/>
        <v>0</v>
      </c>
      <c r="N1617" s="287" t="s">
        <v>248</v>
      </c>
      <c r="O1617" s="22"/>
      <c r="P1617" s="24">
        <v>5</v>
      </c>
      <c r="Q1617" s="24">
        <v>5</v>
      </c>
      <c r="R1617" s="24">
        <v>10</v>
      </c>
      <c r="S1617" s="23">
        <f t="shared" si="367"/>
        <v>20</v>
      </c>
      <c r="T1617" s="22"/>
      <c r="U1617" s="24"/>
      <c r="V1617" s="24"/>
      <c r="W1617" s="24"/>
      <c r="X1617" s="23">
        <f t="shared" si="364"/>
        <v>0</v>
      </c>
      <c r="Y1617" s="73">
        <f t="shared" si="365"/>
        <v>20</v>
      </c>
      <c r="Z1617" s="71">
        <v>43685</v>
      </c>
    </row>
    <row r="1618" spans="1:26" ht="14.25" x14ac:dyDescent="0.15">
      <c r="A1618" s="78"/>
      <c r="B1618" s="22"/>
      <c r="C1618" s="24"/>
      <c r="D1618" s="24"/>
      <c r="E1618" s="24"/>
      <c r="F1618" s="23">
        <f t="shared" si="361"/>
        <v>0</v>
      </c>
      <c r="G1618" s="22"/>
      <c r="H1618" s="24"/>
      <c r="I1618" s="24"/>
      <c r="J1618" s="24"/>
      <c r="K1618" s="23">
        <f t="shared" si="362"/>
        <v>0</v>
      </c>
      <c r="L1618" s="73">
        <f t="shared" si="366"/>
        <v>0</v>
      </c>
      <c r="N1618" s="287" t="s">
        <v>522</v>
      </c>
      <c r="O1618" s="22">
        <v>8</v>
      </c>
      <c r="P1618" s="24">
        <v>1</v>
      </c>
      <c r="Q1618" s="24"/>
      <c r="R1618" s="24">
        <v>4</v>
      </c>
      <c r="S1618" s="23">
        <f t="shared" si="367"/>
        <v>13</v>
      </c>
      <c r="T1618" s="22"/>
      <c r="U1618" s="24"/>
      <c r="V1618" s="24"/>
      <c r="W1618" s="24"/>
      <c r="X1618" s="23">
        <f t="shared" si="364"/>
        <v>0</v>
      </c>
      <c r="Y1618" s="73">
        <f t="shared" si="365"/>
        <v>13</v>
      </c>
      <c r="Z1618" s="71">
        <v>43686</v>
      </c>
    </row>
    <row r="1619" spans="1:26" ht="14.25" x14ac:dyDescent="0.15">
      <c r="A1619" s="78"/>
      <c r="B1619" s="22"/>
      <c r="C1619" s="24"/>
      <c r="D1619" s="24"/>
      <c r="E1619" s="24"/>
      <c r="F1619" s="23">
        <f t="shared" si="361"/>
        <v>0</v>
      </c>
      <c r="G1619" s="22"/>
      <c r="H1619" s="24"/>
      <c r="I1619" s="24"/>
      <c r="J1619" s="24"/>
      <c r="K1619" s="23">
        <f t="shared" si="362"/>
        <v>0</v>
      </c>
      <c r="L1619" s="73">
        <f t="shared" si="366"/>
        <v>0</v>
      </c>
      <c r="N1619" s="287" t="s">
        <v>185</v>
      </c>
      <c r="O1619" s="22">
        <v>7</v>
      </c>
      <c r="P1619" s="24"/>
      <c r="Q1619" s="24">
        <v>8</v>
      </c>
      <c r="R1619" s="24">
        <v>1</v>
      </c>
      <c r="S1619" s="23">
        <f t="shared" si="367"/>
        <v>16</v>
      </c>
      <c r="T1619" s="22"/>
      <c r="U1619" s="24"/>
      <c r="V1619" s="24"/>
      <c r="W1619" s="24"/>
      <c r="X1619" s="23">
        <f t="shared" si="364"/>
        <v>0</v>
      </c>
      <c r="Y1619" s="73">
        <f t="shared" si="365"/>
        <v>16</v>
      </c>
      <c r="Z1619" s="71">
        <v>43686</v>
      </c>
    </row>
    <row r="1620" spans="1:26" x14ac:dyDescent="0.15">
      <c r="A1620" s="281"/>
      <c r="B1620" s="22"/>
      <c r="C1620" s="24"/>
      <c r="D1620" s="24"/>
      <c r="E1620" s="24"/>
      <c r="F1620" s="23">
        <f t="shared" si="361"/>
        <v>0</v>
      </c>
      <c r="G1620" s="22"/>
      <c r="H1620" s="24"/>
      <c r="I1620" s="24"/>
      <c r="J1620" s="24"/>
      <c r="K1620" s="23">
        <f t="shared" si="362"/>
        <v>0</v>
      </c>
      <c r="L1620" s="73">
        <f t="shared" si="366"/>
        <v>0</v>
      </c>
      <c r="N1620" s="287" t="s">
        <v>167</v>
      </c>
      <c r="O1620" s="22"/>
      <c r="P1620" s="24"/>
      <c r="Q1620" s="24">
        <v>5</v>
      </c>
      <c r="R1620" s="24">
        <v>10</v>
      </c>
      <c r="S1620" s="23">
        <f t="shared" si="367"/>
        <v>15</v>
      </c>
      <c r="T1620" s="22"/>
      <c r="U1620" s="24"/>
      <c r="V1620" s="24"/>
      <c r="W1620" s="24"/>
      <c r="X1620" s="23">
        <f t="shared" si="364"/>
        <v>0</v>
      </c>
      <c r="Y1620" s="73">
        <f t="shared" si="365"/>
        <v>15</v>
      </c>
      <c r="Z1620" s="71">
        <v>43686</v>
      </c>
    </row>
    <row r="1621" spans="1:26" x14ac:dyDescent="0.15">
      <c r="A1621" s="281"/>
      <c r="B1621" s="22"/>
      <c r="C1621" s="24"/>
      <c r="D1621" s="24"/>
      <c r="E1621" s="24"/>
      <c r="F1621" s="23">
        <f t="shared" si="361"/>
        <v>0</v>
      </c>
      <c r="G1621" s="22"/>
      <c r="H1621" s="24"/>
      <c r="I1621" s="24"/>
      <c r="J1621" s="24"/>
      <c r="K1621" s="23">
        <f t="shared" si="362"/>
        <v>0</v>
      </c>
      <c r="L1621" s="73">
        <f t="shared" si="366"/>
        <v>0</v>
      </c>
      <c r="N1621" s="287" t="s">
        <v>49</v>
      </c>
      <c r="O1621" s="22">
        <v>3</v>
      </c>
      <c r="P1621" s="24">
        <v>3</v>
      </c>
      <c r="Q1621" s="24"/>
      <c r="R1621" s="24"/>
      <c r="S1621" s="23">
        <f t="shared" si="367"/>
        <v>6</v>
      </c>
      <c r="T1621" s="22"/>
      <c r="U1621" s="24"/>
      <c r="V1621" s="24"/>
      <c r="W1621" s="24"/>
      <c r="X1621" s="23">
        <f t="shared" si="364"/>
        <v>0</v>
      </c>
      <c r="Y1621" s="73">
        <f t="shared" si="365"/>
        <v>6</v>
      </c>
      <c r="Z1621" s="71">
        <v>43684</v>
      </c>
    </row>
    <row r="1622" spans="1:26" x14ac:dyDescent="0.15">
      <c r="A1622" s="281"/>
      <c r="B1622" s="22"/>
      <c r="C1622" s="24"/>
      <c r="D1622" s="24"/>
      <c r="E1622" s="24"/>
      <c r="F1622" s="23">
        <f t="shared" si="361"/>
        <v>0</v>
      </c>
      <c r="G1622" s="22"/>
      <c r="H1622" s="24"/>
      <c r="I1622" s="24"/>
      <c r="J1622" s="24"/>
      <c r="K1622" s="23">
        <f t="shared" si="362"/>
        <v>0</v>
      </c>
      <c r="L1622" s="73">
        <f t="shared" si="366"/>
        <v>0</v>
      </c>
      <c r="N1622" s="287" t="s">
        <v>248</v>
      </c>
      <c r="O1622" s="22"/>
      <c r="P1622" s="24">
        <v>5</v>
      </c>
      <c r="Q1622" s="24"/>
      <c r="R1622" s="24"/>
      <c r="S1622" s="23">
        <f>SUM(O1622:R1622)</f>
        <v>5</v>
      </c>
      <c r="T1622" s="52"/>
      <c r="U1622" s="53"/>
      <c r="V1622" s="53"/>
      <c r="W1622" s="53"/>
      <c r="X1622" s="23">
        <f>SUM(T1622:W1622)</f>
        <v>0</v>
      </c>
      <c r="Y1622" s="73">
        <f>S1622+X1622</f>
        <v>5</v>
      </c>
      <c r="Z1622" s="71">
        <v>43697</v>
      </c>
    </row>
    <row r="1623" spans="1:26" ht="14.25" x14ac:dyDescent="0.15">
      <c r="A1623" s="78"/>
      <c r="B1623" s="22"/>
      <c r="C1623" s="24"/>
      <c r="D1623" s="24"/>
      <c r="E1623" s="24"/>
      <c r="F1623" s="23">
        <f t="shared" si="361"/>
        <v>0</v>
      </c>
      <c r="G1623" s="22"/>
      <c r="H1623" s="24"/>
      <c r="I1623" s="24"/>
      <c r="J1623" s="24"/>
      <c r="K1623" s="23">
        <f t="shared" si="362"/>
        <v>0</v>
      </c>
      <c r="L1623" s="73">
        <f t="shared" si="366"/>
        <v>0</v>
      </c>
      <c r="N1623" s="79" t="s">
        <v>49</v>
      </c>
      <c r="O1623" s="22"/>
      <c r="P1623" s="24">
        <v>5</v>
      </c>
      <c r="Q1623" s="24"/>
      <c r="R1623" s="24"/>
      <c r="S1623" s="23">
        <f>SUM(O1623:R1623)</f>
        <v>5</v>
      </c>
      <c r="T1623" s="22"/>
      <c r="U1623" s="24"/>
      <c r="V1623" s="24"/>
      <c r="W1623" s="24"/>
      <c r="X1623" s="23">
        <f>SUM(T1623:W1623)</f>
        <v>0</v>
      </c>
      <c r="Y1623" s="73">
        <f>S1623+X1623</f>
        <v>5</v>
      </c>
      <c r="Z1623" s="71">
        <v>43686</v>
      </c>
    </row>
    <row r="1624" spans="1:26" ht="14.25" x14ac:dyDescent="0.15">
      <c r="A1624" s="79"/>
      <c r="B1624" s="52"/>
      <c r="C1624" s="53"/>
      <c r="D1624" s="53"/>
      <c r="E1624" s="53"/>
      <c r="F1624" s="23">
        <f t="shared" si="361"/>
        <v>0</v>
      </c>
      <c r="G1624" s="52"/>
      <c r="H1624" s="53"/>
      <c r="I1624" s="53"/>
      <c r="J1624" s="53"/>
      <c r="K1624" s="23">
        <f t="shared" si="362"/>
        <v>0</v>
      </c>
      <c r="L1624" s="73">
        <f t="shared" si="366"/>
        <v>0</v>
      </c>
      <c r="N1624" s="287" t="s">
        <v>522</v>
      </c>
      <c r="O1624" s="22"/>
      <c r="P1624" s="24">
        <v>2</v>
      </c>
      <c r="Q1624" s="24"/>
      <c r="R1624" s="24">
        <v>5</v>
      </c>
      <c r="S1624" s="23">
        <f>SUM(O1624:R1624)</f>
        <v>7</v>
      </c>
      <c r="T1624" s="22"/>
      <c r="U1624" s="24"/>
      <c r="V1624" s="24"/>
      <c r="W1624" s="24"/>
      <c r="X1624" s="23">
        <f>SUM(T1624:W1624)</f>
        <v>0</v>
      </c>
      <c r="Y1624" s="73">
        <f>S1624+X1624</f>
        <v>7</v>
      </c>
      <c r="Z1624" s="71">
        <v>43700</v>
      </c>
    </row>
    <row r="1625" spans="1:26" ht="14.25" x14ac:dyDescent="0.15">
      <c r="A1625" s="78"/>
      <c r="B1625" s="22"/>
      <c r="C1625" s="24"/>
      <c r="D1625" s="24"/>
      <c r="E1625" s="24"/>
      <c r="F1625" s="23">
        <f t="shared" si="361"/>
        <v>0</v>
      </c>
      <c r="G1625" s="22"/>
      <c r="H1625" s="24"/>
      <c r="I1625" s="24"/>
      <c r="J1625" s="24"/>
      <c r="K1625" s="23">
        <f t="shared" si="362"/>
        <v>0</v>
      </c>
      <c r="L1625" s="73">
        <f t="shared" si="366"/>
        <v>0</v>
      </c>
      <c r="N1625" s="287" t="s">
        <v>185</v>
      </c>
      <c r="O1625" s="22"/>
      <c r="P1625" s="24"/>
      <c r="Q1625" s="24"/>
      <c r="R1625" s="24">
        <v>5</v>
      </c>
      <c r="S1625" s="23">
        <f>SUM(O1625:R1625)</f>
        <v>5</v>
      </c>
      <c r="T1625" s="22"/>
      <c r="U1625" s="24"/>
      <c r="V1625" s="24"/>
      <c r="W1625" s="24"/>
      <c r="X1625" s="23">
        <f>SUM(T1625:W1625)</f>
        <v>0</v>
      </c>
      <c r="Y1625" s="73">
        <f>S1625+X1625</f>
        <v>5</v>
      </c>
      <c r="Z1625" s="71">
        <v>43700</v>
      </c>
    </row>
    <row r="1626" spans="1:26" x14ac:dyDescent="0.15">
      <c r="A1626" s="281"/>
      <c r="B1626" s="22"/>
      <c r="C1626" s="24"/>
      <c r="D1626" s="24"/>
      <c r="E1626" s="24"/>
      <c r="F1626" s="23">
        <f t="shared" si="361"/>
        <v>0</v>
      </c>
      <c r="G1626" s="22"/>
      <c r="H1626" s="24"/>
      <c r="I1626" s="24"/>
      <c r="J1626" s="24"/>
      <c r="K1626" s="23">
        <f t="shared" si="362"/>
        <v>0</v>
      </c>
      <c r="L1626" s="73">
        <f t="shared" si="366"/>
        <v>0</v>
      </c>
      <c r="N1626" s="287" t="s">
        <v>522</v>
      </c>
      <c r="O1626" s="22"/>
      <c r="P1626" s="24">
        <v>1</v>
      </c>
      <c r="Q1626" s="24"/>
      <c r="R1626" s="24">
        <v>4</v>
      </c>
      <c r="S1626" s="23">
        <f t="shared" si="367"/>
        <v>5</v>
      </c>
      <c r="T1626" s="22"/>
      <c r="U1626" s="24"/>
      <c r="V1626" s="24"/>
      <c r="W1626" s="24"/>
      <c r="X1626" s="23">
        <f t="shared" si="364"/>
        <v>0</v>
      </c>
      <c r="Y1626" s="73">
        <f t="shared" si="365"/>
        <v>5</v>
      </c>
      <c r="Z1626" s="71">
        <v>43703</v>
      </c>
    </row>
    <row r="1627" spans="1:26" ht="15" thickBot="1" x14ac:dyDescent="0.2">
      <c r="A1627" s="78"/>
      <c r="B1627" s="22"/>
      <c r="C1627" s="24"/>
      <c r="D1627" s="24"/>
      <c r="E1627" s="24"/>
      <c r="F1627" s="23">
        <f t="shared" si="361"/>
        <v>0</v>
      </c>
      <c r="G1627" s="22"/>
      <c r="H1627" s="24"/>
      <c r="I1627" s="24"/>
      <c r="J1627" s="24"/>
      <c r="K1627" s="23">
        <f t="shared" si="362"/>
        <v>0</v>
      </c>
      <c r="L1627" s="73">
        <f t="shared" si="366"/>
        <v>0</v>
      </c>
      <c r="N1627" s="287" t="s">
        <v>185</v>
      </c>
      <c r="O1627" s="22"/>
      <c r="P1627" s="24">
        <v>2</v>
      </c>
      <c r="Q1627" s="24">
        <v>1</v>
      </c>
      <c r="R1627" s="24">
        <v>2</v>
      </c>
      <c r="S1627" s="23">
        <f>SUM(O1627:R1627)</f>
        <v>5</v>
      </c>
      <c r="T1627" s="22"/>
      <c r="U1627" s="24"/>
      <c r="V1627" s="24"/>
      <c r="W1627" s="24"/>
      <c r="X1627" s="23">
        <f>SUM(T1627:W1627)</f>
        <v>0</v>
      </c>
      <c r="Y1627" s="73">
        <f>S1627+X1627</f>
        <v>5</v>
      </c>
      <c r="Z1627" s="71">
        <v>43703</v>
      </c>
    </row>
    <row r="1628" spans="1:26" ht="15" thickBot="1" x14ac:dyDescent="0.2">
      <c r="A1628" s="81" t="s">
        <v>1</v>
      </c>
      <c r="B1628" s="30">
        <f>SUM(B1602:B1627)</f>
        <v>5</v>
      </c>
      <c r="C1628" s="4">
        <f>SUM(C1602:C1627)</f>
        <v>5</v>
      </c>
      <c r="D1628" s="4">
        <f>SUM(D1602:D1627)</f>
        <v>2</v>
      </c>
      <c r="E1628" s="6">
        <f>SUM(E1602:E1627)</f>
        <v>3</v>
      </c>
      <c r="F1628" s="5">
        <f t="shared" si="361"/>
        <v>15</v>
      </c>
      <c r="G1628" s="30">
        <f>SUM(G1602:G1627)</f>
        <v>4</v>
      </c>
      <c r="H1628" s="4">
        <f>SUM(H1602:H1627)</f>
        <v>6</v>
      </c>
      <c r="I1628" s="4">
        <f>SUM(I1602:I1627)</f>
        <v>2</v>
      </c>
      <c r="J1628" s="6">
        <f>SUM(J1602:J1627)</f>
        <v>1</v>
      </c>
      <c r="K1628" s="5">
        <f t="shared" si="362"/>
        <v>13</v>
      </c>
      <c r="L1628" s="155">
        <f t="shared" si="366"/>
        <v>28</v>
      </c>
      <c r="N1628" s="81" t="s">
        <v>1</v>
      </c>
      <c r="O1628" s="30">
        <f>SUM(O1602:O1627)</f>
        <v>57</v>
      </c>
      <c r="P1628" s="4">
        <f>SUM(P1602:P1627)</f>
        <v>57</v>
      </c>
      <c r="Q1628" s="4">
        <f>SUM(Q1602:Q1627)</f>
        <v>44</v>
      </c>
      <c r="R1628" s="6">
        <f>SUM(R1602:R1627)</f>
        <v>61</v>
      </c>
      <c r="S1628" s="5">
        <f>SUM(O1628:R1628)</f>
        <v>219</v>
      </c>
      <c r="T1628" s="30">
        <f>SUM(T1602:T1627)</f>
        <v>10</v>
      </c>
      <c r="U1628" s="4">
        <f>SUM(U1602:U1627)</f>
        <v>10</v>
      </c>
      <c r="V1628" s="4">
        <f>SUM(V1602:V1627)</f>
        <v>5</v>
      </c>
      <c r="W1628" s="6">
        <f>SUM(W1602:W1627)</f>
        <v>8</v>
      </c>
      <c r="X1628" s="5">
        <f>SUM(T1628:W1628)</f>
        <v>33</v>
      </c>
      <c r="Y1628" s="155">
        <f>S1628+X1628</f>
        <v>252</v>
      </c>
    </row>
    <row r="1629" spans="1:26" ht="15" thickBot="1" x14ac:dyDescent="0.2">
      <c r="A1629" s="42" t="s">
        <v>2</v>
      </c>
      <c r="B1629" s="43">
        <f>B1601-B1628</f>
        <v>3</v>
      </c>
      <c r="C1629" s="44">
        <f>C1601-C1628</f>
        <v>4</v>
      </c>
      <c r="D1629" s="44">
        <f>D1601-D1628</f>
        <v>4</v>
      </c>
      <c r="E1629" s="45">
        <f>E1601-E1628</f>
        <v>3</v>
      </c>
      <c r="F1629" s="45">
        <f t="shared" ref="F1629:K1629" si="368">F1601-F1628</f>
        <v>14</v>
      </c>
      <c r="G1629" s="43">
        <f t="shared" si="368"/>
        <v>8</v>
      </c>
      <c r="H1629" s="44">
        <f t="shared" si="368"/>
        <v>7</v>
      </c>
      <c r="I1629" s="44">
        <f t="shared" si="368"/>
        <v>6</v>
      </c>
      <c r="J1629" s="45">
        <f t="shared" si="368"/>
        <v>9</v>
      </c>
      <c r="K1629" s="45">
        <f t="shared" si="368"/>
        <v>30</v>
      </c>
      <c r="L1629" s="155">
        <f t="shared" si="366"/>
        <v>44</v>
      </c>
      <c r="N1629" s="83" t="s">
        <v>2</v>
      </c>
      <c r="O1629" s="43">
        <f t="shared" ref="O1629:X1629" si="369">O1601-O1628</f>
        <v>229</v>
      </c>
      <c r="P1629" s="44">
        <f t="shared" si="369"/>
        <v>250</v>
      </c>
      <c r="Q1629" s="44">
        <f t="shared" si="369"/>
        <v>326</v>
      </c>
      <c r="R1629" s="45">
        <f t="shared" si="369"/>
        <v>166</v>
      </c>
      <c r="S1629" s="45">
        <f t="shared" si="369"/>
        <v>971</v>
      </c>
      <c r="T1629" s="43">
        <f t="shared" si="369"/>
        <v>44</v>
      </c>
      <c r="U1629" s="44">
        <f t="shared" si="369"/>
        <v>79</v>
      </c>
      <c r="V1629" s="44">
        <f t="shared" si="369"/>
        <v>0</v>
      </c>
      <c r="W1629" s="45">
        <f t="shared" si="369"/>
        <v>0</v>
      </c>
      <c r="X1629" s="45">
        <f t="shared" si="369"/>
        <v>123</v>
      </c>
      <c r="Y1629" s="155">
        <f>S1629+X1629</f>
        <v>1094</v>
      </c>
    </row>
    <row r="1631" spans="1:26" ht="19.5" thickBot="1" x14ac:dyDescent="0.25">
      <c r="A1631" s="1" t="s">
        <v>24</v>
      </c>
      <c r="N1631" s="1" t="s">
        <v>23</v>
      </c>
    </row>
    <row r="1632" spans="1:26" ht="15" thickBot="1" x14ac:dyDescent="0.2">
      <c r="A1632" s="13" t="s">
        <v>10</v>
      </c>
      <c r="B1632" s="338" t="s">
        <v>369</v>
      </c>
      <c r="C1632" s="334"/>
      <c r="D1632" s="334"/>
      <c r="E1632" s="334"/>
      <c r="F1632" s="250"/>
      <c r="G1632" s="334" t="s">
        <v>543</v>
      </c>
      <c r="H1632" s="334"/>
      <c r="I1632" s="334"/>
      <c r="J1632" s="339"/>
      <c r="K1632" s="249"/>
      <c r="L1632" s="57" t="s">
        <v>17</v>
      </c>
      <c r="N1632" s="77"/>
      <c r="O1632" s="247" t="s">
        <v>369</v>
      </c>
      <c r="P1632" s="248"/>
      <c r="Q1632" s="248"/>
      <c r="R1632" s="248"/>
      <c r="S1632" s="249"/>
      <c r="T1632" s="247" t="s">
        <v>18</v>
      </c>
      <c r="U1632" s="248"/>
      <c r="V1632" s="248"/>
      <c r="W1632" s="248"/>
      <c r="X1632" s="249"/>
      <c r="Y1632" s="57" t="s">
        <v>17</v>
      </c>
    </row>
    <row r="1633" spans="1:26" ht="15" thickBot="1" x14ac:dyDescent="0.2">
      <c r="A1633" s="3" t="s">
        <v>11</v>
      </c>
      <c r="B1633" s="90" t="s">
        <v>35</v>
      </c>
      <c r="C1633" s="91" t="s">
        <v>36</v>
      </c>
      <c r="D1633" s="91" t="s">
        <v>37</v>
      </c>
      <c r="E1633" s="92" t="s">
        <v>38</v>
      </c>
      <c r="F1633" s="65" t="s">
        <v>0</v>
      </c>
      <c r="G1633" s="2" t="s">
        <v>35</v>
      </c>
      <c r="H1633" s="27" t="s">
        <v>36</v>
      </c>
      <c r="I1633" s="27" t="s">
        <v>37</v>
      </c>
      <c r="J1633" s="32" t="s">
        <v>38</v>
      </c>
      <c r="K1633" s="3" t="s">
        <v>0</v>
      </c>
      <c r="L1633" s="58"/>
      <c r="N1633" s="81" t="s">
        <v>11</v>
      </c>
      <c r="O1633" s="90" t="s">
        <v>35</v>
      </c>
      <c r="P1633" s="91" t="s">
        <v>36</v>
      </c>
      <c r="Q1633" s="91" t="s">
        <v>37</v>
      </c>
      <c r="R1633" s="92" t="s">
        <v>38</v>
      </c>
      <c r="S1633" s="3" t="s">
        <v>0</v>
      </c>
      <c r="T1633" s="2" t="s">
        <v>35</v>
      </c>
      <c r="U1633" s="27" t="s">
        <v>36</v>
      </c>
      <c r="V1633" s="27" t="s">
        <v>37</v>
      </c>
      <c r="W1633" s="32" t="s">
        <v>38</v>
      </c>
      <c r="X1633" s="3" t="s">
        <v>0</v>
      </c>
      <c r="Y1633" s="58"/>
    </row>
    <row r="1634" spans="1:26" ht="14.25" x14ac:dyDescent="0.15">
      <c r="A1634" s="112" t="s">
        <v>59</v>
      </c>
      <c r="B1634" s="114">
        <f>B1629</f>
        <v>3</v>
      </c>
      <c r="C1634" s="115">
        <f>C1629</f>
        <v>4</v>
      </c>
      <c r="D1634" s="115">
        <f>D1629</f>
        <v>4</v>
      </c>
      <c r="E1634" s="225">
        <f>E1629</f>
        <v>3</v>
      </c>
      <c r="F1634" s="229">
        <f t="shared" ref="F1634:F1671" si="370">SUM(B1634:E1634)</f>
        <v>14</v>
      </c>
      <c r="G1634" s="114">
        <f>G1629</f>
        <v>8</v>
      </c>
      <c r="H1634" s="115">
        <f>H1629</f>
        <v>7</v>
      </c>
      <c r="I1634" s="115">
        <f>I1629</f>
        <v>6</v>
      </c>
      <c r="J1634" s="225">
        <f>J1629</f>
        <v>9</v>
      </c>
      <c r="K1634" s="229">
        <f t="shared" ref="K1634:K1671" si="371">SUM(G1634:J1634)</f>
        <v>30</v>
      </c>
      <c r="L1634" s="145">
        <f>F1634+K1634</f>
        <v>44</v>
      </c>
      <c r="N1634" s="112" t="s">
        <v>59</v>
      </c>
      <c r="O1634" s="114">
        <f>O1629</f>
        <v>229</v>
      </c>
      <c r="P1634" s="115">
        <f>P1629</f>
        <v>250</v>
      </c>
      <c r="Q1634" s="115">
        <f>Q1629</f>
        <v>326</v>
      </c>
      <c r="R1634" s="225">
        <f>R1629</f>
        <v>166</v>
      </c>
      <c r="S1634" s="229">
        <f t="shared" ref="S1634:S1653" si="372">SUM(O1634:R1634)</f>
        <v>971</v>
      </c>
      <c r="T1634" s="114">
        <f>T1629</f>
        <v>44</v>
      </c>
      <c r="U1634" s="115">
        <f>U1629</f>
        <v>79</v>
      </c>
      <c r="V1634" s="115">
        <f>V1629</f>
        <v>0</v>
      </c>
      <c r="W1634" s="225">
        <f>W1629</f>
        <v>0</v>
      </c>
      <c r="X1634" s="229">
        <f t="shared" ref="X1634:X1669" si="373">SUM(T1634:W1634)</f>
        <v>123</v>
      </c>
      <c r="Y1634" s="145">
        <f t="shared" ref="Y1634:Y1669" si="374">S1634+X1634</f>
        <v>1094</v>
      </c>
    </row>
    <row r="1635" spans="1:26" ht="14.25" x14ac:dyDescent="0.15">
      <c r="A1635" s="76" t="s">
        <v>72</v>
      </c>
      <c r="B1635" s="22"/>
      <c r="C1635" s="94">
        <v>1</v>
      </c>
      <c r="D1635" s="94"/>
      <c r="E1635" s="226">
        <v>1</v>
      </c>
      <c r="F1635" s="23">
        <f t="shared" si="370"/>
        <v>2</v>
      </c>
      <c r="G1635" s="22"/>
      <c r="H1635" s="94"/>
      <c r="I1635" s="94"/>
      <c r="J1635" s="226"/>
      <c r="K1635" s="23">
        <f t="shared" si="371"/>
        <v>0</v>
      </c>
      <c r="L1635" s="73">
        <f t="shared" ref="L1635:L1672" si="375">F1635+K1635</f>
        <v>2</v>
      </c>
      <c r="M1635" s="283">
        <v>43721</v>
      </c>
      <c r="N1635" s="76" t="s">
        <v>658</v>
      </c>
      <c r="O1635" s="22"/>
      <c r="P1635" s="94">
        <v>1</v>
      </c>
      <c r="Q1635" s="94"/>
      <c r="R1635" s="226">
        <v>1</v>
      </c>
      <c r="S1635" s="23">
        <f t="shared" si="372"/>
        <v>2</v>
      </c>
      <c r="T1635" s="22"/>
      <c r="U1635" s="94"/>
      <c r="V1635" s="94"/>
      <c r="W1635" s="226"/>
      <c r="X1635" s="23">
        <f t="shared" si="373"/>
        <v>0</v>
      </c>
      <c r="Y1635" s="73">
        <f t="shared" si="374"/>
        <v>2</v>
      </c>
      <c r="Z1635" s="71">
        <v>43729</v>
      </c>
    </row>
    <row r="1636" spans="1:26" ht="14.25" x14ac:dyDescent="0.15">
      <c r="A1636" s="76" t="s">
        <v>349</v>
      </c>
      <c r="B1636" s="22">
        <v>1</v>
      </c>
      <c r="C1636" s="94">
        <v>1</v>
      </c>
      <c r="D1636" s="94"/>
      <c r="E1636" s="226">
        <v>2</v>
      </c>
      <c r="F1636" s="23">
        <f t="shared" si="370"/>
        <v>4</v>
      </c>
      <c r="G1636" s="22"/>
      <c r="H1636" s="94"/>
      <c r="I1636" s="94"/>
      <c r="J1636" s="226"/>
      <c r="K1636" s="23">
        <f t="shared" si="371"/>
        <v>0</v>
      </c>
      <c r="L1636" s="73">
        <f t="shared" si="375"/>
        <v>4</v>
      </c>
      <c r="M1636" s="283">
        <v>43738</v>
      </c>
      <c r="N1636" s="76" t="s">
        <v>658</v>
      </c>
      <c r="O1636" s="22">
        <v>1</v>
      </c>
      <c r="P1636" s="94">
        <v>1</v>
      </c>
      <c r="Q1636" s="94"/>
      <c r="R1636" s="226">
        <v>2</v>
      </c>
      <c r="S1636" s="23">
        <f t="shared" si="372"/>
        <v>4</v>
      </c>
      <c r="T1636" s="22"/>
      <c r="U1636" s="94"/>
      <c r="V1636" s="94"/>
      <c r="W1636" s="226"/>
      <c r="X1636" s="23">
        <f t="shared" si="373"/>
        <v>0</v>
      </c>
      <c r="Y1636" s="73">
        <f t="shared" si="374"/>
        <v>4</v>
      </c>
      <c r="Z1636" s="71">
        <v>43743</v>
      </c>
    </row>
    <row r="1637" spans="1:26" ht="14.25" x14ac:dyDescent="0.15">
      <c r="A1637" s="76" t="s">
        <v>72</v>
      </c>
      <c r="B1637" s="22"/>
      <c r="C1637" s="94">
        <v>1</v>
      </c>
      <c r="D1637" s="94">
        <v>1</v>
      </c>
      <c r="E1637" s="226">
        <v>2</v>
      </c>
      <c r="F1637" s="23">
        <f t="shared" si="370"/>
        <v>4</v>
      </c>
      <c r="G1637" s="22"/>
      <c r="H1637" s="94"/>
      <c r="I1637" s="94"/>
      <c r="J1637" s="226"/>
      <c r="K1637" s="23">
        <f t="shared" si="371"/>
        <v>0</v>
      </c>
      <c r="L1637" s="73">
        <f t="shared" si="375"/>
        <v>4</v>
      </c>
      <c r="M1637" s="283">
        <v>43757</v>
      </c>
      <c r="N1637" s="76" t="s">
        <v>658</v>
      </c>
      <c r="O1637" s="22"/>
      <c r="P1637" s="94">
        <v>3</v>
      </c>
      <c r="Q1637" s="94">
        <v>1</v>
      </c>
      <c r="R1637" s="226">
        <v>1</v>
      </c>
      <c r="S1637" s="23">
        <f t="shared" si="372"/>
        <v>5</v>
      </c>
      <c r="T1637" s="22"/>
      <c r="U1637" s="94"/>
      <c r="V1637" s="94"/>
      <c r="W1637" s="226"/>
      <c r="X1637" s="23">
        <f t="shared" si="373"/>
        <v>0</v>
      </c>
      <c r="Y1637" s="73">
        <f t="shared" si="374"/>
        <v>5</v>
      </c>
      <c r="Z1637" s="71">
        <v>43771</v>
      </c>
    </row>
    <row r="1638" spans="1:26" ht="14.25" x14ac:dyDescent="0.15">
      <c r="A1638" s="76" t="s">
        <v>349</v>
      </c>
      <c r="B1638" s="22"/>
      <c r="C1638" s="94">
        <v>2</v>
      </c>
      <c r="D1638" s="94"/>
      <c r="E1638" s="226"/>
      <c r="F1638" s="23">
        <f t="shared" si="370"/>
        <v>2</v>
      </c>
      <c r="G1638" s="22"/>
      <c r="H1638" s="94"/>
      <c r="I1638" s="94"/>
      <c r="J1638" s="226"/>
      <c r="K1638" s="23">
        <f t="shared" si="371"/>
        <v>0</v>
      </c>
      <c r="L1638" s="73">
        <f t="shared" si="375"/>
        <v>2</v>
      </c>
      <c r="M1638" s="283">
        <v>43767</v>
      </c>
      <c r="N1638" s="76" t="s">
        <v>330</v>
      </c>
      <c r="O1638" s="22"/>
      <c r="P1638" s="94"/>
      <c r="Q1638" s="94"/>
      <c r="R1638" s="226"/>
      <c r="S1638" s="23">
        <f t="shared" si="372"/>
        <v>0</v>
      </c>
      <c r="T1638" s="22"/>
      <c r="U1638" s="94"/>
      <c r="V1638" s="94"/>
      <c r="W1638" s="226"/>
      <c r="X1638" s="23">
        <f t="shared" si="373"/>
        <v>0</v>
      </c>
      <c r="Y1638" s="73">
        <f t="shared" si="374"/>
        <v>0</v>
      </c>
    </row>
    <row r="1639" spans="1:26" ht="14.25" x14ac:dyDescent="0.15">
      <c r="A1639" s="76" t="s">
        <v>72</v>
      </c>
      <c r="B1639" s="22"/>
      <c r="C1639" s="94"/>
      <c r="D1639" s="94">
        <v>5</v>
      </c>
      <c r="E1639" s="226"/>
      <c r="F1639" s="23">
        <f t="shared" si="370"/>
        <v>5</v>
      </c>
      <c r="G1639" s="22"/>
      <c r="H1639" s="94"/>
      <c r="I1639" s="94"/>
      <c r="J1639" s="226"/>
      <c r="K1639" s="23">
        <f t="shared" si="371"/>
        <v>0</v>
      </c>
      <c r="L1639" s="73">
        <f t="shared" si="375"/>
        <v>5</v>
      </c>
      <c r="M1639" s="283">
        <v>43812</v>
      </c>
      <c r="N1639" s="76" t="s">
        <v>198</v>
      </c>
      <c r="O1639" s="22"/>
      <c r="P1639" s="94"/>
      <c r="Q1639" s="94"/>
      <c r="R1639" s="226"/>
      <c r="S1639" s="23">
        <f t="shared" si="372"/>
        <v>0</v>
      </c>
      <c r="T1639" s="22"/>
      <c r="U1639" s="94"/>
      <c r="V1639" s="94"/>
      <c r="W1639" s="226"/>
      <c r="X1639" s="23">
        <f t="shared" si="373"/>
        <v>0</v>
      </c>
      <c r="Y1639" s="73">
        <f t="shared" si="374"/>
        <v>0</v>
      </c>
    </row>
    <row r="1640" spans="1:26" ht="14.25" x14ac:dyDescent="0.15">
      <c r="A1640" s="76" t="s">
        <v>101</v>
      </c>
      <c r="B1640" s="22">
        <v>2</v>
      </c>
      <c r="C1640" s="94"/>
      <c r="D1640" s="94"/>
      <c r="E1640" s="226">
        <v>2</v>
      </c>
      <c r="F1640" s="23">
        <f t="shared" si="370"/>
        <v>4</v>
      </c>
      <c r="G1640" s="22"/>
      <c r="H1640" s="94"/>
      <c r="I1640" s="94"/>
      <c r="J1640" s="226"/>
      <c r="K1640" s="23">
        <f t="shared" si="371"/>
        <v>0</v>
      </c>
      <c r="L1640" s="73">
        <f t="shared" si="375"/>
        <v>4</v>
      </c>
      <c r="M1640" s="283">
        <v>43866</v>
      </c>
      <c r="N1640" s="76" t="s">
        <v>331</v>
      </c>
      <c r="O1640" s="22"/>
      <c r="P1640" s="94"/>
      <c r="Q1640" s="94"/>
      <c r="R1640" s="226"/>
      <c r="S1640" s="23">
        <f t="shared" si="372"/>
        <v>0</v>
      </c>
      <c r="T1640" s="22"/>
      <c r="U1640" s="94"/>
      <c r="V1640" s="94"/>
      <c r="W1640" s="226"/>
      <c r="X1640" s="23">
        <f t="shared" si="373"/>
        <v>0</v>
      </c>
      <c r="Y1640" s="73">
        <f t="shared" si="374"/>
        <v>0</v>
      </c>
    </row>
    <row r="1641" spans="1:26" ht="14.25" x14ac:dyDescent="0.15">
      <c r="A1641" s="281" t="s">
        <v>714</v>
      </c>
      <c r="B1641" s="22"/>
      <c r="C1641" s="94"/>
      <c r="D1641" s="94">
        <v>1</v>
      </c>
      <c r="E1641" s="226"/>
      <c r="F1641" s="23">
        <f t="shared" si="370"/>
        <v>1</v>
      </c>
      <c r="G1641" s="22"/>
      <c r="H1641" s="94"/>
      <c r="I1641" s="94"/>
      <c r="J1641" s="226"/>
      <c r="K1641" s="23">
        <f t="shared" si="371"/>
        <v>0</v>
      </c>
      <c r="L1641" s="73">
        <f t="shared" si="375"/>
        <v>1</v>
      </c>
      <c r="M1641" s="283">
        <v>43897</v>
      </c>
      <c r="N1641" s="76" t="s">
        <v>332</v>
      </c>
      <c r="O1641" s="22"/>
      <c r="P1641" s="94"/>
      <c r="Q1641" s="94"/>
      <c r="R1641" s="226"/>
      <c r="S1641" s="23">
        <f t="shared" si="372"/>
        <v>0</v>
      </c>
      <c r="T1641" s="22"/>
      <c r="U1641" s="94"/>
      <c r="V1641" s="94"/>
      <c r="W1641" s="226"/>
      <c r="X1641" s="23">
        <f t="shared" si="373"/>
        <v>0</v>
      </c>
      <c r="Y1641" s="73">
        <f t="shared" si="374"/>
        <v>0</v>
      </c>
    </row>
    <row r="1642" spans="1:26" ht="14.25" x14ac:dyDescent="0.15">
      <c r="A1642" s="76" t="s">
        <v>72</v>
      </c>
      <c r="B1642" s="22"/>
      <c r="C1642" s="94"/>
      <c r="D1642" s="94"/>
      <c r="E1642" s="226">
        <v>2</v>
      </c>
      <c r="F1642" s="23">
        <f t="shared" si="370"/>
        <v>2</v>
      </c>
      <c r="G1642" s="22"/>
      <c r="H1642" s="94"/>
      <c r="I1642" s="94"/>
      <c r="J1642" s="226"/>
      <c r="K1642" s="23">
        <f t="shared" si="371"/>
        <v>0</v>
      </c>
      <c r="L1642" s="73">
        <f t="shared" si="375"/>
        <v>2</v>
      </c>
      <c r="M1642" s="283">
        <v>43907</v>
      </c>
      <c r="N1642" s="76" t="s">
        <v>333</v>
      </c>
      <c r="O1642" s="22"/>
      <c r="P1642" s="94"/>
      <c r="Q1642" s="94"/>
      <c r="R1642" s="226"/>
      <c r="S1642" s="23">
        <f t="shared" si="372"/>
        <v>0</v>
      </c>
      <c r="T1642" s="22"/>
      <c r="U1642" s="94"/>
      <c r="V1642" s="94"/>
      <c r="W1642" s="226"/>
      <c r="X1642" s="23">
        <f t="shared" si="373"/>
        <v>0</v>
      </c>
      <c r="Y1642" s="73">
        <f t="shared" si="374"/>
        <v>0</v>
      </c>
    </row>
    <row r="1643" spans="1:26" ht="15" thickBot="1" x14ac:dyDescent="0.2">
      <c r="A1643" s="76" t="s">
        <v>101</v>
      </c>
      <c r="B1643" s="99"/>
      <c r="C1643" s="100"/>
      <c r="D1643" s="100"/>
      <c r="E1643" s="227"/>
      <c r="F1643" s="185">
        <f t="shared" si="370"/>
        <v>0</v>
      </c>
      <c r="G1643" s="99"/>
      <c r="H1643" s="100"/>
      <c r="I1643" s="100"/>
      <c r="J1643" s="227"/>
      <c r="K1643" s="185">
        <f t="shared" si="371"/>
        <v>0</v>
      </c>
      <c r="L1643" s="73">
        <f t="shared" si="375"/>
        <v>0</v>
      </c>
      <c r="N1643" s="76" t="s">
        <v>334</v>
      </c>
      <c r="O1643" s="99"/>
      <c r="P1643" s="100"/>
      <c r="Q1643" s="100"/>
      <c r="R1643" s="227"/>
      <c r="S1643" s="185">
        <f t="shared" si="372"/>
        <v>0</v>
      </c>
      <c r="T1643" s="99"/>
      <c r="U1643" s="100"/>
      <c r="V1643" s="100"/>
      <c r="W1643" s="227"/>
      <c r="X1643" s="185">
        <f t="shared" si="373"/>
        <v>0</v>
      </c>
      <c r="Y1643" s="73">
        <f t="shared" si="374"/>
        <v>0</v>
      </c>
    </row>
    <row r="1644" spans="1:26" ht="15" thickBot="1" x14ac:dyDescent="0.2">
      <c r="A1644" s="188" t="s">
        <v>9</v>
      </c>
      <c r="B1644" s="223">
        <f>SUM(B1634:B1643)</f>
        <v>6</v>
      </c>
      <c r="C1644" s="190">
        <f>SUM(C1634:C1643)</f>
        <v>9</v>
      </c>
      <c r="D1644" s="190">
        <f>SUM(D1634:D1643)</f>
        <v>11</v>
      </c>
      <c r="E1644" s="224">
        <f>SUM(E1634:E1643)</f>
        <v>12</v>
      </c>
      <c r="F1644" s="169">
        <f t="shared" si="370"/>
        <v>38</v>
      </c>
      <c r="G1644" s="223">
        <f>SUM(G1634:G1643)</f>
        <v>8</v>
      </c>
      <c r="H1644" s="190">
        <f>SUM(H1634:H1643)</f>
        <v>7</v>
      </c>
      <c r="I1644" s="190">
        <f>SUM(I1634:I1643)</f>
        <v>6</v>
      </c>
      <c r="J1644" s="224">
        <f>SUM(J1634:J1643)</f>
        <v>9</v>
      </c>
      <c r="K1644" s="169">
        <f t="shared" si="371"/>
        <v>30</v>
      </c>
      <c r="L1644" s="169">
        <f t="shared" si="375"/>
        <v>68</v>
      </c>
      <c r="N1644" s="188" t="s">
        <v>9</v>
      </c>
      <c r="O1644" s="223">
        <f>SUM(O1634:O1643)</f>
        <v>230</v>
      </c>
      <c r="P1644" s="190">
        <f>SUM(P1634:P1643)</f>
        <v>255</v>
      </c>
      <c r="Q1644" s="190">
        <f>SUM(Q1634:Q1643)</f>
        <v>327</v>
      </c>
      <c r="R1644" s="224">
        <f>SUM(R1634:R1643)</f>
        <v>170</v>
      </c>
      <c r="S1644" s="228">
        <f t="shared" si="372"/>
        <v>982</v>
      </c>
      <c r="T1644" s="223">
        <f>SUM(T1634:T1643)</f>
        <v>44</v>
      </c>
      <c r="U1644" s="190">
        <f>SUM(U1634:U1643)</f>
        <v>79</v>
      </c>
      <c r="V1644" s="190">
        <f>SUM(V1634:V1643)</f>
        <v>0</v>
      </c>
      <c r="W1644" s="224">
        <f>SUM(W1634:W1643)</f>
        <v>0</v>
      </c>
      <c r="X1644" s="228">
        <f t="shared" si="373"/>
        <v>123</v>
      </c>
      <c r="Y1644" s="169">
        <f t="shared" si="374"/>
        <v>1105</v>
      </c>
    </row>
    <row r="1645" spans="1:26" x14ac:dyDescent="0.15">
      <c r="A1645" s="281" t="s">
        <v>65</v>
      </c>
      <c r="B1645" s="22">
        <v>2</v>
      </c>
      <c r="C1645" s="24"/>
      <c r="D1645" s="24"/>
      <c r="E1645" s="24"/>
      <c r="F1645" s="23">
        <f t="shared" si="370"/>
        <v>2</v>
      </c>
      <c r="G1645" s="22"/>
      <c r="H1645" s="24"/>
      <c r="I1645" s="24"/>
      <c r="J1645" s="24"/>
      <c r="K1645" s="23">
        <f t="shared" si="371"/>
        <v>0</v>
      </c>
      <c r="L1645" s="73">
        <f t="shared" si="375"/>
        <v>2</v>
      </c>
      <c r="M1645" s="283">
        <v>43712</v>
      </c>
      <c r="N1645" s="287" t="s">
        <v>248</v>
      </c>
      <c r="O1645" s="20"/>
      <c r="P1645" s="28">
        <v>5</v>
      </c>
      <c r="Q1645" s="28"/>
      <c r="R1645" s="28"/>
      <c r="S1645" s="21">
        <f t="shared" si="372"/>
        <v>5</v>
      </c>
      <c r="T1645" s="20"/>
      <c r="U1645" s="28"/>
      <c r="V1645" s="28"/>
      <c r="W1645" s="28"/>
      <c r="X1645" s="21">
        <f t="shared" si="373"/>
        <v>0</v>
      </c>
      <c r="Y1645" s="73">
        <f t="shared" si="374"/>
        <v>5</v>
      </c>
      <c r="Z1645" s="71">
        <v>43706</v>
      </c>
    </row>
    <row r="1646" spans="1:26" x14ac:dyDescent="0.15">
      <c r="A1646" s="281" t="s">
        <v>140</v>
      </c>
      <c r="B1646" s="22"/>
      <c r="C1646" s="24"/>
      <c r="D1646" s="24">
        <v>1</v>
      </c>
      <c r="E1646" s="24">
        <v>1</v>
      </c>
      <c r="F1646" s="23">
        <f t="shared" si="370"/>
        <v>2</v>
      </c>
      <c r="G1646" s="22"/>
      <c r="H1646" s="24"/>
      <c r="I1646" s="24"/>
      <c r="J1646" s="24"/>
      <c r="K1646" s="23">
        <f t="shared" si="371"/>
        <v>0</v>
      </c>
      <c r="L1646" s="73">
        <f t="shared" si="375"/>
        <v>2</v>
      </c>
      <c r="M1646" s="283">
        <v>43710</v>
      </c>
      <c r="N1646" s="287" t="s">
        <v>522</v>
      </c>
      <c r="O1646" s="72"/>
      <c r="P1646" s="59">
        <v>6</v>
      </c>
      <c r="Q1646" s="59"/>
      <c r="R1646" s="59"/>
      <c r="S1646" s="73">
        <f t="shared" si="372"/>
        <v>6</v>
      </c>
      <c r="T1646" s="72"/>
      <c r="U1646" s="59"/>
      <c r="V1646" s="59"/>
      <c r="W1646" s="59"/>
      <c r="X1646" s="73">
        <f t="shared" si="373"/>
        <v>0</v>
      </c>
      <c r="Y1646" s="73">
        <f t="shared" si="374"/>
        <v>6</v>
      </c>
      <c r="Z1646" s="71">
        <v>43712</v>
      </c>
    </row>
    <row r="1647" spans="1:26" x14ac:dyDescent="0.15">
      <c r="A1647" s="281" t="s">
        <v>470</v>
      </c>
      <c r="B1647" s="22"/>
      <c r="C1647" s="24">
        <v>1</v>
      </c>
      <c r="D1647" s="24"/>
      <c r="E1647" s="24"/>
      <c r="F1647" s="23">
        <f t="shared" si="370"/>
        <v>1</v>
      </c>
      <c r="G1647" s="22"/>
      <c r="H1647" s="24"/>
      <c r="I1647" s="24"/>
      <c r="J1647" s="24"/>
      <c r="K1647" s="23">
        <f t="shared" si="371"/>
        <v>0</v>
      </c>
      <c r="L1647" s="73">
        <f t="shared" si="375"/>
        <v>1</v>
      </c>
      <c r="M1647" s="283">
        <v>43715</v>
      </c>
      <c r="N1647" s="287" t="s">
        <v>185</v>
      </c>
      <c r="O1647" s="22"/>
      <c r="P1647" s="24">
        <v>6</v>
      </c>
      <c r="Q1647" s="24"/>
      <c r="R1647" s="24"/>
      <c r="S1647" s="23">
        <f t="shared" si="372"/>
        <v>6</v>
      </c>
      <c r="T1647" s="22"/>
      <c r="U1647" s="24"/>
      <c r="V1647" s="24"/>
      <c r="W1647" s="24"/>
      <c r="X1647" s="23">
        <f t="shared" si="373"/>
        <v>0</v>
      </c>
      <c r="Y1647" s="73">
        <f t="shared" si="374"/>
        <v>6</v>
      </c>
      <c r="Z1647" s="71">
        <v>43712</v>
      </c>
    </row>
    <row r="1648" spans="1:26" x14ac:dyDescent="0.15">
      <c r="A1648" s="281" t="s">
        <v>140</v>
      </c>
      <c r="B1648" s="22"/>
      <c r="C1648" s="24"/>
      <c r="D1648" s="24">
        <v>2</v>
      </c>
      <c r="E1648" s="24"/>
      <c r="F1648" s="23">
        <f t="shared" si="370"/>
        <v>2</v>
      </c>
      <c r="G1648" s="22"/>
      <c r="H1648" s="24"/>
      <c r="I1648" s="24"/>
      <c r="J1648" s="24"/>
      <c r="K1648" s="23">
        <f t="shared" si="371"/>
        <v>0</v>
      </c>
      <c r="L1648" s="73">
        <f t="shared" si="375"/>
        <v>2</v>
      </c>
      <c r="M1648" s="283">
        <v>43724</v>
      </c>
      <c r="N1648" s="287" t="s">
        <v>167</v>
      </c>
      <c r="O1648" s="22">
        <v>5</v>
      </c>
      <c r="P1648" s="94"/>
      <c r="Q1648" s="94"/>
      <c r="R1648" s="226"/>
      <c r="S1648" s="23">
        <f t="shared" si="372"/>
        <v>5</v>
      </c>
      <c r="T1648" s="22"/>
      <c r="U1648" s="94"/>
      <c r="V1648" s="94"/>
      <c r="W1648" s="226"/>
      <c r="X1648" s="23">
        <f t="shared" si="373"/>
        <v>0</v>
      </c>
      <c r="Y1648" s="73">
        <f t="shared" si="374"/>
        <v>5</v>
      </c>
      <c r="Z1648" s="71">
        <v>43714</v>
      </c>
    </row>
    <row r="1649" spans="1:26" x14ac:dyDescent="0.15">
      <c r="A1649" s="281" t="s">
        <v>700</v>
      </c>
      <c r="B1649" s="22"/>
      <c r="C1649" s="24">
        <v>1</v>
      </c>
      <c r="D1649" s="24"/>
      <c r="E1649" s="24">
        <v>1</v>
      </c>
      <c r="F1649" s="23">
        <f t="shared" si="370"/>
        <v>2</v>
      </c>
      <c r="G1649" s="22"/>
      <c r="H1649" s="24"/>
      <c r="I1649" s="24"/>
      <c r="J1649" s="24"/>
      <c r="K1649" s="23">
        <f t="shared" si="371"/>
        <v>0</v>
      </c>
      <c r="L1649" s="73">
        <f t="shared" si="375"/>
        <v>2</v>
      </c>
      <c r="M1649" s="283">
        <v>43729</v>
      </c>
      <c r="N1649" s="287" t="s">
        <v>248</v>
      </c>
      <c r="O1649" s="22"/>
      <c r="P1649" s="24">
        <v>5</v>
      </c>
      <c r="Q1649" s="24">
        <v>5</v>
      </c>
      <c r="R1649" s="24"/>
      <c r="S1649" s="23">
        <f t="shared" si="372"/>
        <v>10</v>
      </c>
      <c r="T1649" s="22"/>
      <c r="U1649" s="24"/>
      <c r="V1649" s="24"/>
      <c r="W1649" s="24"/>
      <c r="X1649" s="23">
        <f t="shared" si="373"/>
        <v>0</v>
      </c>
      <c r="Y1649" s="73">
        <f t="shared" si="374"/>
        <v>10</v>
      </c>
      <c r="Z1649" s="71">
        <v>43714</v>
      </c>
    </row>
    <row r="1650" spans="1:26" x14ac:dyDescent="0.15">
      <c r="A1650" s="281" t="s">
        <v>140</v>
      </c>
      <c r="B1650" s="22"/>
      <c r="C1650" s="24"/>
      <c r="D1650" s="24"/>
      <c r="E1650" s="24">
        <v>1</v>
      </c>
      <c r="F1650" s="23">
        <f t="shared" si="370"/>
        <v>1</v>
      </c>
      <c r="G1650" s="22"/>
      <c r="H1650" s="24"/>
      <c r="I1650" s="24"/>
      <c r="J1650" s="24"/>
      <c r="K1650" s="23">
        <f t="shared" si="371"/>
        <v>0</v>
      </c>
      <c r="L1650" s="73">
        <f t="shared" si="375"/>
        <v>1</v>
      </c>
      <c r="M1650" s="283">
        <v>43734</v>
      </c>
      <c r="N1650" s="287" t="s">
        <v>248</v>
      </c>
      <c r="O1650" s="22"/>
      <c r="P1650" s="24"/>
      <c r="Q1650" s="24"/>
      <c r="R1650" s="24">
        <v>5</v>
      </c>
      <c r="S1650" s="23">
        <f t="shared" si="372"/>
        <v>5</v>
      </c>
      <c r="T1650" s="22"/>
      <c r="U1650" s="24"/>
      <c r="V1650" s="24"/>
      <c r="W1650" s="24"/>
      <c r="X1650" s="23">
        <f t="shared" si="373"/>
        <v>0</v>
      </c>
      <c r="Y1650" s="73">
        <f t="shared" si="374"/>
        <v>5</v>
      </c>
      <c r="Z1650" s="71">
        <v>43735</v>
      </c>
    </row>
    <row r="1651" spans="1:26" x14ac:dyDescent="0.15">
      <c r="A1651" s="281" t="s">
        <v>699</v>
      </c>
      <c r="B1651" s="22">
        <v>1</v>
      </c>
      <c r="C1651" s="24">
        <v>1</v>
      </c>
      <c r="D1651" s="24"/>
      <c r="E1651" s="24">
        <v>2</v>
      </c>
      <c r="F1651" s="23">
        <f t="shared" si="370"/>
        <v>4</v>
      </c>
      <c r="G1651" s="22"/>
      <c r="H1651" s="24"/>
      <c r="I1651" s="24"/>
      <c r="J1651" s="24"/>
      <c r="K1651" s="23">
        <f t="shared" si="371"/>
        <v>0</v>
      </c>
      <c r="L1651" s="73">
        <f t="shared" si="375"/>
        <v>4</v>
      </c>
      <c r="M1651" s="283">
        <v>43743</v>
      </c>
      <c r="N1651" s="287" t="s">
        <v>248</v>
      </c>
      <c r="O1651" s="22">
        <v>5</v>
      </c>
      <c r="P1651" s="24"/>
      <c r="Q1651" s="24"/>
      <c r="R1651" s="24"/>
      <c r="S1651" s="23">
        <f t="shared" si="372"/>
        <v>5</v>
      </c>
      <c r="T1651" s="22"/>
      <c r="U1651" s="24"/>
      <c r="V1651" s="24"/>
      <c r="W1651" s="24"/>
      <c r="X1651" s="23">
        <f t="shared" si="373"/>
        <v>0</v>
      </c>
      <c r="Y1651" s="73">
        <f t="shared" si="374"/>
        <v>5</v>
      </c>
      <c r="Z1651" s="71">
        <v>43739</v>
      </c>
    </row>
    <row r="1652" spans="1:26" x14ac:dyDescent="0.15">
      <c r="A1652" s="281" t="s">
        <v>699</v>
      </c>
      <c r="B1652" s="22"/>
      <c r="C1652" s="24">
        <v>3</v>
      </c>
      <c r="D1652" s="24">
        <v>1</v>
      </c>
      <c r="E1652" s="24">
        <v>1</v>
      </c>
      <c r="F1652" s="23">
        <f t="shared" si="370"/>
        <v>5</v>
      </c>
      <c r="G1652" s="22"/>
      <c r="H1652" s="24"/>
      <c r="I1652" s="24"/>
      <c r="J1652" s="24"/>
      <c r="K1652" s="23">
        <f t="shared" si="371"/>
        <v>0</v>
      </c>
      <c r="L1652" s="73">
        <f t="shared" si="375"/>
        <v>5</v>
      </c>
      <c r="M1652" s="283">
        <v>43771</v>
      </c>
      <c r="N1652" s="287" t="s">
        <v>185</v>
      </c>
      <c r="O1652" s="22"/>
      <c r="P1652" s="24"/>
      <c r="Q1652" s="24"/>
      <c r="R1652" s="24">
        <v>2</v>
      </c>
      <c r="S1652" s="23">
        <f t="shared" si="372"/>
        <v>2</v>
      </c>
      <c r="T1652" s="22"/>
      <c r="U1652" s="24"/>
      <c r="V1652" s="24"/>
      <c r="W1652" s="24"/>
      <c r="X1652" s="23">
        <f t="shared" si="373"/>
        <v>0</v>
      </c>
      <c r="Y1652" s="73">
        <f t="shared" si="374"/>
        <v>2</v>
      </c>
      <c r="Z1652" s="71">
        <v>43739</v>
      </c>
    </row>
    <row r="1653" spans="1:26" x14ac:dyDescent="0.15">
      <c r="A1653" s="281" t="s">
        <v>140</v>
      </c>
      <c r="B1653" s="22"/>
      <c r="C1653" s="24"/>
      <c r="D1653" s="24">
        <v>1</v>
      </c>
      <c r="E1653" s="24"/>
      <c r="F1653" s="23">
        <f t="shared" si="370"/>
        <v>1</v>
      </c>
      <c r="G1653" s="22"/>
      <c r="H1653" s="24"/>
      <c r="I1653" s="24"/>
      <c r="J1653" s="24"/>
      <c r="K1653" s="23">
        <f t="shared" si="371"/>
        <v>0</v>
      </c>
      <c r="L1653" s="73">
        <f t="shared" si="375"/>
        <v>1</v>
      </c>
      <c r="M1653" s="283">
        <v>43794</v>
      </c>
      <c r="N1653" s="287" t="s">
        <v>185</v>
      </c>
      <c r="O1653" s="22">
        <v>6</v>
      </c>
      <c r="P1653" s="24"/>
      <c r="Q1653" s="24"/>
      <c r="R1653" s="24">
        <v>2</v>
      </c>
      <c r="S1653" s="23">
        <f t="shared" si="372"/>
        <v>8</v>
      </c>
      <c r="T1653" s="22"/>
      <c r="U1653" s="24"/>
      <c r="V1653" s="24"/>
      <c r="W1653" s="24"/>
      <c r="X1653" s="23">
        <f t="shared" si="373"/>
        <v>0</v>
      </c>
      <c r="Y1653" s="73">
        <f t="shared" si="374"/>
        <v>8</v>
      </c>
      <c r="Z1653" s="71">
        <v>43746</v>
      </c>
    </row>
    <row r="1654" spans="1:26" x14ac:dyDescent="0.15">
      <c r="A1654" s="281" t="s">
        <v>708</v>
      </c>
      <c r="B1654" s="52"/>
      <c r="C1654" s="53"/>
      <c r="D1654" s="53">
        <v>1</v>
      </c>
      <c r="E1654" s="53"/>
      <c r="F1654" s="23">
        <f t="shared" si="370"/>
        <v>1</v>
      </c>
      <c r="G1654" s="52"/>
      <c r="H1654" s="53"/>
      <c r="I1654" s="53"/>
      <c r="J1654" s="53"/>
      <c r="K1654" s="23">
        <f t="shared" si="371"/>
        <v>0</v>
      </c>
      <c r="L1654" s="73">
        <f t="shared" si="375"/>
        <v>1</v>
      </c>
      <c r="M1654" s="283">
        <v>43818</v>
      </c>
      <c r="N1654" s="287" t="s">
        <v>248</v>
      </c>
      <c r="O1654" s="52"/>
      <c r="P1654" s="53"/>
      <c r="Q1654" s="53">
        <v>5</v>
      </c>
      <c r="R1654" s="53"/>
      <c r="S1654" s="23">
        <f>SUM(O1654:R1654)</f>
        <v>5</v>
      </c>
      <c r="T1654" s="52"/>
      <c r="U1654" s="53"/>
      <c r="V1654" s="53"/>
      <c r="W1654" s="53"/>
      <c r="X1654" s="23">
        <f t="shared" si="373"/>
        <v>0</v>
      </c>
      <c r="Y1654" s="73">
        <f t="shared" si="374"/>
        <v>5</v>
      </c>
      <c r="Z1654" s="71">
        <v>43811</v>
      </c>
    </row>
    <row r="1655" spans="1:26" x14ac:dyDescent="0.15">
      <c r="A1655" s="281" t="s">
        <v>140</v>
      </c>
      <c r="B1655" s="22"/>
      <c r="C1655" s="24"/>
      <c r="D1655" s="24"/>
      <c r="E1655" s="24">
        <v>1</v>
      </c>
      <c r="F1655" s="23">
        <f t="shared" si="370"/>
        <v>1</v>
      </c>
      <c r="G1655" s="22"/>
      <c r="H1655" s="24"/>
      <c r="I1655" s="24"/>
      <c r="J1655" s="24"/>
      <c r="K1655" s="23">
        <f t="shared" si="371"/>
        <v>0</v>
      </c>
      <c r="L1655" s="73">
        <f t="shared" si="375"/>
        <v>1</v>
      </c>
      <c r="M1655" s="283">
        <v>43820</v>
      </c>
      <c r="N1655" s="287" t="s">
        <v>248</v>
      </c>
      <c r="O1655" s="22"/>
      <c r="P1655" s="24"/>
      <c r="Q1655" s="24">
        <v>5</v>
      </c>
      <c r="R1655" s="24"/>
      <c r="S1655" s="23">
        <f t="shared" ref="S1655:S1669" si="376">SUM(O1655:R1655)</f>
        <v>5</v>
      </c>
      <c r="T1655" s="22"/>
      <c r="U1655" s="24"/>
      <c r="V1655" s="24"/>
      <c r="W1655" s="24"/>
      <c r="X1655" s="23">
        <f t="shared" si="373"/>
        <v>0</v>
      </c>
      <c r="Y1655" s="73">
        <f t="shared" si="374"/>
        <v>5</v>
      </c>
      <c r="Z1655" s="71">
        <v>43824</v>
      </c>
    </row>
    <row r="1656" spans="1:26" x14ac:dyDescent="0.15">
      <c r="A1656" s="281" t="s">
        <v>140</v>
      </c>
      <c r="B1656" s="52"/>
      <c r="C1656" s="53"/>
      <c r="D1656" s="53"/>
      <c r="E1656" s="53"/>
      <c r="F1656" s="23">
        <f t="shared" si="370"/>
        <v>0</v>
      </c>
      <c r="G1656" s="52">
        <v>1</v>
      </c>
      <c r="H1656" s="53"/>
      <c r="I1656" s="53"/>
      <c r="J1656" s="53"/>
      <c r="K1656" s="23">
        <f t="shared" si="371"/>
        <v>1</v>
      </c>
      <c r="L1656" s="73">
        <f t="shared" si="375"/>
        <v>1</v>
      </c>
      <c r="M1656" s="283">
        <v>43822</v>
      </c>
      <c r="N1656" s="287" t="s">
        <v>248</v>
      </c>
      <c r="O1656" s="22"/>
      <c r="P1656" s="24"/>
      <c r="Q1656" s="24">
        <v>5</v>
      </c>
      <c r="R1656" s="24"/>
      <c r="S1656" s="23">
        <f t="shared" si="376"/>
        <v>5</v>
      </c>
      <c r="T1656" s="22"/>
      <c r="U1656" s="24"/>
      <c r="V1656" s="24"/>
      <c r="W1656" s="24"/>
      <c r="X1656" s="23">
        <f t="shared" si="373"/>
        <v>0</v>
      </c>
      <c r="Y1656" s="73">
        <f t="shared" si="374"/>
        <v>5</v>
      </c>
      <c r="Z1656" s="71">
        <v>43825</v>
      </c>
    </row>
    <row r="1657" spans="1:26" x14ac:dyDescent="0.15">
      <c r="A1657" s="281" t="s">
        <v>140</v>
      </c>
      <c r="B1657" s="22"/>
      <c r="C1657" s="24">
        <v>1</v>
      </c>
      <c r="D1657" s="24"/>
      <c r="E1657" s="24"/>
      <c r="F1657" s="23">
        <f t="shared" si="370"/>
        <v>1</v>
      </c>
      <c r="G1657" s="22"/>
      <c r="H1657" s="24"/>
      <c r="I1657" s="24"/>
      <c r="J1657" s="24"/>
      <c r="K1657" s="23">
        <f t="shared" si="371"/>
        <v>0</v>
      </c>
      <c r="L1657" s="73">
        <f t="shared" si="375"/>
        <v>1</v>
      </c>
      <c r="M1657" s="283">
        <v>43858</v>
      </c>
      <c r="N1657" s="287" t="s">
        <v>248</v>
      </c>
      <c r="O1657" s="22"/>
      <c r="P1657" s="24">
        <v>5</v>
      </c>
      <c r="Q1657" s="24"/>
      <c r="R1657" s="24"/>
      <c r="S1657" s="23">
        <f t="shared" si="376"/>
        <v>5</v>
      </c>
      <c r="T1657" s="22"/>
      <c r="U1657" s="24"/>
      <c r="V1657" s="24"/>
      <c r="W1657" s="24"/>
      <c r="X1657" s="23">
        <f t="shared" si="373"/>
        <v>0</v>
      </c>
      <c r="Y1657" s="73">
        <f t="shared" si="374"/>
        <v>5</v>
      </c>
      <c r="Z1657" s="71">
        <v>43867</v>
      </c>
    </row>
    <row r="1658" spans="1:26" x14ac:dyDescent="0.15">
      <c r="A1658" s="287"/>
      <c r="B1658" s="72"/>
      <c r="C1658" s="59"/>
      <c r="D1658" s="59"/>
      <c r="E1658" s="59"/>
      <c r="F1658" s="23">
        <f t="shared" si="370"/>
        <v>0</v>
      </c>
      <c r="G1658" s="22"/>
      <c r="H1658" s="24"/>
      <c r="I1658" s="24"/>
      <c r="J1658" s="24"/>
      <c r="K1658" s="23">
        <f t="shared" si="371"/>
        <v>0</v>
      </c>
      <c r="L1658" s="73">
        <f t="shared" si="375"/>
        <v>0</v>
      </c>
      <c r="M1658" s="283"/>
      <c r="N1658" s="287" t="s">
        <v>49</v>
      </c>
      <c r="O1658" s="22">
        <v>2</v>
      </c>
      <c r="P1658" s="24"/>
      <c r="Q1658" s="24"/>
      <c r="R1658" s="24">
        <v>2</v>
      </c>
      <c r="S1658" s="23">
        <f t="shared" si="376"/>
        <v>4</v>
      </c>
      <c r="T1658" s="22"/>
      <c r="U1658" s="24"/>
      <c r="V1658" s="24"/>
      <c r="W1658" s="24"/>
      <c r="X1658" s="23">
        <f t="shared" si="373"/>
        <v>0</v>
      </c>
      <c r="Y1658" s="73">
        <f t="shared" si="374"/>
        <v>4</v>
      </c>
      <c r="Z1658" s="71">
        <v>43866</v>
      </c>
    </row>
    <row r="1659" spans="1:26" ht="14.25" x14ac:dyDescent="0.15">
      <c r="A1659" s="78"/>
      <c r="B1659" s="22"/>
      <c r="C1659" s="24"/>
      <c r="D1659" s="24"/>
      <c r="E1659" s="24"/>
      <c r="F1659" s="23">
        <f t="shared" si="370"/>
        <v>0</v>
      </c>
      <c r="G1659" s="22"/>
      <c r="H1659" s="24"/>
      <c r="I1659" s="24"/>
      <c r="J1659" s="24"/>
      <c r="K1659" s="23">
        <f t="shared" si="371"/>
        <v>0</v>
      </c>
      <c r="L1659" s="73">
        <f t="shared" si="375"/>
        <v>0</v>
      </c>
      <c r="N1659" s="287"/>
      <c r="O1659" s="22"/>
      <c r="P1659" s="24"/>
      <c r="Q1659" s="24"/>
      <c r="R1659" s="24"/>
      <c r="S1659" s="23">
        <f t="shared" si="376"/>
        <v>0</v>
      </c>
      <c r="T1659" s="22"/>
      <c r="U1659" s="24"/>
      <c r="V1659" s="24"/>
      <c r="W1659" s="24"/>
      <c r="X1659" s="23">
        <f t="shared" si="373"/>
        <v>0</v>
      </c>
      <c r="Y1659" s="73">
        <f t="shared" si="374"/>
        <v>0</v>
      </c>
    </row>
    <row r="1660" spans="1:26" ht="14.25" x14ac:dyDescent="0.15">
      <c r="A1660" s="78"/>
      <c r="B1660" s="22"/>
      <c r="C1660" s="24"/>
      <c r="D1660" s="24"/>
      <c r="E1660" s="24"/>
      <c r="F1660" s="23">
        <f t="shared" si="370"/>
        <v>0</v>
      </c>
      <c r="G1660" s="22"/>
      <c r="H1660" s="24"/>
      <c r="I1660" s="24"/>
      <c r="J1660" s="24"/>
      <c r="K1660" s="23">
        <f t="shared" si="371"/>
        <v>0</v>
      </c>
      <c r="L1660" s="73">
        <f t="shared" si="375"/>
        <v>0</v>
      </c>
      <c r="N1660" s="287"/>
      <c r="O1660" s="22"/>
      <c r="P1660" s="24"/>
      <c r="Q1660" s="24"/>
      <c r="R1660" s="24"/>
      <c r="S1660" s="23">
        <f t="shared" si="376"/>
        <v>0</v>
      </c>
      <c r="T1660" s="22"/>
      <c r="U1660" s="24"/>
      <c r="V1660" s="24"/>
      <c r="W1660" s="24"/>
      <c r="X1660" s="23">
        <f t="shared" si="373"/>
        <v>0</v>
      </c>
      <c r="Y1660" s="73">
        <f t="shared" si="374"/>
        <v>0</v>
      </c>
    </row>
    <row r="1661" spans="1:26" ht="14.25" x14ac:dyDescent="0.15">
      <c r="A1661" s="78"/>
      <c r="B1661" s="22"/>
      <c r="C1661" s="24"/>
      <c r="D1661" s="24"/>
      <c r="E1661" s="24"/>
      <c r="F1661" s="23">
        <f t="shared" si="370"/>
        <v>0</v>
      </c>
      <c r="G1661" s="22"/>
      <c r="H1661" s="24"/>
      <c r="I1661" s="24"/>
      <c r="J1661" s="24"/>
      <c r="K1661" s="23">
        <f t="shared" si="371"/>
        <v>0</v>
      </c>
      <c r="L1661" s="73">
        <f t="shared" si="375"/>
        <v>0</v>
      </c>
      <c r="N1661" s="287"/>
      <c r="O1661" s="22"/>
      <c r="P1661" s="24"/>
      <c r="Q1661" s="24"/>
      <c r="R1661" s="24"/>
      <c r="S1661" s="23">
        <f t="shared" si="376"/>
        <v>0</v>
      </c>
      <c r="T1661" s="22"/>
      <c r="U1661" s="24"/>
      <c r="V1661" s="24"/>
      <c r="W1661" s="24"/>
      <c r="X1661" s="23">
        <f t="shared" si="373"/>
        <v>0</v>
      </c>
      <c r="Y1661" s="73">
        <f t="shared" si="374"/>
        <v>0</v>
      </c>
    </row>
    <row r="1662" spans="1:26" ht="14.25" x14ac:dyDescent="0.15">
      <c r="A1662" s="78"/>
      <c r="B1662" s="22"/>
      <c r="C1662" s="24"/>
      <c r="D1662" s="24"/>
      <c r="E1662" s="24"/>
      <c r="F1662" s="23">
        <f t="shared" si="370"/>
        <v>0</v>
      </c>
      <c r="G1662" s="22"/>
      <c r="H1662" s="24"/>
      <c r="I1662" s="24"/>
      <c r="J1662" s="24"/>
      <c r="K1662" s="23">
        <f t="shared" si="371"/>
        <v>0</v>
      </c>
      <c r="L1662" s="73">
        <f t="shared" si="375"/>
        <v>0</v>
      </c>
      <c r="N1662" s="287"/>
      <c r="O1662" s="22"/>
      <c r="P1662" s="24"/>
      <c r="Q1662" s="24"/>
      <c r="R1662" s="24"/>
      <c r="S1662" s="23">
        <f t="shared" si="376"/>
        <v>0</v>
      </c>
      <c r="T1662" s="22"/>
      <c r="U1662" s="24"/>
      <c r="V1662" s="24"/>
      <c r="W1662" s="24"/>
      <c r="X1662" s="23">
        <f t="shared" si="373"/>
        <v>0</v>
      </c>
      <c r="Y1662" s="73">
        <f t="shared" si="374"/>
        <v>0</v>
      </c>
    </row>
    <row r="1663" spans="1:26" x14ac:dyDescent="0.15">
      <c r="A1663" s="281"/>
      <c r="B1663" s="22"/>
      <c r="C1663" s="24"/>
      <c r="D1663" s="24"/>
      <c r="E1663" s="24"/>
      <c r="F1663" s="23">
        <f t="shared" si="370"/>
        <v>0</v>
      </c>
      <c r="G1663" s="22"/>
      <c r="H1663" s="24"/>
      <c r="I1663" s="24"/>
      <c r="J1663" s="24"/>
      <c r="K1663" s="23">
        <f t="shared" si="371"/>
        <v>0</v>
      </c>
      <c r="L1663" s="73">
        <f t="shared" si="375"/>
        <v>0</v>
      </c>
      <c r="N1663" s="287"/>
      <c r="O1663" s="22"/>
      <c r="P1663" s="24"/>
      <c r="Q1663" s="24"/>
      <c r="R1663" s="24"/>
      <c r="S1663" s="23">
        <f t="shared" si="376"/>
        <v>0</v>
      </c>
      <c r="T1663" s="22"/>
      <c r="U1663" s="24"/>
      <c r="V1663" s="24"/>
      <c r="W1663" s="24"/>
      <c r="X1663" s="23">
        <f t="shared" si="373"/>
        <v>0</v>
      </c>
      <c r="Y1663" s="73">
        <f t="shared" si="374"/>
        <v>0</v>
      </c>
    </row>
    <row r="1664" spans="1:26" x14ac:dyDescent="0.15">
      <c r="A1664" s="281"/>
      <c r="B1664" s="22"/>
      <c r="C1664" s="24"/>
      <c r="D1664" s="24"/>
      <c r="E1664" s="24"/>
      <c r="F1664" s="23">
        <f t="shared" si="370"/>
        <v>0</v>
      </c>
      <c r="G1664" s="22"/>
      <c r="H1664" s="24"/>
      <c r="I1664" s="24"/>
      <c r="J1664" s="24"/>
      <c r="K1664" s="23">
        <f t="shared" si="371"/>
        <v>0</v>
      </c>
      <c r="L1664" s="73">
        <f t="shared" si="375"/>
        <v>0</v>
      </c>
      <c r="N1664" s="287"/>
      <c r="O1664" s="22"/>
      <c r="P1664" s="24"/>
      <c r="Q1664" s="24"/>
      <c r="R1664" s="24"/>
      <c r="S1664" s="23">
        <f t="shared" si="376"/>
        <v>0</v>
      </c>
      <c r="T1664" s="22"/>
      <c r="U1664" s="24"/>
      <c r="V1664" s="24"/>
      <c r="W1664" s="24"/>
      <c r="X1664" s="23">
        <f t="shared" si="373"/>
        <v>0</v>
      </c>
      <c r="Y1664" s="73">
        <f t="shared" si="374"/>
        <v>0</v>
      </c>
    </row>
    <row r="1665" spans="1:26" x14ac:dyDescent="0.15">
      <c r="A1665" s="281"/>
      <c r="B1665" s="22"/>
      <c r="C1665" s="24"/>
      <c r="D1665" s="24"/>
      <c r="E1665" s="24"/>
      <c r="F1665" s="23">
        <f t="shared" si="370"/>
        <v>0</v>
      </c>
      <c r="G1665" s="22"/>
      <c r="H1665" s="24"/>
      <c r="I1665" s="24"/>
      <c r="J1665" s="24"/>
      <c r="K1665" s="23">
        <f t="shared" si="371"/>
        <v>0</v>
      </c>
      <c r="L1665" s="73">
        <f t="shared" si="375"/>
        <v>0</v>
      </c>
      <c r="N1665" s="287"/>
      <c r="O1665" s="52"/>
      <c r="P1665" s="53"/>
      <c r="Q1665" s="53"/>
      <c r="R1665" s="53"/>
      <c r="S1665" s="23">
        <f t="shared" si="376"/>
        <v>0</v>
      </c>
      <c r="T1665" s="52"/>
      <c r="U1665" s="53"/>
      <c r="V1665" s="53"/>
      <c r="W1665" s="53"/>
      <c r="X1665" s="23">
        <f t="shared" si="373"/>
        <v>0</v>
      </c>
      <c r="Y1665" s="73">
        <f t="shared" si="374"/>
        <v>0</v>
      </c>
    </row>
    <row r="1666" spans="1:26" ht="14.25" x14ac:dyDescent="0.15">
      <c r="A1666" s="78"/>
      <c r="B1666" s="22"/>
      <c r="C1666" s="24"/>
      <c r="D1666" s="24"/>
      <c r="E1666" s="24"/>
      <c r="F1666" s="23">
        <f t="shared" si="370"/>
        <v>0</v>
      </c>
      <c r="G1666" s="22"/>
      <c r="H1666" s="24"/>
      <c r="I1666" s="24"/>
      <c r="J1666" s="24"/>
      <c r="K1666" s="23">
        <f t="shared" si="371"/>
        <v>0</v>
      </c>
      <c r="L1666" s="73">
        <f t="shared" si="375"/>
        <v>0</v>
      </c>
      <c r="N1666" s="287"/>
      <c r="O1666" s="22"/>
      <c r="P1666" s="24"/>
      <c r="Q1666" s="24"/>
      <c r="R1666" s="24"/>
      <c r="S1666" s="23">
        <f t="shared" si="376"/>
        <v>0</v>
      </c>
      <c r="T1666" s="22"/>
      <c r="U1666" s="24"/>
      <c r="V1666" s="24"/>
      <c r="W1666" s="24"/>
      <c r="X1666" s="23">
        <f t="shared" si="373"/>
        <v>0</v>
      </c>
      <c r="Y1666" s="73">
        <f t="shared" si="374"/>
        <v>0</v>
      </c>
    </row>
    <row r="1667" spans="1:26" ht="14.25" x14ac:dyDescent="0.15">
      <c r="A1667" s="79"/>
      <c r="B1667" s="52"/>
      <c r="C1667" s="53"/>
      <c r="D1667" s="53"/>
      <c r="E1667" s="53"/>
      <c r="F1667" s="23">
        <f t="shared" si="370"/>
        <v>0</v>
      </c>
      <c r="G1667" s="52"/>
      <c r="H1667" s="53"/>
      <c r="I1667" s="53"/>
      <c r="J1667" s="53"/>
      <c r="K1667" s="23">
        <f t="shared" si="371"/>
        <v>0</v>
      </c>
      <c r="L1667" s="73">
        <f t="shared" si="375"/>
        <v>0</v>
      </c>
      <c r="N1667" s="287"/>
      <c r="O1667" s="22"/>
      <c r="P1667" s="24"/>
      <c r="Q1667" s="24"/>
      <c r="R1667" s="24"/>
      <c r="S1667" s="23">
        <f t="shared" si="376"/>
        <v>0</v>
      </c>
      <c r="T1667" s="52"/>
      <c r="U1667" s="53"/>
      <c r="V1667" s="53"/>
      <c r="W1667" s="53"/>
      <c r="X1667" s="23">
        <f t="shared" si="373"/>
        <v>0</v>
      </c>
      <c r="Y1667" s="73">
        <f t="shared" si="374"/>
        <v>0</v>
      </c>
    </row>
    <row r="1668" spans="1:26" ht="14.25" x14ac:dyDescent="0.15">
      <c r="A1668" s="78"/>
      <c r="B1668" s="22"/>
      <c r="C1668" s="24"/>
      <c r="D1668" s="24"/>
      <c r="E1668" s="24"/>
      <c r="F1668" s="23">
        <f t="shared" si="370"/>
        <v>0</v>
      </c>
      <c r="G1668" s="22"/>
      <c r="H1668" s="24"/>
      <c r="I1668" s="24"/>
      <c r="J1668" s="24"/>
      <c r="K1668" s="23">
        <f t="shared" si="371"/>
        <v>0</v>
      </c>
      <c r="L1668" s="73">
        <f t="shared" si="375"/>
        <v>0</v>
      </c>
      <c r="N1668" s="79"/>
      <c r="O1668" s="22"/>
      <c r="P1668" s="24"/>
      <c r="Q1668" s="24"/>
      <c r="R1668" s="24"/>
      <c r="S1668" s="23">
        <f t="shared" si="376"/>
        <v>0</v>
      </c>
      <c r="T1668" s="22"/>
      <c r="U1668" s="24"/>
      <c r="V1668" s="24"/>
      <c r="W1668" s="24"/>
      <c r="X1668" s="23">
        <f t="shared" si="373"/>
        <v>0</v>
      </c>
      <c r="Y1668" s="73">
        <f t="shared" si="374"/>
        <v>0</v>
      </c>
    </row>
    <row r="1669" spans="1:26" x14ac:dyDescent="0.15">
      <c r="A1669" s="281"/>
      <c r="B1669" s="22"/>
      <c r="C1669" s="24"/>
      <c r="D1669" s="24"/>
      <c r="E1669" s="24"/>
      <c r="F1669" s="23">
        <f t="shared" si="370"/>
        <v>0</v>
      </c>
      <c r="G1669" s="22"/>
      <c r="H1669" s="24"/>
      <c r="I1669" s="24"/>
      <c r="J1669" s="24"/>
      <c r="K1669" s="23">
        <f t="shared" si="371"/>
        <v>0</v>
      </c>
      <c r="L1669" s="73">
        <f t="shared" si="375"/>
        <v>0</v>
      </c>
      <c r="N1669" s="16" t="s">
        <v>682</v>
      </c>
      <c r="O1669" s="22"/>
      <c r="P1669" s="24"/>
      <c r="Q1669" s="24"/>
      <c r="R1669" s="24"/>
      <c r="S1669" s="23">
        <f t="shared" si="376"/>
        <v>0</v>
      </c>
      <c r="T1669" s="22"/>
      <c r="U1669" s="24"/>
      <c r="V1669" s="24"/>
      <c r="W1669" s="24"/>
      <c r="X1669" s="23">
        <f t="shared" si="373"/>
        <v>0</v>
      </c>
      <c r="Y1669" s="73">
        <f t="shared" si="374"/>
        <v>0</v>
      </c>
    </row>
    <row r="1670" spans="1:26" ht="15" thickBot="1" x14ac:dyDescent="0.2">
      <c r="A1670" s="78"/>
      <c r="B1670" s="22"/>
      <c r="C1670" s="24"/>
      <c r="D1670" s="24"/>
      <c r="E1670" s="24"/>
      <c r="F1670" s="23">
        <f t="shared" si="370"/>
        <v>0</v>
      </c>
      <c r="G1670" s="22"/>
      <c r="H1670" s="24"/>
      <c r="I1670" s="24"/>
      <c r="J1670" s="24"/>
      <c r="K1670" s="23">
        <f t="shared" si="371"/>
        <v>0</v>
      </c>
      <c r="L1670" s="73">
        <f t="shared" si="375"/>
        <v>0</v>
      </c>
      <c r="N1670" s="33" t="s">
        <v>653</v>
      </c>
      <c r="O1670" s="22"/>
      <c r="P1670" s="24"/>
      <c r="Q1670" s="24"/>
      <c r="R1670" s="24"/>
      <c r="S1670" s="23">
        <f>SUM(O1670:R1670)</f>
        <v>0</v>
      </c>
      <c r="T1670" s="22"/>
      <c r="U1670" s="24"/>
      <c r="V1670" s="24"/>
      <c r="W1670" s="24"/>
      <c r="X1670" s="23">
        <f>SUM(T1670:W1670)</f>
        <v>0</v>
      </c>
      <c r="Y1670" s="73">
        <f>S1670+X1670</f>
        <v>0</v>
      </c>
    </row>
    <row r="1671" spans="1:26" ht="15" thickBot="1" x14ac:dyDescent="0.2">
      <c r="A1671" s="81" t="s">
        <v>1</v>
      </c>
      <c r="B1671" s="30">
        <f>SUM(B1645:B1670)</f>
        <v>3</v>
      </c>
      <c r="C1671" s="4">
        <f>SUM(C1645:C1670)</f>
        <v>7</v>
      </c>
      <c r="D1671" s="4">
        <f>SUM(D1645:D1670)</f>
        <v>6</v>
      </c>
      <c r="E1671" s="6">
        <f>SUM(E1645:E1670)</f>
        <v>7</v>
      </c>
      <c r="F1671" s="5">
        <f t="shared" si="370"/>
        <v>23</v>
      </c>
      <c r="G1671" s="30">
        <f>SUM(G1645:G1670)</f>
        <v>1</v>
      </c>
      <c r="H1671" s="4">
        <f>SUM(H1645:H1670)</f>
        <v>0</v>
      </c>
      <c r="I1671" s="4">
        <f>SUM(I1645:I1670)</f>
        <v>0</v>
      </c>
      <c r="J1671" s="6">
        <f>SUM(J1645:J1670)</f>
        <v>0</v>
      </c>
      <c r="K1671" s="5">
        <f t="shared" si="371"/>
        <v>1</v>
      </c>
      <c r="L1671" s="155">
        <f t="shared" si="375"/>
        <v>24</v>
      </c>
      <c r="N1671" s="81" t="s">
        <v>1</v>
      </c>
      <c r="O1671" s="30">
        <f>SUM(O1645:O1670)</f>
        <v>18</v>
      </c>
      <c r="P1671" s="4">
        <f>SUM(P1645:P1670)</f>
        <v>27</v>
      </c>
      <c r="Q1671" s="4">
        <f>SUM(Q1645:Q1670)</f>
        <v>20</v>
      </c>
      <c r="R1671" s="6">
        <f>SUM(R1645:R1670)</f>
        <v>11</v>
      </c>
      <c r="S1671" s="5">
        <f>SUM(O1671:R1671)</f>
        <v>76</v>
      </c>
      <c r="T1671" s="30">
        <f>SUM(T1645:T1670)</f>
        <v>0</v>
      </c>
      <c r="U1671" s="4">
        <f>SUM(U1645:U1670)</f>
        <v>0</v>
      </c>
      <c r="V1671" s="4">
        <f>SUM(V1645:V1670)</f>
        <v>0</v>
      </c>
      <c r="W1671" s="6">
        <f>SUM(W1645:W1670)</f>
        <v>0</v>
      </c>
      <c r="X1671" s="5">
        <f>SUM(T1671:W1671)</f>
        <v>0</v>
      </c>
      <c r="Y1671" s="155">
        <f>S1671+X1671</f>
        <v>76</v>
      </c>
    </row>
    <row r="1672" spans="1:26" ht="15" thickBot="1" x14ac:dyDescent="0.2">
      <c r="A1672" s="42" t="s">
        <v>2</v>
      </c>
      <c r="B1672" s="43">
        <f>B1644-B1671</f>
        <v>3</v>
      </c>
      <c r="C1672" s="44">
        <f>C1644-C1671</f>
        <v>2</v>
      </c>
      <c r="D1672" s="44">
        <f>D1644-D1671</f>
        <v>5</v>
      </c>
      <c r="E1672" s="45">
        <f>E1644-E1671</f>
        <v>5</v>
      </c>
      <c r="F1672" s="45">
        <f t="shared" ref="F1672:K1672" si="377">F1644-F1671</f>
        <v>15</v>
      </c>
      <c r="G1672" s="43">
        <f t="shared" si="377"/>
        <v>7</v>
      </c>
      <c r="H1672" s="44">
        <f t="shared" si="377"/>
        <v>7</v>
      </c>
      <c r="I1672" s="44">
        <f t="shared" si="377"/>
        <v>6</v>
      </c>
      <c r="J1672" s="45">
        <f t="shared" si="377"/>
        <v>9</v>
      </c>
      <c r="K1672" s="45">
        <f t="shared" si="377"/>
        <v>29</v>
      </c>
      <c r="L1672" s="155">
        <f t="shared" si="375"/>
        <v>44</v>
      </c>
      <c r="N1672" s="83" t="s">
        <v>2</v>
      </c>
      <c r="O1672" s="43">
        <f t="shared" ref="O1672:X1672" si="378">O1644-O1671</f>
        <v>212</v>
      </c>
      <c r="P1672" s="44">
        <f t="shared" si="378"/>
        <v>228</v>
      </c>
      <c r="Q1672" s="44">
        <f t="shared" si="378"/>
        <v>307</v>
      </c>
      <c r="R1672" s="45">
        <f t="shared" si="378"/>
        <v>159</v>
      </c>
      <c r="S1672" s="45">
        <f t="shared" si="378"/>
        <v>906</v>
      </c>
      <c r="T1672" s="43">
        <f t="shared" si="378"/>
        <v>44</v>
      </c>
      <c r="U1672" s="44">
        <f t="shared" si="378"/>
        <v>79</v>
      </c>
      <c r="V1672" s="44">
        <f t="shared" si="378"/>
        <v>0</v>
      </c>
      <c r="W1672" s="45">
        <f t="shared" si="378"/>
        <v>0</v>
      </c>
      <c r="X1672" s="45">
        <f t="shared" si="378"/>
        <v>123</v>
      </c>
      <c r="Y1672" s="155">
        <f>S1672+X1672</f>
        <v>1029</v>
      </c>
    </row>
    <row r="1674" spans="1:26" ht="19.5" thickBot="1" x14ac:dyDescent="0.25">
      <c r="A1674" s="1" t="s">
        <v>24</v>
      </c>
      <c r="N1674" s="1" t="s">
        <v>23</v>
      </c>
    </row>
    <row r="1675" spans="1:26" ht="15" thickBot="1" x14ac:dyDescent="0.2">
      <c r="A1675" s="3" t="s">
        <v>10</v>
      </c>
      <c r="B1675" s="330" t="s">
        <v>369</v>
      </c>
      <c r="C1675" s="331"/>
      <c r="D1675" s="331"/>
      <c r="E1675" s="331"/>
      <c r="F1675" s="332"/>
      <c r="G1675" s="333" t="s">
        <v>703</v>
      </c>
      <c r="H1675" s="334"/>
      <c r="I1675" s="334"/>
      <c r="J1675" s="334"/>
      <c r="K1675" s="335"/>
      <c r="L1675" s="336" t="s">
        <v>17</v>
      </c>
      <c r="N1675" s="81"/>
      <c r="O1675" s="330" t="s">
        <v>369</v>
      </c>
      <c r="P1675" s="331"/>
      <c r="Q1675" s="331"/>
      <c r="R1675" s="331"/>
      <c r="S1675" s="332"/>
      <c r="T1675" s="333" t="s">
        <v>703</v>
      </c>
      <c r="U1675" s="334"/>
      <c r="V1675" s="334"/>
      <c r="W1675" s="334"/>
      <c r="X1675" s="335"/>
      <c r="Y1675" s="336" t="s">
        <v>17</v>
      </c>
    </row>
    <row r="1676" spans="1:26" ht="15" thickBot="1" x14ac:dyDescent="0.2">
      <c r="A1676" s="3" t="s">
        <v>11</v>
      </c>
      <c r="B1676" s="90" t="s">
        <v>35</v>
      </c>
      <c r="C1676" s="91" t="s">
        <v>36</v>
      </c>
      <c r="D1676" s="91" t="s">
        <v>37</v>
      </c>
      <c r="E1676" s="92" t="s">
        <v>38</v>
      </c>
      <c r="F1676" s="3" t="s">
        <v>0</v>
      </c>
      <c r="G1676" s="90" t="s">
        <v>35</v>
      </c>
      <c r="H1676" s="91" t="s">
        <v>36</v>
      </c>
      <c r="I1676" s="91" t="s">
        <v>37</v>
      </c>
      <c r="J1676" s="92" t="s">
        <v>38</v>
      </c>
      <c r="K1676" s="3" t="s">
        <v>0</v>
      </c>
      <c r="L1676" s="337"/>
      <c r="N1676" s="81" t="s">
        <v>11</v>
      </c>
      <c r="O1676" s="90" t="s">
        <v>35</v>
      </c>
      <c r="P1676" s="91" t="s">
        <v>36</v>
      </c>
      <c r="Q1676" s="91" t="s">
        <v>37</v>
      </c>
      <c r="R1676" s="92" t="s">
        <v>38</v>
      </c>
      <c r="S1676" s="3" t="s">
        <v>0</v>
      </c>
      <c r="T1676" s="2" t="s">
        <v>35</v>
      </c>
      <c r="U1676" s="27" t="s">
        <v>36</v>
      </c>
      <c r="V1676" s="27" t="s">
        <v>37</v>
      </c>
      <c r="W1676" s="32" t="s">
        <v>38</v>
      </c>
      <c r="X1676" s="3" t="s">
        <v>0</v>
      </c>
      <c r="Y1676" s="337"/>
    </row>
    <row r="1677" spans="1:26" ht="14.25" x14ac:dyDescent="0.15">
      <c r="A1677" s="112" t="s">
        <v>59</v>
      </c>
      <c r="B1677" s="114">
        <f>B1672</f>
        <v>3</v>
      </c>
      <c r="C1677" s="115">
        <f>C1672</f>
        <v>2</v>
      </c>
      <c r="D1677" s="115">
        <f>D1672</f>
        <v>5</v>
      </c>
      <c r="E1677" s="225">
        <f>E1672</f>
        <v>5</v>
      </c>
      <c r="F1677" s="229">
        <f t="shared" ref="F1677:F1714" si="379">SUM(B1677:E1677)</f>
        <v>15</v>
      </c>
      <c r="G1677" s="114">
        <f>G1672</f>
        <v>7</v>
      </c>
      <c r="H1677" s="115">
        <f>H1672</f>
        <v>7</v>
      </c>
      <c r="I1677" s="115">
        <f>I1672</f>
        <v>6</v>
      </c>
      <c r="J1677" s="225">
        <f>J1672</f>
        <v>9</v>
      </c>
      <c r="K1677" s="229">
        <f t="shared" ref="K1677:K1714" si="380">SUM(G1677:J1677)</f>
        <v>29</v>
      </c>
      <c r="L1677" s="145">
        <f>F1677+K1677</f>
        <v>44</v>
      </c>
      <c r="N1677" s="112" t="s">
        <v>59</v>
      </c>
      <c r="O1677" s="114">
        <f>O1672</f>
        <v>212</v>
      </c>
      <c r="P1677" s="115">
        <f>P1672</f>
        <v>228</v>
      </c>
      <c r="Q1677" s="115">
        <f>Q1672</f>
        <v>307</v>
      </c>
      <c r="R1677" s="225">
        <f>R1672</f>
        <v>159</v>
      </c>
      <c r="S1677" s="229">
        <f t="shared" ref="S1677:S1696" si="381">SUM(O1677:R1677)</f>
        <v>906</v>
      </c>
      <c r="T1677" s="114">
        <f>T1672</f>
        <v>44</v>
      </c>
      <c r="U1677" s="115">
        <f>U1672</f>
        <v>79</v>
      </c>
      <c r="V1677" s="115">
        <f>V1672</f>
        <v>0</v>
      </c>
      <c r="W1677" s="225">
        <f>W1672</f>
        <v>0</v>
      </c>
      <c r="X1677" s="229">
        <f t="shared" ref="X1677:X1712" si="382">SUM(T1677:W1677)</f>
        <v>123</v>
      </c>
      <c r="Y1677" s="145">
        <f t="shared" ref="Y1677:Y1712" si="383">S1677+X1677</f>
        <v>1029</v>
      </c>
    </row>
    <row r="1678" spans="1:26" ht="14.25" x14ac:dyDescent="0.15">
      <c r="A1678" s="76" t="s">
        <v>72</v>
      </c>
      <c r="B1678" s="22">
        <v>2</v>
      </c>
      <c r="C1678" s="94"/>
      <c r="D1678" s="94"/>
      <c r="E1678" s="226">
        <v>1</v>
      </c>
      <c r="F1678" s="23">
        <f t="shared" si="379"/>
        <v>3</v>
      </c>
      <c r="G1678" s="22"/>
      <c r="H1678" s="94"/>
      <c r="I1678" s="94"/>
      <c r="J1678" s="226"/>
      <c r="K1678" s="23">
        <f t="shared" si="380"/>
        <v>0</v>
      </c>
      <c r="L1678" s="73">
        <f t="shared" ref="L1678:L1715" si="384">F1678+K1678</f>
        <v>3</v>
      </c>
      <c r="M1678" s="283">
        <v>44084</v>
      </c>
      <c r="N1678" s="76" t="s">
        <v>328</v>
      </c>
      <c r="O1678" s="22"/>
      <c r="P1678" s="94"/>
      <c r="Q1678" s="94"/>
      <c r="R1678" s="226"/>
      <c r="S1678" s="23">
        <f t="shared" si="381"/>
        <v>0</v>
      </c>
      <c r="T1678" s="22">
        <v>7</v>
      </c>
      <c r="U1678" s="94">
        <v>7</v>
      </c>
      <c r="V1678" s="94">
        <v>6</v>
      </c>
      <c r="W1678" s="226">
        <v>9</v>
      </c>
      <c r="X1678" s="23">
        <f t="shared" si="382"/>
        <v>29</v>
      </c>
      <c r="Y1678" s="73">
        <f t="shared" si="383"/>
        <v>29</v>
      </c>
      <c r="Z1678" s="71">
        <v>44016</v>
      </c>
    </row>
    <row r="1679" spans="1:26" ht="14.25" x14ac:dyDescent="0.15">
      <c r="A1679" s="76" t="s">
        <v>72</v>
      </c>
      <c r="B1679" s="22"/>
      <c r="C1679" s="94"/>
      <c r="D1679" s="94">
        <v>1</v>
      </c>
      <c r="E1679" s="226"/>
      <c r="F1679" s="23">
        <f t="shared" si="379"/>
        <v>1</v>
      </c>
      <c r="G1679" s="22"/>
      <c r="H1679" s="94"/>
      <c r="I1679" s="94"/>
      <c r="J1679" s="226"/>
      <c r="K1679" s="23">
        <f t="shared" si="380"/>
        <v>0</v>
      </c>
      <c r="L1679" s="73">
        <f t="shared" si="384"/>
        <v>1</v>
      </c>
      <c r="M1679" s="283">
        <v>44214</v>
      </c>
      <c r="N1679" s="76" t="s">
        <v>721</v>
      </c>
      <c r="O1679" s="22"/>
      <c r="P1679" s="94"/>
      <c r="Q1679" s="94"/>
      <c r="R1679" s="226"/>
      <c r="S1679" s="23">
        <f t="shared" si="381"/>
        <v>0</v>
      </c>
      <c r="T1679" s="22">
        <v>1</v>
      </c>
      <c r="U1679" s="94">
        <v>-1</v>
      </c>
      <c r="V1679" s="94"/>
      <c r="W1679" s="226"/>
      <c r="X1679" s="23">
        <f t="shared" si="382"/>
        <v>0</v>
      </c>
      <c r="Y1679" s="73">
        <f t="shared" si="383"/>
        <v>0</v>
      </c>
      <c r="Z1679" s="71">
        <v>44016</v>
      </c>
    </row>
    <row r="1680" spans="1:26" ht="14.25" x14ac:dyDescent="0.15">
      <c r="A1680" s="76" t="s">
        <v>200</v>
      </c>
      <c r="B1680" s="22">
        <v>1</v>
      </c>
      <c r="C1680" s="94"/>
      <c r="D1680" s="94"/>
      <c r="E1680" s="226"/>
      <c r="F1680" s="23">
        <f t="shared" si="379"/>
        <v>1</v>
      </c>
      <c r="G1680" s="22"/>
      <c r="H1680" s="94"/>
      <c r="I1680" s="94"/>
      <c r="J1680" s="226"/>
      <c r="K1680" s="23">
        <f t="shared" si="380"/>
        <v>0</v>
      </c>
      <c r="L1680" s="73">
        <f t="shared" si="384"/>
        <v>1</v>
      </c>
      <c r="M1680" s="283">
        <v>44221</v>
      </c>
      <c r="N1680" s="76" t="s">
        <v>49</v>
      </c>
      <c r="O1680" s="22">
        <v>2</v>
      </c>
      <c r="P1680" s="94"/>
      <c r="Q1680" s="94"/>
      <c r="R1680" s="226">
        <v>1</v>
      </c>
      <c r="S1680" s="23">
        <f t="shared" si="381"/>
        <v>3</v>
      </c>
      <c r="T1680" s="22"/>
      <c r="U1680" s="94"/>
      <c r="V1680" s="94"/>
      <c r="W1680" s="226"/>
      <c r="X1680" s="23">
        <f t="shared" si="382"/>
        <v>0</v>
      </c>
      <c r="Y1680" s="73">
        <f t="shared" si="383"/>
        <v>3</v>
      </c>
      <c r="Z1680" s="71">
        <v>44100</v>
      </c>
    </row>
    <row r="1681" spans="1:26" ht="14.25" x14ac:dyDescent="0.15">
      <c r="A1681" s="76" t="s">
        <v>330</v>
      </c>
      <c r="B1681" s="22">
        <v>-1</v>
      </c>
      <c r="C1681" s="94"/>
      <c r="D1681" s="94"/>
      <c r="E1681" s="226"/>
      <c r="F1681" s="23">
        <f t="shared" si="379"/>
        <v>-1</v>
      </c>
      <c r="G1681" s="22"/>
      <c r="H1681" s="94"/>
      <c r="I1681" s="94"/>
      <c r="J1681" s="226"/>
      <c r="K1681" s="23">
        <f t="shared" si="380"/>
        <v>0</v>
      </c>
      <c r="L1681" s="73">
        <f t="shared" si="384"/>
        <v>-1</v>
      </c>
      <c r="M1681" s="283"/>
      <c r="N1681" s="76" t="s">
        <v>721</v>
      </c>
      <c r="O1681" s="22"/>
      <c r="P1681" s="94">
        <v>-9</v>
      </c>
      <c r="Q1681" s="94">
        <v>-10</v>
      </c>
      <c r="R1681" s="226">
        <v>-1</v>
      </c>
      <c r="S1681" s="23">
        <f t="shared" si="381"/>
        <v>-20</v>
      </c>
      <c r="T1681" s="22"/>
      <c r="U1681" s="94"/>
      <c r="V1681" s="94"/>
      <c r="W1681" s="226"/>
      <c r="X1681" s="23">
        <f t="shared" si="382"/>
        <v>0</v>
      </c>
      <c r="Y1681" s="73">
        <f t="shared" si="383"/>
        <v>-20</v>
      </c>
      <c r="Z1681" s="71">
        <v>44184</v>
      </c>
    </row>
    <row r="1682" spans="1:26" ht="14.25" x14ac:dyDescent="0.15">
      <c r="A1682" s="76" t="s">
        <v>198</v>
      </c>
      <c r="B1682" s="22"/>
      <c r="C1682" s="94"/>
      <c r="D1682" s="94"/>
      <c r="E1682" s="226"/>
      <c r="F1682" s="23">
        <f t="shared" si="379"/>
        <v>0</v>
      </c>
      <c r="G1682" s="22"/>
      <c r="H1682" s="94"/>
      <c r="I1682" s="94"/>
      <c r="J1682" s="226"/>
      <c r="K1682" s="23">
        <f t="shared" si="380"/>
        <v>0</v>
      </c>
      <c r="L1682" s="73">
        <f t="shared" si="384"/>
        <v>0</v>
      </c>
      <c r="N1682" s="76" t="s">
        <v>198</v>
      </c>
      <c r="O1682" s="22"/>
      <c r="P1682" s="94"/>
      <c r="Q1682" s="94"/>
      <c r="R1682" s="226"/>
      <c r="S1682" s="23">
        <f t="shared" si="381"/>
        <v>0</v>
      </c>
      <c r="T1682" s="22"/>
      <c r="U1682" s="94"/>
      <c r="V1682" s="94"/>
      <c r="W1682" s="226"/>
      <c r="X1682" s="23">
        <f t="shared" si="382"/>
        <v>0</v>
      </c>
      <c r="Y1682" s="73">
        <f t="shared" si="383"/>
        <v>0</v>
      </c>
    </row>
    <row r="1683" spans="1:26" ht="14.25" x14ac:dyDescent="0.15">
      <c r="A1683" s="76" t="s">
        <v>331</v>
      </c>
      <c r="B1683" s="22"/>
      <c r="C1683" s="94"/>
      <c r="D1683" s="94"/>
      <c r="E1683" s="226"/>
      <c r="F1683" s="23">
        <f t="shared" si="379"/>
        <v>0</v>
      </c>
      <c r="G1683" s="22"/>
      <c r="H1683" s="94"/>
      <c r="I1683" s="94"/>
      <c r="J1683" s="226"/>
      <c r="K1683" s="23">
        <f t="shared" si="380"/>
        <v>0</v>
      </c>
      <c r="L1683" s="73">
        <f t="shared" si="384"/>
        <v>0</v>
      </c>
      <c r="N1683" s="76" t="s">
        <v>331</v>
      </c>
      <c r="O1683" s="22"/>
      <c r="P1683" s="94"/>
      <c r="Q1683" s="94"/>
      <c r="R1683" s="226"/>
      <c r="S1683" s="23">
        <f t="shared" si="381"/>
        <v>0</v>
      </c>
      <c r="T1683" s="22"/>
      <c r="U1683" s="94"/>
      <c r="V1683" s="94"/>
      <c r="W1683" s="226"/>
      <c r="X1683" s="23">
        <f t="shared" si="382"/>
        <v>0</v>
      </c>
      <c r="Y1683" s="73">
        <f t="shared" si="383"/>
        <v>0</v>
      </c>
    </row>
    <row r="1684" spans="1:26" ht="14.25" x14ac:dyDescent="0.15">
      <c r="A1684" s="76" t="s">
        <v>332</v>
      </c>
      <c r="B1684" s="22"/>
      <c r="C1684" s="94"/>
      <c r="D1684" s="94"/>
      <c r="E1684" s="226"/>
      <c r="F1684" s="23">
        <f t="shared" si="379"/>
        <v>0</v>
      </c>
      <c r="G1684" s="22"/>
      <c r="H1684" s="94"/>
      <c r="I1684" s="94"/>
      <c r="J1684" s="226"/>
      <c r="K1684" s="23">
        <f t="shared" si="380"/>
        <v>0</v>
      </c>
      <c r="L1684" s="73">
        <f t="shared" si="384"/>
        <v>0</v>
      </c>
      <c r="N1684" s="76" t="s">
        <v>332</v>
      </c>
      <c r="O1684" s="22"/>
      <c r="P1684" s="94"/>
      <c r="Q1684" s="94"/>
      <c r="R1684" s="226"/>
      <c r="S1684" s="23">
        <f t="shared" si="381"/>
        <v>0</v>
      </c>
      <c r="T1684" s="22"/>
      <c r="U1684" s="94"/>
      <c r="V1684" s="94"/>
      <c r="W1684" s="226"/>
      <c r="X1684" s="23">
        <f t="shared" si="382"/>
        <v>0</v>
      </c>
      <c r="Y1684" s="73">
        <f t="shared" si="383"/>
        <v>0</v>
      </c>
    </row>
    <row r="1685" spans="1:26" ht="14.25" x14ac:dyDescent="0.15">
      <c r="A1685" s="76" t="s">
        <v>333</v>
      </c>
      <c r="B1685" s="22"/>
      <c r="C1685" s="94"/>
      <c r="D1685" s="94"/>
      <c r="E1685" s="226"/>
      <c r="F1685" s="23">
        <f t="shared" si="379"/>
        <v>0</v>
      </c>
      <c r="G1685" s="22"/>
      <c r="H1685" s="94"/>
      <c r="I1685" s="94"/>
      <c r="J1685" s="226"/>
      <c r="K1685" s="23">
        <f t="shared" si="380"/>
        <v>0</v>
      </c>
      <c r="L1685" s="73">
        <f t="shared" si="384"/>
        <v>0</v>
      </c>
      <c r="N1685" s="76" t="s">
        <v>333</v>
      </c>
      <c r="O1685" s="22"/>
      <c r="P1685" s="94"/>
      <c r="Q1685" s="94"/>
      <c r="R1685" s="226"/>
      <c r="S1685" s="23">
        <f t="shared" si="381"/>
        <v>0</v>
      </c>
      <c r="T1685" s="22"/>
      <c r="U1685" s="94"/>
      <c r="V1685" s="94"/>
      <c r="W1685" s="226"/>
      <c r="X1685" s="23">
        <f t="shared" si="382"/>
        <v>0</v>
      </c>
      <c r="Y1685" s="73">
        <f t="shared" si="383"/>
        <v>0</v>
      </c>
    </row>
    <row r="1686" spans="1:26" ht="15" thickBot="1" x14ac:dyDescent="0.2">
      <c r="A1686" s="76" t="s">
        <v>334</v>
      </c>
      <c r="B1686" s="99"/>
      <c r="C1686" s="100"/>
      <c r="D1686" s="100"/>
      <c r="E1686" s="227"/>
      <c r="F1686" s="185">
        <f t="shared" si="379"/>
        <v>0</v>
      </c>
      <c r="G1686" s="99"/>
      <c r="H1686" s="100"/>
      <c r="I1686" s="100"/>
      <c r="J1686" s="227"/>
      <c r="K1686" s="185">
        <f t="shared" si="380"/>
        <v>0</v>
      </c>
      <c r="L1686" s="73">
        <f t="shared" si="384"/>
        <v>0</v>
      </c>
      <c r="N1686" s="76" t="s">
        <v>334</v>
      </c>
      <c r="O1686" s="99"/>
      <c r="P1686" s="100"/>
      <c r="Q1686" s="100"/>
      <c r="R1686" s="227"/>
      <c r="S1686" s="185">
        <f t="shared" si="381"/>
        <v>0</v>
      </c>
      <c r="T1686" s="99"/>
      <c r="U1686" s="100"/>
      <c r="V1686" s="100"/>
      <c r="W1686" s="227"/>
      <c r="X1686" s="185">
        <f t="shared" si="382"/>
        <v>0</v>
      </c>
      <c r="Y1686" s="73">
        <f t="shared" si="383"/>
        <v>0</v>
      </c>
    </row>
    <row r="1687" spans="1:26" ht="15" thickBot="1" x14ac:dyDescent="0.2">
      <c r="A1687" s="188" t="s">
        <v>9</v>
      </c>
      <c r="B1687" s="223">
        <f>SUM(B1677:B1686)</f>
        <v>5</v>
      </c>
      <c r="C1687" s="190">
        <f>SUM(C1677:C1686)</f>
        <v>2</v>
      </c>
      <c r="D1687" s="190">
        <f>SUM(D1677:D1686)</f>
        <v>6</v>
      </c>
      <c r="E1687" s="224">
        <f>SUM(E1677:E1686)</f>
        <v>6</v>
      </c>
      <c r="F1687" s="169">
        <f t="shared" si="379"/>
        <v>19</v>
      </c>
      <c r="G1687" s="223">
        <f>SUM(G1677:G1686)</f>
        <v>7</v>
      </c>
      <c r="H1687" s="190">
        <f>SUM(H1677:H1686)</f>
        <v>7</v>
      </c>
      <c r="I1687" s="190">
        <f>SUM(I1677:I1686)</f>
        <v>6</v>
      </c>
      <c r="J1687" s="224">
        <f>SUM(J1677:J1686)</f>
        <v>9</v>
      </c>
      <c r="K1687" s="169">
        <f t="shared" si="380"/>
        <v>29</v>
      </c>
      <c r="L1687" s="169">
        <f t="shared" si="384"/>
        <v>48</v>
      </c>
      <c r="N1687" s="188" t="s">
        <v>9</v>
      </c>
      <c r="O1687" s="223">
        <f>SUM(O1677:O1686)</f>
        <v>214</v>
      </c>
      <c r="P1687" s="190">
        <f>SUM(P1677:P1686)</f>
        <v>219</v>
      </c>
      <c r="Q1687" s="190">
        <f>SUM(Q1677:Q1686)</f>
        <v>297</v>
      </c>
      <c r="R1687" s="224">
        <f>SUM(R1677:R1686)</f>
        <v>159</v>
      </c>
      <c r="S1687" s="228">
        <f t="shared" si="381"/>
        <v>889</v>
      </c>
      <c r="T1687" s="223">
        <f>SUM(T1677:T1686)</f>
        <v>52</v>
      </c>
      <c r="U1687" s="190">
        <f>SUM(U1677:U1686)</f>
        <v>85</v>
      </c>
      <c r="V1687" s="190">
        <f>SUM(V1677:V1686)</f>
        <v>6</v>
      </c>
      <c r="W1687" s="224">
        <f>SUM(W1677:W1686)</f>
        <v>9</v>
      </c>
      <c r="X1687" s="228">
        <f t="shared" si="382"/>
        <v>152</v>
      </c>
      <c r="Y1687" s="169">
        <f t="shared" si="383"/>
        <v>1041</v>
      </c>
    </row>
    <row r="1688" spans="1:26" x14ac:dyDescent="0.15">
      <c r="A1688" s="281" t="s">
        <v>724</v>
      </c>
      <c r="B1688" s="22"/>
      <c r="C1688" s="24"/>
      <c r="D1688" s="24"/>
      <c r="E1688" s="24"/>
      <c r="F1688" s="23">
        <f t="shared" si="379"/>
        <v>0</v>
      </c>
      <c r="G1688" s="22">
        <v>7</v>
      </c>
      <c r="H1688" s="24">
        <v>7</v>
      </c>
      <c r="I1688" s="24">
        <v>6</v>
      </c>
      <c r="J1688" s="24">
        <v>9</v>
      </c>
      <c r="K1688" s="23">
        <f t="shared" si="380"/>
        <v>29</v>
      </c>
      <c r="L1688" s="73">
        <f t="shared" si="384"/>
        <v>29</v>
      </c>
      <c r="M1688" s="283">
        <v>44016</v>
      </c>
      <c r="N1688" s="287" t="s">
        <v>712</v>
      </c>
      <c r="O1688" s="20">
        <v>3</v>
      </c>
      <c r="P1688" s="28">
        <v>3</v>
      </c>
      <c r="Q1688" s="28">
        <v>3</v>
      </c>
      <c r="R1688" s="28">
        <v>3</v>
      </c>
      <c r="S1688" s="21">
        <f t="shared" si="381"/>
        <v>12</v>
      </c>
      <c r="T1688" s="20"/>
      <c r="U1688" s="28"/>
      <c r="V1688" s="28"/>
      <c r="W1688" s="28"/>
      <c r="X1688" s="21">
        <f t="shared" si="382"/>
        <v>0</v>
      </c>
      <c r="Y1688" s="73">
        <f t="shared" si="383"/>
        <v>12</v>
      </c>
      <c r="Z1688" s="71">
        <v>43907</v>
      </c>
    </row>
    <row r="1689" spans="1:26" x14ac:dyDescent="0.15">
      <c r="A1689" s="281" t="s">
        <v>723</v>
      </c>
      <c r="B1689" s="22"/>
      <c r="C1689" s="24"/>
      <c r="D1689" s="24"/>
      <c r="E1689" s="24">
        <v>1</v>
      </c>
      <c r="F1689" s="23">
        <f t="shared" si="379"/>
        <v>1</v>
      </c>
      <c r="G1689" s="22"/>
      <c r="H1689" s="24"/>
      <c r="I1689" s="24"/>
      <c r="J1689" s="24"/>
      <c r="K1689" s="23">
        <f t="shared" si="380"/>
        <v>0</v>
      </c>
      <c r="L1689" s="73">
        <f t="shared" si="384"/>
        <v>1</v>
      </c>
      <c r="M1689" s="283">
        <v>44047</v>
      </c>
      <c r="N1689" s="287" t="s">
        <v>713</v>
      </c>
      <c r="O1689" s="72">
        <v>3</v>
      </c>
      <c r="P1689" s="59">
        <v>3</v>
      </c>
      <c r="Q1689" s="59">
        <v>3</v>
      </c>
      <c r="R1689" s="59">
        <v>3</v>
      </c>
      <c r="S1689" s="73">
        <f t="shared" si="381"/>
        <v>12</v>
      </c>
      <c r="T1689" s="72"/>
      <c r="U1689" s="59"/>
      <c r="V1689" s="59"/>
      <c r="W1689" s="59"/>
      <c r="X1689" s="73">
        <f t="shared" si="382"/>
        <v>0</v>
      </c>
      <c r="Y1689" s="73">
        <f t="shared" si="383"/>
        <v>12</v>
      </c>
      <c r="Z1689" s="71">
        <v>43907</v>
      </c>
    </row>
    <row r="1690" spans="1:26" x14ac:dyDescent="0.15">
      <c r="A1690" s="281" t="s">
        <v>699</v>
      </c>
      <c r="B1690" s="22">
        <v>2</v>
      </c>
      <c r="C1690" s="24"/>
      <c r="D1690" s="24"/>
      <c r="E1690" s="24">
        <v>1</v>
      </c>
      <c r="F1690" s="23">
        <f t="shared" si="379"/>
        <v>3</v>
      </c>
      <c r="G1690" s="22"/>
      <c r="H1690" s="24"/>
      <c r="I1690" s="24"/>
      <c r="J1690" s="24"/>
      <c r="K1690" s="23">
        <f t="shared" si="380"/>
        <v>0</v>
      </c>
      <c r="L1690" s="73">
        <f t="shared" si="384"/>
        <v>3</v>
      </c>
      <c r="M1690" s="283">
        <v>44100</v>
      </c>
      <c r="N1690" s="287" t="s">
        <v>248</v>
      </c>
      <c r="O1690" s="22"/>
      <c r="P1690" s="24"/>
      <c r="Q1690" s="24"/>
      <c r="R1690" s="24">
        <v>5</v>
      </c>
      <c r="S1690" s="23">
        <f t="shared" si="381"/>
        <v>5</v>
      </c>
      <c r="T1690" s="22"/>
      <c r="U1690" s="24"/>
      <c r="V1690" s="24"/>
      <c r="W1690" s="24"/>
      <c r="X1690" s="23">
        <f t="shared" si="382"/>
        <v>0</v>
      </c>
      <c r="Y1690" s="73">
        <f t="shared" si="383"/>
        <v>5</v>
      </c>
      <c r="Z1690" s="71">
        <v>43927</v>
      </c>
    </row>
    <row r="1691" spans="1:26" x14ac:dyDescent="0.15">
      <c r="A1691" s="281"/>
      <c r="B1691" s="22"/>
      <c r="C1691" s="24"/>
      <c r="D1691" s="24"/>
      <c r="E1691" s="24"/>
      <c r="F1691" s="23">
        <f t="shared" si="379"/>
        <v>0</v>
      </c>
      <c r="G1691" s="22"/>
      <c r="H1691" s="24"/>
      <c r="I1691" s="24"/>
      <c r="J1691" s="24"/>
      <c r="K1691" s="23">
        <f t="shared" si="380"/>
        <v>0</v>
      </c>
      <c r="L1691" s="73">
        <f t="shared" si="384"/>
        <v>0</v>
      </c>
      <c r="M1691" s="283"/>
      <c r="N1691" s="287" t="s">
        <v>715</v>
      </c>
      <c r="O1691" s="22"/>
      <c r="P1691" s="94">
        <v>5</v>
      </c>
      <c r="Q1691" s="94">
        <v>9</v>
      </c>
      <c r="R1691" s="226"/>
      <c r="S1691" s="23">
        <f t="shared" si="381"/>
        <v>14</v>
      </c>
      <c r="T1691" s="22"/>
      <c r="U1691" s="94"/>
      <c r="V1691" s="94"/>
      <c r="W1691" s="226"/>
      <c r="X1691" s="23">
        <f t="shared" si="382"/>
        <v>0</v>
      </c>
      <c r="Y1691" s="73">
        <f t="shared" si="383"/>
        <v>14</v>
      </c>
      <c r="Z1691" s="71">
        <v>43924</v>
      </c>
    </row>
    <row r="1692" spans="1:26" x14ac:dyDescent="0.15">
      <c r="A1692" s="281"/>
      <c r="B1692" s="22"/>
      <c r="C1692" s="24"/>
      <c r="D1692" s="24"/>
      <c r="E1692" s="24"/>
      <c r="F1692" s="23">
        <f t="shared" si="379"/>
        <v>0</v>
      </c>
      <c r="G1692" s="22"/>
      <c r="H1692" s="24"/>
      <c r="I1692" s="24"/>
      <c r="J1692" s="24"/>
      <c r="K1692" s="23">
        <f t="shared" si="380"/>
        <v>0</v>
      </c>
      <c r="L1692" s="73">
        <f t="shared" si="384"/>
        <v>0</v>
      </c>
      <c r="M1692" s="283"/>
      <c r="N1692" s="287" t="s">
        <v>716</v>
      </c>
      <c r="O1692" s="22"/>
      <c r="P1692" s="24"/>
      <c r="Q1692" s="24"/>
      <c r="R1692" s="24">
        <v>6</v>
      </c>
      <c r="S1692" s="23">
        <f t="shared" si="381"/>
        <v>6</v>
      </c>
      <c r="T1692" s="22"/>
      <c r="U1692" s="24"/>
      <c r="V1692" s="24"/>
      <c r="W1692" s="24"/>
      <c r="X1692" s="23">
        <f t="shared" si="382"/>
        <v>0</v>
      </c>
      <c r="Y1692" s="73">
        <f t="shared" si="383"/>
        <v>6</v>
      </c>
      <c r="Z1692" s="71">
        <v>43931</v>
      </c>
    </row>
    <row r="1693" spans="1:26" x14ac:dyDescent="0.15">
      <c r="A1693" s="281"/>
      <c r="B1693" s="22"/>
      <c r="C1693" s="24"/>
      <c r="D1693" s="24"/>
      <c r="E1693" s="24"/>
      <c r="F1693" s="23">
        <f t="shared" si="379"/>
        <v>0</v>
      </c>
      <c r="G1693" s="22"/>
      <c r="H1693" s="24"/>
      <c r="I1693" s="24"/>
      <c r="J1693" s="24"/>
      <c r="K1693" s="23">
        <f t="shared" si="380"/>
        <v>0</v>
      </c>
      <c r="L1693" s="73">
        <f t="shared" si="384"/>
        <v>0</v>
      </c>
      <c r="M1693" s="283"/>
      <c r="N1693" s="287" t="s">
        <v>167</v>
      </c>
      <c r="O1693" s="22"/>
      <c r="P1693" s="24"/>
      <c r="Q1693" s="24"/>
      <c r="R1693" s="24">
        <v>5</v>
      </c>
      <c r="S1693" s="23">
        <f t="shared" si="381"/>
        <v>5</v>
      </c>
      <c r="T1693" s="22"/>
      <c r="U1693" s="24"/>
      <c r="V1693" s="24"/>
      <c r="W1693" s="24"/>
      <c r="X1693" s="23">
        <f t="shared" si="382"/>
        <v>0</v>
      </c>
      <c r="Y1693" s="73">
        <f t="shared" si="383"/>
        <v>5</v>
      </c>
      <c r="Z1693" s="71">
        <v>43965</v>
      </c>
    </row>
    <row r="1694" spans="1:26" x14ac:dyDescent="0.15">
      <c r="A1694" s="281"/>
      <c r="B1694" s="22"/>
      <c r="C1694" s="24"/>
      <c r="D1694" s="24"/>
      <c r="E1694" s="24"/>
      <c r="F1694" s="23">
        <f t="shared" si="379"/>
        <v>0</v>
      </c>
      <c r="G1694" s="22"/>
      <c r="H1694" s="24"/>
      <c r="I1694" s="24"/>
      <c r="J1694" s="24"/>
      <c r="K1694" s="23">
        <f t="shared" si="380"/>
        <v>0</v>
      </c>
      <c r="L1694" s="73">
        <f t="shared" si="384"/>
        <v>0</v>
      </c>
      <c r="M1694" s="283"/>
      <c r="N1694" s="287" t="s">
        <v>719</v>
      </c>
      <c r="O1694" s="22"/>
      <c r="P1694" s="24">
        <v>7</v>
      </c>
      <c r="Q1694" s="24"/>
      <c r="R1694" s="24"/>
      <c r="S1694" s="23">
        <f t="shared" si="381"/>
        <v>7</v>
      </c>
      <c r="T1694" s="22"/>
      <c r="U1694" s="24"/>
      <c r="V1694" s="24"/>
      <c r="W1694" s="24"/>
      <c r="X1694" s="23">
        <f t="shared" si="382"/>
        <v>0</v>
      </c>
      <c r="Y1694" s="73">
        <f t="shared" si="383"/>
        <v>7</v>
      </c>
      <c r="Z1694" s="71">
        <v>43980</v>
      </c>
    </row>
    <row r="1695" spans="1:26" x14ac:dyDescent="0.15">
      <c r="A1695" s="281"/>
      <c r="B1695" s="22"/>
      <c r="C1695" s="24"/>
      <c r="D1695" s="24"/>
      <c r="E1695" s="24"/>
      <c r="F1695" s="23">
        <f t="shared" si="379"/>
        <v>0</v>
      </c>
      <c r="G1695" s="22"/>
      <c r="H1695" s="24"/>
      <c r="I1695" s="24"/>
      <c r="J1695" s="24"/>
      <c r="K1695" s="23">
        <f t="shared" si="380"/>
        <v>0</v>
      </c>
      <c r="L1695" s="73">
        <f t="shared" si="384"/>
        <v>0</v>
      </c>
      <c r="M1695" s="283"/>
      <c r="N1695" s="287" t="s">
        <v>720</v>
      </c>
      <c r="O1695" s="22">
        <v>3</v>
      </c>
      <c r="P1695" s="24"/>
      <c r="Q1695" s="24">
        <v>3</v>
      </c>
      <c r="R1695" s="24"/>
      <c r="S1695" s="23">
        <f t="shared" si="381"/>
        <v>6</v>
      </c>
      <c r="T1695" s="22"/>
      <c r="U1695" s="24"/>
      <c r="V1695" s="24"/>
      <c r="W1695" s="24"/>
      <c r="X1695" s="23">
        <f t="shared" si="382"/>
        <v>0</v>
      </c>
      <c r="Y1695" s="73">
        <f t="shared" si="383"/>
        <v>6</v>
      </c>
      <c r="Z1695" s="71">
        <v>43994</v>
      </c>
    </row>
    <row r="1696" spans="1:26" x14ac:dyDescent="0.15">
      <c r="A1696" s="281"/>
      <c r="B1696" s="22"/>
      <c r="C1696" s="24"/>
      <c r="D1696" s="24"/>
      <c r="E1696" s="24"/>
      <c r="F1696" s="23">
        <f t="shared" si="379"/>
        <v>0</v>
      </c>
      <c r="G1696" s="22"/>
      <c r="H1696" s="24"/>
      <c r="I1696" s="24"/>
      <c r="J1696" s="24"/>
      <c r="K1696" s="23">
        <f t="shared" si="380"/>
        <v>0</v>
      </c>
      <c r="L1696" s="73">
        <f t="shared" si="384"/>
        <v>0</v>
      </c>
      <c r="M1696" s="283"/>
      <c r="N1696" s="287" t="s">
        <v>167</v>
      </c>
      <c r="O1696" s="22"/>
      <c r="P1696" s="24"/>
      <c r="Q1696" s="24"/>
      <c r="R1696" s="24">
        <v>5</v>
      </c>
      <c r="S1696" s="23">
        <f t="shared" si="381"/>
        <v>5</v>
      </c>
      <c r="T1696" s="22"/>
      <c r="U1696" s="24"/>
      <c r="V1696" s="24"/>
      <c r="W1696" s="24"/>
      <c r="X1696" s="23">
        <f t="shared" si="382"/>
        <v>0</v>
      </c>
      <c r="Y1696" s="73">
        <f t="shared" si="383"/>
        <v>5</v>
      </c>
      <c r="Z1696" s="71">
        <v>44008</v>
      </c>
    </row>
    <row r="1697" spans="1:26" x14ac:dyDescent="0.15">
      <c r="A1697" s="281"/>
      <c r="B1697" s="52"/>
      <c r="C1697" s="53"/>
      <c r="D1697" s="53"/>
      <c r="E1697" s="53"/>
      <c r="F1697" s="23">
        <f t="shared" si="379"/>
        <v>0</v>
      </c>
      <c r="G1697" s="52"/>
      <c r="H1697" s="53"/>
      <c r="I1697" s="53"/>
      <c r="J1697" s="53"/>
      <c r="K1697" s="23">
        <f t="shared" si="380"/>
        <v>0</v>
      </c>
      <c r="L1697" s="73">
        <f t="shared" si="384"/>
        <v>0</v>
      </c>
      <c r="M1697" s="283"/>
      <c r="N1697" s="287" t="s">
        <v>248</v>
      </c>
      <c r="O1697" s="52">
        <v>5</v>
      </c>
      <c r="P1697" s="53"/>
      <c r="Q1697" s="53"/>
      <c r="R1697" s="53"/>
      <c r="S1697" s="23">
        <f>SUM(O1697:R1697)</f>
        <v>5</v>
      </c>
      <c r="T1697" s="52"/>
      <c r="U1697" s="53"/>
      <c r="V1697" s="53"/>
      <c r="W1697" s="53"/>
      <c r="X1697" s="23">
        <f t="shared" si="382"/>
        <v>0</v>
      </c>
      <c r="Y1697" s="73">
        <f t="shared" si="383"/>
        <v>5</v>
      </c>
      <c r="Z1697" s="71">
        <v>44011</v>
      </c>
    </row>
    <row r="1698" spans="1:26" x14ac:dyDescent="0.15">
      <c r="A1698" s="281"/>
      <c r="B1698" s="22"/>
      <c r="C1698" s="24"/>
      <c r="D1698" s="24"/>
      <c r="E1698" s="24"/>
      <c r="F1698" s="23">
        <f t="shared" si="379"/>
        <v>0</v>
      </c>
      <c r="G1698" s="22"/>
      <c r="H1698" s="24"/>
      <c r="I1698" s="24"/>
      <c r="J1698" s="24"/>
      <c r="K1698" s="23">
        <f t="shared" si="380"/>
        <v>0</v>
      </c>
      <c r="L1698" s="73">
        <f t="shared" si="384"/>
        <v>0</v>
      </c>
      <c r="M1698" s="283"/>
      <c r="N1698" s="287" t="s">
        <v>167</v>
      </c>
      <c r="O1698" s="22">
        <v>5</v>
      </c>
      <c r="P1698" s="24"/>
      <c r="Q1698" s="24"/>
      <c r="R1698" s="24"/>
      <c r="S1698" s="23">
        <f t="shared" ref="S1698:S1712" si="385">SUM(O1698:R1698)</f>
        <v>5</v>
      </c>
      <c r="T1698" s="22"/>
      <c r="U1698" s="24"/>
      <c r="V1698" s="24"/>
      <c r="W1698" s="24"/>
      <c r="X1698" s="23">
        <f t="shared" si="382"/>
        <v>0</v>
      </c>
      <c r="Y1698" s="73">
        <f t="shared" si="383"/>
        <v>5</v>
      </c>
      <c r="Z1698" s="71">
        <v>44015</v>
      </c>
    </row>
    <row r="1699" spans="1:26" x14ac:dyDescent="0.15">
      <c r="A1699" s="281"/>
      <c r="B1699" s="52"/>
      <c r="C1699" s="53"/>
      <c r="D1699" s="53"/>
      <c r="E1699" s="53"/>
      <c r="F1699" s="23">
        <f t="shared" si="379"/>
        <v>0</v>
      </c>
      <c r="G1699" s="52"/>
      <c r="H1699" s="53"/>
      <c r="I1699" s="53"/>
      <c r="J1699" s="53"/>
      <c r="K1699" s="23">
        <f t="shared" si="380"/>
        <v>0</v>
      </c>
      <c r="L1699" s="73">
        <f t="shared" si="384"/>
        <v>0</v>
      </c>
      <c r="N1699" s="287" t="s">
        <v>248</v>
      </c>
      <c r="O1699" s="22"/>
      <c r="P1699" s="24">
        <v>5</v>
      </c>
      <c r="Q1699" s="24"/>
      <c r="R1699" s="24"/>
      <c r="S1699" s="23">
        <f t="shared" si="385"/>
        <v>5</v>
      </c>
      <c r="T1699" s="22"/>
      <c r="U1699" s="24"/>
      <c r="V1699" s="24"/>
      <c r="W1699" s="24"/>
      <c r="X1699" s="23">
        <f t="shared" si="382"/>
        <v>0</v>
      </c>
      <c r="Y1699" s="73">
        <f t="shared" si="383"/>
        <v>5</v>
      </c>
      <c r="Z1699" s="71">
        <v>44015</v>
      </c>
    </row>
    <row r="1700" spans="1:26" ht="14.25" x14ac:dyDescent="0.15">
      <c r="A1700" s="79"/>
      <c r="B1700" s="22"/>
      <c r="C1700" s="24"/>
      <c r="D1700" s="24"/>
      <c r="E1700" s="24"/>
      <c r="F1700" s="23">
        <f t="shared" si="379"/>
        <v>0</v>
      </c>
      <c r="G1700" s="22"/>
      <c r="H1700" s="24"/>
      <c r="I1700" s="24"/>
      <c r="J1700" s="24"/>
      <c r="K1700" s="23">
        <f t="shared" si="380"/>
        <v>0</v>
      </c>
      <c r="L1700" s="73">
        <f t="shared" si="384"/>
        <v>0</v>
      </c>
      <c r="N1700" s="287" t="s">
        <v>722</v>
      </c>
      <c r="O1700" s="22"/>
      <c r="P1700" s="24"/>
      <c r="Q1700" s="24"/>
      <c r="R1700" s="24"/>
      <c r="S1700" s="23">
        <f t="shared" si="385"/>
        <v>0</v>
      </c>
      <c r="T1700" s="22">
        <v>52</v>
      </c>
      <c r="U1700" s="24">
        <v>85</v>
      </c>
      <c r="V1700" s="24">
        <v>6</v>
      </c>
      <c r="W1700" s="24">
        <v>9</v>
      </c>
      <c r="X1700" s="23">
        <f t="shared" si="382"/>
        <v>152</v>
      </c>
      <c r="Y1700" s="73">
        <f t="shared" si="383"/>
        <v>152</v>
      </c>
      <c r="Z1700" s="71">
        <v>44016</v>
      </c>
    </row>
    <row r="1701" spans="1:26" ht="14.25" x14ac:dyDescent="0.15">
      <c r="A1701" s="78"/>
      <c r="B1701" s="72"/>
      <c r="C1701" s="59"/>
      <c r="D1701" s="59"/>
      <c r="E1701" s="59"/>
      <c r="F1701" s="23">
        <f t="shared" si="379"/>
        <v>0</v>
      </c>
      <c r="G1701" s="22"/>
      <c r="H1701" s="24"/>
      <c r="I1701" s="24"/>
      <c r="J1701" s="24"/>
      <c r="K1701" s="23">
        <f t="shared" si="380"/>
        <v>0</v>
      </c>
      <c r="L1701" s="73">
        <f t="shared" si="384"/>
        <v>0</v>
      </c>
      <c r="N1701" s="287" t="s">
        <v>167</v>
      </c>
      <c r="O1701" s="22"/>
      <c r="P1701" s="24"/>
      <c r="Q1701" s="24">
        <v>5</v>
      </c>
      <c r="R1701" s="24"/>
      <c r="S1701" s="23">
        <f t="shared" si="385"/>
        <v>5</v>
      </c>
      <c r="T1701" s="22"/>
      <c r="U1701" s="24"/>
      <c r="V1701" s="24"/>
      <c r="W1701" s="24"/>
      <c r="X1701" s="23">
        <f t="shared" si="382"/>
        <v>0</v>
      </c>
      <c r="Y1701" s="73">
        <f t="shared" si="383"/>
        <v>5</v>
      </c>
      <c r="Z1701" s="71">
        <v>44032</v>
      </c>
    </row>
    <row r="1702" spans="1:26" ht="14.25" x14ac:dyDescent="0.15">
      <c r="A1702" s="78"/>
      <c r="B1702" s="22"/>
      <c r="C1702" s="24"/>
      <c r="D1702" s="24"/>
      <c r="E1702" s="24"/>
      <c r="F1702" s="23">
        <f t="shared" si="379"/>
        <v>0</v>
      </c>
      <c r="G1702" s="22"/>
      <c r="H1702" s="24"/>
      <c r="I1702" s="24"/>
      <c r="J1702" s="24"/>
      <c r="K1702" s="23">
        <f t="shared" si="380"/>
        <v>0</v>
      </c>
      <c r="L1702" s="73">
        <f t="shared" si="384"/>
        <v>0</v>
      </c>
      <c r="N1702" s="287" t="s">
        <v>248</v>
      </c>
      <c r="O1702" s="22"/>
      <c r="P1702" s="24">
        <v>5</v>
      </c>
      <c r="Q1702" s="24"/>
      <c r="R1702" s="24"/>
      <c r="S1702" s="23">
        <f t="shared" si="385"/>
        <v>5</v>
      </c>
      <c r="T1702" s="22"/>
      <c r="U1702" s="24"/>
      <c r="V1702" s="24"/>
      <c r="W1702" s="24"/>
      <c r="X1702" s="23">
        <f t="shared" si="382"/>
        <v>0</v>
      </c>
      <c r="Y1702" s="73">
        <f t="shared" si="383"/>
        <v>5</v>
      </c>
      <c r="Z1702" s="71">
        <v>44041</v>
      </c>
    </row>
    <row r="1703" spans="1:26" ht="14.25" x14ac:dyDescent="0.15">
      <c r="A1703" s="78"/>
      <c r="B1703" s="22"/>
      <c r="C1703" s="24"/>
      <c r="D1703" s="24"/>
      <c r="E1703" s="24"/>
      <c r="F1703" s="23">
        <f t="shared" si="379"/>
        <v>0</v>
      </c>
      <c r="G1703" s="22"/>
      <c r="H1703" s="24"/>
      <c r="I1703" s="24"/>
      <c r="J1703" s="24"/>
      <c r="K1703" s="23">
        <f t="shared" si="380"/>
        <v>0</v>
      </c>
      <c r="L1703" s="73">
        <f t="shared" si="384"/>
        <v>0</v>
      </c>
      <c r="N1703" s="287" t="s">
        <v>248</v>
      </c>
      <c r="O1703" s="22"/>
      <c r="P1703" s="24"/>
      <c r="Q1703" s="24"/>
      <c r="R1703" s="24">
        <v>5</v>
      </c>
      <c r="S1703" s="23">
        <f t="shared" si="385"/>
        <v>5</v>
      </c>
      <c r="T1703" s="22"/>
      <c r="U1703" s="24"/>
      <c r="V1703" s="24"/>
      <c r="W1703" s="24"/>
      <c r="X1703" s="23">
        <f t="shared" si="382"/>
        <v>0</v>
      </c>
      <c r="Y1703" s="73">
        <f t="shared" si="383"/>
        <v>5</v>
      </c>
      <c r="Z1703" s="71">
        <v>44077</v>
      </c>
    </row>
    <row r="1704" spans="1:26" ht="14.25" x14ac:dyDescent="0.15">
      <c r="A1704" s="78"/>
      <c r="B1704" s="22"/>
      <c r="C1704" s="24"/>
      <c r="D1704" s="24"/>
      <c r="E1704" s="24"/>
      <c r="F1704" s="23">
        <f t="shared" si="379"/>
        <v>0</v>
      </c>
      <c r="G1704" s="22"/>
      <c r="H1704" s="24"/>
      <c r="I1704" s="24"/>
      <c r="J1704" s="24"/>
      <c r="K1704" s="23">
        <f t="shared" si="380"/>
        <v>0</v>
      </c>
      <c r="L1704" s="73">
        <f t="shared" si="384"/>
        <v>0</v>
      </c>
      <c r="N1704" s="287"/>
      <c r="O1704" s="22"/>
      <c r="P1704" s="24"/>
      <c r="Q1704" s="24"/>
      <c r="R1704" s="24"/>
      <c r="S1704" s="23">
        <f t="shared" si="385"/>
        <v>0</v>
      </c>
      <c r="T1704" s="22"/>
      <c r="U1704" s="24"/>
      <c r="V1704" s="24"/>
      <c r="W1704" s="24"/>
      <c r="X1704" s="23">
        <f t="shared" si="382"/>
        <v>0</v>
      </c>
      <c r="Y1704" s="73">
        <f t="shared" si="383"/>
        <v>0</v>
      </c>
    </row>
    <row r="1705" spans="1:26" ht="14.25" x14ac:dyDescent="0.15">
      <c r="A1705" s="78"/>
      <c r="B1705" s="22"/>
      <c r="C1705" s="24"/>
      <c r="D1705" s="24"/>
      <c r="E1705" s="24"/>
      <c r="F1705" s="23">
        <f t="shared" si="379"/>
        <v>0</v>
      </c>
      <c r="G1705" s="22"/>
      <c r="H1705" s="24"/>
      <c r="I1705" s="24"/>
      <c r="J1705" s="24"/>
      <c r="K1705" s="23">
        <f t="shared" si="380"/>
        <v>0</v>
      </c>
      <c r="L1705" s="73">
        <f t="shared" si="384"/>
        <v>0</v>
      </c>
      <c r="N1705" s="287"/>
      <c r="O1705" s="22"/>
      <c r="P1705" s="24"/>
      <c r="Q1705" s="24"/>
      <c r="R1705" s="24"/>
      <c r="S1705" s="23">
        <f t="shared" si="385"/>
        <v>0</v>
      </c>
      <c r="T1705" s="22"/>
      <c r="U1705" s="24"/>
      <c r="V1705" s="24"/>
      <c r="W1705" s="24"/>
      <c r="X1705" s="23">
        <f t="shared" si="382"/>
        <v>0</v>
      </c>
      <c r="Y1705" s="73">
        <f t="shared" si="383"/>
        <v>0</v>
      </c>
    </row>
    <row r="1706" spans="1:26" x14ac:dyDescent="0.15">
      <c r="A1706" s="281"/>
      <c r="B1706" s="22"/>
      <c r="C1706" s="24"/>
      <c r="D1706" s="24"/>
      <c r="E1706" s="24"/>
      <c r="F1706" s="23">
        <f t="shared" si="379"/>
        <v>0</v>
      </c>
      <c r="G1706" s="22"/>
      <c r="H1706" s="24"/>
      <c r="I1706" s="24"/>
      <c r="J1706" s="24"/>
      <c r="K1706" s="23">
        <f t="shared" si="380"/>
        <v>0</v>
      </c>
      <c r="L1706" s="73">
        <f t="shared" si="384"/>
        <v>0</v>
      </c>
      <c r="N1706" s="287"/>
      <c r="O1706" s="22"/>
      <c r="P1706" s="24"/>
      <c r="Q1706" s="24"/>
      <c r="R1706" s="24"/>
      <c r="S1706" s="23">
        <f t="shared" si="385"/>
        <v>0</v>
      </c>
      <c r="T1706" s="22"/>
      <c r="U1706" s="24"/>
      <c r="V1706" s="24"/>
      <c r="W1706" s="24"/>
      <c r="X1706" s="23">
        <f t="shared" si="382"/>
        <v>0</v>
      </c>
      <c r="Y1706" s="73">
        <f t="shared" si="383"/>
        <v>0</v>
      </c>
    </row>
    <row r="1707" spans="1:26" x14ac:dyDescent="0.15">
      <c r="A1707" s="281"/>
      <c r="B1707" s="22"/>
      <c r="C1707" s="24"/>
      <c r="D1707" s="24"/>
      <c r="E1707" s="24"/>
      <c r="F1707" s="23">
        <f t="shared" si="379"/>
        <v>0</v>
      </c>
      <c r="G1707" s="22"/>
      <c r="H1707" s="24"/>
      <c r="I1707" s="24"/>
      <c r="J1707" s="24"/>
      <c r="K1707" s="23">
        <f t="shared" si="380"/>
        <v>0</v>
      </c>
      <c r="L1707" s="73">
        <f t="shared" si="384"/>
        <v>0</v>
      </c>
      <c r="N1707" s="287"/>
      <c r="O1707" s="22"/>
      <c r="P1707" s="24"/>
      <c r="Q1707" s="24"/>
      <c r="R1707" s="24"/>
      <c r="S1707" s="23">
        <f t="shared" si="385"/>
        <v>0</v>
      </c>
      <c r="T1707" s="22"/>
      <c r="U1707" s="24"/>
      <c r="V1707" s="24"/>
      <c r="W1707" s="24"/>
      <c r="X1707" s="23">
        <f t="shared" si="382"/>
        <v>0</v>
      </c>
      <c r="Y1707" s="73">
        <f t="shared" si="383"/>
        <v>0</v>
      </c>
    </row>
    <row r="1708" spans="1:26" x14ac:dyDescent="0.15">
      <c r="A1708" s="281"/>
      <c r="B1708" s="22"/>
      <c r="C1708" s="24"/>
      <c r="D1708" s="24"/>
      <c r="E1708" s="24"/>
      <c r="F1708" s="23">
        <f t="shared" si="379"/>
        <v>0</v>
      </c>
      <c r="G1708" s="22"/>
      <c r="H1708" s="24"/>
      <c r="I1708" s="24"/>
      <c r="J1708" s="24"/>
      <c r="K1708" s="23">
        <f t="shared" si="380"/>
        <v>0</v>
      </c>
      <c r="L1708" s="73">
        <f t="shared" si="384"/>
        <v>0</v>
      </c>
      <c r="N1708" s="287"/>
      <c r="O1708" s="52"/>
      <c r="P1708" s="53"/>
      <c r="Q1708" s="53"/>
      <c r="R1708" s="53"/>
      <c r="S1708" s="23">
        <f t="shared" si="385"/>
        <v>0</v>
      </c>
      <c r="T1708" s="52"/>
      <c r="U1708" s="53"/>
      <c r="V1708" s="53"/>
      <c r="W1708" s="53"/>
      <c r="X1708" s="23">
        <f t="shared" si="382"/>
        <v>0</v>
      </c>
      <c r="Y1708" s="73">
        <f t="shared" si="383"/>
        <v>0</v>
      </c>
    </row>
    <row r="1709" spans="1:26" ht="14.25" x14ac:dyDescent="0.15">
      <c r="A1709" s="78"/>
      <c r="B1709" s="22"/>
      <c r="C1709" s="24"/>
      <c r="D1709" s="24"/>
      <c r="E1709" s="24"/>
      <c r="F1709" s="23">
        <f t="shared" si="379"/>
        <v>0</v>
      </c>
      <c r="G1709" s="22"/>
      <c r="H1709" s="24"/>
      <c r="I1709" s="24"/>
      <c r="J1709" s="24"/>
      <c r="K1709" s="23">
        <f t="shared" si="380"/>
        <v>0</v>
      </c>
      <c r="L1709" s="73">
        <f t="shared" si="384"/>
        <v>0</v>
      </c>
      <c r="N1709" s="287"/>
      <c r="O1709" s="22"/>
      <c r="P1709" s="24"/>
      <c r="Q1709" s="24"/>
      <c r="R1709" s="24"/>
      <c r="S1709" s="23">
        <f t="shared" si="385"/>
        <v>0</v>
      </c>
      <c r="T1709" s="22"/>
      <c r="U1709" s="24"/>
      <c r="V1709" s="24"/>
      <c r="W1709" s="24"/>
      <c r="X1709" s="23">
        <f t="shared" si="382"/>
        <v>0</v>
      </c>
      <c r="Y1709" s="73">
        <f t="shared" si="383"/>
        <v>0</v>
      </c>
    </row>
    <row r="1710" spans="1:26" ht="14.25" x14ac:dyDescent="0.15">
      <c r="A1710" s="79"/>
      <c r="B1710" s="52"/>
      <c r="C1710" s="53"/>
      <c r="D1710" s="53"/>
      <c r="E1710" s="53"/>
      <c r="F1710" s="23">
        <f t="shared" si="379"/>
        <v>0</v>
      </c>
      <c r="G1710" s="52"/>
      <c r="H1710" s="53"/>
      <c r="I1710" s="53"/>
      <c r="J1710" s="53"/>
      <c r="K1710" s="23">
        <f t="shared" si="380"/>
        <v>0</v>
      </c>
      <c r="L1710" s="73">
        <f t="shared" si="384"/>
        <v>0</v>
      </c>
      <c r="N1710" s="287"/>
      <c r="O1710" s="22"/>
      <c r="P1710" s="24"/>
      <c r="Q1710" s="24"/>
      <c r="R1710" s="24"/>
      <c r="S1710" s="23">
        <f t="shared" si="385"/>
        <v>0</v>
      </c>
      <c r="T1710" s="52"/>
      <c r="U1710" s="53"/>
      <c r="V1710" s="53"/>
      <c r="W1710" s="53"/>
      <c r="X1710" s="23">
        <f t="shared" si="382"/>
        <v>0</v>
      </c>
      <c r="Y1710" s="73">
        <f t="shared" si="383"/>
        <v>0</v>
      </c>
    </row>
    <row r="1711" spans="1:26" ht="14.25" x14ac:dyDescent="0.15">
      <c r="A1711" s="78"/>
      <c r="B1711" s="22"/>
      <c r="C1711" s="24"/>
      <c r="D1711" s="24"/>
      <c r="E1711" s="24"/>
      <c r="F1711" s="23">
        <f t="shared" si="379"/>
        <v>0</v>
      </c>
      <c r="G1711" s="22"/>
      <c r="H1711" s="24"/>
      <c r="I1711" s="24"/>
      <c r="J1711" s="24"/>
      <c r="K1711" s="23">
        <f t="shared" si="380"/>
        <v>0</v>
      </c>
      <c r="L1711" s="73">
        <f t="shared" si="384"/>
        <v>0</v>
      </c>
      <c r="N1711" s="79"/>
      <c r="O1711" s="22"/>
      <c r="P1711" s="24"/>
      <c r="Q1711" s="24"/>
      <c r="R1711" s="24"/>
      <c r="S1711" s="23">
        <f t="shared" si="385"/>
        <v>0</v>
      </c>
      <c r="T1711" s="22"/>
      <c r="U1711" s="24"/>
      <c r="V1711" s="24"/>
      <c r="W1711" s="24"/>
      <c r="X1711" s="23">
        <f t="shared" si="382"/>
        <v>0</v>
      </c>
      <c r="Y1711" s="73">
        <f t="shared" si="383"/>
        <v>0</v>
      </c>
    </row>
    <row r="1712" spans="1:26" x14ac:dyDescent="0.15">
      <c r="A1712" s="281"/>
      <c r="B1712" s="22"/>
      <c r="C1712" s="24"/>
      <c r="D1712" s="24"/>
      <c r="E1712" s="24"/>
      <c r="F1712" s="23">
        <f t="shared" si="379"/>
        <v>0</v>
      </c>
      <c r="G1712" s="22"/>
      <c r="H1712" s="24"/>
      <c r="I1712" s="24"/>
      <c r="J1712" s="24"/>
      <c r="K1712" s="23">
        <f t="shared" si="380"/>
        <v>0</v>
      </c>
      <c r="L1712" s="73">
        <f t="shared" si="384"/>
        <v>0</v>
      </c>
      <c r="N1712" s="16"/>
      <c r="O1712" s="22"/>
      <c r="P1712" s="24"/>
      <c r="Q1712" s="24"/>
      <c r="R1712" s="24"/>
      <c r="S1712" s="23">
        <f t="shared" si="385"/>
        <v>0</v>
      </c>
      <c r="T1712" s="22"/>
      <c r="U1712" s="24"/>
      <c r="V1712" s="24"/>
      <c r="W1712" s="24"/>
      <c r="X1712" s="23">
        <f t="shared" si="382"/>
        <v>0</v>
      </c>
      <c r="Y1712" s="73">
        <f t="shared" si="383"/>
        <v>0</v>
      </c>
    </row>
    <row r="1713" spans="1:26" ht="15" thickBot="1" x14ac:dyDescent="0.2">
      <c r="A1713" s="78"/>
      <c r="B1713" s="22"/>
      <c r="C1713" s="24"/>
      <c r="D1713" s="24"/>
      <c r="E1713" s="24"/>
      <c r="F1713" s="23">
        <f t="shared" si="379"/>
        <v>0</v>
      </c>
      <c r="G1713" s="22"/>
      <c r="H1713" s="24"/>
      <c r="I1713" s="24"/>
      <c r="J1713" s="24"/>
      <c r="K1713" s="23">
        <f t="shared" si="380"/>
        <v>0</v>
      </c>
      <c r="L1713" s="73">
        <f t="shared" si="384"/>
        <v>0</v>
      </c>
      <c r="N1713" s="33" t="s">
        <v>717</v>
      </c>
      <c r="O1713" s="22"/>
      <c r="P1713" s="24"/>
      <c r="Q1713" s="24"/>
      <c r="R1713" s="24"/>
      <c r="S1713" s="23">
        <f>SUM(O1713:R1713)</f>
        <v>0</v>
      </c>
      <c r="T1713" s="22"/>
      <c r="U1713" s="24"/>
      <c r="V1713" s="24"/>
      <c r="W1713" s="24"/>
      <c r="X1713" s="23">
        <f>SUM(T1713:W1713)</f>
        <v>0</v>
      </c>
      <c r="Y1713" s="73">
        <f>S1713+X1713</f>
        <v>0</v>
      </c>
      <c r="Z1713" t="s">
        <v>718</v>
      </c>
    </row>
    <row r="1714" spans="1:26" ht="15" thickBot="1" x14ac:dyDescent="0.2">
      <c r="A1714" s="81" t="s">
        <v>1</v>
      </c>
      <c r="B1714" s="30">
        <f>SUM(B1688:B1713)</f>
        <v>2</v>
      </c>
      <c r="C1714" s="4">
        <f>SUM(C1688:C1713)</f>
        <v>0</v>
      </c>
      <c r="D1714" s="4">
        <f>SUM(D1688:D1713)</f>
        <v>0</v>
      </c>
      <c r="E1714" s="6">
        <f>SUM(E1688:E1713)</f>
        <v>2</v>
      </c>
      <c r="F1714" s="5">
        <f t="shared" si="379"/>
        <v>4</v>
      </c>
      <c r="G1714" s="30">
        <f>SUM(G1688:G1713)</f>
        <v>7</v>
      </c>
      <c r="H1714" s="4">
        <f>SUM(H1688:H1713)</f>
        <v>7</v>
      </c>
      <c r="I1714" s="4">
        <f>SUM(I1688:I1713)</f>
        <v>6</v>
      </c>
      <c r="J1714" s="6">
        <f>SUM(J1688:J1713)</f>
        <v>9</v>
      </c>
      <c r="K1714" s="5">
        <f t="shared" si="380"/>
        <v>29</v>
      </c>
      <c r="L1714" s="15">
        <f t="shared" si="384"/>
        <v>33</v>
      </c>
      <c r="N1714" s="81" t="s">
        <v>1</v>
      </c>
      <c r="O1714" s="30">
        <f>SUM(O1688:O1713)</f>
        <v>19</v>
      </c>
      <c r="P1714" s="4">
        <f>SUM(P1688:P1713)</f>
        <v>28</v>
      </c>
      <c r="Q1714" s="4">
        <f>SUM(Q1688:Q1713)</f>
        <v>23</v>
      </c>
      <c r="R1714" s="6">
        <f>SUM(R1688:R1713)</f>
        <v>32</v>
      </c>
      <c r="S1714" s="5">
        <f>SUM(O1714:R1714)</f>
        <v>102</v>
      </c>
      <c r="T1714" s="30">
        <f>SUM(T1688:T1713)</f>
        <v>52</v>
      </c>
      <c r="U1714" s="4">
        <f>SUM(U1688:U1713)</f>
        <v>85</v>
      </c>
      <c r="V1714" s="4">
        <f>SUM(V1688:V1713)</f>
        <v>6</v>
      </c>
      <c r="W1714" s="6">
        <f>SUM(W1688:W1713)</f>
        <v>9</v>
      </c>
      <c r="X1714" s="5">
        <f>SUM(T1714:W1714)</f>
        <v>152</v>
      </c>
      <c r="Y1714" s="15">
        <f>S1714+X1714</f>
        <v>254</v>
      </c>
    </row>
    <row r="1715" spans="1:26" ht="15" thickBot="1" x14ac:dyDescent="0.2">
      <c r="A1715" s="42" t="s">
        <v>2</v>
      </c>
      <c r="B1715" s="43">
        <f>B1687-B1714</f>
        <v>3</v>
      </c>
      <c r="C1715" s="44">
        <f>C1687-C1714</f>
        <v>2</v>
      </c>
      <c r="D1715" s="44">
        <f>D1687-D1714</f>
        <v>6</v>
      </c>
      <c r="E1715" s="45">
        <f>E1687-E1714</f>
        <v>4</v>
      </c>
      <c r="F1715" s="45">
        <f t="shared" ref="F1715:K1715" si="386">F1687-F1714</f>
        <v>15</v>
      </c>
      <c r="G1715" s="43">
        <f t="shared" si="386"/>
        <v>0</v>
      </c>
      <c r="H1715" s="44">
        <f t="shared" si="386"/>
        <v>0</v>
      </c>
      <c r="I1715" s="44">
        <f t="shared" si="386"/>
        <v>0</v>
      </c>
      <c r="J1715" s="45">
        <f t="shared" si="386"/>
        <v>0</v>
      </c>
      <c r="K1715" s="45">
        <f t="shared" si="386"/>
        <v>0</v>
      </c>
      <c r="L1715" s="155">
        <f t="shared" si="384"/>
        <v>15</v>
      </c>
      <c r="N1715" s="83" t="s">
        <v>2</v>
      </c>
      <c r="O1715" s="43">
        <f t="shared" ref="O1715:X1715" si="387">O1687-O1714</f>
        <v>195</v>
      </c>
      <c r="P1715" s="44">
        <f t="shared" si="387"/>
        <v>191</v>
      </c>
      <c r="Q1715" s="44">
        <f t="shared" si="387"/>
        <v>274</v>
      </c>
      <c r="R1715" s="45">
        <f t="shared" si="387"/>
        <v>127</v>
      </c>
      <c r="S1715" s="45">
        <f t="shared" si="387"/>
        <v>787</v>
      </c>
      <c r="T1715" s="43">
        <f t="shared" si="387"/>
        <v>0</v>
      </c>
      <c r="U1715" s="44">
        <f t="shared" si="387"/>
        <v>0</v>
      </c>
      <c r="V1715" s="44">
        <f t="shared" si="387"/>
        <v>0</v>
      </c>
      <c r="W1715" s="45">
        <f t="shared" si="387"/>
        <v>0</v>
      </c>
      <c r="X1715" s="45">
        <f t="shared" si="387"/>
        <v>0</v>
      </c>
      <c r="Y1715" s="155">
        <f>S1715+X1715</f>
        <v>787</v>
      </c>
    </row>
    <row r="1717" spans="1:26" ht="19.5" thickBot="1" x14ac:dyDescent="0.25">
      <c r="A1717" s="1" t="s">
        <v>24</v>
      </c>
      <c r="N1717" s="1" t="s">
        <v>23</v>
      </c>
    </row>
    <row r="1718" spans="1:26" ht="15" thickBot="1" x14ac:dyDescent="0.2">
      <c r="A1718" s="3" t="s">
        <v>10</v>
      </c>
      <c r="B1718" s="330" t="s">
        <v>369</v>
      </c>
      <c r="C1718" s="331"/>
      <c r="D1718" s="331"/>
      <c r="E1718" s="331"/>
      <c r="F1718" s="332"/>
      <c r="G1718" s="333" t="s">
        <v>703</v>
      </c>
      <c r="H1718" s="334"/>
      <c r="I1718" s="334"/>
      <c r="J1718" s="334"/>
      <c r="K1718" s="335"/>
      <c r="L1718" s="336" t="s">
        <v>17</v>
      </c>
      <c r="N1718" s="81"/>
      <c r="O1718" s="330" t="s">
        <v>369</v>
      </c>
      <c r="P1718" s="331"/>
      <c r="Q1718" s="331"/>
      <c r="R1718" s="331"/>
      <c r="S1718" s="332"/>
      <c r="T1718" s="333" t="s">
        <v>703</v>
      </c>
      <c r="U1718" s="334"/>
      <c r="V1718" s="334"/>
      <c r="W1718" s="334"/>
      <c r="X1718" s="335"/>
      <c r="Y1718" s="336" t="s">
        <v>17</v>
      </c>
    </row>
    <row r="1719" spans="1:26" ht="15" thickBot="1" x14ac:dyDescent="0.2">
      <c r="A1719" s="3" t="s">
        <v>11</v>
      </c>
      <c r="B1719" s="90" t="s">
        <v>35</v>
      </c>
      <c r="C1719" s="91" t="s">
        <v>36</v>
      </c>
      <c r="D1719" s="91" t="s">
        <v>37</v>
      </c>
      <c r="E1719" s="92" t="s">
        <v>38</v>
      </c>
      <c r="F1719" s="3" t="s">
        <v>0</v>
      </c>
      <c r="G1719" s="90" t="s">
        <v>35</v>
      </c>
      <c r="H1719" s="91" t="s">
        <v>36</v>
      </c>
      <c r="I1719" s="91" t="s">
        <v>37</v>
      </c>
      <c r="J1719" s="92" t="s">
        <v>38</v>
      </c>
      <c r="K1719" s="3" t="s">
        <v>0</v>
      </c>
      <c r="L1719" s="337"/>
      <c r="N1719" s="81" t="s">
        <v>11</v>
      </c>
      <c r="O1719" s="90" t="s">
        <v>35</v>
      </c>
      <c r="P1719" s="91" t="s">
        <v>36</v>
      </c>
      <c r="Q1719" s="91" t="s">
        <v>37</v>
      </c>
      <c r="R1719" s="92" t="s">
        <v>38</v>
      </c>
      <c r="S1719" s="3" t="s">
        <v>0</v>
      </c>
      <c r="T1719" s="2" t="s">
        <v>35</v>
      </c>
      <c r="U1719" s="27" t="s">
        <v>36</v>
      </c>
      <c r="V1719" s="27" t="s">
        <v>37</v>
      </c>
      <c r="W1719" s="32" t="s">
        <v>38</v>
      </c>
      <c r="X1719" s="3" t="s">
        <v>0</v>
      </c>
      <c r="Y1719" s="337"/>
    </row>
    <row r="1720" spans="1:26" ht="14.25" x14ac:dyDescent="0.15">
      <c r="A1720" s="112" t="s">
        <v>59</v>
      </c>
      <c r="B1720" s="114">
        <f>B1715</f>
        <v>3</v>
      </c>
      <c r="C1720" s="115">
        <f>C1715</f>
        <v>2</v>
      </c>
      <c r="D1720" s="115">
        <f>D1715</f>
        <v>6</v>
      </c>
      <c r="E1720" s="225">
        <f>E1715</f>
        <v>4</v>
      </c>
      <c r="F1720" s="229">
        <f t="shared" ref="F1720:F1757" si="388">SUM(B1720:E1720)</f>
        <v>15</v>
      </c>
      <c r="G1720" s="114">
        <f>G1715</f>
        <v>0</v>
      </c>
      <c r="H1720" s="115">
        <f>H1715</f>
        <v>0</v>
      </c>
      <c r="I1720" s="115">
        <f>I1715</f>
        <v>0</v>
      </c>
      <c r="J1720" s="225">
        <f>J1715</f>
        <v>0</v>
      </c>
      <c r="K1720" s="229">
        <f t="shared" ref="K1720:K1757" si="389">SUM(G1720:J1720)</f>
        <v>0</v>
      </c>
      <c r="L1720" s="145">
        <f>F1720+K1720</f>
        <v>15</v>
      </c>
      <c r="N1720" s="112" t="s">
        <v>59</v>
      </c>
      <c r="O1720" s="114">
        <f>O1715</f>
        <v>195</v>
      </c>
      <c r="P1720" s="115">
        <f>P1715</f>
        <v>191</v>
      </c>
      <c r="Q1720" s="115">
        <f>Q1715</f>
        <v>274</v>
      </c>
      <c r="R1720" s="225">
        <f>R1715</f>
        <v>127</v>
      </c>
      <c r="S1720" s="229">
        <f t="shared" ref="S1720:S1739" si="390">SUM(O1720:R1720)</f>
        <v>787</v>
      </c>
      <c r="T1720" s="114">
        <f>T1715</f>
        <v>0</v>
      </c>
      <c r="U1720" s="115">
        <f>U1715</f>
        <v>0</v>
      </c>
      <c r="V1720" s="115">
        <f>V1715</f>
        <v>0</v>
      </c>
      <c r="W1720" s="225">
        <f>W1715</f>
        <v>0</v>
      </c>
      <c r="X1720" s="229">
        <f t="shared" ref="X1720:X1755" si="391">SUM(T1720:W1720)</f>
        <v>0</v>
      </c>
      <c r="Y1720" s="145">
        <f t="shared" ref="Y1720:Y1755" si="392">S1720+X1720</f>
        <v>787</v>
      </c>
    </row>
    <row r="1721" spans="1:26" ht="14.25" x14ac:dyDescent="0.15">
      <c r="A1721" s="76" t="s">
        <v>72</v>
      </c>
      <c r="B1721" s="22"/>
      <c r="C1721" s="94"/>
      <c r="D1721" s="94"/>
      <c r="E1721" s="226">
        <v>1</v>
      </c>
      <c r="F1721" s="23">
        <f t="shared" si="388"/>
        <v>1</v>
      </c>
      <c r="G1721" s="22"/>
      <c r="H1721" s="94"/>
      <c r="I1721" s="94"/>
      <c r="J1721" s="226"/>
      <c r="K1721" s="23">
        <f t="shared" si="389"/>
        <v>0</v>
      </c>
      <c r="L1721" s="73">
        <f t="shared" ref="L1721:L1758" si="393">F1721+K1721</f>
        <v>1</v>
      </c>
      <c r="M1721" s="283">
        <v>44251</v>
      </c>
      <c r="N1721" s="76" t="s">
        <v>49</v>
      </c>
      <c r="O1721" s="22"/>
      <c r="P1721" s="94"/>
      <c r="Q1721" s="94">
        <v>1</v>
      </c>
      <c r="R1721" s="226"/>
      <c r="S1721" s="23">
        <f t="shared" si="390"/>
        <v>1</v>
      </c>
      <c r="T1721" s="22"/>
      <c r="U1721" s="94"/>
      <c r="V1721" s="94"/>
      <c r="W1721" s="226"/>
      <c r="X1721" s="23">
        <f t="shared" si="391"/>
        <v>0</v>
      </c>
      <c r="Y1721" s="73">
        <f t="shared" si="392"/>
        <v>1</v>
      </c>
      <c r="Z1721" s="71">
        <v>44239</v>
      </c>
    </row>
    <row r="1722" spans="1:26" ht="14.25" x14ac:dyDescent="0.15">
      <c r="A1722" s="76" t="s">
        <v>81</v>
      </c>
      <c r="B1722" s="22"/>
      <c r="C1722" s="94"/>
      <c r="D1722" s="94">
        <v>1</v>
      </c>
      <c r="E1722" s="226"/>
      <c r="F1722" s="23">
        <f t="shared" si="388"/>
        <v>1</v>
      </c>
      <c r="G1722" s="22"/>
      <c r="H1722" s="94"/>
      <c r="I1722" s="94"/>
      <c r="J1722" s="226"/>
      <c r="K1722" s="23">
        <f t="shared" si="389"/>
        <v>0</v>
      </c>
      <c r="L1722" s="73">
        <f t="shared" si="393"/>
        <v>1</v>
      </c>
      <c r="M1722" s="283">
        <v>44273</v>
      </c>
      <c r="N1722" s="76" t="s">
        <v>49</v>
      </c>
      <c r="O1722" s="22">
        <v>5</v>
      </c>
      <c r="P1722" s="94">
        <v>5</v>
      </c>
      <c r="Q1722" s="94">
        <v>10</v>
      </c>
      <c r="R1722" s="226">
        <v>2</v>
      </c>
      <c r="S1722" s="23">
        <f t="shared" ref="S1722" si="394">SUM(O1722:R1722)</f>
        <v>22</v>
      </c>
      <c r="T1722" s="22"/>
      <c r="U1722" s="94"/>
      <c r="V1722" s="94"/>
      <c r="W1722" s="226"/>
      <c r="X1722" s="23">
        <f t="shared" ref="X1722" si="395">SUM(T1722:W1722)</f>
        <v>0</v>
      </c>
      <c r="Y1722" s="73">
        <f t="shared" ref="Y1722" si="396">S1722+X1722</f>
        <v>22</v>
      </c>
      <c r="Z1722" s="71">
        <v>44289</v>
      </c>
    </row>
    <row r="1723" spans="1:26" ht="14.25" x14ac:dyDescent="0.15">
      <c r="A1723" s="76" t="s">
        <v>72</v>
      </c>
      <c r="B1723" s="22">
        <v>5</v>
      </c>
      <c r="C1723" s="94">
        <v>5</v>
      </c>
      <c r="D1723" s="94">
        <v>10</v>
      </c>
      <c r="E1723" s="226">
        <v>2</v>
      </c>
      <c r="F1723" s="23">
        <f t="shared" si="388"/>
        <v>22</v>
      </c>
      <c r="G1723" s="22"/>
      <c r="H1723" s="94"/>
      <c r="I1723" s="94"/>
      <c r="J1723" s="226"/>
      <c r="K1723" s="23">
        <f t="shared" si="389"/>
        <v>0</v>
      </c>
      <c r="L1723" s="73">
        <f t="shared" si="393"/>
        <v>22</v>
      </c>
      <c r="M1723" s="283">
        <v>44284</v>
      </c>
      <c r="N1723" s="76" t="s">
        <v>49</v>
      </c>
      <c r="O1723" s="22">
        <v>3</v>
      </c>
      <c r="P1723" s="24">
        <v>3</v>
      </c>
      <c r="Q1723" s="24">
        <v>3</v>
      </c>
      <c r="R1723" s="24">
        <v>3</v>
      </c>
      <c r="S1723" s="23">
        <f t="shared" si="390"/>
        <v>12</v>
      </c>
      <c r="T1723" s="22"/>
      <c r="U1723" s="94"/>
      <c r="V1723" s="94"/>
      <c r="W1723" s="226"/>
      <c r="X1723" s="23">
        <f t="shared" si="391"/>
        <v>0</v>
      </c>
      <c r="Y1723" s="73">
        <f t="shared" si="392"/>
        <v>12</v>
      </c>
      <c r="Z1723" s="71">
        <v>44380</v>
      </c>
    </row>
    <row r="1724" spans="1:26" ht="14.25" x14ac:dyDescent="0.15">
      <c r="A1724" s="76" t="s">
        <v>737</v>
      </c>
      <c r="B1724" s="22">
        <v>3</v>
      </c>
      <c r="C1724" s="94">
        <v>3</v>
      </c>
      <c r="D1724" s="94">
        <v>3</v>
      </c>
      <c r="E1724" s="226">
        <v>3</v>
      </c>
      <c r="F1724" s="23">
        <f t="shared" si="388"/>
        <v>12</v>
      </c>
      <c r="G1724" s="22"/>
      <c r="H1724" s="94"/>
      <c r="I1724" s="94"/>
      <c r="J1724" s="226"/>
      <c r="K1724" s="23">
        <f t="shared" si="389"/>
        <v>0</v>
      </c>
      <c r="L1724" s="73">
        <f t="shared" si="393"/>
        <v>12</v>
      </c>
      <c r="M1724" s="283">
        <v>44375</v>
      </c>
      <c r="N1724" s="76" t="s">
        <v>49</v>
      </c>
      <c r="O1724" s="72">
        <v>6</v>
      </c>
      <c r="P1724" s="59"/>
      <c r="Q1724" s="59">
        <v>1</v>
      </c>
      <c r="R1724" s="59">
        <v>1</v>
      </c>
      <c r="S1724" s="23">
        <f t="shared" si="390"/>
        <v>8</v>
      </c>
      <c r="T1724" s="22"/>
      <c r="U1724" s="24"/>
      <c r="V1724" s="24"/>
      <c r="W1724" s="24"/>
      <c r="X1724" s="23">
        <f t="shared" si="391"/>
        <v>0</v>
      </c>
      <c r="Y1724" s="73">
        <f t="shared" si="392"/>
        <v>8</v>
      </c>
      <c r="Z1724" s="71">
        <v>44429</v>
      </c>
    </row>
    <row r="1725" spans="1:26" ht="14.25" x14ac:dyDescent="0.15">
      <c r="A1725" s="76" t="s">
        <v>198</v>
      </c>
      <c r="B1725" s="22">
        <v>3</v>
      </c>
      <c r="C1725" s="94">
        <v>3</v>
      </c>
      <c r="D1725" s="94"/>
      <c r="E1725" s="226">
        <v>3</v>
      </c>
      <c r="F1725" s="23">
        <f t="shared" si="388"/>
        <v>9</v>
      </c>
      <c r="G1725" s="22"/>
      <c r="H1725" s="94"/>
      <c r="I1725" s="94"/>
      <c r="J1725" s="226"/>
      <c r="K1725" s="23">
        <f t="shared" si="389"/>
        <v>0</v>
      </c>
      <c r="L1725" s="73">
        <f t="shared" si="393"/>
        <v>9</v>
      </c>
      <c r="M1725" s="283">
        <v>44404</v>
      </c>
      <c r="N1725" s="76" t="s">
        <v>198</v>
      </c>
      <c r="O1725" s="22"/>
      <c r="P1725" s="94"/>
      <c r="Q1725" s="94"/>
      <c r="R1725" s="226"/>
      <c r="S1725" s="23">
        <f t="shared" si="390"/>
        <v>0</v>
      </c>
      <c r="T1725" s="22"/>
      <c r="U1725" s="94"/>
      <c r="V1725" s="94"/>
      <c r="W1725" s="226"/>
      <c r="X1725" s="23">
        <f t="shared" si="391"/>
        <v>0</v>
      </c>
      <c r="Y1725" s="73">
        <f t="shared" si="392"/>
        <v>0</v>
      </c>
    </row>
    <row r="1726" spans="1:26" ht="14.25" x14ac:dyDescent="0.15">
      <c r="A1726" s="76" t="s">
        <v>331</v>
      </c>
      <c r="B1726" s="22">
        <v>5</v>
      </c>
      <c r="C1726" s="94">
        <v>3</v>
      </c>
      <c r="D1726" s="94"/>
      <c r="E1726" s="226"/>
      <c r="F1726" s="23">
        <f t="shared" si="388"/>
        <v>8</v>
      </c>
      <c r="G1726" s="22"/>
      <c r="H1726" s="94"/>
      <c r="I1726" s="94"/>
      <c r="J1726" s="226"/>
      <c r="K1726" s="23">
        <f t="shared" si="389"/>
        <v>0</v>
      </c>
      <c r="L1726" s="73">
        <f t="shared" si="393"/>
        <v>8</v>
      </c>
      <c r="M1726" s="283">
        <v>44408</v>
      </c>
      <c r="N1726" s="76" t="s">
        <v>331</v>
      </c>
      <c r="O1726" s="22"/>
      <c r="P1726" s="94"/>
      <c r="Q1726" s="94"/>
      <c r="R1726" s="226"/>
      <c r="S1726" s="23">
        <f t="shared" si="390"/>
        <v>0</v>
      </c>
      <c r="T1726" s="22"/>
      <c r="U1726" s="94"/>
      <c r="V1726" s="94"/>
      <c r="W1726" s="226"/>
      <c r="X1726" s="23">
        <f t="shared" si="391"/>
        <v>0</v>
      </c>
      <c r="Y1726" s="73">
        <f t="shared" si="392"/>
        <v>0</v>
      </c>
    </row>
    <row r="1727" spans="1:26" ht="14.25" x14ac:dyDescent="0.15">
      <c r="A1727" s="76" t="s">
        <v>81</v>
      </c>
      <c r="B1727" s="22">
        <v>1</v>
      </c>
      <c r="C1727" s="94"/>
      <c r="D1727" s="94"/>
      <c r="E1727" s="226"/>
      <c r="F1727" s="23">
        <f t="shared" si="388"/>
        <v>1</v>
      </c>
      <c r="G1727" s="22"/>
      <c r="H1727" s="94"/>
      <c r="I1727" s="94"/>
      <c r="J1727" s="226"/>
      <c r="K1727" s="23">
        <f t="shared" si="389"/>
        <v>0</v>
      </c>
      <c r="L1727" s="73">
        <f t="shared" si="393"/>
        <v>1</v>
      </c>
      <c r="M1727" s="283">
        <v>44428</v>
      </c>
      <c r="N1727" s="76" t="s">
        <v>332</v>
      </c>
      <c r="O1727" s="22"/>
      <c r="P1727" s="94"/>
      <c r="Q1727" s="94"/>
      <c r="R1727" s="226"/>
      <c r="S1727" s="23">
        <f t="shared" si="390"/>
        <v>0</v>
      </c>
      <c r="T1727" s="22"/>
      <c r="U1727" s="94"/>
      <c r="V1727" s="94"/>
      <c r="W1727" s="226"/>
      <c r="X1727" s="23">
        <f t="shared" si="391"/>
        <v>0</v>
      </c>
      <c r="Y1727" s="73">
        <f t="shared" si="392"/>
        <v>0</v>
      </c>
    </row>
    <row r="1728" spans="1:26" ht="14.25" x14ac:dyDescent="0.15">
      <c r="A1728" s="76" t="s">
        <v>333</v>
      </c>
      <c r="B1728" s="22">
        <v>1</v>
      </c>
      <c r="C1728" s="94"/>
      <c r="D1728" s="94"/>
      <c r="E1728" s="226"/>
      <c r="F1728" s="23">
        <f t="shared" si="388"/>
        <v>1</v>
      </c>
      <c r="G1728" s="22"/>
      <c r="H1728" s="94"/>
      <c r="I1728" s="94"/>
      <c r="J1728" s="226"/>
      <c r="K1728" s="23">
        <f t="shared" si="389"/>
        <v>0</v>
      </c>
      <c r="L1728" s="73">
        <f t="shared" si="393"/>
        <v>1</v>
      </c>
      <c r="M1728" s="283">
        <v>44434</v>
      </c>
      <c r="N1728" s="76" t="s">
        <v>333</v>
      </c>
      <c r="O1728" s="22"/>
      <c r="P1728" s="94"/>
      <c r="Q1728" s="94"/>
      <c r="R1728" s="226"/>
      <c r="S1728" s="23">
        <f t="shared" si="390"/>
        <v>0</v>
      </c>
      <c r="T1728" s="22"/>
      <c r="U1728" s="94"/>
      <c r="V1728" s="94"/>
      <c r="W1728" s="226"/>
      <c r="X1728" s="23">
        <f t="shared" si="391"/>
        <v>0</v>
      </c>
      <c r="Y1728" s="73">
        <f t="shared" si="392"/>
        <v>0</v>
      </c>
    </row>
    <row r="1729" spans="1:26" ht="15" thickBot="1" x14ac:dyDescent="0.2">
      <c r="A1729" s="76" t="s">
        <v>334</v>
      </c>
      <c r="B1729" s="99"/>
      <c r="C1729" s="100"/>
      <c r="D1729" s="100"/>
      <c r="E1729" s="227"/>
      <c r="F1729" s="185">
        <f t="shared" si="388"/>
        <v>0</v>
      </c>
      <c r="G1729" s="99"/>
      <c r="H1729" s="100"/>
      <c r="I1729" s="100"/>
      <c r="J1729" s="227"/>
      <c r="K1729" s="185">
        <f t="shared" si="389"/>
        <v>0</v>
      </c>
      <c r="L1729" s="73">
        <f t="shared" si="393"/>
        <v>0</v>
      </c>
      <c r="N1729" s="76" t="s">
        <v>334</v>
      </c>
      <c r="O1729" s="99"/>
      <c r="P1729" s="100"/>
      <c r="Q1729" s="100"/>
      <c r="R1729" s="227"/>
      <c r="S1729" s="185">
        <f t="shared" si="390"/>
        <v>0</v>
      </c>
      <c r="T1729" s="99"/>
      <c r="U1729" s="100"/>
      <c r="V1729" s="100"/>
      <c r="W1729" s="227"/>
      <c r="X1729" s="185">
        <f t="shared" si="391"/>
        <v>0</v>
      </c>
      <c r="Y1729" s="73">
        <f t="shared" si="392"/>
        <v>0</v>
      </c>
    </row>
    <row r="1730" spans="1:26" ht="15" thickBot="1" x14ac:dyDescent="0.2">
      <c r="A1730" s="188" t="s">
        <v>9</v>
      </c>
      <c r="B1730" s="223">
        <f>SUM(B1720:B1729)</f>
        <v>21</v>
      </c>
      <c r="C1730" s="190">
        <f>SUM(C1720:C1729)</f>
        <v>16</v>
      </c>
      <c r="D1730" s="190">
        <f>SUM(D1720:D1729)</f>
        <v>20</v>
      </c>
      <c r="E1730" s="224">
        <f>SUM(E1720:E1729)</f>
        <v>13</v>
      </c>
      <c r="F1730" s="169">
        <f t="shared" si="388"/>
        <v>70</v>
      </c>
      <c r="G1730" s="223">
        <f>SUM(G1720:G1729)</f>
        <v>0</v>
      </c>
      <c r="H1730" s="190">
        <f>SUM(H1720:H1729)</f>
        <v>0</v>
      </c>
      <c r="I1730" s="190">
        <f>SUM(I1720:I1729)</f>
        <v>0</v>
      </c>
      <c r="J1730" s="224">
        <f>SUM(J1720:J1729)</f>
        <v>0</v>
      </c>
      <c r="K1730" s="169">
        <f t="shared" si="389"/>
        <v>0</v>
      </c>
      <c r="L1730" s="169">
        <f t="shared" si="393"/>
        <v>70</v>
      </c>
      <c r="N1730" s="188" t="s">
        <v>9</v>
      </c>
      <c r="O1730" s="223">
        <f>SUM(O1720:O1729)</f>
        <v>209</v>
      </c>
      <c r="P1730" s="190">
        <f>SUM(P1720:P1729)</f>
        <v>199</v>
      </c>
      <c r="Q1730" s="190">
        <f>SUM(Q1720:Q1729)</f>
        <v>289</v>
      </c>
      <c r="R1730" s="224">
        <f>SUM(R1720:R1729)</f>
        <v>133</v>
      </c>
      <c r="S1730" s="228">
        <f t="shared" si="390"/>
        <v>830</v>
      </c>
      <c r="T1730" s="223">
        <f>SUM(T1720:T1729)</f>
        <v>0</v>
      </c>
      <c r="U1730" s="190">
        <f>SUM(U1720:U1729)</f>
        <v>0</v>
      </c>
      <c r="V1730" s="190">
        <f>SUM(V1720:V1729)</f>
        <v>0</v>
      </c>
      <c r="W1730" s="224">
        <f>SUM(W1720:W1729)</f>
        <v>0</v>
      </c>
      <c r="X1730" s="228">
        <f t="shared" si="391"/>
        <v>0</v>
      </c>
      <c r="Y1730" s="169">
        <f t="shared" si="392"/>
        <v>830</v>
      </c>
    </row>
    <row r="1731" spans="1:26" x14ac:dyDescent="0.15">
      <c r="A1731" s="281" t="s">
        <v>728</v>
      </c>
      <c r="B1731" s="22"/>
      <c r="C1731" s="24"/>
      <c r="D1731" s="24">
        <v>1</v>
      </c>
      <c r="E1731" s="24"/>
      <c r="F1731" s="23">
        <f t="shared" si="388"/>
        <v>1</v>
      </c>
      <c r="G1731" s="22"/>
      <c r="H1731" s="24"/>
      <c r="I1731" s="24"/>
      <c r="J1731" s="24"/>
      <c r="K1731" s="23">
        <f t="shared" si="389"/>
        <v>0</v>
      </c>
      <c r="L1731" s="73">
        <f t="shared" si="393"/>
        <v>1</v>
      </c>
      <c r="M1731" s="283">
        <v>44239</v>
      </c>
      <c r="N1731" s="287" t="s">
        <v>732</v>
      </c>
      <c r="O1731" s="20">
        <v>5</v>
      </c>
      <c r="P1731" s="28">
        <v>5</v>
      </c>
      <c r="Q1731" s="28">
        <v>5</v>
      </c>
      <c r="R1731" s="28">
        <v>5</v>
      </c>
      <c r="S1731" s="21">
        <f t="shared" si="390"/>
        <v>20</v>
      </c>
      <c r="T1731" s="20"/>
      <c r="U1731" s="28"/>
      <c r="V1731" s="28"/>
      <c r="W1731" s="28"/>
      <c r="X1731" s="21">
        <f t="shared" si="391"/>
        <v>0</v>
      </c>
      <c r="Y1731" s="73">
        <f t="shared" si="392"/>
        <v>20</v>
      </c>
      <c r="Z1731" s="71">
        <v>44295</v>
      </c>
    </row>
    <row r="1732" spans="1:26" x14ac:dyDescent="0.15">
      <c r="A1732" s="281" t="s">
        <v>729</v>
      </c>
      <c r="B1732" s="22"/>
      <c r="C1732" s="24"/>
      <c r="D1732" s="24">
        <v>1</v>
      </c>
      <c r="E1732" s="24"/>
      <c r="F1732" s="23">
        <f t="shared" si="388"/>
        <v>1</v>
      </c>
      <c r="G1732" s="22"/>
      <c r="H1732" s="24"/>
      <c r="I1732" s="24"/>
      <c r="J1732" s="24"/>
      <c r="K1732" s="23">
        <f t="shared" si="389"/>
        <v>0</v>
      </c>
      <c r="L1732" s="73">
        <f t="shared" si="393"/>
        <v>1</v>
      </c>
      <c r="M1732" s="283">
        <v>44239</v>
      </c>
      <c r="N1732" s="287" t="s">
        <v>733</v>
      </c>
      <c r="O1732" s="72">
        <v>5</v>
      </c>
      <c r="P1732" s="59">
        <v>5</v>
      </c>
      <c r="Q1732" s="59">
        <v>5</v>
      </c>
      <c r="R1732" s="59">
        <v>5</v>
      </c>
      <c r="S1732" s="73">
        <f t="shared" si="390"/>
        <v>20</v>
      </c>
      <c r="T1732" s="72"/>
      <c r="U1732" s="59"/>
      <c r="V1732" s="59"/>
      <c r="W1732" s="59"/>
      <c r="X1732" s="73">
        <f t="shared" si="391"/>
        <v>0</v>
      </c>
      <c r="Y1732" s="73">
        <f t="shared" si="392"/>
        <v>20</v>
      </c>
      <c r="Z1732" s="71">
        <v>44295</v>
      </c>
    </row>
    <row r="1733" spans="1:26" x14ac:dyDescent="0.15">
      <c r="A1733" s="281" t="s">
        <v>699</v>
      </c>
      <c r="B1733" s="22">
        <v>5</v>
      </c>
      <c r="C1733" s="24">
        <v>5</v>
      </c>
      <c r="D1733" s="24">
        <v>10</v>
      </c>
      <c r="E1733" s="24">
        <v>2</v>
      </c>
      <c r="F1733" s="23">
        <f t="shared" si="388"/>
        <v>22</v>
      </c>
      <c r="G1733" s="22"/>
      <c r="H1733" s="24"/>
      <c r="I1733" s="24"/>
      <c r="J1733" s="24"/>
      <c r="K1733" s="23">
        <f t="shared" si="389"/>
        <v>0</v>
      </c>
      <c r="L1733" s="73">
        <f t="shared" si="393"/>
        <v>22</v>
      </c>
      <c r="M1733" s="283">
        <v>44289</v>
      </c>
      <c r="N1733" s="287" t="s">
        <v>734</v>
      </c>
      <c r="O1733" s="22">
        <v>20</v>
      </c>
      <c r="P1733" s="24">
        <v>20</v>
      </c>
      <c r="Q1733" s="24">
        <v>20</v>
      </c>
      <c r="R1733" s="24">
        <v>20</v>
      </c>
      <c r="S1733" s="23">
        <f t="shared" si="390"/>
        <v>80</v>
      </c>
      <c r="T1733" s="22"/>
      <c r="U1733" s="24"/>
      <c r="V1733" s="24"/>
      <c r="W1733" s="24"/>
      <c r="X1733" s="23">
        <f t="shared" si="391"/>
        <v>0</v>
      </c>
      <c r="Y1733" s="73">
        <f t="shared" si="392"/>
        <v>80</v>
      </c>
      <c r="Z1733" s="71">
        <v>44322</v>
      </c>
    </row>
    <row r="1734" spans="1:26" x14ac:dyDescent="0.15">
      <c r="A1734" s="281" t="s">
        <v>140</v>
      </c>
      <c r="B1734" s="22">
        <v>1</v>
      </c>
      <c r="C1734" s="24"/>
      <c r="D1734" s="24"/>
      <c r="E1734" s="24"/>
      <c r="F1734" s="23">
        <f t="shared" si="388"/>
        <v>1</v>
      </c>
      <c r="G1734" s="22"/>
      <c r="H1734" s="24"/>
      <c r="I1734" s="24"/>
      <c r="J1734" s="24"/>
      <c r="K1734" s="23">
        <f t="shared" si="389"/>
        <v>0</v>
      </c>
      <c r="L1734" s="73">
        <f t="shared" si="393"/>
        <v>1</v>
      </c>
      <c r="M1734" s="283">
        <v>44375</v>
      </c>
      <c r="N1734" s="287" t="s">
        <v>735</v>
      </c>
      <c r="O1734" s="22">
        <v>5</v>
      </c>
      <c r="P1734" s="94"/>
      <c r="Q1734" s="94">
        <v>5</v>
      </c>
      <c r="R1734" s="226">
        <v>5</v>
      </c>
      <c r="S1734" s="23">
        <f t="shared" si="390"/>
        <v>15</v>
      </c>
      <c r="T1734" s="22"/>
      <c r="U1734" s="94"/>
      <c r="V1734" s="94"/>
      <c r="W1734" s="226"/>
      <c r="X1734" s="23">
        <f t="shared" si="391"/>
        <v>0</v>
      </c>
      <c r="Y1734" s="73">
        <f t="shared" si="392"/>
        <v>15</v>
      </c>
      <c r="Z1734" s="71">
        <v>44358</v>
      </c>
    </row>
    <row r="1735" spans="1:26" x14ac:dyDescent="0.15">
      <c r="A1735" s="281" t="s">
        <v>699</v>
      </c>
      <c r="B1735" s="22">
        <v>3</v>
      </c>
      <c r="C1735" s="24">
        <v>3</v>
      </c>
      <c r="D1735" s="24">
        <v>3</v>
      </c>
      <c r="E1735" s="24">
        <v>3</v>
      </c>
      <c r="F1735" s="23">
        <f t="shared" si="388"/>
        <v>12</v>
      </c>
      <c r="G1735" s="22"/>
      <c r="H1735" s="24"/>
      <c r="I1735" s="24"/>
      <c r="J1735" s="24"/>
      <c r="K1735" s="23">
        <f t="shared" si="389"/>
        <v>0</v>
      </c>
      <c r="L1735" s="73">
        <f t="shared" si="393"/>
        <v>12</v>
      </c>
      <c r="M1735" s="283">
        <v>44380</v>
      </c>
      <c r="N1735" s="287" t="s">
        <v>736</v>
      </c>
      <c r="O1735" s="22">
        <v>5</v>
      </c>
      <c r="P1735" s="24">
        <v>5</v>
      </c>
      <c r="Q1735" s="24">
        <v>5</v>
      </c>
      <c r="R1735" s="24">
        <v>5</v>
      </c>
      <c r="S1735" s="23">
        <f t="shared" si="390"/>
        <v>20</v>
      </c>
      <c r="T1735" s="22"/>
      <c r="U1735" s="24"/>
      <c r="V1735" s="24"/>
      <c r="W1735" s="24"/>
      <c r="X1735" s="23">
        <f t="shared" si="391"/>
        <v>0</v>
      </c>
      <c r="Y1735" s="73">
        <f t="shared" si="392"/>
        <v>20</v>
      </c>
      <c r="Z1735" s="71">
        <v>44358</v>
      </c>
    </row>
    <row r="1736" spans="1:26" x14ac:dyDescent="0.15">
      <c r="A1736" s="281" t="s">
        <v>140</v>
      </c>
      <c r="B1736" s="22"/>
      <c r="C1736" s="24"/>
      <c r="D1736" s="24"/>
      <c r="E1736" s="24">
        <f>1+1</f>
        <v>2</v>
      </c>
      <c r="F1736" s="23">
        <f t="shared" si="388"/>
        <v>2</v>
      </c>
      <c r="G1736" s="22"/>
      <c r="H1736" s="24"/>
      <c r="I1736" s="24"/>
      <c r="J1736" s="24"/>
      <c r="K1736" s="23">
        <f t="shared" si="389"/>
        <v>0</v>
      </c>
      <c r="L1736" s="73">
        <f t="shared" si="393"/>
        <v>2</v>
      </c>
      <c r="M1736" s="283">
        <v>44398</v>
      </c>
      <c r="N1736" s="287" t="s">
        <v>738</v>
      </c>
      <c r="O1736" s="22">
        <v>5</v>
      </c>
      <c r="P1736" s="24"/>
      <c r="Q1736" s="24"/>
      <c r="R1736" s="24">
        <v>5</v>
      </c>
      <c r="S1736" s="23">
        <f t="shared" si="390"/>
        <v>10</v>
      </c>
      <c r="T1736" s="22"/>
      <c r="U1736" s="24"/>
      <c r="V1736" s="24"/>
      <c r="W1736" s="24"/>
      <c r="X1736" s="23">
        <f t="shared" si="391"/>
        <v>0</v>
      </c>
      <c r="Y1736" s="73">
        <f t="shared" si="392"/>
        <v>10</v>
      </c>
      <c r="Z1736" s="71">
        <v>44393</v>
      </c>
    </row>
    <row r="1737" spans="1:26" x14ac:dyDescent="0.15">
      <c r="A1737" s="281" t="s">
        <v>140</v>
      </c>
      <c r="B1737" s="22"/>
      <c r="C1737" s="24">
        <v>1</v>
      </c>
      <c r="D1737" s="24"/>
      <c r="E1737" s="24"/>
      <c r="F1737" s="23">
        <f t="shared" si="388"/>
        <v>1</v>
      </c>
      <c r="G1737" s="22"/>
      <c r="H1737" s="24"/>
      <c r="I1737" s="24"/>
      <c r="J1737" s="24"/>
      <c r="K1737" s="23">
        <f t="shared" si="389"/>
        <v>0</v>
      </c>
      <c r="L1737" s="73">
        <f t="shared" si="393"/>
        <v>1</v>
      </c>
      <c r="M1737" s="283">
        <v>44403</v>
      </c>
      <c r="N1737" s="287" t="s">
        <v>739</v>
      </c>
      <c r="O1737" s="22"/>
      <c r="P1737" s="24"/>
      <c r="Q1737" s="24"/>
      <c r="R1737" s="24">
        <v>5</v>
      </c>
      <c r="S1737" s="23">
        <f t="shared" si="390"/>
        <v>5</v>
      </c>
      <c r="T1737" s="22"/>
      <c r="U1737" s="24"/>
      <c r="V1737" s="24"/>
      <c r="W1737" s="24"/>
      <c r="X1737" s="23">
        <f t="shared" si="391"/>
        <v>0</v>
      </c>
      <c r="Y1737" s="73">
        <f t="shared" si="392"/>
        <v>5</v>
      </c>
      <c r="Z1737" s="71">
        <v>44393</v>
      </c>
    </row>
    <row r="1738" spans="1:26" x14ac:dyDescent="0.15">
      <c r="A1738" s="281" t="s">
        <v>140</v>
      </c>
      <c r="B1738" s="22">
        <v>1</v>
      </c>
      <c r="C1738" s="24">
        <v>1</v>
      </c>
      <c r="D1738" s="24"/>
      <c r="E1738" s="24">
        <v>1</v>
      </c>
      <c r="F1738" s="23">
        <f t="shared" si="388"/>
        <v>3</v>
      </c>
      <c r="G1738" s="22"/>
      <c r="H1738" s="24"/>
      <c r="I1738" s="24"/>
      <c r="J1738" s="24"/>
      <c r="K1738" s="23">
        <f t="shared" si="389"/>
        <v>0</v>
      </c>
      <c r="L1738" s="73">
        <f t="shared" si="393"/>
        <v>3</v>
      </c>
      <c r="M1738" s="283">
        <v>44404</v>
      </c>
      <c r="N1738" s="287" t="s">
        <v>740</v>
      </c>
      <c r="O1738" s="22">
        <v>1</v>
      </c>
      <c r="P1738" s="24"/>
      <c r="Q1738" s="24"/>
      <c r="R1738" s="24"/>
      <c r="S1738" s="23">
        <f t="shared" si="390"/>
        <v>1</v>
      </c>
      <c r="T1738" s="22"/>
      <c r="U1738" s="24"/>
      <c r="V1738" s="24"/>
      <c r="W1738" s="24"/>
      <c r="X1738" s="23">
        <f t="shared" si="391"/>
        <v>0</v>
      </c>
      <c r="Y1738" s="73">
        <f t="shared" si="392"/>
        <v>1</v>
      </c>
      <c r="Z1738" s="71">
        <v>44387</v>
      </c>
    </row>
    <row r="1739" spans="1:26" x14ac:dyDescent="0.15">
      <c r="A1739" s="281" t="s">
        <v>140</v>
      </c>
      <c r="B1739" s="22">
        <v>1</v>
      </c>
      <c r="C1739" s="24"/>
      <c r="D1739" s="24"/>
      <c r="E1739" s="24">
        <v>1</v>
      </c>
      <c r="F1739" s="23">
        <f t="shared" si="388"/>
        <v>2</v>
      </c>
      <c r="G1739" s="22"/>
      <c r="H1739" s="24"/>
      <c r="I1739" s="24"/>
      <c r="J1739" s="24"/>
      <c r="K1739" s="23">
        <f t="shared" si="389"/>
        <v>0</v>
      </c>
      <c r="L1739" s="73">
        <f t="shared" si="393"/>
        <v>2</v>
      </c>
      <c r="M1739" s="283">
        <v>44407</v>
      </c>
      <c r="N1739" s="287" t="s">
        <v>741</v>
      </c>
      <c r="O1739" s="22"/>
      <c r="P1739" s="24">
        <v>5</v>
      </c>
      <c r="Q1739" s="24"/>
      <c r="R1739" s="24"/>
      <c r="S1739" s="23">
        <f t="shared" si="390"/>
        <v>5</v>
      </c>
      <c r="T1739" s="22"/>
      <c r="U1739" s="24"/>
      <c r="V1739" s="24"/>
      <c r="W1739" s="24"/>
      <c r="X1739" s="23">
        <f t="shared" si="391"/>
        <v>0</v>
      </c>
      <c r="Y1739" s="73">
        <f t="shared" si="392"/>
        <v>5</v>
      </c>
      <c r="Z1739" s="71">
        <v>44398</v>
      </c>
    </row>
    <row r="1740" spans="1:26" x14ac:dyDescent="0.15">
      <c r="A1740" s="281" t="s">
        <v>140</v>
      </c>
      <c r="B1740" s="52"/>
      <c r="C1740" s="53">
        <v>2</v>
      </c>
      <c r="D1740" s="53">
        <v>1</v>
      </c>
      <c r="E1740" s="53"/>
      <c r="F1740" s="23">
        <f t="shared" si="388"/>
        <v>3</v>
      </c>
      <c r="G1740" s="52"/>
      <c r="H1740" s="53"/>
      <c r="I1740" s="53"/>
      <c r="J1740" s="53"/>
      <c r="K1740" s="23">
        <f t="shared" si="389"/>
        <v>0</v>
      </c>
      <c r="L1740" s="73">
        <f t="shared" si="393"/>
        <v>3</v>
      </c>
      <c r="M1740" s="283">
        <v>44410</v>
      </c>
      <c r="N1740" s="287" t="s">
        <v>742</v>
      </c>
      <c r="O1740" s="52">
        <v>54</v>
      </c>
      <c r="P1740" s="53">
        <v>72</v>
      </c>
      <c r="Q1740" s="53">
        <v>42</v>
      </c>
      <c r="R1740" s="53">
        <v>35</v>
      </c>
      <c r="S1740" s="23">
        <f>SUM(O1740:R1740)</f>
        <v>203</v>
      </c>
      <c r="T1740" s="52"/>
      <c r="U1740" s="53"/>
      <c r="V1740" s="53"/>
      <c r="W1740" s="53"/>
      <c r="X1740" s="23">
        <f t="shared" si="391"/>
        <v>0</v>
      </c>
      <c r="Y1740" s="73">
        <f t="shared" si="392"/>
        <v>203</v>
      </c>
      <c r="Z1740" s="71">
        <v>44403</v>
      </c>
    </row>
    <row r="1741" spans="1:26" x14ac:dyDescent="0.15">
      <c r="A1741" s="281" t="s">
        <v>140</v>
      </c>
      <c r="B1741" s="22">
        <v>1</v>
      </c>
      <c r="C1741" s="24"/>
      <c r="D1741" s="24"/>
      <c r="E1741" s="24"/>
      <c r="F1741" s="23">
        <f t="shared" si="388"/>
        <v>1</v>
      </c>
      <c r="G1741" s="22"/>
      <c r="H1741" s="24"/>
      <c r="I1741" s="24"/>
      <c r="J1741" s="24"/>
      <c r="K1741" s="23">
        <f t="shared" si="389"/>
        <v>0</v>
      </c>
      <c r="L1741" s="73">
        <f t="shared" si="393"/>
        <v>1</v>
      </c>
      <c r="M1741" s="283">
        <v>44414</v>
      </c>
      <c r="N1741" s="287" t="s">
        <v>743</v>
      </c>
      <c r="O1741" s="22"/>
      <c r="P1741" s="24"/>
      <c r="Q1741" s="24"/>
      <c r="R1741" s="24">
        <v>5</v>
      </c>
      <c r="S1741" s="23">
        <f t="shared" ref="S1741:S1755" si="397">SUM(O1741:R1741)</f>
        <v>5</v>
      </c>
      <c r="T1741" s="22"/>
      <c r="U1741" s="24"/>
      <c r="V1741" s="24"/>
      <c r="W1741" s="24"/>
      <c r="X1741" s="23">
        <f t="shared" si="391"/>
        <v>0</v>
      </c>
      <c r="Y1741" s="73">
        <f t="shared" si="392"/>
        <v>5</v>
      </c>
      <c r="Z1741" s="71">
        <v>44404</v>
      </c>
    </row>
    <row r="1742" spans="1:26" ht="14.25" x14ac:dyDescent="0.15">
      <c r="A1742" s="281" t="s">
        <v>140</v>
      </c>
      <c r="B1742" s="52"/>
      <c r="C1742" s="53">
        <v>1</v>
      </c>
      <c r="D1742" s="53"/>
      <c r="E1742" s="53"/>
      <c r="F1742" s="23">
        <f t="shared" si="388"/>
        <v>1</v>
      </c>
      <c r="G1742" s="52"/>
      <c r="H1742" s="53"/>
      <c r="I1742" s="53"/>
      <c r="J1742" s="53"/>
      <c r="K1742" s="23">
        <f t="shared" si="389"/>
        <v>0</v>
      </c>
      <c r="L1742" s="73">
        <f t="shared" si="393"/>
        <v>1</v>
      </c>
      <c r="M1742" s="283">
        <v>44419</v>
      </c>
      <c r="N1742" s="76" t="s">
        <v>49</v>
      </c>
      <c r="O1742" s="22">
        <v>3</v>
      </c>
      <c r="P1742" s="94">
        <v>3</v>
      </c>
      <c r="Q1742" s="94"/>
      <c r="R1742" s="226">
        <v>3</v>
      </c>
      <c r="S1742" s="23">
        <f t="shared" si="397"/>
        <v>9</v>
      </c>
      <c r="T1742" s="22"/>
      <c r="U1742" s="94"/>
      <c r="V1742" s="94"/>
      <c r="W1742" s="226"/>
      <c r="X1742" s="23">
        <f t="shared" si="391"/>
        <v>0</v>
      </c>
      <c r="Y1742" s="73">
        <f t="shared" si="392"/>
        <v>9</v>
      </c>
      <c r="Z1742" s="71">
        <v>44404</v>
      </c>
    </row>
    <row r="1743" spans="1:26" x14ac:dyDescent="0.15">
      <c r="A1743" s="281" t="s">
        <v>140</v>
      </c>
      <c r="B1743" s="22"/>
      <c r="C1743" s="24">
        <v>1</v>
      </c>
      <c r="D1743" s="24"/>
      <c r="E1743" s="24"/>
      <c r="F1743" s="23">
        <f t="shared" si="388"/>
        <v>1</v>
      </c>
      <c r="G1743" s="22"/>
      <c r="H1743" s="24"/>
      <c r="I1743" s="24"/>
      <c r="J1743" s="24"/>
      <c r="K1743" s="23">
        <f t="shared" si="389"/>
        <v>0</v>
      </c>
      <c r="L1743" s="73">
        <f t="shared" si="393"/>
        <v>1</v>
      </c>
      <c r="M1743" s="283">
        <v>44424</v>
      </c>
      <c r="N1743" s="287" t="s">
        <v>744</v>
      </c>
      <c r="O1743" s="22"/>
      <c r="P1743" s="24"/>
      <c r="Q1743" s="24">
        <v>5</v>
      </c>
      <c r="R1743" s="24"/>
      <c r="S1743" s="23">
        <f t="shared" si="397"/>
        <v>5</v>
      </c>
      <c r="T1743" s="22"/>
      <c r="U1743" s="24"/>
      <c r="V1743" s="24"/>
      <c r="W1743" s="24"/>
      <c r="X1743" s="23">
        <f t="shared" si="391"/>
        <v>0</v>
      </c>
      <c r="Y1743" s="73">
        <f t="shared" si="392"/>
        <v>5</v>
      </c>
      <c r="Z1743" s="71">
        <v>44411</v>
      </c>
    </row>
    <row r="1744" spans="1:26" x14ac:dyDescent="0.15">
      <c r="A1744" s="281" t="s">
        <v>699</v>
      </c>
      <c r="B1744" s="72">
        <v>6</v>
      </c>
      <c r="C1744" s="59"/>
      <c r="D1744" s="59">
        <v>1</v>
      </c>
      <c r="E1744" s="59">
        <v>1</v>
      </c>
      <c r="F1744" s="23">
        <f t="shared" si="388"/>
        <v>8</v>
      </c>
      <c r="G1744" s="22"/>
      <c r="H1744" s="24"/>
      <c r="I1744" s="24"/>
      <c r="J1744" s="24"/>
      <c r="K1744" s="23">
        <f t="shared" si="389"/>
        <v>0</v>
      </c>
      <c r="L1744" s="73">
        <f t="shared" si="393"/>
        <v>8</v>
      </c>
      <c r="M1744" s="283">
        <v>44429</v>
      </c>
      <c r="N1744" s="287" t="s">
        <v>745</v>
      </c>
      <c r="O1744" s="22"/>
      <c r="P1744" s="24">
        <v>10</v>
      </c>
      <c r="Q1744" s="24">
        <v>5</v>
      </c>
      <c r="R1744" s="24"/>
      <c r="S1744" s="23">
        <f t="shared" si="397"/>
        <v>15</v>
      </c>
      <c r="T1744" s="22"/>
      <c r="U1744" s="24"/>
      <c r="V1744" s="24"/>
      <c r="W1744" s="24"/>
      <c r="X1744" s="23">
        <f t="shared" si="391"/>
        <v>0</v>
      </c>
      <c r="Y1744" s="73">
        <f t="shared" si="392"/>
        <v>15</v>
      </c>
      <c r="Z1744" s="71">
        <v>44411</v>
      </c>
    </row>
    <row r="1745" spans="1:26" x14ac:dyDescent="0.15">
      <c r="A1745" s="281" t="s">
        <v>140</v>
      </c>
      <c r="B1745" s="22"/>
      <c r="C1745" s="24"/>
      <c r="D1745" s="24">
        <v>1</v>
      </c>
      <c r="E1745" s="24"/>
      <c r="F1745" s="23">
        <f t="shared" si="388"/>
        <v>1</v>
      </c>
      <c r="G1745" s="22"/>
      <c r="H1745" s="24"/>
      <c r="I1745" s="24"/>
      <c r="J1745" s="24"/>
      <c r="K1745" s="23">
        <f t="shared" si="389"/>
        <v>0</v>
      </c>
      <c r="L1745" s="73">
        <f t="shared" si="393"/>
        <v>1</v>
      </c>
      <c r="M1745" s="283">
        <v>44431</v>
      </c>
      <c r="N1745" s="287" t="s">
        <v>746</v>
      </c>
      <c r="O1745" s="22"/>
      <c r="P1745" s="24"/>
      <c r="Q1745" s="24">
        <v>5</v>
      </c>
      <c r="R1745" s="24">
        <v>5</v>
      </c>
      <c r="S1745" s="23">
        <f t="shared" si="397"/>
        <v>10</v>
      </c>
      <c r="T1745" s="22"/>
      <c r="U1745" s="24"/>
      <c r="V1745" s="24"/>
      <c r="W1745" s="24"/>
      <c r="X1745" s="23">
        <f t="shared" si="391"/>
        <v>0</v>
      </c>
      <c r="Y1745" s="73">
        <f t="shared" si="392"/>
        <v>10</v>
      </c>
      <c r="Z1745" s="71">
        <v>44414</v>
      </c>
    </row>
    <row r="1746" spans="1:26" ht="14.25" x14ac:dyDescent="0.15">
      <c r="A1746" s="78"/>
      <c r="B1746" s="22"/>
      <c r="C1746" s="24"/>
      <c r="D1746" s="24"/>
      <c r="E1746" s="24"/>
      <c r="F1746" s="23">
        <f t="shared" si="388"/>
        <v>0</v>
      </c>
      <c r="G1746" s="22"/>
      <c r="H1746" s="24"/>
      <c r="I1746" s="24"/>
      <c r="J1746" s="24"/>
      <c r="K1746" s="23">
        <f t="shared" si="389"/>
        <v>0</v>
      </c>
      <c r="L1746" s="73">
        <f t="shared" si="393"/>
        <v>0</v>
      </c>
      <c r="N1746" s="287" t="s">
        <v>747</v>
      </c>
      <c r="O1746" s="22">
        <v>5</v>
      </c>
      <c r="P1746" s="24"/>
      <c r="Q1746" s="24">
        <v>5</v>
      </c>
      <c r="R1746" s="24"/>
      <c r="S1746" s="23">
        <f t="shared" si="397"/>
        <v>10</v>
      </c>
      <c r="T1746" s="22"/>
      <c r="U1746" s="24"/>
      <c r="V1746" s="24"/>
      <c r="W1746" s="24"/>
      <c r="X1746" s="23">
        <f t="shared" si="391"/>
        <v>0</v>
      </c>
      <c r="Y1746" s="73">
        <f t="shared" si="392"/>
        <v>10</v>
      </c>
      <c r="Z1746" s="71">
        <v>44414</v>
      </c>
    </row>
    <row r="1747" spans="1:26" ht="14.25" x14ac:dyDescent="0.15">
      <c r="A1747" s="78"/>
      <c r="B1747" s="22"/>
      <c r="C1747" s="24"/>
      <c r="D1747" s="24"/>
      <c r="E1747" s="24"/>
      <c r="F1747" s="23">
        <f t="shared" si="388"/>
        <v>0</v>
      </c>
      <c r="G1747" s="22"/>
      <c r="H1747" s="24"/>
      <c r="I1747" s="24"/>
      <c r="J1747" s="24"/>
      <c r="K1747" s="23">
        <f t="shared" si="389"/>
        <v>0</v>
      </c>
      <c r="L1747" s="73">
        <f t="shared" si="393"/>
        <v>0</v>
      </c>
      <c r="N1747" s="76" t="s">
        <v>49</v>
      </c>
      <c r="O1747" s="22">
        <v>5</v>
      </c>
      <c r="P1747" s="24">
        <v>3</v>
      </c>
      <c r="Q1747" s="24"/>
      <c r="R1747" s="24"/>
      <c r="S1747" s="23">
        <f t="shared" si="397"/>
        <v>8</v>
      </c>
      <c r="T1747" s="22"/>
      <c r="U1747" s="24"/>
      <c r="V1747" s="24"/>
      <c r="W1747" s="24"/>
      <c r="X1747" s="23">
        <f t="shared" si="391"/>
        <v>0</v>
      </c>
      <c r="Y1747" s="73">
        <f t="shared" si="392"/>
        <v>8</v>
      </c>
      <c r="Z1747" s="71">
        <v>44408</v>
      </c>
    </row>
    <row r="1748" spans="1:26" ht="14.25" x14ac:dyDescent="0.15">
      <c r="A1748" s="78"/>
      <c r="B1748" s="22"/>
      <c r="C1748" s="24"/>
      <c r="D1748" s="24"/>
      <c r="E1748" s="24"/>
      <c r="F1748" s="23">
        <f t="shared" si="388"/>
        <v>0</v>
      </c>
      <c r="G1748" s="22"/>
      <c r="H1748" s="24"/>
      <c r="I1748" s="24"/>
      <c r="J1748" s="24"/>
      <c r="K1748" s="23">
        <f t="shared" si="389"/>
        <v>0</v>
      </c>
      <c r="L1748" s="73">
        <f t="shared" si="393"/>
        <v>0</v>
      </c>
      <c r="N1748" s="287" t="s">
        <v>748</v>
      </c>
      <c r="O1748" s="22"/>
      <c r="P1748" s="24"/>
      <c r="Q1748" s="24"/>
      <c r="R1748" s="24">
        <v>10</v>
      </c>
      <c r="S1748" s="23">
        <f t="shared" si="397"/>
        <v>10</v>
      </c>
      <c r="T1748" s="22"/>
      <c r="U1748" s="24"/>
      <c r="V1748" s="24"/>
      <c r="W1748" s="24"/>
      <c r="X1748" s="23">
        <f t="shared" si="391"/>
        <v>0</v>
      </c>
      <c r="Y1748" s="73">
        <f t="shared" si="392"/>
        <v>10</v>
      </c>
      <c r="Z1748" s="71">
        <v>44418</v>
      </c>
    </row>
    <row r="1749" spans="1:26" x14ac:dyDescent="0.15">
      <c r="A1749" s="281"/>
      <c r="B1749" s="22"/>
      <c r="C1749" s="24"/>
      <c r="D1749" s="24"/>
      <c r="E1749" s="24"/>
      <c r="F1749" s="23">
        <f t="shared" si="388"/>
        <v>0</v>
      </c>
      <c r="G1749" s="22"/>
      <c r="H1749" s="24"/>
      <c r="I1749" s="24"/>
      <c r="J1749" s="24"/>
      <c r="K1749" s="23">
        <f t="shared" si="389"/>
        <v>0</v>
      </c>
      <c r="L1749" s="73">
        <f t="shared" si="393"/>
        <v>0</v>
      </c>
      <c r="N1749" s="287" t="s">
        <v>749</v>
      </c>
      <c r="O1749" s="22"/>
      <c r="P1749" s="24">
        <v>5</v>
      </c>
      <c r="Q1749" s="24"/>
      <c r="R1749" s="24"/>
      <c r="S1749" s="23">
        <f t="shared" si="397"/>
        <v>5</v>
      </c>
      <c r="T1749" s="22"/>
      <c r="U1749" s="24"/>
      <c r="V1749" s="24"/>
      <c r="W1749" s="24"/>
      <c r="X1749" s="23">
        <f t="shared" si="391"/>
        <v>0</v>
      </c>
      <c r="Y1749" s="73">
        <f t="shared" si="392"/>
        <v>5</v>
      </c>
      <c r="Z1749" s="71">
        <v>44431</v>
      </c>
    </row>
    <row r="1750" spans="1:26" x14ac:dyDescent="0.15">
      <c r="A1750" s="281"/>
      <c r="B1750" s="22"/>
      <c r="C1750" s="24"/>
      <c r="D1750" s="24"/>
      <c r="E1750" s="24"/>
      <c r="F1750" s="23">
        <f t="shared" si="388"/>
        <v>0</v>
      </c>
      <c r="G1750" s="22"/>
      <c r="H1750" s="24"/>
      <c r="I1750" s="24"/>
      <c r="J1750" s="24"/>
      <c r="K1750" s="23">
        <f t="shared" si="389"/>
        <v>0</v>
      </c>
      <c r="L1750" s="73">
        <f t="shared" si="393"/>
        <v>0</v>
      </c>
      <c r="N1750" s="287" t="s">
        <v>750</v>
      </c>
      <c r="O1750" s="22"/>
      <c r="P1750" s="24"/>
      <c r="Q1750" s="24"/>
      <c r="R1750" s="24">
        <v>5</v>
      </c>
      <c r="S1750" s="23">
        <f t="shared" si="397"/>
        <v>5</v>
      </c>
      <c r="T1750" s="22"/>
      <c r="U1750" s="24"/>
      <c r="V1750" s="24"/>
      <c r="W1750" s="24"/>
      <c r="X1750" s="23">
        <f t="shared" si="391"/>
        <v>0</v>
      </c>
      <c r="Y1750" s="73">
        <f t="shared" si="392"/>
        <v>5</v>
      </c>
      <c r="Z1750" s="71">
        <v>44433</v>
      </c>
    </row>
    <row r="1751" spans="1:26" x14ac:dyDescent="0.15">
      <c r="A1751" s="281"/>
      <c r="B1751" s="22"/>
      <c r="C1751" s="24"/>
      <c r="D1751" s="24"/>
      <c r="E1751" s="24"/>
      <c r="F1751" s="23">
        <f t="shared" si="388"/>
        <v>0</v>
      </c>
      <c r="G1751" s="22"/>
      <c r="H1751" s="24"/>
      <c r="I1751" s="24"/>
      <c r="J1751" s="24"/>
      <c r="K1751" s="23">
        <f t="shared" si="389"/>
        <v>0</v>
      </c>
      <c r="L1751" s="73">
        <f t="shared" si="393"/>
        <v>0</v>
      </c>
      <c r="N1751" s="287" t="s">
        <v>751</v>
      </c>
      <c r="O1751" s="52">
        <v>5</v>
      </c>
      <c r="P1751" s="53"/>
      <c r="Q1751" s="53"/>
      <c r="R1751" s="53"/>
      <c r="S1751" s="23">
        <f t="shared" si="397"/>
        <v>5</v>
      </c>
      <c r="T1751" s="52"/>
      <c r="U1751" s="53"/>
      <c r="V1751" s="53"/>
      <c r="W1751" s="53"/>
      <c r="X1751" s="23">
        <f t="shared" si="391"/>
        <v>0</v>
      </c>
      <c r="Y1751" s="73">
        <f t="shared" si="392"/>
        <v>5</v>
      </c>
      <c r="Z1751" s="71">
        <v>44438</v>
      </c>
    </row>
    <row r="1752" spans="1:26" ht="14.25" x14ac:dyDescent="0.15">
      <c r="A1752" s="78"/>
      <c r="B1752" s="22"/>
      <c r="C1752" s="24"/>
      <c r="D1752" s="24"/>
      <c r="E1752" s="24"/>
      <c r="F1752" s="23">
        <f t="shared" si="388"/>
        <v>0</v>
      </c>
      <c r="G1752" s="22"/>
      <c r="H1752" s="24"/>
      <c r="I1752" s="24"/>
      <c r="J1752" s="24"/>
      <c r="K1752" s="23">
        <f t="shared" si="389"/>
        <v>0</v>
      </c>
      <c r="L1752" s="73">
        <f t="shared" si="393"/>
        <v>0</v>
      </c>
      <c r="N1752" s="287"/>
      <c r="O1752" s="22"/>
      <c r="P1752" s="24"/>
      <c r="Q1752" s="24"/>
      <c r="R1752" s="24"/>
      <c r="S1752" s="23">
        <f t="shared" si="397"/>
        <v>0</v>
      </c>
      <c r="T1752" s="22"/>
      <c r="U1752" s="24"/>
      <c r="V1752" s="24"/>
      <c r="W1752" s="24"/>
      <c r="X1752" s="23">
        <f t="shared" si="391"/>
        <v>0</v>
      </c>
      <c r="Y1752" s="73">
        <f t="shared" si="392"/>
        <v>0</v>
      </c>
    </row>
    <row r="1753" spans="1:26" ht="14.25" x14ac:dyDescent="0.15">
      <c r="A1753" s="79"/>
      <c r="B1753" s="52"/>
      <c r="C1753" s="53"/>
      <c r="D1753" s="53"/>
      <c r="E1753" s="53"/>
      <c r="F1753" s="23">
        <f t="shared" si="388"/>
        <v>0</v>
      </c>
      <c r="G1753" s="52"/>
      <c r="H1753" s="53"/>
      <c r="I1753" s="53"/>
      <c r="J1753" s="53"/>
      <c r="K1753" s="23">
        <f t="shared" si="389"/>
        <v>0</v>
      </c>
      <c r="L1753" s="73">
        <f t="shared" si="393"/>
        <v>0</v>
      </c>
      <c r="N1753" s="287"/>
      <c r="O1753" s="22"/>
      <c r="P1753" s="24"/>
      <c r="Q1753" s="24"/>
      <c r="R1753" s="24"/>
      <c r="S1753" s="23">
        <f t="shared" si="397"/>
        <v>0</v>
      </c>
      <c r="T1753" s="52"/>
      <c r="U1753" s="53"/>
      <c r="V1753" s="53"/>
      <c r="W1753" s="53"/>
      <c r="X1753" s="23">
        <f t="shared" si="391"/>
        <v>0</v>
      </c>
      <c r="Y1753" s="73">
        <f t="shared" si="392"/>
        <v>0</v>
      </c>
    </row>
    <row r="1754" spans="1:26" ht="14.25" x14ac:dyDescent="0.15">
      <c r="A1754" s="78"/>
      <c r="B1754" s="22"/>
      <c r="C1754" s="24"/>
      <c r="D1754" s="24"/>
      <c r="E1754" s="24"/>
      <c r="F1754" s="23">
        <f t="shared" si="388"/>
        <v>0</v>
      </c>
      <c r="G1754" s="22"/>
      <c r="H1754" s="24"/>
      <c r="I1754" s="24"/>
      <c r="J1754" s="24"/>
      <c r="K1754" s="23">
        <f t="shared" si="389"/>
        <v>0</v>
      </c>
      <c r="L1754" s="73">
        <f t="shared" si="393"/>
        <v>0</v>
      </c>
      <c r="N1754" s="287"/>
      <c r="O1754" s="22"/>
      <c r="P1754" s="24"/>
      <c r="Q1754" s="24"/>
      <c r="R1754" s="24"/>
      <c r="S1754" s="23">
        <f t="shared" si="397"/>
        <v>0</v>
      </c>
      <c r="T1754" s="22"/>
      <c r="U1754" s="24"/>
      <c r="V1754" s="24"/>
      <c r="W1754" s="24"/>
      <c r="X1754" s="23">
        <f t="shared" si="391"/>
        <v>0</v>
      </c>
      <c r="Y1754" s="73">
        <f t="shared" si="392"/>
        <v>0</v>
      </c>
    </row>
    <row r="1755" spans="1:26" x14ac:dyDescent="0.15">
      <c r="A1755" s="281"/>
      <c r="B1755" s="22"/>
      <c r="C1755" s="24"/>
      <c r="D1755" s="24"/>
      <c r="E1755" s="24"/>
      <c r="F1755" s="23">
        <f t="shared" si="388"/>
        <v>0</v>
      </c>
      <c r="G1755" s="22"/>
      <c r="H1755" s="24"/>
      <c r="I1755" s="24"/>
      <c r="J1755" s="24"/>
      <c r="K1755" s="23">
        <f t="shared" si="389"/>
        <v>0</v>
      </c>
      <c r="L1755" s="73">
        <f t="shared" si="393"/>
        <v>0</v>
      </c>
      <c r="N1755" s="287" t="s">
        <v>731</v>
      </c>
      <c r="O1755" s="22"/>
      <c r="P1755" s="24"/>
      <c r="Q1755" s="24"/>
      <c r="R1755" s="24"/>
      <c r="S1755" s="23">
        <f t="shared" si="397"/>
        <v>0</v>
      </c>
      <c r="T1755" s="22"/>
      <c r="U1755" s="24"/>
      <c r="V1755" s="24"/>
      <c r="W1755" s="24"/>
      <c r="X1755" s="23">
        <f t="shared" si="391"/>
        <v>0</v>
      </c>
      <c r="Y1755" s="73">
        <f t="shared" si="392"/>
        <v>0</v>
      </c>
    </row>
    <row r="1756" spans="1:26" ht="15" thickBot="1" x14ac:dyDescent="0.2">
      <c r="A1756" s="78"/>
      <c r="B1756" s="22"/>
      <c r="C1756" s="24"/>
      <c r="D1756" s="24"/>
      <c r="E1756" s="24"/>
      <c r="F1756" s="23">
        <f t="shared" si="388"/>
        <v>0</v>
      </c>
      <c r="G1756" s="22"/>
      <c r="H1756" s="24"/>
      <c r="I1756" s="24"/>
      <c r="J1756" s="24"/>
      <c r="K1756" s="23">
        <f t="shared" si="389"/>
        <v>0</v>
      </c>
      <c r="L1756" s="73">
        <f t="shared" si="393"/>
        <v>0</v>
      </c>
      <c r="N1756" s="287" t="s">
        <v>730</v>
      </c>
      <c r="O1756" s="22"/>
      <c r="P1756" s="24"/>
      <c r="Q1756" s="24"/>
      <c r="R1756" s="24"/>
      <c r="S1756" s="23">
        <f>SUM(O1756:R1756)</f>
        <v>0</v>
      </c>
      <c r="T1756" s="22"/>
      <c r="U1756" s="24"/>
      <c r="V1756" s="24"/>
      <c r="W1756" s="24"/>
      <c r="X1756" s="23">
        <f>SUM(T1756:W1756)</f>
        <v>0</v>
      </c>
      <c r="Y1756" s="73">
        <f>S1756+X1756</f>
        <v>0</v>
      </c>
    </row>
    <row r="1757" spans="1:26" ht="15" thickBot="1" x14ac:dyDescent="0.2">
      <c r="A1757" s="81" t="s">
        <v>1</v>
      </c>
      <c r="B1757" s="30">
        <f>SUM(B1731:B1756)</f>
        <v>18</v>
      </c>
      <c r="C1757" s="4">
        <f>SUM(C1731:C1756)</f>
        <v>14</v>
      </c>
      <c r="D1757" s="4">
        <f>SUM(D1731:D1756)</f>
        <v>18</v>
      </c>
      <c r="E1757" s="6">
        <f>SUM(E1731:E1756)</f>
        <v>10</v>
      </c>
      <c r="F1757" s="5">
        <f t="shared" si="388"/>
        <v>60</v>
      </c>
      <c r="G1757" s="30">
        <f>SUM(G1731:G1756)</f>
        <v>0</v>
      </c>
      <c r="H1757" s="4">
        <f>SUM(H1731:H1756)</f>
        <v>0</v>
      </c>
      <c r="I1757" s="4">
        <f>SUM(I1731:I1756)</f>
        <v>0</v>
      </c>
      <c r="J1757" s="6">
        <f>SUM(J1731:J1756)</f>
        <v>0</v>
      </c>
      <c r="K1757" s="5">
        <f t="shared" si="389"/>
        <v>0</v>
      </c>
      <c r="L1757" s="15">
        <f t="shared" si="393"/>
        <v>60</v>
      </c>
      <c r="N1757" s="81" t="s">
        <v>1</v>
      </c>
      <c r="O1757" s="30">
        <f>SUM(O1731:O1756)</f>
        <v>118</v>
      </c>
      <c r="P1757" s="4">
        <f>SUM(P1731:P1756)</f>
        <v>133</v>
      </c>
      <c r="Q1757" s="4">
        <f>SUM(Q1731:Q1756)</f>
        <v>102</v>
      </c>
      <c r="R1757" s="6">
        <f>SUM(R1731:R1756)</f>
        <v>113</v>
      </c>
      <c r="S1757" s="5">
        <f>SUM(O1757:R1757)</f>
        <v>466</v>
      </c>
      <c r="T1757" s="30">
        <f>SUM(T1731:T1756)</f>
        <v>0</v>
      </c>
      <c r="U1757" s="4">
        <f>SUM(U1731:U1756)</f>
        <v>0</v>
      </c>
      <c r="V1757" s="4">
        <f>SUM(V1731:V1756)</f>
        <v>0</v>
      </c>
      <c r="W1757" s="6">
        <f>SUM(W1731:W1756)</f>
        <v>0</v>
      </c>
      <c r="X1757" s="5">
        <f>SUM(T1757:W1757)</f>
        <v>0</v>
      </c>
      <c r="Y1757" s="15">
        <f>S1757+X1757</f>
        <v>466</v>
      </c>
    </row>
    <row r="1758" spans="1:26" ht="15" thickBot="1" x14ac:dyDescent="0.2">
      <c r="A1758" s="42" t="s">
        <v>2</v>
      </c>
      <c r="B1758" s="43">
        <f>B1730-B1757</f>
        <v>3</v>
      </c>
      <c r="C1758" s="44">
        <f>C1730-C1757</f>
        <v>2</v>
      </c>
      <c r="D1758" s="44">
        <f>D1730-D1757</f>
        <v>2</v>
      </c>
      <c r="E1758" s="45">
        <f>E1730-E1757</f>
        <v>3</v>
      </c>
      <c r="F1758" s="45">
        <f t="shared" ref="F1758:K1758" si="398">F1730-F1757</f>
        <v>10</v>
      </c>
      <c r="G1758" s="43">
        <f t="shared" si="398"/>
        <v>0</v>
      </c>
      <c r="H1758" s="44">
        <f t="shared" si="398"/>
        <v>0</v>
      </c>
      <c r="I1758" s="44">
        <f t="shared" si="398"/>
        <v>0</v>
      </c>
      <c r="J1758" s="45">
        <f t="shared" si="398"/>
        <v>0</v>
      </c>
      <c r="K1758" s="45">
        <f t="shared" si="398"/>
        <v>0</v>
      </c>
      <c r="L1758" s="155">
        <f t="shared" si="393"/>
        <v>10</v>
      </c>
      <c r="N1758" s="83" t="s">
        <v>2</v>
      </c>
      <c r="O1758" s="43">
        <f t="shared" ref="O1758:X1758" si="399">O1730-O1757</f>
        <v>91</v>
      </c>
      <c r="P1758" s="44">
        <f t="shared" si="399"/>
        <v>66</v>
      </c>
      <c r="Q1758" s="44">
        <f t="shared" si="399"/>
        <v>187</v>
      </c>
      <c r="R1758" s="45">
        <f t="shared" si="399"/>
        <v>20</v>
      </c>
      <c r="S1758" s="45">
        <f t="shared" si="399"/>
        <v>364</v>
      </c>
      <c r="T1758" s="43">
        <f t="shared" si="399"/>
        <v>0</v>
      </c>
      <c r="U1758" s="44">
        <f t="shared" si="399"/>
        <v>0</v>
      </c>
      <c r="V1758" s="44">
        <f t="shared" si="399"/>
        <v>0</v>
      </c>
      <c r="W1758" s="45">
        <f t="shared" si="399"/>
        <v>0</v>
      </c>
      <c r="X1758" s="45">
        <f t="shared" si="399"/>
        <v>0</v>
      </c>
      <c r="Y1758" s="155">
        <f>S1758+X1758</f>
        <v>364</v>
      </c>
    </row>
    <row r="1760" spans="1:26" ht="19.5" thickBot="1" x14ac:dyDescent="0.25">
      <c r="A1760" s="1" t="s">
        <v>24</v>
      </c>
      <c r="N1760" s="1" t="s">
        <v>23</v>
      </c>
    </row>
    <row r="1761" spans="1:26" ht="15" thickBot="1" x14ac:dyDescent="0.2">
      <c r="A1761" s="3" t="s">
        <v>10</v>
      </c>
      <c r="B1761" s="330" t="s">
        <v>369</v>
      </c>
      <c r="C1761" s="331"/>
      <c r="D1761" s="331"/>
      <c r="E1761" s="331"/>
      <c r="F1761" s="332"/>
      <c r="G1761" s="333" t="s">
        <v>703</v>
      </c>
      <c r="H1761" s="334"/>
      <c r="I1761" s="334"/>
      <c r="J1761" s="334"/>
      <c r="K1761" s="335"/>
      <c r="L1761" s="336" t="s">
        <v>17</v>
      </c>
      <c r="N1761" s="81"/>
      <c r="O1761" s="330" t="s">
        <v>369</v>
      </c>
      <c r="P1761" s="331"/>
      <c r="Q1761" s="331"/>
      <c r="R1761" s="331"/>
      <c r="S1761" s="332"/>
      <c r="T1761" s="333" t="s">
        <v>703</v>
      </c>
      <c r="U1761" s="334"/>
      <c r="V1761" s="334"/>
      <c r="W1761" s="334"/>
      <c r="X1761" s="335"/>
      <c r="Y1761" s="336" t="s">
        <v>17</v>
      </c>
    </row>
    <row r="1762" spans="1:26" ht="15" thickBot="1" x14ac:dyDescent="0.2">
      <c r="A1762" s="3" t="s">
        <v>11</v>
      </c>
      <c r="B1762" s="90" t="s">
        <v>35</v>
      </c>
      <c r="C1762" s="91" t="s">
        <v>36</v>
      </c>
      <c r="D1762" s="91" t="s">
        <v>37</v>
      </c>
      <c r="E1762" s="92" t="s">
        <v>38</v>
      </c>
      <c r="F1762" s="3" t="s">
        <v>0</v>
      </c>
      <c r="G1762" s="90" t="s">
        <v>35</v>
      </c>
      <c r="H1762" s="91" t="s">
        <v>36</v>
      </c>
      <c r="I1762" s="91" t="s">
        <v>37</v>
      </c>
      <c r="J1762" s="92" t="s">
        <v>38</v>
      </c>
      <c r="K1762" s="3" t="s">
        <v>0</v>
      </c>
      <c r="L1762" s="337"/>
      <c r="N1762" s="81" t="s">
        <v>11</v>
      </c>
      <c r="O1762" s="90" t="s">
        <v>35</v>
      </c>
      <c r="P1762" s="91" t="s">
        <v>36</v>
      </c>
      <c r="Q1762" s="91" t="s">
        <v>37</v>
      </c>
      <c r="R1762" s="92" t="s">
        <v>38</v>
      </c>
      <c r="S1762" s="3" t="s">
        <v>0</v>
      </c>
      <c r="T1762" s="2" t="s">
        <v>35</v>
      </c>
      <c r="U1762" s="27" t="s">
        <v>36</v>
      </c>
      <c r="V1762" s="27" t="s">
        <v>37</v>
      </c>
      <c r="W1762" s="32" t="s">
        <v>38</v>
      </c>
      <c r="X1762" s="3" t="s">
        <v>0</v>
      </c>
      <c r="Y1762" s="337"/>
    </row>
    <row r="1763" spans="1:26" ht="14.25" x14ac:dyDescent="0.15">
      <c r="A1763" s="112" t="s">
        <v>59</v>
      </c>
      <c r="B1763" s="114">
        <f>B1758</f>
        <v>3</v>
      </c>
      <c r="C1763" s="115">
        <f>C1758</f>
        <v>2</v>
      </c>
      <c r="D1763" s="115">
        <f>D1758</f>
        <v>2</v>
      </c>
      <c r="E1763" s="225">
        <f>E1758</f>
        <v>3</v>
      </c>
      <c r="F1763" s="229">
        <f t="shared" ref="F1763:F1800" si="400">SUM(B1763:E1763)</f>
        <v>10</v>
      </c>
      <c r="G1763" s="114">
        <f>G1758</f>
        <v>0</v>
      </c>
      <c r="H1763" s="115">
        <f>H1758</f>
        <v>0</v>
      </c>
      <c r="I1763" s="115">
        <f>I1758</f>
        <v>0</v>
      </c>
      <c r="J1763" s="225">
        <f>J1758</f>
        <v>0</v>
      </c>
      <c r="K1763" s="229">
        <f t="shared" ref="K1763:K1800" si="401">SUM(G1763:J1763)</f>
        <v>0</v>
      </c>
      <c r="L1763" s="145">
        <f>F1763+K1763</f>
        <v>10</v>
      </c>
      <c r="N1763" s="112" t="s">
        <v>59</v>
      </c>
      <c r="O1763" s="114">
        <f>O1758</f>
        <v>91</v>
      </c>
      <c r="P1763" s="115">
        <f>P1758</f>
        <v>66</v>
      </c>
      <c r="Q1763" s="115">
        <f>Q1758</f>
        <v>187</v>
      </c>
      <c r="R1763" s="225">
        <f>R1758</f>
        <v>20</v>
      </c>
      <c r="S1763" s="229">
        <f t="shared" ref="S1763:S1782" si="402">SUM(O1763:R1763)</f>
        <v>364</v>
      </c>
      <c r="T1763" s="114">
        <f>T1758</f>
        <v>0</v>
      </c>
      <c r="U1763" s="115">
        <f>U1758</f>
        <v>0</v>
      </c>
      <c r="V1763" s="115">
        <f>V1758</f>
        <v>0</v>
      </c>
      <c r="W1763" s="225">
        <f>W1758</f>
        <v>0</v>
      </c>
      <c r="X1763" s="229">
        <f t="shared" ref="X1763:X1798" si="403">SUM(T1763:W1763)</f>
        <v>0</v>
      </c>
      <c r="Y1763" s="145">
        <f t="shared" ref="Y1763:Y1798" si="404">S1763+X1763</f>
        <v>364</v>
      </c>
    </row>
    <row r="1764" spans="1:26" ht="14.25" x14ac:dyDescent="0.15">
      <c r="A1764" s="76" t="s">
        <v>328</v>
      </c>
      <c r="B1764" s="22"/>
      <c r="C1764" s="94">
        <v>3</v>
      </c>
      <c r="D1764" s="94"/>
      <c r="E1764" s="226"/>
      <c r="F1764" s="23">
        <f t="shared" si="400"/>
        <v>3</v>
      </c>
      <c r="G1764" s="22"/>
      <c r="H1764" s="94"/>
      <c r="I1764" s="94"/>
      <c r="J1764" s="226"/>
      <c r="K1764" s="23">
        <f t="shared" si="401"/>
        <v>0</v>
      </c>
      <c r="L1764" s="73">
        <f t="shared" ref="L1764:L1801" si="405">F1764+K1764</f>
        <v>3</v>
      </c>
      <c r="M1764" s="283">
        <v>44505</v>
      </c>
      <c r="N1764" s="76" t="s">
        <v>49</v>
      </c>
      <c r="O1764" s="22"/>
      <c r="P1764" s="94"/>
      <c r="Q1764" s="94"/>
      <c r="R1764" s="226"/>
      <c r="S1764" s="23">
        <f t="shared" si="402"/>
        <v>0</v>
      </c>
      <c r="T1764" s="22"/>
      <c r="U1764" s="94"/>
      <c r="V1764" s="94"/>
      <c r="W1764" s="226"/>
      <c r="X1764" s="23">
        <f t="shared" si="403"/>
        <v>0</v>
      </c>
      <c r="Y1764" s="73">
        <f t="shared" si="404"/>
        <v>0</v>
      </c>
      <c r="Z1764" s="71"/>
    </row>
    <row r="1765" spans="1:26" ht="14.25" x14ac:dyDescent="0.15">
      <c r="A1765" s="76" t="s">
        <v>315</v>
      </c>
      <c r="B1765" s="22">
        <v>3</v>
      </c>
      <c r="C1765" s="94">
        <v>3</v>
      </c>
      <c r="D1765" s="94">
        <v>3</v>
      </c>
      <c r="E1765" s="226"/>
      <c r="F1765" s="23">
        <f t="shared" si="400"/>
        <v>9</v>
      </c>
      <c r="G1765" s="22"/>
      <c r="H1765" s="94"/>
      <c r="I1765" s="94"/>
      <c r="J1765" s="226"/>
      <c r="K1765" s="23">
        <f t="shared" si="401"/>
        <v>0</v>
      </c>
      <c r="L1765" s="73">
        <f t="shared" si="405"/>
        <v>9</v>
      </c>
      <c r="M1765" s="283">
        <v>44678</v>
      </c>
      <c r="N1765" s="76" t="s">
        <v>49</v>
      </c>
      <c r="O1765" s="22"/>
      <c r="P1765" s="94"/>
      <c r="Q1765" s="94"/>
      <c r="R1765" s="226"/>
      <c r="S1765" s="23">
        <f t="shared" si="402"/>
        <v>0</v>
      </c>
      <c r="T1765" s="22"/>
      <c r="U1765" s="94"/>
      <c r="V1765" s="94"/>
      <c r="W1765" s="226"/>
      <c r="X1765" s="23">
        <f t="shared" si="403"/>
        <v>0</v>
      </c>
      <c r="Y1765" s="73">
        <f t="shared" si="404"/>
        <v>0</v>
      </c>
      <c r="Z1765" s="71"/>
    </row>
    <row r="1766" spans="1:26" ht="14.25" x14ac:dyDescent="0.15">
      <c r="A1766" s="76" t="s">
        <v>329</v>
      </c>
      <c r="B1766" s="22"/>
      <c r="C1766" s="94"/>
      <c r="D1766" s="94"/>
      <c r="E1766" s="226"/>
      <c r="F1766" s="23">
        <f t="shared" si="400"/>
        <v>0</v>
      </c>
      <c r="G1766" s="22"/>
      <c r="H1766" s="94"/>
      <c r="I1766" s="94"/>
      <c r="J1766" s="226"/>
      <c r="K1766" s="23">
        <f t="shared" si="401"/>
        <v>0</v>
      </c>
      <c r="L1766" s="73">
        <f t="shared" si="405"/>
        <v>0</v>
      </c>
      <c r="M1766" s="283"/>
      <c r="N1766" s="76" t="s">
        <v>49</v>
      </c>
      <c r="O1766" s="22"/>
      <c r="P1766" s="24"/>
      <c r="Q1766" s="24"/>
      <c r="R1766" s="24"/>
      <c r="S1766" s="23">
        <f t="shared" si="402"/>
        <v>0</v>
      </c>
      <c r="T1766" s="22"/>
      <c r="U1766" s="94"/>
      <c r="V1766" s="94"/>
      <c r="W1766" s="226"/>
      <c r="X1766" s="23">
        <f t="shared" si="403"/>
        <v>0</v>
      </c>
      <c r="Y1766" s="73">
        <f t="shared" si="404"/>
        <v>0</v>
      </c>
      <c r="Z1766" s="71"/>
    </row>
    <row r="1767" spans="1:26" ht="14.25" x14ac:dyDescent="0.15">
      <c r="A1767" s="76" t="s">
        <v>330</v>
      </c>
      <c r="B1767" s="22"/>
      <c r="C1767" s="94"/>
      <c r="D1767" s="94"/>
      <c r="E1767" s="226"/>
      <c r="F1767" s="23">
        <f t="shared" si="400"/>
        <v>0</v>
      </c>
      <c r="G1767" s="22"/>
      <c r="H1767" s="94"/>
      <c r="I1767" s="94"/>
      <c r="J1767" s="226"/>
      <c r="K1767" s="23">
        <f t="shared" si="401"/>
        <v>0</v>
      </c>
      <c r="L1767" s="73">
        <f t="shared" si="405"/>
        <v>0</v>
      </c>
      <c r="M1767" s="283"/>
      <c r="N1767" s="76" t="s">
        <v>49</v>
      </c>
      <c r="O1767" s="72"/>
      <c r="P1767" s="59"/>
      <c r="Q1767" s="59"/>
      <c r="R1767" s="59"/>
      <c r="S1767" s="23">
        <f t="shared" si="402"/>
        <v>0</v>
      </c>
      <c r="T1767" s="22"/>
      <c r="U1767" s="24"/>
      <c r="V1767" s="24"/>
      <c r="W1767" s="24"/>
      <c r="X1767" s="23">
        <f t="shared" si="403"/>
        <v>0</v>
      </c>
      <c r="Y1767" s="73">
        <f t="shared" si="404"/>
        <v>0</v>
      </c>
      <c r="Z1767" s="71"/>
    </row>
    <row r="1768" spans="1:26" ht="14.25" x14ac:dyDescent="0.15">
      <c r="A1768" s="76" t="s">
        <v>198</v>
      </c>
      <c r="B1768" s="22"/>
      <c r="C1768" s="94"/>
      <c r="D1768" s="94"/>
      <c r="E1768" s="226"/>
      <c r="F1768" s="23">
        <f t="shared" si="400"/>
        <v>0</v>
      </c>
      <c r="G1768" s="22"/>
      <c r="H1768" s="94"/>
      <c r="I1768" s="94"/>
      <c r="J1768" s="226"/>
      <c r="K1768" s="23">
        <f t="shared" si="401"/>
        <v>0</v>
      </c>
      <c r="L1768" s="73">
        <f t="shared" si="405"/>
        <v>0</v>
      </c>
      <c r="M1768" s="283"/>
      <c r="N1768" s="76" t="s">
        <v>198</v>
      </c>
      <c r="O1768" s="22"/>
      <c r="P1768" s="94"/>
      <c r="Q1768" s="94"/>
      <c r="R1768" s="226"/>
      <c r="S1768" s="23">
        <f t="shared" si="402"/>
        <v>0</v>
      </c>
      <c r="T1768" s="22"/>
      <c r="U1768" s="94"/>
      <c r="V1768" s="94"/>
      <c r="W1768" s="226"/>
      <c r="X1768" s="23">
        <f t="shared" si="403"/>
        <v>0</v>
      </c>
      <c r="Y1768" s="73">
        <f t="shared" si="404"/>
        <v>0</v>
      </c>
    </row>
    <row r="1769" spans="1:26" ht="14.25" x14ac:dyDescent="0.15">
      <c r="A1769" s="76" t="s">
        <v>331</v>
      </c>
      <c r="B1769" s="22"/>
      <c r="C1769" s="94"/>
      <c r="D1769" s="94"/>
      <c r="E1769" s="226"/>
      <c r="F1769" s="23">
        <f t="shared" si="400"/>
        <v>0</v>
      </c>
      <c r="G1769" s="22"/>
      <c r="H1769" s="94"/>
      <c r="I1769" s="94"/>
      <c r="J1769" s="226"/>
      <c r="K1769" s="23">
        <f t="shared" si="401"/>
        <v>0</v>
      </c>
      <c r="L1769" s="73">
        <f t="shared" si="405"/>
        <v>0</v>
      </c>
      <c r="M1769" s="283"/>
      <c r="N1769" s="76" t="s">
        <v>331</v>
      </c>
      <c r="O1769" s="22"/>
      <c r="P1769" s="94"/>
      <c r="Q1769" s="94"/>
      <c r="R1769" s="226"/>
      <c r="S1769" s="23">
        <f t="shared" si="402"/>
        <v>0</v>
      </c>
      <c r="T1769" s="22"/>
      <c r="U1769" s="94"/>
      <c r="V1769" s="94"/>
      <c r="W1769" s="226"/>
      <c r="X1769" s="23">
        <f t="shared" si="403"/>
        <v>0</v>
      </c>
      <c r="Y1769" s="73">
        <f t="shared" si="404"/>
        <v>0</v>
      </c>
    </row>
    <row r="1770" spans="1:26" ht="14.25" x14ac:dyDescent="0.15">
      <c r="A1770" s="76" t="s">
        <v>332</v>
      </c>
      <c r="B1770" s="22"/>
      <c r="C1770" s="94"/>
      <c r="D1770" s="94"/>
      <c r="E1770" s="226"/>
      <c r="F1770" s="23">
        <f t="shared" si="400"/>
        <v>0</v>
      </c>
      <c r="G1770" s="22"/>
      <c r="H1770" s="94"/>
      <c r="I1770" s="94"/>
      <c r="J1770" s="226"/>
      <c r="K1770" s="23">
        <f t="shared" si="401"/>
        <v>0</v>
      </c>
      <c r="L1770" s="73">
        <f t="shared" si="405"/>
        <v>0</v>
      </c>
      <c r="M1770" s="283"/>
      <c r="N1770" s="76" t="s">
        <v>332</v>
      </c>
      <c r="O1770" s="22"/>
      <c r="P1770" s="94"/>
      <c r="Q1770" s="94"/>
      <c r="R1770" s="226"/>
      <c r="S1770" s="23">
        <f t="shared" si="402"/>
        <v>0</v>
      </c>
      <c r="T1770" s="22"/>
      <c r="U1770" s="94"/>
      <c r="V1770" s="94"/>
      <c r="W1770" s="226"/>
      <c r="X1770" s="23">
        <f t="shared" si="403"/>
        <v>0</v>
      </c>
      <c r="Y1770" s="73">
        <f t="shared" si="404"/>
        <v>0</v>
      </c>
    </row>
    <row r="1771" spans="1:26" ht="14.25" x14ac:dyDescent="0.15">
      <c r="A1771" s="76" t="s">
        <v>333</v>
      </c>
      <c r="B1771" s="22"/>
      <c r="C1771" s="94"/>
      <c r="D1771" s="94"/>
      <c r="E1771" s="226"/>
      <c r="F1771" s="23">
        <f t="shared" si="400"/>
        <v>0</v>
      </c>
      <c r="G1771" s="22"/>
      <c r="H1771" s="94"/>
      <c r="I1771" s="94"/>
      <c r="J1771" s="226"/>
      <c r="K1771" s="23">
        <f t="shared" si="401"/>
        <v>0</v>
      </c>
      <c r="L1771" s="73">
        <f t="shared" si="405"/>
        <v>0</v>
      </c>
      <c r="N1771" s="76" t="s">
        <v>333</v>
      </c>
      <c r="O1771" s="22"/>
      <c r="P1771" s="94"/>
      <c r="Q1771" s="94"/>
      <c r="R1771" s="226"/>
      <c r="S1771" s="23">
        <f t="shared" si="402"/>
        <v>0</v>
      </c>
      <c r="T1771" s="22"/>
      <c r="U1771" s="94"/>
      <c r="V1771" s="94"/>
      <c r="W1771" s="226"/>
      <c r="X1771" s="23">
        <f t="shared" si="403"/>
        <v>0</v>
      </c>
      <c r="Y1771" s="73">
        <f t="shared" si="404"/>
        <v>0</v>
      </c>
    </row>
    <row r="1772" spans="1:26" ht="15" thickBot="1" x14ac:dyDescent="0.2">
      <c r="A1772" s="76" t="s">
        <v>334</v>
      </c>
      <c r="B1772" s="99"/>
      <c r="C1772" s="100"/>
      <c r="D1772" s="100"/>
      <c r="E1772" s="227"/>
      <c r="F1772" s="185">
        <f t="shared" si="400"/>
        <v>0</v>
      </c>
      <c r="G1772" s="99"/>
      <c r="H1772" s="100"/>
      <c r="I1772" s="100"/>
      <c r="J1772" s="227"/>
      <c r="K1772" s="185">
        <f t="shared" si="401"/>
        <v>0</v>
      </c>
      <c r="L1772" s="73">
        <f t="shared" si="405"/>
        <v>0</v>
      </c>
      <c r="N1772" s="76" t="s">
        <v>334</v>
      </c>
      <c r="O1772" s="99"/>
      <c r="P1772" s="100"/>
      <c r="Q1772" s="100"/>
      <c r="R1772" s="227"/>
      <c r="S1772" s="185">
        <f t="shared" si="402"/>
        <v>0</v>
      </c>
      <c r="T1772" s="99"/>
      <c r="U1772" s="100"/>
      <c r="V1772" s="100"/>
      <c r="W1772" s="227"/>
      <c r="X1772" s="185">
        <f t="shared" si="403"/>
        <v>0</v>
      </c>
      <c r="Y1772" s="73">
        <f t="shared" si="404"/>
        <v>0</v>
      </c>
    </row>
    <row r="1773" spans="1:26" ht="15" thickBot="1" x14ac:dyDescent="0.2">
      <c r="A1773" s="188" t="s">
        <v>9</v>
      </c>
      <c r="B1773" s="223">
        <f>SUM(B1763:B1772)</f>
        <v>6</v>
      </c>
      <c r="C1773" s="190">
        <f>SUM(C1763:C1772)</f>
        <v>8</v>
      </c>
      <c r="D1773" s="190">
        <f>SUM(D1763:D1772)</f>
        <v>5</v>
      </c>
      <c r="E1773" s="224">
        <f>SUM(E1763:E1772)</f>
        <v>3</v>
      </c>
      <c r="F1773" s="169">
        <f t="shared" si="400"/>
        <v>22</v>
      </c>
      <c r="G1773" s="223">
        <f>SUM(G1763:G1772)</f>
        <v>0</v>
      </c>
      <c r="H1773" s="190">
        <f>SUM(H1763:H1772)</f>
        <v>0</v>
      </c>
      <c r="I1773" s="190">
        <f>SUM(I1763:I1772)</f>
        <v>0</v>
      </c>
      <c r="J1773" s="224">
        <f>SUM(J1763:J1772)</f>
        <v>0</v>
      </c>
      <c r="K1773" s="169">
        <f t="shared" si="401"/>
        <v>0</v>
      </c>
      <c r="L1773" s="169">
        <f t="shared" si="405"/>
        <v>22</v>
      </c>
      <c r="N1773" s="188" t="s">
        <v>9</v>
      </c>
      <c r="O1773" s="223">
        <f>SUM(O1763:O1772)</f>
        <v>91</v>
      </c>
      <c r="P1773" s="190">
        <f>SUM(P1763:P1772)</f>
        <v>66</v>
      </c>
      <c r="Q1773" s="190">
        <f>SUM(Q1763:Q1772)</f>
        <v>187</v>
      </c>
      <c r="R1773" s="224">
        <f>SUM(R1763:R1772)</f>
        <v>20</v>
      </c>
      <c r="S1773" s="228">
        <f t="shared" si="402"/>
        <v>364</v>
      </c>
      <c r="T1773" s="223">
        <f>SUM(T1763:T1772)</f>
        <v>0</v>
      </c>
      <c r="U1773" s="190">
        <f>SUM(U1763:U1772)</f>
        <v>0</v>
      </c>
      <c r="V1773" s="190">
        <f>SUM(V1763:V1772)</f>
        <v>0</v>
      </c>
      <c r="W1773" s="224">
        <f>SUM(W1763:W1772)</f>
        <v>0</v>
      </c>
      <c r="X1773" s="228">
        <f t="shared" si="403"/>
        <v>0</v>
      </c>
      <c r="Y1773" s="169">
        <f t="shared" si="404"/>
        <v>364</v>
      </c>
      <c r="Z1773" s="175"/>
    </row>
    <row r="1774" spans="1:26" x14ac:dyDescent="0.15">
      <c r="A1774" s="281" t="s">
        <v>752</v>
      </c>
      <c r="B1774" s="22"/>
      <c r="C1774" s="24">
        <v>1</v>
      </c>
      <c r="D1774" s="24"/>
      <c r="E1774" s="24"/>
      <c r="F1774" s="23">
        <f t="shared" si="400"/>
        <v>1</v>
      </c>
      <c r="G1774" s="22"/>
      <c r="H1774" s="24"/>
      <c r="I1774" s="24"/>
      <c r="J1774" s="24"/>
      <c r="K1774" s="23">
        <f t="shared" si="401"/>
        <v>0</v>
      </c>
      <c r="L1774" s="73">
        <f t="shared" si="405"/>
        <v>1</v>
      </c>
      <c r="M1774" s="283">
        <v>44446</v>
      </c>
      <c r="N1774" s="287" t="s">
        <v>754</v>
      </c>
      <c r="O1774" s="20"/>
      <c r="P1774" s="28"/>
      <c r="Q1774" s="28"/>
      <c r="R1774" s="28">
        <v>5</v>
      </c>
      <c r="S1774" s="21">
        <f t="shared" si="402"/>
        <v>5</v>
      </c>
      <c r="T1774" s="20"/>
      <c r="U1774" s="28"/>
      <c r="V1774" s="28"/>
      <c r="W1774" s="28"/>
      <c r="X1774" s="21">
        <f t="shared" si="403"/>
        <v>0</v>
      </c>
      <c r="Y1774" s="73">
        <f t="shared" si="404"/>
        <v>5</v>
      </c>
      <c r="Z1774" s="71">
        <v>44504</v>
      </c>
    </row>
    <row r="1775" spans="1:26" x14ac:dyDescent="0.15">
      <c r="A1775" s="281" t="s">
        <v>753</v>
      </c>
      <c r="B1775" s="22"/>
      <c r="C1775" s="24">
        <v>1</v>
      </c>
      <c r="D1775" s="24"/>
      <c r="E1775" s="24"/>
      <c r="F1775" s="23">
        <f t="shared" si="400"/>
        <v>1</v>
      </c>
      <c r="G1775" s="22"/>
      <c r="H1775" s="24"/>
      <c r="I1775" s="24"/>
      <c r="J1775" s="24"/>
      <c r="K1775" s="23">
        <f t="shared" si="401"/>
        <v>0</v>
      </c>
      <c r="L1775" s="73">
        <f t="shared" si="405"/>
        <v>1</v>
      </c>
      <c r="M1775" s="283">
        <v>44457</v>
      </c>
      <c r="N1775" s="287" t="s">
        <v>755</v>
      </c>
      <c r="O1775" s="72"/>
      <c r="P1775" s="59"/>
      <c r="Q1775" s="59"/>
      <c r="R1775" s="59">
        <v>5</v>
      </c>
      <c r="S1775" s="73">
        <f t="shared" si="402"/>
        <v>5</v>
      </c>
      <c r="T1775" s="72"/>
      <c r="U1775" s="59"/>
      <c r="V1775" s="59"/>
      <c r="W1775" s="59"/>
      <c r="X1775" s="73">
        <f t="shared" si="403"/>
        <v>0</v>
      </c>
      <c r="Y1775" s="73">
        <f t="shared" si="404"/>
        <v>5</v>
      </c>
      <c r="Z1775" s="71">
        <v>44508</v>
      </c>
    </row>
    <row r="1776" spans="1:26" x14ac:dyDescent="0.15">
      <c r="A1776" s="281" t="s">
        <v>259</v>
      </c>
      <c r="B1776" s="22">
        <v>1</v>
      </c>
      <c r="C1776" s="24"/>
      <c r="D1776" s="24"/>
      <c r="E1776" s="24"/>
      <c r="F1776" s="23">
        <f t="shared" si="400"/>
        <v>1</v>
      </c>
      <c r="G1776" s="22"/>
      <c r="H1776" s="24"/>
      <c r="I1776" s="24"/>
      <c r="J1776" s="24"/>
      <c r="K1776" s="23">
        <f t="shared" si="401"/>
        <v>0</v>
      </c>
      <c r="L1776" s="73">
        <f t="shared" si="405"/>
        <v>1</v>
      </c>
      <c r="M1776" s="283">
        <v>44506</v>
      </c>
      <c r="N1776" s="287" t="s">
        <v>49</v>
      </c>
      <c r="O1776" s="22"/>
      <c r="P1776" s="24">
        <v>3</v>
      </c>
      <c r="Q1776" s="24"/>
      <c r="R1776" s="24"/>
      <c r="S1776" s="23">
        <f t="shared" si="402"/>
        <v>3</v>
      </c>
      <c r="T1776" s="22"/>
      <c r="U1776" s="24"/>
      <c r="V1776" s="24"/>
      <c r="W1776" s="24"/>
      <c r="X1776" s="23">
        <f t="shared" si="403"/>
        <v>0</v>
      </c>
      <c r="Y1776" s="73">
        <f t="shared" si="404"/>
        <v>3</v>
      </c>
      <c r="Z1776" s="71">
        <v>44505</v>
      </c>
    </row>
    <row r="1777" spans="1:26" x14ac:dyDescent="0.15">
      <c r="A1777" s="281" t="s">
        <v>140</v>
      </c>
      <c r="B1777" s="22">
        <v>1</v>
      </c>
      <c r="C1777" s="24"/>
      <c r="D1777" s="24"/>
      <c r="E1777" s="24"/>
      <c r="F1777" s="23">
        <f t="shared" si="400"/>
        <v>1</v>
      </c>
      <c r="G1777" s="22"/>
      <c r="H1777" s="24"/>
      <c r="I1777" s="24"/>
      <c r="J1777" s="24"/>
      <c r="K1777" s="23">
        <f t="shared" si="401"/>
        <v>0</v>
      </c>
      <c r="L1777" s="73">
        <f t="shared" si="405"/>
        <v>1</v>
      </c>
      <c r="M1777" s="283">
        <v>44522</v>
      </c>
      <c r="N1777" s="287" t="s">
        <v>49</v>
      </c>
      <c r="O1777" s="22">
        <v>3</v>
      </c>
      <c r="P1777" s="94">
        <v>3</v>
      </c>
      <c r="Q1777" s="94">
        <v>3</v>
      </c>
      <c r="R1777" s="226"/>
      <c r="S1777" s="23">
        <f t="shared" si="402"/>
        <v>9</v>
      </c>
      <c r="T1777" s="22"/>
      <c r="U1777" s="94"/>
      <c r="V1777" s="94"/>
      <c r="W1777" s="226"/>
      <c r="X1777" s="23">
        <f t="shared" si="403"/>
        <v>0</v>
      </c>
      <c r="Y1777" s="73">
        <f t="shared" si="404"/>
        <v>9</v>
      </c>
      <c r="Z1777" s="71">
        <v>44678</v>
      </c>
    </row>
    <row r="1778" spans="1:26" x14ac:dyDescent="0.15">
      <c r="A1778" s="281" t="s">
        <v>140</v>
      </c>
      <c r="B1778" s="22"/>
      <c r="C1778" s="24">
        <v>1</v>
      </c>
      <c r="D1778" s="24"/>
      <c r="E1778" s="24"/>
      <c r="F1778" s="23">
        <f t="shared" si="400"/>
        <v>1</v>
      </c>
      <c r="G1778" s="22"/>
      <c r="H1778" s="24"/>
      <c r="I1778" s="24"/>
      <c r="J1778" s="24"/>
      <c r="K1778" s="23">
        <f t="shared" si="401"/>
        <v>0</v>
      </c>
      <c r="L1778" s="73">
        <f t="shared" si="405"/>
        <v>1</v>
      </c>
      <c r="M1778" s="283">
        <v>44553</v>
      </c>
      <c r="N1778" s="287"/>
      <c r="O1778" s="22"/>
      <c r="P1778" s="24"/>
      <c r="Q1778" s="24"/>
      <c r="R1778" s="24"/>
      <c r="S1778" s="23">
        <f t="shared" si="402"/>
        <v>0</v>
      </c>
      <c r="T1778" s="22"/>
      <c r="U1778" s="24"/>
      <c r="V1778" s="24"/>
      <c r="W1778" s="24"/>
      <c r="X1778" s="23">
        <f t="shared" si="403"/>
        <v>0</v>
      </c>
      <c r="Y1778" s="73">
        <f t="shared" si="404"/>
        <v>0</v>
      </c>
      <c r="Z1778" s="71"/>
    </row>
    <row r="1779" spans="1:26" x14ac:dyDescent="0.15">
      <c r="A1779" s="281"/>
      <c r="B1779" s="22"/>
      <c r="C1779" s="24"/>
      <c r="D1779" s="24"/>
      <c r="E1779" s="24"/>
      <c r="F1779" s="23">
        <f t="shared" si="400"/>
        <v>0</v>
      </c>
      <c r="G1779" s="22"/>
      <c r="H1779" s="24"/>
      <c r="I1779" s="24"/>
      <c r="J1779" s="24"/>
      <c r="K1779" s="23">
        <f t="shared" si="401"/>
        <v>0</v>
      </c>
      <c r="L1779" s="73">
        <f t="shared" si="405"/>
        <v>0</v>
      </c>
      <c r="M1779" s="283"/>
      <c r="N1779" s="287"/>
      <c r="O1779" s="22"/>
      <c r="P1779" s="24"/>
      <c r="Q1779" s="24"/>
      <c r="R1779" s="24"/>
      <c r="S1779" s="23">
        <f t="shared" si="402"/>
        <v>0</v>
      </c>
      <c r="T1779" s="22"/>
      <c r="U1779" s="24"/>
      <c r="V1779" s="24"/>
      <c r="W1779" s="24"/>
      <c r="X1779" s="23">
        <f t="shared" si="403"/>
        <v>0</v>
      </c>
      <c r="Y1779" s="73">
        <f t="shared" si="404"/>
        <v>0</v>
      </c>
      <c r="Z1779" s="71"/>
    </row>
    <row r="1780" spans="1:26" x14ac:dyDescent="0.15">
      <c r="A1780" s="281"/>
      <c r="B1780" s="22"/>
      <c r="C1780" s="24"/>
      <c r="D1780" s="24"/>
      <c r="E1780" s="24"/>
      <c r="F1780" s="23">
        <f t="shared" si="400"/>
        <v>0</v>
      </c>
      <c r="G1780" s="22"/>
      <c r="H1780" s="24"/>
      <c r="I1780" s="24"/>
      <c r="J1780" s="24"/>
      <c r="K1780" s="23">
        <f t="shared" si="401"/>
        <v>0</v>
      </c>
      <c r="L1780" s="73">
        <f t="shared" si="405"/>
        <v>0</v>
      </c>
      <c r="M1780" s="283"/>
      <c r="N1780" s="287"/>
      <c r="O1780" s="22"/>
      <c r="P1780" s="24"/>
      <c r="Q1780" s="24"/>
      <c r="R1780" s="24"/>
      <c r="S1780" s="23">
        <f t="shared" si="402"/>
        <v>0</v>
      </c>
      <c r="T1780" s="22"/>
      <c r="U1780" s="24"/>
      <c r="V1780" s="24"/>
      <c r="W1780" s="24"/>
      <c r="X1780" s="23">
        <f t="shared" si="403"/>
        <v>0</v>
      </c>
      <c r="Y1780" s="73">
        <f t="shared" si="404"/>
        <v>0</v>
      </c>
      <c r="Z1780" s="71"/>
    </row>
    <row r="1781" spans="1:26" x14ac:dyDescent="0.15">
      <c r="A1781" s="281"/>
      <c r="B1781" s="22"/>
      <c r="C1781" s="24"/>
      <c r="D1781" s="24"/>
      <c r="E1781" s="24"/>
      <c r="F1781" s="23">
        <f t="shared" si="400"/>
        <v>0</v>
      </c>
      <c r="G1781" s="22"/>
      <c r="H1781" s="24"/>
      <c r="I1781" s="24"/>
      <c r="J1781" s="24"/>
      <c r="K1781" s="23">
        <f t="shared" si="401"/>
        <v>0</v>
      </c>
      <c r="L1781" s="73">
        <f t="shared" si="405"/>
        <v>0</v>
      </c>
      <c r="M1781" s="283"/>
      <c r="N1781" s="287"/>
      <c r="O1781" s="22"/>
      <c r="P1781" s="24"/>
      <c r="Q1781" s="24"/>
      <c r="R1781" s="24"/>
      <c r="S1781" s="23">
        <f t="shared" si="402"/>
        <v>0</v>
      </c>
      <c r="T1781" s="22"/>
      <c r="U1781" s="24"/>
      <c r="V1781" s="24"/>
      <c r="W1781" s="24"/>
      <c r="X1781" s="23">
        <f t="shared" si="403"/>
        <v>0</v>
      </c>
      <c r="Y1781" s="73">
        <f t="shared" si="404"/>
        <v>0</v>
      </c>
      <c r="Z1781" s="71"/>
    </row>
    <row r="1782" spans="1:26" x14ac:dyDescent="0.15">
      <c r="A1782" s="281"/>
      <c r="B1782" s="22"/>
      <c r="C1782" s="24"/>
      <c r="D1782" s="24"/>
      <c r="E1782" s="24"/>
      <c r="F1782" s="23">
        <f t="shared" si="400"/>
        <v>0</v>
      </c>
      <c r="G1782" s="22"/>
      <c r="H1782" s="24"/>
      <c r="I1782" s="24"/>
      <c r="J1782" s="24"/>
      <c r="K1782" s="23">
        <f t="shared" si="401"/>
        <v>0</v>
      </c>
      <c r="L1782" s="73">
        <f t="shared" si="405"/>
        <v>0</v>
      </c>
      <c r="M1782" s="283"/>
      <c r="N1782" s="287"/>
      <c r="O1782" s="22"/>
      <c r="P1782" s="24"/>
      <c r="Q1782" s="24"/>
      <c r="R1782" s="24"/>
      <c r="S1782" s="23">
        <f t="shared" si="402"/>
        <v>0</v>
      </c>
      <c r="T1782" s="22"/>
      <c r="U1782" s="24"/>
      <c r="V1782" s="24"/>
      <c r="W1782" s="24"/>
      <c r="X1782" s="23">
        <f t="shared" si="403"/>
        <v>0</v>
      </c>
      <c r="Y1782" s="73">
        <f t="shared" si="404"/>
        <v>0</v>
      </c>
      <c r="Z1782" s="71"/>
    </row>
    <row r="1783" spans="1:26" x14ac:dyDescent="0.15">
      <c r="A1783" s="281"/>
      <c r="B1783" s="52"/>
      <c r="C1783" s="53"/>
      <c r="D1783" s="53"/>
      <c r="E1783" s="53"/>
      <c r="F1783" s="23">
        <f t="shared" si="400"/>
        <v>0</v>
      </c>
      <c r="G1783" s="52"/>
      <c r="H1783" s="53"/>
      <c r="I1783" s="53"/>
      <c r="J1783" s="53"/>
      <c r="K1783" s="23">
        <f t="shared" si="401"/>
        <v>0</v>
      </c>
      <c r="L1783" s="73">
        <f t="shared" si="405"/>
        <v>0</v>
      </c>
      <c r="M1783" s="283"/>
      <c r="N1783" s="287"/>
      <c r="O1783" s="52"/>
      <c r="P1783" s="53"/>
      <c r="Q1783" s="53"/>
      <c r="R1783" s="53"/>
      <c r="S1783" s="23">
        <f>SUM(O1783:R1783)</f>
        <v>0</v>
      </c>
      <c r="T1783" s="52"/>
      <c r="U1783" s="53"/>
      <c r="V1783" s="53"/>
      <c r="W1783" s="53"/>
      <c r="X1783" s="23">
        <f t="shared" si="403"/>
        <v>0</v>
      </c>
      <c r="Y1783" s="73">
        <f t="shared" si="404"/>
        <v>0</v>
      </c>
      <c r="Z1783" s="71"/>
    </row>
    <row r="1784" spans="1:26" x14ac:dyDescent="0.15">
      <c r="A1784" s="281"/>
      <c r="B1784" s="22"/>
      <c r="C1784" s="24"/>
      <c r="D1784" s="24"/>
      <c r="E1784" s="24"/>
      <c r="F1784" s="23">
        <f t="shared" si="400"/>
        <v>0</v>
      </c>
      <c r="G1784" s="22"/>
      <c r="H1784" s="24"/>
      <c r="I1784" s="24"/>
      <c r="J1784" s="24"/>
      <c r="K1784" s="23">
        <f t="shared" si="401"/>
        <v>0</v>
      </c>
      <c r="L1784" s="73">
        <f t="shared" si="405"/>
        <v>0</v>
      </c>
      <c r="M1784" s="283"/>
      <c r="N1784" s="287"/>
      <c r="O1784" s="22"/>
      <c r="P1784" s="24"/>
      <c r="Q1784" s="24"/>
      <c r="R1784" s="24"/>
      <c r="S1784" s="23">
        <f t="shared" ref="S1784:S1798" si="406">SUM(O1784:R1784)</f>
        <v>0</v>
      </c>
      <c r="T1784" s="22"/>
      <c r="U1784" s="24"/>
      <c r="V1784" s="24"/>
      <c r="W1784" s="24"/>
      <c r="X1784" s="23">
        <f t="shared" si="403"/>
        <v>0</v>
      </c>
      <c r="Y1784" s="73">
        <f t="shared" si="404"/>
        <v>0</v>
      </c>
      <c r="Z1784" s="71"/>
    </row>
    <row r="1785" spans="1:26" ht="14.25" x14ac:dyDescent="0.15">
      <c r="A1785" s="281"/>
      <c r="B1785" s="52"/>
      <c r="C1785" s="53"/>
      <c r="D1785" s="53"/>
      <c r="E1785" s="53"/>
      <c r="F1785" s="23">
        <f t="shared" si="400"/>
        <v>0</v>
      </c>
      <c r="G1785" s="52"/>
      <c r="H1785" s="53"/>
      <c r="I1785" s="53"/>
      <c r="J1785" s="53"/>
      <c r="K1785" s="23">
        <f t="shared" si="401"/>
        <v>0</v>
      </c>
      <c r="L1785" s="73">
        <f t="shared" si="405"/>
        <v>0</v>
      </c>
      <c r="M1785" s="283"/>
      <c r="N1785" s="76"/>
      <c r="O1785" s="22"/>
      <c r="P1785" s="94"/>
      <c r="Q1785" s="94"/>
      <c r="R1785" s="226"/>
      <c r="S1785" s="23">
        <f t="shared" si="406"/>
        <v>0</v>
      </c>
      <c r="T1785" s="22"/>
      <c r="U1785" s="94"/>
      <c r="V1785" s="94"/>
      <c r="W1785" s="226"/>
      <c r="X1785" s="23">
        <f t="shared" si="403"/>
        <v>0</v>
      </c>
      <c r="Y1785" s="73">
        <f t="shared" si="404"/>
        <v>0</v>
      </c>
      <c r="Z1785" s="71"/>
    </row>
    <row r="1786" spans="1:26" x14ac:dyDescent="0.15">
      <c r="A1786" s="281"/>
      <c r="B1786" s="22"/>
      <c r="C1786" s="24"/>
      <c r="D1786" s="24"/>
      <c r="E1786" s="24"/>
      <c r="F1786" s="23">
        <f t="shared" si="400"/>
        <v>0</v>
      </c>
      <c r="G1786" s="22"/>
      <c r="H1786" s="24"/>
      <c r="I1786" s="24"/>
      <c r="J1786" s="24"/>
      <c r="K1786" s="23">
        <f t="shared" si="401"/>
        <v>0</v>
      </c>
      <c r="L1786" s="73">
        <f t="shared" si="405"/>
        <v>0</v>
      </c>
      <c r="M1786" s="283"/>
      <c r="N1786" s="287"/>
      <c r="O1786" s="22"/>
      <c r="P1786" s="24"/>
      <c r="Q1786" s="24"/>
      <c r="R1786" s="24"/>
      <c r="S1786" s="23">
        <f t="shared" si="406"/>
        <v>0</v>
      </c>
      <c r="T1786" s="22"/>
      <c r="U1786" s="24"/>
      <c r="V1786" s="24"/>
      <c r="W1786" s="24"/>
      <c r="X1786" s="23">
        <f t="shared" si="403"/>
        <v>0</v>
      </c>
      <c r="Y1786" s="73">
        <f t="shared" si="404"/>
        <v>0</v>
      </c>
      <c r="Z1786" s="71"/>
    </row>
    <row r="1787" spans="1:26" x14ac:dyDescent="0.15">
      <c r="A1787" s="281"/>
      <c r="B1787" s="72"/>
      <c r="C1787" s="59"/>
      <c r="D1787" s="59"/>
      <c r="E1787" s="59"/>
      <c r="F1787" s="23">
        <f t="shared" si="400"/>
        <v>0</v>
      </c>
      <c r="G1787" s="22"/>
      <c r="H1787" s="24"/>
      <c r="I1787" s="24"/>
      <c r="J1787" s="24"/>
      <c r="K1787" s="23">
        <f t="shared" si="401"/>
        <v>0</v>
      </c>
      <c r="L1787" s="73">
        <f t="shared" si="405"/>
        <v>0</v>
      </c>
      <c r="M1787" s="283"/>
      <c r="N1787" s="287"/>
      <c r="O1787" s="22"/>
      <c r="P1787" s="24"/>
      <c r="Q1787" s="24"/>
      <c r="R1787" s="24"/>
      <c r="S1787" s="23">
        <f t="shared" si="406"/>
        <v>0</v>
      </c>
      <c r="T1787" s="22"/>
      <c r="U1787" s="24"/>
      <c r="V1787" s="24"/>
      <c r="W1787" s="24"/>
      <c r="X1787" s="23">
        <f t="shared" si="403"/>
        <v>0</v>
      </c>
      <c r="Y1787" s="73">
        <f t="shared" si="404"/>
        <v>0</v>
      </c>
      <c r="Z1787" s="71"/>
    </row>
    <row r="1788" spans="1:26" x14ac:dyDescent="0.15">
      <c r="A1788" s="281"/>
      <c r="B1788" s="22"/>
      <c r="C1788" s="24"/>
      <c r="D1788" s="24"/>
      <c r="E1788" s="24"/>
      <c r="F1788" s="23">
        <f t="shared" si="400"/>
        <v>0</v>
      </c>
      <c r="G1788" s="22"/>
      <c r="H1788" s="24"/>
      <c r="I1788" s="24"/>
      <c r="J1788" s="24"/>
      <c r="K1788" s="23">
        <f t="shared" si="401"/>
        <v>0</v>
      </c>
      <c r="L1788" s="73">
        <f t="shared" si="405"/>
        <v>0</v>
      </c>
      <c r="M1788" s="283"/>
      <c r="N1788" s="287"/>
      <c r="O1788" s="22"/>
      <c r="P1788" s="24"/>
      <c r="Q1788" s="24"/>
      <c r="R1788" s="24"/>
      <c r="S1788" s="23">
        <f t="shared" si="406"/>
        <v>0</v>
      </c>
      <c r="T1788" s="22"/>
      <c r="U1788" s="24"/>
      <c r="V1788" s="24"/>
      <c r="W1788" s="24"/>
      <c r="X1788" s="23">
        <f t="shared" si="403"/>
        <v>0</v>
      </c>
      <c r="Y1788" s="73">
        <f t="shared" si="404"/>
        <v>0</v>
      </c>
      <c r="Z1788" s="71"/>
    </row>
    <row r="1789" spans="1:26" ht="14.25" x14ac:dyDescent="0.15">
      <c r="A1789" s="78"/>
      <c r="B1789" s="22"/>
      <c r="C1789" s="24"/>
      <c r="D1789" s="24"/>
      <c r="E1789" s="24"/>
      <c r="F1789" s="23">
        <f t="shared" si="400"/>
        <v>0</v>
      </c>
      <c r="G1789" s="22"/>
      <c r="H1789" s="24"/>
      <c r="I1789" s="24"/>
      <c r="J1789" s="24"/>
      <c r="K1789" s="23">
        <f t="shared" si="401"/>
        <v>0</v>
      </c>
      <c r="L1789" s="73">
        <f t="shared" si="405"/>
        <v>0</v>
      </c>
      <c r="N1789" s="287"/>
      <c r="O1789" s="22"/>
      <c r="P1789" s="24"/>
      <c r="Q1789" s="24"/>
      <c r="R1789" s="24"/>
      <c r="S1789" s="23">
        <f t="shared" si="406"/>
        <v>0</v>
      </c>
      <c r="T1789" s="22"/>
      <c r="U1789" s="24"/>
      <c r="V1789" s="24"/>
      <c r="W1789" s="24"/>
      <c r="X1789" s="23">
        <f t="shared" si="403"/>
        <v>0</v>
      </c>
      <c r="Y1789" s="73">
        <f t="shared" si="404"/>
        <v>0</v>
      </c>
      <c r="Z1789" s="71"/>
    </row>
    <row r="1790" spans="1:26" ht="14.25" x14ac:dyDescent="0.15">
      <c r="A1790" s="78"/>
      <c r="B1790" s="22"/>
      <c r="C1790" s="24"/>
      <c r="D1790" s="24"/>
      <c r="E1790" s="24"/>
      <c r="F1790" s="23">
        <f t="shared" si="400"/>
        <v>0</v>
      </c>
      <c r="G1790" s="22"/>
      <c r="H1790" s="24"/>
      <c r="I1790" s="24"/>
      <c r="J1790" s="24"/>
      <c r="K1790" s="23">
        <f t="shared" si="401"/>
        <v>0</v>
      </c>
      <c r="L1790" s="73">
        <f t="shared" si="405"/>
        <v>0</v>
      </c>
      <c r="N1790" s="76"/>
      <c r="O1790" s="22"/>
      <c r="P1790" s="24"/>
      <c r="Q1790" s="24"/>
      <c r="R1790" s="24"/>
      <c r="S1790" s="23">
        <f t="shared" si="406"/>
        <v>0</v>
      </c>
      <c r="T1790" s="22"/>
      <c r="U1790" s="24"/>
      <c r="V1790" s="24"/>
      <c r="W1790" s="24"/>
      <c r="X1790" s="23">
        <f t="shared" si="403"/>
        <v>0</v>
      </c>
      <c r="Y1790" s="73">
        <f t="shared" si="404"/>
        <v>0</v>
      </c>
      <c r="Z1790" s="71"/>
    </row>
    <row r="1791" spans="1:26" ht="14.25" x14ac:dyDescent="0.15">
      <c r="A1791" s="78"/>
      <c r="B1791" s="22"/>
      <c r="C1791" s="24"/>
      <c r="D1791" s="24"/>
      <c r="E1791" s="24"/>
      <c r="F1791" s="23">
        <f t="shared" si="400"/>
        <v>0</v>
      </c>
      <c r="G1791" s="22"/>
      <c r="H1791" s="24"/>
      <c r="I1791" s="24"/>
      <c r="J1791" s="24"/>
      <c r="K1791" s="23">
        <f t="shared" si="401"/>
        <v>0</v>
      </c>
      <c r="L1791" s="73">
        <f t="shared" si="405"/>
        <v>0</v>
      </c>
      <c r="N1791" s="287"/>
      <c r="O1791" s="22"/>
      <c r="P1791" s="24"/>
      <c r="Q1791" s="24"/>
      <c r="R1791" s="24"/>
      <c r="S1791" s="23">
        <f t="shared" si="406"/>
        <v>0</v>
      </c>
      <c r="T1791" s="22"/>
      <c r="U1791" s="24"/>
      <c r="V1791" s="24"/>
      <c r="W1791" s="24"/>
      <c r="X1791" s="23">
        <f t="shared" si="403"/>
        <v>0</v>
      </c>
      <c r="Y1791" s="73">
        <f t="shared" si="404"/>
        <v>0</v>
      </c>
      <c r="Z1791" s="71"/>
    </row>
    <row r="1792" spans="1:26" x14ac:dyDescent="0.15">
      <c r="A1792" s="281"/>
      <c r="B1792" s="22"/>
      <c r="C1792" s="24"/>
      <c r="D1792" s="24"/>
      <c r="E1792" s="24"/>
      <c r="F1792" s="23">
        <f t="shared" si="400"/>
        <v>0</v>
      </c>
      <c r="G1792" s="22"/>
      <c r="H1792" s="24"/>
      <c r="I1792" s="24"/>
      <c r="J1792" s="24"/>
      <c r="K1792" s="23">
        <f t="shared" si="401"/>
        <v>0</v>
      </c>
      <c r="L1792" s="73">
        <f t="shared" si="405"/>
        <v>0</v>
      </c>
      <c r="N1792" s="287"/>
      <c r="O1792" s="22"/>
      <c r="P1792" s="24"/>
      <c r="Q1792" s="24"/>
      <c r="R1792" s="24"/>
      <c r="S1792" s="23">
        <f t="shared" si="406"/>
        <v>0</v>
      </c>
      <c r="T1792" s="22"/>
      <c r="U1792" s="24"/>
      <c r="V1792" s="24"/>
      <c r="W1792" s="24"/>
      <c r="X1792" s="23">
        <f t="shared" si="403"/>
        <v>0</v>
      </c>
      <c r="Y1792" s="73">
        <f t="shared" si="404"/>
        <v>0</v>
      </c>
      <c r="Z1792" s="71"/>
    </row>
    <row r="1793" spans="1:26" x14ac:dyDescent="0.15">
      <c r="A1793" s="281"/>
      <c r="B1793" s="22"/>
      <c r="C1793" s="24"/>
      <c r="D1793" s="24"/>
      <c r="E1793" s="24"/>
      <c r="F1793" s="23">
        <f t="shared" si="400"/>
        <v>0</v>
      </c>
      <c r="G1793" s="22"/>
      <c r="H1793" s="24"/>
      <c r="I1793" s="24"/>
      <c r="J1793" s="24"/>
      <c r="K1793" s="23">
        <f t="shared" si="401"/>
        <v>0</v>
      </c>
      <c r="L1793" s="73">
        <f t="shared" si="405"/>
        <v>0</v>
      </c>
      <c r="N1793" s="287"/>
      <c r="O1793" s="22"/>
      <c r="P1793" s="24"/>
      <c r="Q1793" s="24"/>
      <c r="R1793" s="24"/>
      <c r="S1793" s="23">
        <f t="shared" si="406"/>
        <v>0</v>
      </c>
      <c r="T1793" s="22"/>
      <c r="U1793" s="24"/>
      <c r="V1793" s="24"/>
      <c r="W1793" s="24"/>
      <c r="X1793" s="23">
        <f t="shared" si="403"/>
        <v>0</v>
      </c>
      <c r="Y1793" s="73">
        <f t="shared" si="404"/>
        <v>0</v>
      </c>
      <c r="Z1793" s="71"/>
    </row>
    <row r="1794" spans="1:26" x14ac:dyDescent="0.15">
      <c r="A1794" s="281"/>
      <c r="B1794" s="22"/>
      <c r="C1794" s="24"/>
      <c r="D1794" s="24"/>
      <c r="E1794" s="24"/>
      <c r="F1794" s="23">
        <f t="shared" si="400"/>
        <v>0</v>
      </c>
      <c r="G1794" s="22"/>
      <c r="H1794" s="24"/>
      <c r="I1794" s="24"/>
      <c r="J1794" s="24"/>
      <c r="K1794" s="23">
        <f t="shared" si="401"/>
        <v>0</v>
      </c>
      <c r="L1794" s="73">
        <f t="shared" si="405"/>
        <v>0</v>
      </c>
      <c r="N1794" s="287"/>
      <c r="O1794" s="52"/>
      <c r="P1794" s="53"/>
      <c r="Q1794" s="53"/>
      <c r="R1794" s="53"/>
      <c r="S1794" s="23">
        <f t="shared" si="406"/>
        <v>0</v>
      </c>
      <c r="T1794" s="52"/>
      <c r="U1794" s="53"/>
      <c r="V1794" s="53"/>
      <c r="W1794" s="53"/>
      <c r="X1794" s="23">
        <f t="shared" si="403"/>
        <v>0</v>
      </c>
      <c r="Y1794" s="73">
        <f t="shared" si="404"/>
        <v>0</v>
      </c>
      <c r="Z1794" s="71"/>
    </row>
    <row r="1795" spans="1:26" ht="14.25" x14ac:dyDescent="0.15">
      <c r="A1795" s="78"/>
      <c r="B1795" s="22"/>
      <c r="C1795" s="24"/>
      <c r="D1795" s="24"/>
      <c r="E1795" s="24"/>
      <c r="F1795" s="23">
        <f t="shared" si="400"/>
        <v>0</v>
      </c>
      <c r="G1795" s="22"/>
      <c r="H1795" s="24"/>
      <c r="I1795" s="24"/>
      <c r="J1795" s="24"/>
      <c r="K1795" s="23">
        <f t="shared" si="401"/>
        <v>0</v>
      </c>
      <c r="L1795" s="73">
        <f t="shared" si="405"/>
        <v>0</v>
      </c>
      <c r="N1795" s="287"/>
      <c r="O1795" s="22"/>
      <c r="P1795" s="24"/>
      <c r="Q1795" s="24"/>
      <c r="R1795" s="24"/>
      <c r="S1795" s="23">
        <f t="shared" si="406"/>
        <v>0</v>
      </c>
      <c r="T1795" s="22"/>
      <c r="U1795" s="24"/>
      <c r="V1795" s="24"/>
      <c r="W1795" s="24"/>
      <c r="X1795" s="23">
        <f t="shared" si="403"/>
        <v>0</v>
      </c>
      <c r="Y1795" s="73">
        <f t="shared" si="404"/>
        <v>0</v>
      </c>
    </row>
    <row r="1796" spans="1:26" ht="14.25" x14ac:dyDescent="0.15">
      <c r="A1796" s="79"/>
      <c r="B1796" s="52"/>
      <c r="C1796" s="53"/>
      <c r="D1796" s="53"/>
      <c r="E1796" s="53"/>
      <c r="F1796" s="23">
        <f t="shared" si="400"/>
        <v>0</v>
      </c>
      <c r="G1796" s="52"/>
      <c r="H1796" s="53"/>
      <c r="I1796" s="53"/>
      <c r="J1796" s="53"/>
      <c r="K1796" s="23">
        <f t="shared" si="401"/>
        <v>0</v>
      </c>
      <c r="L1796" s="73">
        <f t="shared" si="405"/>
        <v>0</v>
      </c>
      <c r="N1796" s="287"/>
      <c r="O1796" s="22"/>
      <c r="P1796" s="24"/>
      <c r="Q1796" s="24"/>
      <c r="R1796" s="24"/>
      <c r="S1796" s="23">
        <f t="shared" si="406"/>
        <v>0</v>
      </c>
      <c r="T1796" s="52"/>
      <c r="U1796" s="53"/>
      <c r="V1796" s="53"/>
      <c r="W1796" s="53"/>
      <c r="X1796" s="23">
        <f t="shared" si="403"/>
        <v>0</v>
      </c>
      <c r="Y1796" s="73">
        <f t="shared" si="404"/>
        <v>0</v>
      </c>
    </row>
    <row r="1797" spans="1:26" ht="14.25" x14ac:dyDescent="0.15">
      <c r="A1797" s="78"/>
      <c r="B1797" s="22"/>
      <c r="C1797" s="24"/>
      <c r="D1797" s="24"/>
      <c r="E1797" s="24"/>
      <c r="F1797" s="23">
        <f t="shared" si="400"/>
        <v>0</v>
      </c>
      <c r="G1797" s="22"/>
      <c r="H1797" s="24"/>
      <c r="I1797" s="24"/>
      <c r="J1797" s="24"/>
      <c r="K1797" s="23">
        <f t="shared" si="401"/>
        <v>0</v>
      </c>
      <c r="L1797" s="73">
        <f t="shared" si="405"/>
        <v>0</v>
      </c>
      <c r="N1797" s="287"/>
      <c r="O1797" s="22"/>
      <c r="P1797" s="24"/>
      <c r="Q1797" s="24"/>
      <c r="R1797" s="24"/>
      <c r="S1797" s="23">
        <f t="shared" si="406"/>
        <v>0</v>
      </c>
      <c r="T1797" s="22"/>
      <c r="U1797" s="24"/>
      <c r="V1797" s="24"/>
      <c r="W1797" s="24"/>
      <c r="X1797" s="23">
        <f t="shared" si="403"/>
        <v>0</v>
      </c>
      <c r="Y1797" s="73">
        <f t="shared" si="404"/>
        <v>0</v>
      </c>
    </row>
    <row r="1798" spans="1:26" x14ac:dyDescent="0.15">
      <c r="A1798" s="281"/>
      <c r="B1798" s="22"/>
      <c r="C1798" s="24"/>
      <c r="D1798" s="24"/>
      <c r="E1798" s="24"/>
      <c r="F1798" s="23">
        <f t="shared" si="400"/>
        <v>0</v>
      </c>
      <c r="G1798" s="22"/>
      <c r="H1798" s="24"/>
      <c r="I1798" s="24"/>
      <c r="J1798" s="24"/>
      <c r="K1798" s="23">
        <f t="shared" si="401"/>
        <v>0</v>
      </c>
      <c r="L1798" s="73">
        <f t="shared" si="405"/>
        <v>0</v>
      </c>
      <c r="N1798" s="16" t="s">
        <v>727</v>
      </c>
      <c r="O1798" s="22"/>
      <c r="P1798" s="24"/>
      <c r="Q1798" s="24"/>
      <c r="R1798" s="24"/>
      <c r="S1798" s="23">
        <f t="shared" si="406"/>
        <v>0</v>
      </c>
      <c r="T1798" s="22"/>
      <c r="U1798" s="24"/>
      <c r="V1798" s="24"/>
      <c r="W1798" s="24"/>
      <c r="X1798" s="23">
        <f t="shared" si="403"/>
        <v>0</v>
      </c>
      <c r="Y1798" s="73">
        <f t="shared" si="404"/>
        <v>0</v>
      </c>
      <c r="Z1798" t="s">
        <v>725</v>
      </c>
    </row>
    <row r="1799" spans="1:26" ht="15" thickBot="1" x14ac:dyDescent="0.2">
      <c r="A1799" s="78"/>
      <c r="B1799" s="22"/>
      <c r="C1799" s="24"/>
      <c r="D1799" s="24"/>
      <c r="E1799" s="24"/>
      <c r="F1799" s="23">
        <f t="shared" si="400"/>
        <v>0</v>
      </c>
      <c r="G1799" s="22"/>
      <c r="H1799" s="24"/>
      <c r="I1799" s="24"/>
      <c r="J1799" s="24"/>
      <c r="K1799" s="23">
        <f t="shared" si="401"/>
        <v>0</v>
      </c>
      <c r="L1799" s="73">
        <f t="shared" si="405"/>
        <v>0</v>
      </c>
      <c r="N1799" s="33" t="s">
        <v>726</v>
      </c>
      <c r="O1799" s="22"/>
      <c r="P1799" s="24"/>
      <c r="Q1799" s="24"/>
      <c r="R1799" s="24"/>
      <c r="S1799" s="23">
        <f>SUM(O1799:R1799)</f>
        <v>0</v>
      </c>
      <c r="T1799" s="22"/>
      <c r="U1799" s="24"/>
      <c r="V1799" s="24"/>
      <c r="W1799" s="24"/>
      <c r="X1799" s="23">
        <f>SUM(T1799:W1799)</f>
        <v>0</v>
      </c>
      <c r="Y1799" s="73">
        <f>S1799+X1799</f>
        <v>0</v>
      </c>
      <c r="Z1799" t="s">
        <v>725</v>
      </c>
    </row>
    <row r="1800" spans="1:26" ht="15" thickBot="1" x14ac:dyDescent="0.2">
      <c r="A1800" s="81" t="s">
        <v>1</v>
      </c>
      <c r="B1800" s="30">
        <f>SUM(B1774:B1799)</f>
        <v>2</v>
      </c>
      <c r="C1800" s="4">
        <f>SUM(C1774:C1799)</f>
        <v>3</v>
      </c>
      <c r="D1800" s="4">
        <f>SUM(D1774:D1799)</f>
        <v>0</v>
      </c>
      <c r="E1800" s="6">
        <f>SUM(E1774:E1799)</f>
        <v>0</v>
      </c>
      <c r="F1800" s="5">
        <f t="shared" si="400"/>
        <v>5</v>
      </c>
      <c r="G1800" s="30">
        <f>SUM(G1774:G1799)</f>
        <v>0</v>
      </c>
      <c r="H1800" s="4">
        <f>SUM(H1774:H1799)</f>
        <v>0</v>
      </c>
      <c r="I1800" s="4">
        <f>SUM(I1774:I1799)</f>
        <v>0</v>
      </c>
      <c r="J1800" s="6">
        <f>SUM(J1774:J1799)</f>
        <v>0</v>
      </c>
      <c r="K1800" s="5">
        <f t="shared" si="401"/>
        <v>0</v>
      </c>
      <c r="L1800" s="15">
        <f t="shared" si="405"/>
        <v>5</v>
      </c>
      <c r="N1800" s="81" t="s">
        <v>1</v>
      </c>
      <c r="O1800" s="30">
        <f>SUM(O1774:O1799)</f>
        <v>3</v>
      </c>
      <c r="P1800" s="4">
        <f>SUM(P1774:P1799)</f>
        <v>6</v>
      </c>
      <c r="Q1800" s="4">
        <f>SUM(Q1774:Q1799)</f>
        <v>3</v>
      </c>
      <c r="R1800" s="6">
        <f>SUM(R1774:R1799)</f>
        <v>10</v>
      </c>
      <c r="S1800" s="5">
        <f>SUM(O1800:R1800)</f>
        <v>22</v>
      </c>
      <c r="T1800" s="30">
        <f>SUM(T1774:T1799)</f>
        <v>0</v>
      </c>
      <c r="U1800" s="4">
        <f>SUM(U1774:U1799)</f>
        <v>0</v>
      </c>
      <c r="V1800" s="4">
        <f>SUM(V1774:V1799)</f>
        <v>0</v>
      </c>
      <c r="W1800" s="6">
        <f>SUM(W1774:W1799)</f>
        <v>0</v>
      </c>
      <c r="X1800" s="5">
        <f>SUM(T1800:W1800)</f>
        <v>0</v>
      </c>
      <c r="Y1800" s="15">
        <f>S1800+X1800</f>
        <v>22</v>
      </c>
    </row>
    <row r="1801" spans="1:26" ht="15" thickBot="1" x14ac:dyDescent="0.2">
      <c r="A1801" s="42" t="s">
        <v>2</v>
      </c>
      <c r="B1801" s="43">
        <f>B1773-B1800</f>
        <v>4</v>
      </c>
      <c r="C1801" s="44">
        <f>C1773-C1800</f>
        <v>5</v>
      </c>
      <c r="D1801" s="44">
        <f>D1773-D1800</f>
        <v>5</v>
      </c>
      <c r="E1801" s="45">
        <f>E1773-E1800</f>
        <v>3</v>
      </c>
      <c r="F1801" s="45">
        <f t="shared" ref="F1801:K1801" si="407">F1773-F1800</f>
        <v>17</v>
      </c>
      <c r="G1801" s="43">
        <f t="shared" si="407"/>
        <v>0</v>
      </c>
      <c r="H1801" s="44">
        <f t="shared" si="407"/>
        <v>0</v>
      </c>
      <c r="I1801" s="44">
        <f t="shared" si="407"/>
        <v>0</v>
      </c>
      <c r="J1801" s="45">
        <f t="shared" si="407"/>
        <v>0</v>
      </c>
      <c r="K1801" s="45">
        <f t="shared" si="407"/>
        <v>0</v>
      </c>
      <c r="L1801" s="155">
        <f t="shared" si="405"/>
        <v>17</v>
      </c>
      <c r="N1801" s="83" t="s">
        <v>2</v>
      </c>
      <c r="O1801" s="43">
        <f t="shared" ref="O1801:X1801" si="408">O1773-O1800</f>
        <v>88</v>
      </c>
      <c r="P1801" s="44">
        <f t="shared" si="408"/>
        <v>60</v>
      </c>
      <c r="Q1801" s="44">
        <f t="shared" si="408"/>
        <v>184</v>
      </c>
      <c r="R1801" s="45">
        <f t="shared" si="408"/>
        <v>10</v>
      </c>
      <c r="S1801" s="45">
        <f t="shared" si="408"/>
        <v>342</v>
      </c>
      <c r="T1801" s="43">
        <f t="shared" si="408"/>
        <v>0</v>
      </c>
      <c r="U1801" s="44">
        <f t="shared" si="408"/>
        <v>0</v>
      </c>
      <c r="V1801" s="44">
        <f t="shared" si="408"/>
        <v>0</v>
      </c>
      <c r="W1801" s="45">
        <f t="shared" si="408"/>
        <v>0</v>
      </c>
      <c r="X1801" s="45">
        <f t="shared" si="408"/>
        <v>0</v>
      </c>
      <c r="Y1801" s="155">
        <f>S1801+X1801</f>
        <v>342</v>
      </c>
    </row>
    <row r="1803" spans="1:26" ht="19.5" thickBot="1" x14ac:dyDescent="0.25">
      <c r="A1803" s="1" t="s">
        <v>24</v>
      </c>
      <c r="N1803" s="1" t="s">
        <v>23</v>
      </c>
    </row>
    <row r="1804" spans="1:26" ht="15" thickBot="1" x14ac:dyDescent="0.2">
      <c r="A1804" s="3" t="s">
        <v>10</v>
      </c>
      <c r="B1804" s="330" t="s">
        <v>369</v>
      </c>
      <c r="C1804" s="331"/>
      <c r="D1804" s="331"/>
      <c r="E1804" s="331"/>
      <c r="F1804" s="332"/>
      <c r="G1804" s="333" t="s">
        <v>703</v>
      </c>
      <c r="H1804" s="334"/>
      <c r="I1804" s="334"/>
      <c r="J1804" s="334"/>
      <c r="K1804" s="335"/>
      <c r="L1804" s="336" t="s">
        <v>17</v>
      </c>
      <c r="N1804" s="81"/>
      <c r="O1804" s="330" t="s">
        <v>369</v>
      </c>
      <c r="P1804" s="331"/>
      <c r="Q1804" s="331"/>
      <c r="R1804" s="331"/>
      <c r="S1804" s="332"/>
      <c r="T1804" s="333" t="s">
        <v>703</v>
      </c>
      <c r="U1804" s="334"/>
      <c r="V1804" s="334"/>
      <c r="W1804" s="334"/>
      <c r="X1804" s="335"/>
      <c r="Y1804" s="336" t="s">
        <v>17</v>
      </c>
    </row>
    <row r="1805" spans="1:26" ht="15" thickBot="1" x14ac:dyDescent="0.2">
      <c r="A1805" s="3" t="s">
        <v>11</v>
      </c>
      <c r="B1805" s="90" t="s">
        <v>35</v>
      </c>
      <c r="C1805" s="91" t="s">
        <v>36</v>
      </c>
      <c r="D1805" s="91" t="s">
        <v>37</v>
      </c>
      <c r="E1805" s="92" t="s">
        <v>38</v>
      </c>
      <c r="F1805" s="3" t="s">
        <v>0</v>
      </c>
      <c r="G1805" s="90" t="s">
        <v>35</v>
      </c>
      <c r="H1805" s="91" t="s">
        <v>36</v>
      </c>
      <c r="I1805" s="91" t="s">
        <v>37</v>
      </c>
      <c r="J1805" s="92" t="s">
        <v>38</v>
      </c>
      <c r="K1805" s="3" t="s">
        <v>0</v>
      </c>
      <c r="L1805" s="337"/>
      <c r="N1805" s="81" t="s">
        <v>11</v>
      </c>
      <c r="O1805" s="90" t="s">
        <v>35</v>
      </c>
      <c r="P1805" s="91" t="s">
        <v>36</v>
      </c>
      <c r="Q1805" s="91" t="s">
        <v>37</v>
      </c>
      <c r="R1805" s="92" t="s">
        <v>38</v>
      </c>
      <c r="S1805" s="3" t="s">
        <v>0</v>
      </c>
      <c r="T1805" s="2" t="s">
        <v>35</v>
      </c>
      <c r="U1805" s="27" t="s">
        <v>36</v>
      </c>
      <c r="V1805" s="27" t="s">
        <v>37</v>
      </c>
      <c r="W1805" s="32" t="s">
        <v>38</v>
      </c>
      <c r="X1805" s="3" t="s">
        <v>0</v>
      </c>
      <c r="Y1805" s="337"/>
    </row>
    <row r="1806" spans="1:26" ht="14.25" x14ac:dyDescent="0.15">
      <c r="A1806" s="112" t="s">
        <v>59</v>
      </c>
      <c r="B1806" s="114">
        <f>B1801</f>
        <v>4</v>
      </c>
      <c r="C1806" s="115">
        <f>C1801</f>
        <v>5</v>
      </c>
      <c r="D1806" s="115">
        <f>D1801</f>
        <v>5</v>
      </c>
      <c r="E1806" s="225">
        <f>E1801</f>
        <v>3</v>
      </c>
      <c r="F1806" s="229">
        <f t="shared" ref="F1806:F1843" si="409">SUM(B1806:E1806)</f>
        <v>17</v>
      </c>
      <c r="G1806" s="114">
        <f>G1801</f>
        <v>0</v>
      </c>
      <c r="H1806" s="115">
        <f>H1801</f>
        <v>0</v>
      </c>
      <c r="I1806" s="115">
        <f>I1801</f>
        <v>0</v>
      </c>
      <c r="J1806" s="225">
        <f>J1801</f>
        <v>0</v>
      </c>
      <c r="K1806" s="229">
        <f t="shared" ref="K1806:K1843" si="410">SUM(G1806:J1806)</f>
        <v>0</v>
      </c>
      <c r="L1806" s="145">
        <f>F1806+K1806</f>
        <v>17</v>
      </c>
      <c r="N1806" s="112" t="s">
        <v>59</v>
      </c>
      <c r="O1806" s="114">
        <f>O1801</f>
        <v>88</v>
      </c>
      <c r="P1806" s="115">
        <f>P1801</f>
        <v>60</v>
      </c>
      <c r="Q1806" s="115">
        <f>Q1801</f>
        <v>184</v>
      </c>
      <c r="R1806" s="225">
        <f>R1801</f>
        <v>10</v>
      </c>
      <c r="S1806" s="229">
        <f t="shared" ref="S1806:S1825" si="411">SUM(O1806:R1806)</f>
        <v>342</v>
      </c>
      <c r="T1806" s="114">
        <f>T1801</f>
        <v>0</v>
      </c>
      <c r="U1806" s="115">
        <f>U1801</f>
        <v>0</v>
      </c>
      <c r="V1806" s="115">
        <f>V1801</f>
        <v>0</v>
      </c>
      <c r="W1806" s="225">
        <f>W1801</f>
        <v>0</v>
      </c>
      <c r="X1806" s="229">
        <f t="shared" ref="X1806:X1841" si="412">SUM(T1806:W1806)</f>
        <v>0</v>
      </c>
      <c r="Y1806" s="145">
        <f t="shared" ref="Y1806:Y1841" si="413">S1806+X1806</f>
        <v>342</v>
      </c>
    </row>
    <row r="1807" spans="1:26" ht="14.25" x14ac:dyDescent="0.15">
      <c r="A1807" s="76" t="s">
        <v>328</v>
      </c>
      <c r="B1807" s="22"/>
      <c r="C1807" s="94">
        <v>5</v>
      </c>
      <c r="D1807" s="94"/>
      <c r="E1807" s="226"/>
      <c r="F1807" s="23">
        <f t="shared" si="409"/>
        <v>5</v>
      </c>
      <c r="G1807" s="22"/>
      <c r="H1807" s="94"/>
      <c r="I1807" s="94"/>
      <c r="J1807" s="226"/>
      <c r="K1807" s="23">
        <f t="shared" si="410"/>
        <v>0</v>
      </c>
      <c r="L1807" s="73">
        <f t="shared" ref="L1807:L1844" si="414">F1807+K1807</f>
        <v>5</v>
      </c>
      <c r="M1807" s="283">
        <v>44699</v>
      </c>
      <c r="N1807" s="76" t="s">
        <v>328</v>
      </c>
      <c r="O1807" s="22"/>
      <c r="P1807" s="94"/>
      <c r="Q1807" s="94"/>
      <c r="R1807" s="226"/>
      <c r="S1807" s="23">
        <f t="shared" si="411"/>
        <v>0</v>
      </c>
      <c r="T1807" s="22"/>
      <c r="U1807" s="94"/>
      <c r="V1807" s="94"/>
      <c r="W1807" s="226"/>
      <c r="X1807" s="23">
        <f t="shared" si="412"/>
        <v>0</v>
      </c>
      <c r="Y1807" s="73">
        <f t="shared" si="413"/>
        <v>0</v>
      </c>
    </row>
    <row r="1808" spans="1:26" ht="14.25" x14ac:dyDescent="0.15">
      <c r="A1808" s="76" t="s">
        <v>315</v>
      </c>
      <c r="B1808" s="22">
        <v>3</v>
      </c>
      <c r="C1808" s="94"/>
      <c r="D1808" s="94">
        <v>3</v>
      </c>
      <c r="E1808" s="226">
        <v>3</v>
      </c>
      <c r="F1808" s="23">
        <f t="shared" si="409"/>
        <v>9</v>
      </c>
      <c r="G1808" s="22"/>
      <c r="H1808" s="94"/>
      <c r="I1808" s="94"/>
      <c r="J1808" s="226"/>
      <c r="K1808" s="23">
        <f t="shared" si="410"/>
        <v>0</v>
      </c>
      <c r="L1808" s="73">
        <f t="shared" si="414"/>
        <v>9</v>
      </c>
      <c r="M1808" s="283">
        <v>44702</v>
      </c>
      <c r="N1808" s="76" t="s">
        <v>315</v>
      </c>
      <c r="O1808" s="22"/>
      <c r="P1808" s="94"/>
      <c r="Q1808" s="94"/>
      <c r="R1808" s="226"/>
      <c r="S1808" s="23">
        <f t="shared" si="411"/>
        <v>0</v>
      </c>
      <c r="T1808" s="22"/>
      <c r="U1808" s="94"/>
      <c r="V1808" s="94"/>
      <c r="W1808" s="226"/>
      <c r="X1808" s="23">
        <f t="shared" si="412"/>
        <v>0</v>
      </c>
      <c r="Y1808" s="73">
        <f t="shared" si="413"/>
        <v>0</v>
      </c>
    </row>
    <row r="1809" spans="1:26" ht="14.25" x14ac:dyDescent="0.15">
      <c r="A1809" s="76" t="s">
        <v>72</v>
      </c>
      <c r="B1809" s="22">
        <v>2</v>
      </c>
      <c r="C1809" s="94">
        <v>3</v>
      </c>
      <c r="D1809" s="94">
        <v>3</v>
      </c>
      <c r="E1809" s="226">
        <v>5</v>
      </c>
      <c r="F1809" s="23">
        <f t="shared" si="409"/>
        <v>13</v>
      </c>
      <c r="G1809" s="22"/>
      <c r="H1809" s="94"/>
      <c r="I1809" s="94"/>
      <c r="J1809" s="226"/>
      <c r="K1809" s="23">
        <f t="shared" si="410"/>
        <v>0</v>
      </c>
      <c r="L1809" s="73">
        <f t="shared" si="414"/>
        <v>13</v>
      </c>
      <c r="M1809" s="283">
        <v>44718</v>
      </c>
      <c r="N1809" s="76" t="s">
        <v>329</v>
      </c>
      <c r="O1809" s="22"/>
      <c r="P1809" s="24"/>
      <c r="Q1809" s="24"/>
      <c r="R1809" s="24"/>
      <c r="S1809" s="23">
        <f t="shared" si="411"/>
        <v>0</v>
      </c>
      <c r="T1809" s="22"/>
      <c r="U1809" s="94"/>
      <c r="V1809" s="94"/>
      <c r="W1809" s="226"/>
      <c r="X1809" s="23">
        <f t="shared" si="412"/>
        <v>0</v>
      </c>
      <c r="Y1809" s="73">
        <f t="shared" si="413"/>
        <v>0</v>
      </c>
    </row>
    <row r="1810" spans="1:26" ht="14.25" x14ac:dyDescent="0.15">
      <c r="A1810" s="76" t="s">
        <v>330</v>
      </c>
      <c r="B1810" s="22">
        <v>3</v>
      </c>
      <c r="C1810" s="94"/>
      <c r="D1810" s="94"/>
      <c r="E1810" s="226"/>
      <c r="F1810" s="23">
        <f t="shared" si="409"/>
        <v>3</v>
      </c>
      <c r="G1810" s="22"/>
      <c r="H1810" s="94"/>
      <c r="I1810" s="94"/>
      <c r="J1810" s="226"/>
      <c r="K1810" s="23">
        <f t="shared" si="410"/>
        <v>0</v>
      </c>
      <c r="L1810" s="73">
        <f t="shared" si="414"/>
        <v>3</v>
      </c>
      <c r="M1810" s="283">
        <v>44729</v>
      </c>
      <c r="N1810" s="76" t="s">
        <v>330</v>
      </c>
      <c r="O1810" s="72"/>
      <c r="P1810" s="59"/>
      <c r="Q1810" s="59"/>
      <c r="R1810" s="59"/>
      <c r="S1810" s="23">
        <f t="shared" si="411"/>
        <v>0</v>
      </c>
      <c r="T1810" s="22"/>
      <c r="U1810" s="24"/>
      <c r="V1810" s="24"/>
      <c r="W1810" s="24"/>
      <c r="X1810" s="23">
        <f t="shared" si="412"/>
        <v>0</v>
      </c>
      <c r="Y1810" s="73">
        <f t="shared" si="413"/>
        <v>0</v>
      </c>
    </row>
    <row r="1811" spans="1:26" ht="14.25" x14ac:dyDescent="0.15">
      <c r="A1811" s="76" t="s">
        <v>198</v>
      </c>
      <c r="B1811" s="22">
        <v>5</v>
      </c>
      <c r="C1811" s="94">
        <v>5</v>
      </c>
      <c r="D1811" s="94"/>
      <c r="E1811" s="226">
        <v>3</v>
      </c>
      <c r="F1811" s="23">
        <f t="shared" si="409"/>
        <v>13</v>
      </c>
      <c r="G1811" s="22"/>
      <c r="H1811" s="94"/>
      <c r="I1811" s="94"/>
      <c r="J1811" s="226"/>
      <c r="K1811" s="23">
        <f t="shared" si="410"/>
        <v>0</v>
      </c>
      <c r="L1811" s="73">
        <f t="shared" si="414"/>
        <v>13</v>
      </c>
      <c r="M1811" s="283">
        <v>44744</v>
      </c>
      <c r="N1811" s="76" t="s">
        <v>198</v>
      </c>
      <c r="O1811" s="22"/>
      <c r="P1811" s="94"/>
      <c r="Q1811" s="94"/>
      <c r="R1811" s="226"/>
      <c r="S1811" s="23">
        <f t="shared" si="411"/>
        <v>0</v>
      </c>
      <c r="T1811" s="22"/>
      <c r="U1811" s="94"/>
      <c r="V1811" s="94"/>
      <c r="W1811" s="226"/>
      <c r="X1811" s="23">
        <f t="shared" si="412"/>
        <v>0</v>
      </c>
      <c r="Y1811" s="73">
        <f t="shared" si="413"/>
        <v>0</v>
      </c>
    </row>
    <row r="1812" spans="1:26" ht="14.25" x14ac:dyDescent="0.15">
      <c r="A1812" s="76" t="s">
        <v>331</v>
      </c>
      <c r="B1812" s="22"/>
      <c r="C1812" s="94"/>
      <c r="D1812" s="94"/>
      <c r="E1812" s="226"/>
      <c r="F1812" s="23">
        <f t="shared" si="409"/>
        <v>0</v>
      </c>
      <c r="G1812" s="22"/>
      <c r="H1812" s="94"/>
      <c r="I1812" s="94"/>
      <c r="J1812" s="226"/>
      <c r="K1812" s="23">
        <f t="shared" si="410"/>
        <v>0</v>
      </c>
      <c r="L1812" s="73">
        <f t="shared" si="414"/>
        <v>0</v>
      </c>
      <c r="M1812" s="283"/>
      <c r="N1812" s="76" t="s">
        <v>331</v>
      </c>
      <c r="O1812" s="22"/>
      <c r="P1812" s="94"/>
      <c r="Q1812" s="94"/>
      <c r="R1812" s="226"/>
      <c r="S1812" s="23">
        <f t="shared" si="411"/>
        <v>0</v>
      </c>
      <c r="T1812" s="22"/>
      <c r="U1812" s="94"/>
      <c r="V1812" s="94"/>
      <c r="W1812" s="226"/>
      <c r="X1812" s="23">
        <f t="shared" si="412"/>
        <v>0</v>
      </c>
      <c r="Y1812" s="73">
        <f t="shared" si="413"/>
        <v>0</v>
      </c>
    </row>
    <row r="1813" spans="1:26" ht="14.25" x14ac:dyDescent="0.15">
      <c r="A1813" s="76" t="s">
        <v>332</v>
      </c>
      <c r="B1813" s="22"/>
      <c r="C1813" s="94"/>
      <c r="D1813" s="94"/>
      <c r="E1813" s="226"/>
      <c r="F1813" s="23">
        <f t="shared" si="409"/>
        <v>0</v>
      </c>
      <c r="G1813" s="22"/>
      <c r="H1813" s="94"/>
      <c r="I1813" s="94"/>
      <c r="J1813" s="226"/>
      <c r="K1813" s="23">
        <f t="shared" si="410"/>
        <v>0</v>
      </c>
      <c r="L1813" s="73">
        <f t="shared" si="414"/>
        <v>0</v>
      </c>
      <c r="M1813" s="283"/>
      <c r="N1813" s="76" t="s">
        <v>332</v>
      </c>
      <c r="O1813" s="22"/>
      <c r="P1813" s="94"/>
      <c r="Q1813" s="94"/>
      <c r="R1813" s="226"/>
      <c r="S1813" s="23">
        <f t="shared" si="411"/>
        <v>0</v>
      </c>
      <c r="T1813" s="22"/>
      <c r="U1813" s="94"/>
      <c r="V1813" s="94"/>
      <c r="W1813" s="226"/>
      <c r="X1813" s="23">
        <f t="shared" si="412"/>
        <v>0</v>
      </c>
      <c r="Y1813" s="73">
        <f t="shared" si="413"/>
        <v>0</v>
      </c>
    </row>
    <row r="1814" spans="1:26" ht="14.25" x14ac:dyDescent="0.15">
      <c r="A1814" s="76" t="s">
        <v>333</v>
      </c>
      <c r="B1814" s="22"/>
      <c r="C1814" s="94"/>
      <c r="D1814" s="94"/>
      <c r="E1814" s="226"/>
      <c r="F1814" s="23">
        <f t="shared" si="409"/>
        <v>0</v>
      </c>
      <c r="G1814" s="22"/>
      <c r="H1814" s="94"/>
      <c r="I1814" s="94"/>
      <c r="J1814" s="226"/>
      <c r="K1814" s="23">
        <f t="shared" si="410"/>
        <v>0</v>
      </c>
      <c r="L1814" s="73">
        <f t="shared" si="414"/>
        <v>0</v>
      </c>
      <c r="N1814" s="76" t="s">
        <v>333</v>
      </c>
      <c r="O1814" s="22"/>
      <c r="P1814" s="94"/>
      <c r="Q1814" s="94"/>
      <c r="R1814" s="226"/>
      <c r="S1814" s="23">
        <f t="shared" si="411"/>
        <v>0</v>
      </c>
      <c r="T1814" s="22"/>
      <c r="U1814" s="94"/>
      <c r="V1814" s="94"/>
      <c r="W1814" s="226"/>
      <c r="X1814" s="23">
        <f t="shared" si="412"/>
        <v>0</v>
      </c>
      <c r="Y1814" s="73">
        <f t="shared" si="413"/>
        <v>0</v>
      </c>
    </row>
    <row r="1815" spans="1:26" ht="15" thickBot="1" x14ac:dyDescent="0.2">
      <c r="A1815" s="76" t="s">
        <v>334</v>
      </c>
      <c r="B1815" s="99"/>
      <c r="C1815" s="100"/>
      <c r="D1815" s="100"/>
      <c r="E1815" s="227"/>
      <c r="F1815" s="185">
        <f t="shared" si="409"/>
        <v>0</v>
      </c>
      <c r="G1815" s="99"/>
      <c r="H1815" s="100"/>
      <c r="I1815" s="100"/>
      <c r="J1815" s="227"/>
      <c r="K1815" s="185">
        <f t="shared" si="410"/>
        <v>0</v>
      </c>
      <c r="L1815" s="73">
        <f t="shared" si="414"/>
        <v>0</v>
      </c>
      <c r="N1815" s="76" t="s">
        <v>334</v>
      </c>
      <c r="O1815" s="99"/>
      <c r="P1815" s="100"/>
      <c r="Q1815" s="100"/>
      <c r="R1815" s="227"/>
      <c r="S1815" s="185">
        <f t="shared" si="411"/>
        <v>0</v>
      </c>
      <c r="T1815" s="99"/>
      <c r="U1815" s="100"/>
      <c r="V1815" s="100"/>
      <c r="W1815" s="227"/>
      <c r="X1815" s="185">
        <f t="shared" si="412"/>
        <v>0</v>
      </c>
      <c r="Y1815" s="73">
        <f t="shared" si="413"/>
        <v>0</v>
      </c>
    </row>
    <row r="1816" spans="1:26" ht="15" thickBot="1" x14ac:dyDescent="0.2">
      <c r="A1816" s="188" t="s">
        <v>9</v>
      </c>
      <c r="B1816" s="223">
        <f>SUM(B1806:B1815)</f>
        <v>17</v>
      </c>
      <c r="C1816" s="190">
        <f>SUM(C1806:C1815)</f>
        <v>18</v>
      </c>
      <c r="D1816" s="190">
        <f>SUM(D1806:D1815)</f>
        <v>11</v>
      </c>
      <c r="E1816" s="224">
        <f>SUM(E1806:E1815)</f>
        <v>14</v>
      </c>
      <c r="F1816" s="169">
        <f t="shared" si="409"/>
        <v>60</v>
      </c>
      <c r="G1816" s="223">
        <f>SUM(G1806:G1815)</f>
        <v>0</v>
      </c>
      <c r="H1816" s="190">
        <f>SUM(H1806:H1815)</f>
        <v>0</v>
      </c>
      <c r="I1816" s="190">
        <f>SUM(I1806:I1815)</f>
        <v>0</v>
      </c>
      <c r="J1816" s="224">
        <f>SUM(J1806:J1815)</f>
        <v>0</v>
      </c>
      <c r="K1816" s="169">
        <f t="shared" si="410"/>
        <v>0</v>
      </c>
      <c r="L1816" s="169">
        <f t="shared" si="414"/>
        <v>60</v>
      </c>
      <c r="N1816" s="188" t="s">
        <v>9</v>
      </c>
      <c r="O1816" s="223">
        <f>SUM(O1806:O1815)</f>
        <v>88</v>
      </c>
      <c r="P1816" s="190">
        <f>SUM(P1806:P1815)</f>
        <v>60</v>
      </c>
      <c r="Q1816" s="190">
        <f>SUM(Q1806:Q1815)</f>
        <v>184</v>
      </c>
      <c r="R1816" s="224">
        <f>SUM(R1806:R1815)</f>
        <v>10</v>
      </c>
      <c r="S1816" s="228">
        <f t="shared" si="411"/>
        <v>342</v>
      </c>
      <c r="T1816" s="223">
        <f>SUM(T1806:T1815)</f>
        <v>0</v>
      </c>
      <c r="U1816" s="190">
        <f>SUM(U1806:U1815)</f>
        <v>0</v>
      </c>
      <c r="V1816" s="190">
        <f>SUM(V1806:V1815)</f>
        <v>0</v>
      </c>
      <c r="W1816" s="224">
        <f>SUM(W1806:W1815)</f>
        <v>0</v>
      </c>
      <c r="X1816" s="228">
        <f t="shared" si="412"/>
        <v>0</v>
      </c>
      <c r="Y1816" s="169">
        <f t="shared" si="413"/>
        <v>342</v>
      </c>
    </row>
    <row r="1817" spans="1:26" x14ac:dyDescent="0.15">
      <c r="A1817" s="281" t="s">
        <v>140</v>
      </c>
      <c r="B1817" s="22"/>
      <c r="C1817" s="24">
        <v>1</v>
      </c>
      <c r="D1817" s="24"/>
      <c r="E1817" s="24"/>
      <c r="F1817" s="23">
        <f t="shared" si="409"/>
        <v>1</v>
      </c>
      <c r="G1817" s="22"/>
      <c r="H1817" s="24"/>
      <c r="I1817" s="24"/>
      <c r="J1817" s="24"/>
      <c r="K1817" s="23">
        <f t="shared" si="410"/>
        <v>0</v>
      </c>
      <c r="L1817" s="73">
        <f t="shared" si="414"/>
        <v>1</v>
      </c>
      <c r="M1817" s="283">
        <v>44642</v>
      </c>
      <c r="N1817" s="287" t="s">
        <v>757</v>
      </c>
      <c r="O1817" s="20">
        <v>5</v>
      </c>
      <c r="P1817" s="28"/>
      <c r="Q1817" s="28"/>
      <c r="R1817" s="28">
        <v>2</v>
      </c>
      <c r="S1817" s="21">
        <f t="shared" si="411"/>
        <v>7</v>
      </c>
      <c r="T1817" s="20"/>
      <c r="U1817" s="28"/>
      <c r="V1817" s="28"/>
      <c r="W1817" s="28"/>
      <c r="X1817" s="21">
        <f t="shared" si="412"/>
        <v>0</v>
      </c>
      <c r="Y1817" s="73">
        <f t="shared" si="413"/>
        <v>7</v>
      </c>
      <c r="Z1817" s="71">
        <v>44694</v>
      </c>
    </row>
    <row r="1818" spans="1:26" x14ac:dyDescent="0.15">
      <c r="A1818" s="281" t="s">
        <v>140</v>
      </c>
      <c r="B1818" s="22"/>
      <c r="C1818" s="24">
        <v>1</v>
      </c>
      <c r="D1818" s="24">
        <v>1</v>
      </c>
      <c r="E1818" s="24"/>
      <c r="F1818" s="23">
        <f t="shared" si="409"/>
        <v>2</v>
      </c>
      <c r="G1818" s="22"/>
      <c r="H1818" s="24"/>
      <c r="I1818" s="24"/>
      <c r="J1818" s="24"/>
      <c r="K1818" s="23">
        <f t="shared" si="410"/>
        <v>0</v>
      </c>
      <c r="L1818" s="73">
        <f t="shared" si="414"/>
        <v>2</v>
      </c>
      <c r="M1818" s="283">
        <v>44676</v>
      </c>
      <c r="N1818" s="287" t="s">
        <v>758</v>
      </c>
      <c r="O1818" s="72">
        <v>3</v>
      </c>
      <c r="P1818" s="59">
        <v>5</v>
      </c>
      <c r="Q1818" s="59"/>
      <c r="R1818" s="59"/>
      <c r="S1818" s="73">
        <f t="shared" si="411"/>
        <v>8</v>
      </c>
      <c r="T1818" s="72"/>
      <c r="U1818" s="59"/>
      <c r="V1818" s="59"/>
      <c r="W1818" s="59"/>
      <c r="X1818" s="73">
        <f t="shared" si="412"/>
        <v>0</v>
      </c>
      <c r="Y1818" s="73">
        <f t="shared" si="413"/>
        <v>8</v>
      </c>
      <c r="Z1818" s="71">
        <v>44699</v>
      </c>
    </row>
    <row r="1819" spans="1:26" x14ac:dyDescent="0.15">
      <c r="A1819" s="281" t="s">
        <v>140</v>
      </c>
      <c r="B1819" s="22"/>
      <c r="C1819" s="24">
        <v>1</v>
      </c>
      <c r="D1819" s="24"/>
      <c r="E1819" s="24"/>
      <c r="F1819" s="23">
        <f t="shared" si="409"/>
        <v>1</v>
      </c>
      <c r="G1819" s="22"/>
      <c r="H1819" s="24"/>
      <c r="I1819" s="24"/>
      <c r="J1819" s="24"/>
      <c r="K1819" s="23">
        <f t="shared" si="410"/>
        <v>0</v>
      </c>
      <c r="L1819" s="73">
        <f t="shared" si="414"/>
        <v>1</v>
      </c>
      <c r="M1819" s="283">
        <v>44690</v>
      </c>
      <c r="N1819" s="287" t="s">
        <v>759</v>
      </c>
      <c r="O1819" s="22">
        <v>3</v>
      </c>
      <c r="P1819" s="24"/>
      <c r="Q1819" s="24">
        <v>3</v>
      </c>
      <c r="R1819" s="24">
        <v>3</v>
      </c>
      <c r="S1819" s="23">
        <f t="shared" si="411"/>
        <v>9</v>
      </c>
      <c r="T1819" s="22"/>
      <c r="U1819" s="24"/>
      <c r="V1819" s="24"/>
      <c r="W1819" s="24"/>
      <c r="X1819" s="23">
        <f t="shared" si="412"/>
        <v>0</v>
      </c>
      <c r="Y1819" s="73">
        <f t="shared" si="413"/>
        <v>9</v>
      </c>
      <c r="Z1819" s="71">
        <v>44702</v>
      </c>
    </row>
    <row r="1820" spans="1:26" x14ac:dyDescent="0.15">
      <c r="A1820" s="281" t="s">
        <v>140</v>
      </c>
      <c r="B1820" s="22"/>
      <c r="C1820" s="24">
        <f>1+1</f>
        <v>2</v>
      </c>
      <c r="D1820" s="24"/>
      <c r="E1820" s="24"/>
      <c r="F1820" s="23">
        <f t="shared" si="409"/>
        <v>2</v>
      </c>
      <c r="G1820" s="22"/>
      <c r="H1820" s="24"/>
      <c r="I1820" s="24"/>
      <c r="J1820" s="24"/>
      <c r="K1820" s="23">
        <f t="shared" si="410"/>
        <v>0</v>
      </c>
      <c r="L1820" s="73">
        <f t="shared" si="414"/>
        <v>2</v>
      </c>
      <c r="M1820" s="283">
        <v>44697</v>
      </c>
      <c r="N1820" s="287" t="s">
        <v>65</v>
      </c>
      <c r="O1820" s="22">
        <v>2</v>
      </c>
      <c r="P1820" s="94"/>
      <c r="Q1820" s="94"/>
      <c r="R1820" s="226"/>
      <c r="S1820" s="23">
        <f t="shared" si="411"/>
        <v>2</v>
      </c>
      <c r="T1820" s="22"/>
      <c r="U1820" s="94"/>
      <c r="V1820" s="94"/>
      <c r="W1820" s="226"/>
      <c r="X1820" s="23">
        <f t="shared" si="412"/>
        <v>0</v>
      </c>
      <c r="Y1820" s="73">
        <f t="shared" si="413"/>
        <v>2</v>
      </c>
      <c r="Z1820" s="71">
        <v>44707</v>
      </c>
    </row>
    <row r="1821" spans="1:26" x14ac:dyDescent="0.15">
      <c r="A1821" s="281" t="s">
        <v>140</v>
      </c>
      <c r="B1821" s="22">
        <v>1</v>
      </c>
      <c r="C1821" s="24"/>
      <c r="D1821" s="24"/>
      <c r="E1821" s="24">
        <v>1</v>
      </c>
      <c r="F1821" s="23">
        <f t="shared" si="409"/>
        <v>2</v>
      </c>
      <c r="G1821" s="22"/>
      <c r="H1821" s="24"/>
      <c r="I1821" s="24"/>
      <c r="J1821" s="24"/>
      <c r="K1821" s="23">
        <f t="shared" si="410"/>
        <v>0</v>
      </c>
      <c r="L1821" s="73">
        <f t="shared" si="414"/>
        <v>2</v>
      </c>
      <c r="M1821" s="283">
        <v>44700</v>
      </c>
      <c r="N1821" s="287" t="s">
        <v>65</v>
      </c>
      <c r="O1821" s="22"/>
      <c r="P1821" s="24"/>
      <c r="Q1821" s="24"/>
      <c r="R1821" s="24">
        <v>2</v>
      </c>
      <c r="S1821" s="23">
        <f t="shared" si="411"/>
        <v>2</v>
      </c>
      <c r="T1821" s="22"/>
      <c r="U1821" s="24"/>
      <c r="V1821" s="24"/>
      <c r="W1821" s="24"/>
      <c r="X1821" s="23">
        <f t="shared" si="412"/>
        <v>0</v>
      </c>
      <c r="Y1821" s="73">
        <f t="shared" si="413"/>
        <v>2</v>
      </c>
      <c r="Z1821" s="71">
        <v>44715</v>
      </c>
    </row>
    <row r="1822" spans="1:26" x14ac:dyDescent="0.15">
      <c r="A1822" s="281" t="s">
        <v>140</v>
      </c>
      <c r="B1822" s="22"/>
      <c r="C1822" s="24"/>
      <c r="D1822" s="24"/>
      <c r="E1822" s="24">
        <v>1</v>
      </c>
      <c r="F1822" s="23">
        <f t="shared" si="409"/>
        <v>1</v>
      </c>
      <c r="G1822" s="22"/>
      <c r="H1822" s="24"/>
      <c r="I1822" s="24"/>
      <c r="J1822" s="24"/>
      <c r="K1822" s="23">
        <f t="shared" si="410"/>
        <v>0</v>
      </c>
      <c r="L1822" s="73">
        <f t="shared" si="414"/>
        <v>1</v>
      </c>
      <c r="M1822" s="283">
        <v>44711</v>
      </c>
      <c r="N1822" s="287" t="s">
        <v>49</v>
      </c>
      <c r="O1822" s="22">
        <v>3</v>
      </c>
      <c r="P1822" s="24"/>
      <c r="Q1822" s="24"/>
      <c r="R1822" s="24"/>
      <c r="S1822" s="23">
        <f t="shared" si="411"/>
        <v>3</v>
      </c>
      <c r="T1822" s="22"/>
      <c r="U1822" s="24"/>
      <c r="V1822" s="24"/>
      <c r="W1822" s="24"/>
      <c r="X1822" s="23">
        <f t="shared" si="412"/>
        <v>0</v>
      </c>
      <c r="Y1822" s="73">
        <f t="shared" si="413"/>
        <v>3</v>
      </c>
      <c r="Z1822" s="71">
        <v>44729</v>
      </c>
    </row>
    <row r="1823" spans="1:26" x14ac:dyDescent="0.15">
      <c r="A1823" s="281" t="s">
        <v>140</v>
      </c>
      <c r="B1823" s="22">
        <f>2+1</f>
        <v>3</v>
      </c>
      <c r="C1823" s="24"/>
      <c r="D1823" s="24"/>
      <c r="E1823" s="24">
        <v>1</v>
      </c>
      <c r="F1823" s="23">
        <f t="shared" si="409"/>
        <v>4</v>
      </c>
      <c r="G1823" s="22"/>
      <c r="H1823" s="24"/>
      <c r="I1823" s="24"/>
      <c r="J1823" s="24"/>
      <c r="K1823" s="23">
        <f t="shared" si="410"/>
        <v>0</v>
      </c>
      <c r="L1823" s="73">
        <f t="shared" si="414"/>
        <v>4</v>
      </c>
      <c r="M1823" s="283">
        <v>44725</v>
      </c>
      <c r="N1823" s="287" t="s">
        <v>761</v>
      </c>
      <c r="O1823" s="22">
        <v>5</v>
      </c>
      <c r="P1823" s="24">
        <v>20</v>
      </c>
      <c r="Q1823" s="24">
        <v>5</v>
      </c>
      <c r="R1823" s="24"/>
      <c r="S1823" s="23">
        <f t="shared" si="411"/>
        <v>30</v>
      </c>
      <c r="T1823" s="22"/>
      <c r="U1823" s="24"/>
      <c r="V1823" s="24"/>
      <c r="W1823" s="24"/>
      <c r="X1823" s="23">
        <f t="shared" si="412"/>
        <v>0</v>
      </c>
      <c r="Y1823" s="73">
        <f t="shared" si="413"/>
        <v>30</v>
      </c>
      <c r="Z1823" s="71">
        <v>44736</v>
      </c>
    </row>
    <row r="1824" spans="1:26" x14ac:dyDescent="0.15">
      <c r="A1824" s="281" t="s">
        <v>140</v>
      </c>
      <c r="B1824" s="22">
        <v>2</v>
      </c>
      <c r="C1824" s="24"/>
      <c r="D1824" s="24">
        <v>1</v>
      </c>
      <c r="E1824" s="24">
        <v>1</v>
      </c>
      <c r="F1824" s="23">
        <f t="shared" si="409"/>
        <v>4</v>
      </c>
      <c r="G1824" s="22"/>
      <c r="H1824" s="24"/>
      <c r="I1824" s="24"/>
      <c r="J1824" s="24"/>
      <c r="K1824" s="23">
        <f t="shared" si="410"/>
        <v>0</v>
      </c>
      <c r="L1824" s="73">
        <f t="shared" si="414"/>
        <v>4</v>
      </c>
      <c r="M1824" s="283">
        <v>44726</v>
      </c>
      <c r="N1824" s="287" t="s">
        <v>761</v>
      </c>
      <c r="O1824" s="22"/>
      <c r="P1824" s="24"/>
      <c r="Q1824" s="24">
        <v>5</v>
      </c>
      <c r="R1824" s="24"/>
      <c r="S1824" s="23">
        <f t="shared" si="411"/>
        <v>5</v>
      </c>
      <c r="T1824" s="22"/>
      <c r="U1824" s="24"/>
      <c r="V1824" s="24"/>
      <c r="W1824" s="24"/>
      <c r="X1824" s="23">
        <f t="shared" si="412"/>
        <v>0</v>
      </c>
      <c r="Y1824" s="73">
        <f t="shared" si="413"/>
        <v>5</v>
      </c>
      <c r="Z1824" s="71">
        <v>44747</v>
      </c>
    </row>
    <row r="1825" spans="1:26" x14ac:dyDescent="0.15">
      <c r="A1825" s="281" t="s">
        <v>760</v>
      </c>
      <c r="B1825" s="22">
        <v>1</v>
      </c>
      <c r="C1825" s="24"/>
      <c r="D1825" s="24"/>
      <c r="E1825" s="24"/>
      <c r="F1825" s="23">
        <f t="shared" si="409"/>
        <v>1</v>
      </c>
      <c r="G1825" s="22"/>
      <c r="H1825" s="24"/>
      <c r="I1825" s="24"/>
      <c r="J1825" s="24"/>
      <c r="K1825" s="23">
        <f t="shared" si="410"/>
        <v>0</v>
      </c>
      <c r="L1825" s="73">
        <f t="shared" si="414"/>
        <v>1</v>
      </c>
      <c r="M1825" s="283">
        <v>44727</v>
      </c>
      <c r="N1825" s="287" t="s">
        <v>49</v>
      </c>
      <c r="O1825" s="22">
        <v>5</v>
      </c>
      <c r="P1825" s="24">
        <v>5</v>
      </c>
      <c r="Q1825" s="24"/>
      <c r="R1825" s="24">
        <v>3</v>
      </c>
      <c r="S1825" s="23">
        <f t="shared" si="411"/>
        <v>13</v>
      </c>
      <c r="T1825" s="22"/>
      <c r="U1825" s="24"/>
      <c r="V1825" s="24"/>
      <c r="W1825" s="24"/>
      <c r="X1825" s="23">
        <f t="shared" si="412"/>
        <v>0</v>
      </c>
      <c r="Y1825" s="73">
        <f t="shared" si="413"/>
        <v>13</v>
      </c>
      <c r="Z1825" s="71">
        <v>44744</v>
      </c>
    </row>
    <row r="1826" spans="1:26" x14ac:dyDescent="0.15">
      <c r="A1826" s="281" t="s">
        <v>140</v>
      </c>
      <c r="B1826" s="52"/>
      <c r="C1826" s="53">
        <v>1</v>
      </c>
      <c r="D1826" s="53"/>
      <c r="E1826" s="53"/>
      <c r="F1826" s="23">
        <f t="shared" si="409"/>
        <v>1</v>
      </c>
      <c r="G1826" s="52"/>
      <c r="H1826" s="53"/>
      <c r="I1826" s="53"/>
      <c r="J1826" s="53"/>
      <c r="K1826" s="23">
        <f t="shared" si="410"/>
        <v>0</v>
      </c>
      <c r="L1826" s="73">
        <f t="shared" si="414"/>
        <v>1</v>
      </c>
      <c r="M1826" s="283">
        <v>44730</v>
      </c>
      <c r="N1826" s="287" t="s">
        <v>761</v>
      </c>
      <c r="O1826" s="52">
        <v>10</v>
      </c>
      <c r="P1826" s="53">
        <v>10</v>
      </c>
      <c r="Q1826" s="53">
        <v>5</v>
      </c>
      <c r="R1826" s="53"/>
      <c r="S1826" s="23">
        <f>SUM(O1826:R1826)</f>
        <v>25</v>
      </c>
      <c r="T1826" s="52"/>
      <c r="U1826" s="53"/>
      <c r="V1826" s="53"/>
      <c r="W1826" s="53"/>
      <c r="X1826" s="23">
        <f t="shared" si="412"/>
        <v>0</v>
      </c>
      <c r="Y1826" s="73">
        <f t="shared" si="413"/>
        <v>25</v>
      </c>
      <c r="Z1826" s="71">
        <v>44753</v>
      </c>
    </row>
    <row r="1827" spans="1:26" x14ac:dyDescent="0.15">
      <c r="A1827" s="281" t="s">
        <v>140</v>
      </c>
      <c r="B1827" s="22"/>
      <c r="C1827" s="24">
        <v>1</v>
      </c>
      <c r="D1827" s="24"/>
      <c r="E1827" s="24"/>
      <c r="F1827" s="23">
        <f t="shared" si="409"/>
        <v>1</v>
      </c>
      <c r="G1827" s="22"/>
      <c r="H1827" s="24"/>
      <c r="I1827" s="24"/>
      <c r="J1827" s="24"/>
      <c r="K1827" s="23">
        <f t="shared" si="410"/>
        <v>0</v>
      </c>
      <c r="L1827" s="73">
        <f t="shared" si="414"/>
        <v>1</v>
      </c>
      <c r="M1827" s="283">
        <v>44732</v>
      </c>
      <c r="N1827" s="287" t="s">
        <v>761</v>
      </c>
      <c r="O1827" s="22">
        <v>5</v>
      </c>
      <c r="P1827" s="24">
        <v>3</v>
      </c>
      <c r="Q1827" s="24">
        <v>5</v>
      </c>
      <c r="R1827" s="24"/>
      <c r="S1827" s="23">
        <f t="shared" ref="S1827:S1841" si="415">SUM(O1827:R1827)</f>
        <v>13</v>
      </c>
      <c r="T1827" s="22"/>
      <c r="U1827" s="24"/>
      <c r="V1827" s="24"/>
      <c r="W1827" s="24"/>
      <c r="X1827" s="23">
        <f t="shared" si="412"/>
        <v>0</v>
      </c>
      <c r="Y1827" s="73">
        <f t="shared" si="413"/>
        <v>13</v>
      </c>
      <c r="Z1827" s="71">
        <v>44761</v>
      </c>
    </row>
    <row r="1828" spans="1:26" ht="14.25" x14ac:dyDescent="0.15">
      <c r="A1828" s="281" t="s">
        <v>140</v>
      </c>
      <c r="B1828" s="52"/>
      <c r="C1828" s="53"/>
      <c r="D1828" s="53"/>
      <c r="E1828" s="53">
        <v>1</v>
      </c>
      <c r="F1828" s="23">
        <f t="shared" si="409"/>
        <v>1</v>
      </c>
      <c r="G1828" s="52"/>
      <c r="H1828" s="53"/>
      <c r="I1828" s="53"/>
      <c r="J1828" s="53"/>
      <c r="K1828" s="23">
        <f t="shared" si="410"/>
        <v>0</v>
      </c>
      <c r="L1828" s="73">
        <f t="shared" si="414"/>
        <v>1</v>
      </c>
      <c r="M1828" s="283">
        <v>44733</v>
      </c>
      <c r="N1828" s="76"/>
      <c r="O1828" s="22"/>
      <c r="P1828" s="94"/>
      <c r="Q1828" s="94"/>
      <c r="R1828" s="226"/>
      <c r="S1828" s="23">
        <f t="shared" si="415"/>
        <v>0</v>
      </c>
      <c r="T1828" s="22"/>
      <c r="U1828" s="94"/>
      <c r="V1828" s="94"/>
      <c r="W1828" s="226"/>
      <c r="X1828" s="23">
        <f t="shared" si="412"/>
        <v>0</v>
      </c>
      <c r="Y1828" s="73">
        <f t="shared" si="413"/>
        <v>0</v>
      </c>
    </row>
    <row r="1829" spans="1:26" x14ac:dyDescent="0.15">
      <c r="A1829" s="281" t="s">
        <v>140</v>
      </c>
      <c r="B1829" s="22"/>
      <c r="C1829" s="24">
        <v>1</v>
      </c>
      <c r="D1829" s="24"/>
      <c r="E1829" s="24"/>
      <c r="F1829" s="23">
        <f t="shared" si="409"/>
        <v>1</v>
      </c>
      <c r="G1829" s="22"/>
      <c r="H1829" s="24"/>
      <c r="I1829" s="24"/>
      <c r="J1829" s="24"/>
      <c r="K1829" s="23">
        <f t="shared" si="410"/>
        <v>0</v>
      </c>
      <c r="L1829" s="73">
        <f t="shared" si="414"/>
        <v>1</v>
      </c>
      <c r="M1829" s="283">
        <v>44734</v>
      </c>
      <c r="N1829" s="287"/>
      <c r="O1829" s="22"/>
      <c r="P1829" s="24"/>
      <c r="Q1829" s="24"/>
      <c r="R1829" s="24"/>
      <c r="S1829" s="23">
        <f t="shared" si="415"/>
        <v>0</v>
      </c>
      <c r="T1829" s="22"/>
      <c r="U1829" s="24"/>
      <c r="V1829" s="24"/>
      <c r="W1829" s="24"/>
      <c r="X1829" s="23">
        <f t="shared" si="412"/>
        <v>0</v>
      </c>
      <c r="Y1829" s="73">
        <f t="shared" si="413"/>
        <v>0</v>
      </c>
    </row>
    <row r="1830" spans="1:26" x14ac:dyDescent="0.15">
      <c r="A1830" s="281" t="s">
        <v>140</v>
      </c>
      <c r="B1830" s="72">
        <v>1</v>
      </c>
      <c r="C1830" s="59"/>
      <c r="D1830" s="59"/>
      <c r="E1830" s="59">
        <v>1</v>
      </c>
      <c r="F1830" s="23">
        <f t="shared" si="409"/>
        <v>2</v>
      </c>
      <c r="G1830" s="22"/>
      <c r="H1830" s="24"/>
      <c r="I1830" s="24"/>
      <c r="J1830" s="24"/>
      <c r="K1830" s="23">
        <f t="shared" si="410"/>
        <v>0</v>
      </c>
      <c r="L1830" s="73">
        <f t="shared" si="414"/>
        <v>2</v>
      </c>
      <c r="M1830" s="283">
        <v>44735</v>
      </c>
      <c r="N1830" s="287"/>
      <c r="O1830" s="22"/>
      <c r="P1830" s="24"/>
      <c r="Q1830" s="24"/>
      <c r="R1830" s="24"/>
      <c r="S1830" s="23">
        <f t="shared" si="415"/>
        <v>0</v>
      </c>
      <c r="T1830" s="22"/>
      <c r="U1830" s="24"/>
      <c r="V1830" s="24"/>
      <c r="W1830" s="24"/>
      <c r="X1830" s="23">
        <f t="shared" si="412"/>
        <v>0</v>
      </c>
      <c r="Y1830" s="73">
        <f t="shared" si="413"/>
        <v>0</v>
      </c>
    </row>
    <row r="1831" spans="1:26" x14ac:dyDescent="0.15">
      <c r="A1831" s="281" t="s">
        <v>140</v>
      </c>
      <c r="B1831" s="22"/>
      <c r="C1831" s="24"/>
      <c r="D1831" s="24"/>
      <c r="E1831" s="24">
        <v>1</v>
      </c>
      <c r="F1831" s="23">
        <f t="shared" si="409"/>
        <v>1</v>
      </c>
      <c r="G1831" s="22"/>
      <c r="H1831" s="24"/>
      <c r="I1831" s="24"/>
      <c r="J1831" s="24"/>
      <c r="K1831" s="23">
        <f t="shared" si="410"/>
        <v>0</v>
      </c>
      <c r="L1831" s="73">
        <f t="shared" si="414"/>
        <v>1</v>
      </c>
      <c r="M1831" s="283">
        <v>44736</v>
      </c>
      <c r="N1831" s="287"/>
      <c r="O1831" s="22"/>
      <c r="P1831" s="24"/>
      <c r="Q1831" s="24"/>
      <c r="R1831" s="24"/>
      <c r="S1831" s="23">
        <f t="shared" si="415"/>
        <v>0</v>
      </c>
      <c r="T1831" s="22"/>
      <c r="U1831" s="24"/>
      <c r="V1831" s="24"/>
      <c r="W1831" s="24"/>
      <c r="X1831" s="23">
        <f t="shared" si="412"/>
        <v>0</v>
      </c>
      <c r="Y1831" s="73">
        <f t="shared" si="413"/>
        <v>0</v>
      </c>
    </row>
    <row r="1832" spans="1:26" x14ac:dyDescent="0.15">
      <c r="A1832" s="281" t="s">
        <v>140</v>
      </c>
      <c r="B1832" s="22"/>
      <c r="C1832" s="24">
        <v>1</v>
      </c>
      <c r="D1832" s="24"/>
      <c r="E1832" s="24"/>
      <c r="F1832" s="23">
        <f t="shared" si="409"/>
        <v>1</v>
      </c>
      <c r="G1832" s="22"/>
      <c r="H1832" s="24"/>
      <c r="I1832" s="24"/>
      <c r="J1832" s="24"/>
      <c r="K1832" s="23">
        <f t="shared" si="410"/>
        <v>0</v>
      </c>
      <c r="L1832" s="73">
        <f t="shared" si="414"/>
        <v>1</v>
      </c>
      <c r="M1832" s="283">
        <v>44739</v>
      </c>
      <c r="N1832" s="287"/>
      <c r="O1832" s="22"/>
      <c r="P1832" s="24"/>
      <c r="Q1832" s="24"/>
      <c r="R1832" s="24"/>
      <c r="S1832" s="23">
        <f t="shared" si="415"/>
        <v>0</v>
      </c>
      <c r="T1832" s="22"/>
      <c r="U1832" s="24"/>
      <c r="V1832" s="24"/>
      <c r="W1832" s="24"/>
      <c r="X1832" s="23">
        <f t="shared" si="412"/>
        <v>0</v>
      </c>
      <c r="Y1832" s="73">
        <f t="shared" si="413"/>
        <v>0</v>
      </c>
    </row>
    <row r="1833" spans="1:26" ht="14.25" x14ac:dyDescent="0.15">
      <c r="A1833" s="281" t="s">
        <v>140</v>
      </c>
      <c r="B1833" s="22">
        <v>1</v>
      </c>
      <c r="C1833" s="24">
        <v>1</v>
      </c>
      <c r="D1833" s="24"/>
      <c r="E1833" s="24"/>
      <c r="F1833" s="23">
        <f t="shared" si="409"/>
        <v>2</v>
      </c>
      <c r="G1833" s="22"/>
      <c r="H1833" s="24"/>
      <c r="I1833" s="24"/>
      <c r="J1833" s="24"/>
      <c r="K1833" s="23">
        <f t="shared" si="410"/>
        <v>0</v>
      </c>
      <c r="L1833" s="73">
        <f t="shared" si="414"/>
        <v>2</v>
      </c>
      <c r="M1833" s="283">
        <v>44740</v>
      </c>
      <c r="N1833" s="76"/>
      <c r="O1833" s="22"/>
      <c r="P1833" s="24"/>
      <c r="Q1833" s="24"/>
      <c r="R1833" s="24"/>
      <c r="S1833" s="23">
        <f t="shared" si="415"/>
        <v>0</v>
      </c>
      <c r="T1833" s="22"/>
      <c r="U1833" s="24"/>
      <c r="V1833" s="24"/>
      <c r="W1833" s="24"/>
      <c r="X1833" s="23">
        <f t="shared" si="412"/>
        <v>0</v>
      </c>
      <c r="Y1833" s="73">
        <f t="shared" si="413"/>
        <v>0</v>
      </c>
    </row>
    <row r="1834" spans="1:26" x14ac:dyDescent="0.15">
      <c r="A1834" s="281" t="s">
        <v>140</v>
      </c>
      <c r="B1834" s="22">
        <v>1</v>
      </c>
      <c r="C1834" s="24">
        <v>1</v>
      </c>
      <c r="D1834" s="24">
        <v>1</v>
      </c>
      <c r="E1834" s="24"/>
      <c r="F1834" s="23">
        <f t="shared" si="409"/>
        <v>3</v>
      </c>
      <c r="G1834" s="22"/>
      <c r="H1834" s="24"/>
      <c r="I1834" s="24"/>
      <c r="J1834" s="24"/>
      <c r="K1834" s="23">
        <f t="shared" si="410"/>
        <v>0</v>
      </c>
      <c r="L1834" s="73">
        <f t="shared" si="414"/>
        <v>3</v>
      </c>
      <c r="M1834" s="283">
        <v>44743</v>
      </c>
      <c r="N1834" s="287"/>
      <c r="O1834" s="22"/>
      <c r="P1834" s="24"/>
      <c r="Q1834" s="24"/>
      <c r="R1834" s="24"/>
      <c r="S1834" s="23">
        <f t="shared" si="415"/>
        <v>0</v>
      </c>
      <c r="T1834" s="22"/>
      <c r="U1834" s="24"/>
      <c r="V1834" s="24"/>
      <c r="W1834" s="24"/>
      <c r="X1834" s="23">
        <f t="shared" si="412"/>
        <v>0</v>
      </c>
      <c r="Y1834" s="73">
        <f t="shared" si="413"/>
        <v>0</v>
      </c>
    </row>
    <row r="1835" spans="1:26" x14ac:dyDescent="0.15">
      <c r="A1835" s="281" t="s">
        <v>140</v>
      </c>
      <c r="B1835" s="22"/>
      <c r="C1835" s="24">
        <v>1</v>
      </c>
      <c r="D1835" s="24"/>
      <c r="E1835" s="24"/>
      <c r="F1835" s="23">
        <f t="shared" si="409"/>
        <v>1</v>
      </c>
      <c r="G1835" s="22"/>
      <c r="H1835" s="24"/>
      <c r="I1835" s="24"/>
      <c r="J1835" s="24"/>
      <c r="K1835" s="23">
        <f t="shared" si="410"/>
        <v>0</v>
      </c>
      <c r="L1835" s="73">
        <f t="shared" si="414"/>
        <v>1</v>
      </c>
      <c r="M1835" s="283">
        <v>44744</v>
      </c>
      <c r="N1835" s="287"/>
      <c r="O1835" s="22"/>
      <c r="P1835" s="24"/>
      <c r="Q1835" s="24"/>
      <c r="R1835" s="24"/>
      <c r="S1835" s="23">
        <f t="shared" si="415"/>
        <v>0</v>
      </c>
      <c r="T1835" s="22"/>
      <c r="U1835" s="24"/>
      <c r="V1835" s="24"/>
      <c r="W1835" s="24"/>
      <c r="X1835" s="23">
        <f t="shared" si="412"/>
        <v>0</v>
      </c>
      <c r="Y1835" s="73">
        <f t="shared" si="413"/>
        <v>0</v>
      </c>
    </row>
    <row r="1836" spans="1:26" x14ac:dyDescent="0.15">
      <c r="A1836" s="281" t="s">
        <v>140</v>
      </c>
      <c r="B1836" s="22">
        <v>1</v>
      </c>
      <c r="C1836" s="24">
        <v>1</v>
      </c>
      <c r="D1836" s="24"/>
      <c r="E1836" s="24"/>
      <c r="F1836" s="23">
        <f t="shared" si="409"/>
        <v>2</v>
      </c>
      <c r="G1836" s="22"/>
      <c r="H1836" s="24"/>
      <c r="I1836" s="24"/>
      <c r="J1836" s="24"/>
      <c r="K1836" s="23">
        <f t="shared" si="410"/>
        <v>0</v>
      </c>
      <c r="L1836" s="73">
        <f t="shared" si="414"/>
        <v>2</v>
      </c>
      <c r="M1836" s="283">
        <v>44746</v>
      </c>
      <c r="N1836" s="287"/>
      <c r="O1836" s="22"/>
      <c r="P1836" s="24"/>
      <c r="Q1836" s="24"/>
      <c r="R1836" s="24"/>
      <c r="S1836" s="23">
        <f t="shared" si="415"/>
        <v>0</v>
      </c>
      <c r="T1836" s="22"/>
      <c r="U1836" s="24"/>
      <c r="V1836" s="24"/>
      <c r="W1836" s="24"/>
      <c r="X1836" s="23">
        <f t="shared" si="412"/>
        <v>0</v>
      </c>
      <c r="Y1836" s="73">
        <f t="shared" si="413"/>
        <v>0</v>
      </c>
    </row>
    <row r="1837" spans="1:26" x14ac:dyDescent="0.15">
      <c r="A1837" s="281" t="s">
        <v>140</v>
      </c>
      <c r="B1837" s="22"/>
      <c r="C1837" s="24"/>
      <c r="D1837" s="24">
        <v>1</v>
      </c>
      <c r="E1837" s="24"/>
      <c r="F1837" s="23">
        <f t="shared" si="409"/>
        <v>1</v>
      </c>
      <c r="G1837" s="22"/>
      <c r="H1837" s="24"/>
      <c r="I1837" s="24"/>
      <c r="J1837" s="24"/>
      <c r="K1837" s="23">
        <f t="shared" si="410"/>
        <v>0</v>
      </c>
      <c r="L1837" s="73">
        <f t="shared" si="414"/>
        <v>1</v>
      </c>
      <c r="M1837" s="283">
        <v>44748</v>
      </c>
      <c r="N1837" s="287"/>
      <c r="O1837" s="52"/>
      <c r="P1837" s="53"/>
      <c r="Q1837" s="53"/>
      <c r="R1837" s="53"/>
      <c r="S1837" s="23">
        <f t="shared" si="415"/>
        <v>0</v>
      </c>
      <c r="T1837" s="52"/>
      <c r="U1837" s="53"/>
      <c r="V1837" s="53"/>
      <c r="W1837" s="53"/>
      <c r="X1837" s="23">
        <f t="shared" si="412"/>
        <v>0</v>
      </c>
      <c r="Y1837" s="73">
        <f t="shared" si="413"/>
        <v>0</v>
      </c>
    </row>
    <row r="1838" spans="1:26" x14ac:dyDescent="0.15">
      <c r="A1838" s="281" t="s">
        <v>140</v>
      </c>
      <c r="B1838" s="22">
        <v>2</v>
      </c>
      <c r="C1838" s="24"/>
      <c r="D1838" s="24"/>
      <c r="E1838" s="24"/>
      <c r="F1838" s="23">
        <f t="shared" si="409"/>
        <v>2</v>
      </c>
      <c r="G1838" s="22"/>
      <c r="H1838" s="24"/>
      <c r="I1838" s="24"/>
      <c r="J1838" s="24"/>
      <c r="K1838" s="23">
        <f t="shared" si="410"/>
        <v>0</v>
      </c>
      <c r="L1838" s="73">
        <f t="shared" si="414"/>
        <v>2</v>
      </c>
      <c r="M1838" s="283">
        <v>44750</v>
      </c>
      <c r="N1838" s="287"/>
      <c r="O1838" s="22"/>
      <c r="P1838" s="24"/>
      <c r="Q1838" s="24"/>
      <c r="R1838" s="24"/>
      <c r="S1838" s="23">
        <f t="shared" si="415"/>
        <v>0</v>
      </c>
      <c r="T1838" s="22"/>
      <c r="U1838" s="24"/>
      <c r="V1838" s="24"/>
      <c r="W1838" s="24"/>
      <c r="X1838" s="23">
        <f t="shared" si="412"/>
        <v>0</v>
      </c>
      <c r="Y1838" s="73">
        <f t="shared" si="413"/>
        <v>0</v>
      </c>
    </row>
    <row r="1839" spans="1:26" x14ac:dyDescent="0.15">
      <c r="A1839" s="281" t="s">
        <v>140</v>
      </c>
      <c r="B1839" s="52">
        <v>1</v>
      </c>
      <c r="C1839" s="53">
        <f>1+2</f>
        <v>3</v>
      </c>
      <c r="D1839" s="53"/>
      <c r="E1839" s="53">
        <v>1</v>
      </c>
      <c r="F1839" s="23">
        <f t="shared" si="409"/>
        <v>5</v>
      </c>
      <c r="G1839" s="52"/>
      <c r="H1839" s="53"/>
      <c r="I1839" s="53"/>
      <c r="J1839" s="53"/>
      <c r="K1839" s="23">
        <f t="shared" si="410"/>
        <v>0</v>
      </c>
      <c r="L1839" s="73">
        <f t="shared" si="414"/>
        <v>5</v>
      </c>
      <c r="M1839" s="283">
        <v>44753</v>
      </c>
      <c r="N1839" s="287"/>
      <c r="O1839" s="22"/>
      <c r="P1839" s="24"/>
      <c r="Q1839" s="24"/>
      <c r="R1839" s="24"/>
      <c r="S1839" s="23">
        <f t="shared" si="415"/>
        <v>0</v>
      </c>
      <c r="T1839" s="52"/>
      <c r="U1839" s="53"/>
      <c r="V1839" s="53"/>
      <c r="W1839" s="53"/>
      <c r="X1839" s="23">
        <f t="shared" si="412"/>
        <v>0</v>
      </c>
      <c r="Y1839" s="73">
        <f t="shared" si="413"/>
        <v>0</v>
      </c>
    </row>
    <row r="1840" spans="1:26" x14ac:dyDescent="0.15">
      <c r="A1840" s="281" t="s">
        <v>140</v>
      </c>
      <c r="B1840" s="22">
        <v>1</v>
      </c>
      <c r="C1840" s="24"/>
      <c r="D1840" s="24"/>
      <c r="E1840" s="24"/>
      <c r="F1840" s="23">
        <f t="shared" si="409"/>
        <v>1</v>
      </c>
      <c r="G1840" s="22"/>
      <c r="H1840" s="24"/>
      <c r="I1840" s="24"/>
      <c r="J1840" s="24"/>
      <c r="K1840" s="23">
        <f t="shared" si="410"/>
        <v>0</v>
      </c>
      <c r="L1840" s="73">
        <f t="shared" si="414"/>
        <v>1</v>
      </c>
      <c r="M1840" s="283">
        <v>44754</v>
      </c>
      <c r="N1840" s="287"/>
      <c r="O1840" s="22"/>
      <c r="P1840" s="24"/>
      <c r="Q1840" s="24"/>
      <c r="R1840" s="24"/>
      <c r="S1840" s="23">
        <f t="shared" si="415"/>
        <v>0</v>
      </c>
      <c r="T1840" s="22"/>
      <c r="U1840" s="24"/>
      <c r="V1840" s="24"/>
      <c r="W1840" s="24"/>
      <c r="X1840" s="23">
        <f t="shared" si="412"/>
        <v>0</v>
      </c>
      <c r="Y1840" s="73">
        <f t="shared" si="413"/>
        <v>0</v>
      </c>
    </row>
    <row r="1841" spans="1:25" x14ac:dyDescent="0.15">
      <c r="A1841" s="281" t="s">
        <v>140</v>
      </c>
      <c r="B1841" s="22"/>
      <c r="C1841" s="24"/>
      <c r="D1841" s="24"/>
      <c r="E1841" s="24">
        <v>1</v>
      </c>
      <c r="F1841" s="23">
        <f t="shared" si="409"/>
        <v>1</v>
      </c>
      <c r="G1841" s="22"/>
      <c r="H1841" s="24"/>
      <c r="I1841" s="24"/>
      <c r="J1841" s="24"/>
      <c r="K1841" s="23">
        <f t="shared" si="410"/>
        <v>0</v>
      </c>
      <c r="L1841" s="73">
        <f t="shared" si="414"/>
        <v>1</v>
      </c>
      <c r="M1841" s="283">
        <v>44756</v>
      </c>
      <c r="N1841" s="16"/>
      <c r="O1841" s="22"/>
      <c r="P1841" s="24"/>
      <c r="Q1841" s="24"/>
      <c r="R1841" s="24"/>
      <c r="S1841" s="23">
        <f t="shared" si="415"/>
        <v>0</v>
      </c>
      <c r="T1841" s="22"/>
      <c r="U1841" s="24"/>
      <c r="V1841" s="24"/>
      <c r="W1841" s="24"/>
      <c r="X1841" s="23">
        <f t="shared" si="412"/>
        <v>0</v>
      </c>
      <c r="Y1841" s="73">
        <f t="shared" si="413"/>
        <v>0</v>
      </c>
    </row>
    <row r="1842" spans="1:25" ht="14.25" thickBot="1" x14ac:dyDescent="0.2">
      <c r="A1842" s="281" t="s">
        <v>140</v>
      </c>
      <c r="B1842" s="22"/>
      <c r="C1842" s="24">
        <v>1</v>
      </c>
      <c r="D1842" s="24">
        <v>1</v>
      </c>
      <c r="E1842" s="24"/>
      <c r="F1842" s="23">
        <f t="shared" si="409"/>
        <v>2</v>
      </c>
      <c r="G1842" s="22"/>
      <c r="H1842" s="24"/>
      <c r="I1842" s="24"/>
      <c r="J1842" s="24"/>
      <c r="K1842" s="23">
        <f t="shared" si="410"/>
        <v>0</v>
      </c>
      <c r="L1842" s="73">
        <f t="shared" si="414"/>
        <v>2</v>
      </c>
      <c r="M1842" s="283">
        <v>44761</v>
      </c>
      <c r="N1842" s="33"/>
      <c r="O1842" s="22"/>
      <c r="P1842" s="24"/>
      <c r="Q1842" s="24"/>
      <c r="R1842" s="24"/>
      <c r="S1842" s="23">
        <f>SUM(O1842:R1842)</f>
        <v>0</v>
      </c>
      <c r="T1842" s="22"/>
      <c r="U1842" s="24"/>
      <c r="V1842" s="24"/>
      <c r="W1842" s="24"/>
      <c r="X1842" s="23">
        <f>SUM(T1842:W1842)</f>
        <v>0</v>
      </c>
      <c r="Y1842" s="73">
        <f>S1842+X1842</f>
        <v>0</v>
      </c>
    </row>
    <row r="1843" spans="1:25" ht="15" thickBot="1" x14ac:dyDescent="0.2">
      <c r="A1843" s="81" t="s">
        <v>1</v>
      </c>
      <c r="B1843" s="30">
        <f>SUM(B1817:B1842)</f>
        <v>15</v>
      </c>
      <c r="C1843" s="4">
        <f>SUM(C1817:C1842)</f>
        <v>17</v>
      </c>
      <c r="D1843" s="4">
        <f>SUM(D1817:D1842)</f>
        <v>5</v>
      </c>
      <c r="E1843" s="6">
        <f>SUM(E1817:E1842)</f>
        <v>9</v>
      </c>
      <c r="F1843" s="5">
        <f t="shared" si="409"/>
        <v>46</v>
      </c>
      <c r="G1843" s="317">
        <f>SUM(G1817:G1842)</f>
        <v>0</v>
      </c>
      <c r="H1843" s="318">
        <f>SUM(H1817:H1842)</f>
        <v>0</v>
      </c>
      <c r="I1843" s="318">
        <f>SUM(I1817:I1842)</f>
        <v>0</v>
      </c>
      <c r="J1843" s="319">
        <f>SUM(J1817:J1842)</f>
        <v>0</v>
      </c>
      <c r="K1843" s="5">
        <f t="shared" si="410"/>
        <v>0</v>
      </c>
      <c r="L1843" s="15">
        <f t="shared" si="414"/>
        <v>46</v>
      </c>
      <c r="N1843" s="81" t="s">
        <v>1</v>
      </c>
      <c r="O1843" s="30">
        <f>SUM(O1817:O1842)</f>
        <v>41</v>
      </c>
      <c r="P1843" s="4">
        <f>SUM(P1817:P1842)</f>
        <v>43</v>
      </c>
      <c r="Q1843" s="4">
        <f>SUM(Q1817:Q1842)</f>
        <v>23</v>
      </c>
      <c r="R1843" s="6">
        <f>SUM(R1817:R1842)</f>
        <v>10</v>
      </c>
      <c r="S1843" s="5">
        <f>SUM(O1843:R1843)</f>
        <v>117</v>
      </c>
      <c r="T1843" s="30">
        <f>SUM(T1817:T1842)</f>
        <v>0</v>
      </c>
      <c r="U1843" s="4">
        <f>SUM(U1817:U1842)</f>
        <v>0</v>
      </c>
      <c r="V1843" s="4">
        <f>SUM(V1817:V1842)</f>
        <v>0</v>
      </c>
      <c r="W1843" s="6">
        <f>SUM(W1817:W1842)</f>
        <v>0</v>
      </c>
      <c r="X1843" s="5">
        <f>SUM(T1843:W1843)</f>
        <v>0</v>
      </c>
      <c r="Y1843" s="15">
        <f>S1843+X1843</f>
        <v>117</v>
      </c>
    </row>
    <row r="1844" spans="1:25" ht="15" thickBot="1" x14ac:dyDescent="0.2">
      <c r="A1844" s="42" t="s">
        <v>2</v>
      </c>
      <c r="B1844" s="43">
        <f>B1816-B1843</f>
        <v>2</v>
      </c>
      <c r="C1844" s="44">
        <f>C1816-C1843</f>
        <v>1</v>
      </c>
      <c r="D1844" s="44">
        <f>D1816-D1843</f>
        <v>6</v>
      </c>
      <c r="E1844" s="45">
        <f>E1816-E1843</f>
        <v>5</v>
      </c>
      <c r="F1844" s="45">
        <f t="shared" ref="F1844:K1844" si="416">F1816-F1843</f>
        <v>14</v>
      </c>
      <c r="G1844" s="320">
        <f t="shared" si="416"/>
        <v>0</v>
      </c>
      <c r="H1844" s="321">
        <f t="shared" si="416"/>
        <v>0</v>
      </c>
      <c r="I1844" s="321">
        <f t="shared" si="416"/>
        <v>0</v>
      </c>
      <c r="J1844" s="322">
        <f t="shared" si="416"/>
        <v>0</v>
      </c>
      <c r="K1844" s="45">
        <f t="shared" si="416"/>
        <v>0</v>
      </c>
      <c r="L1844" s="155">
        <f t="shared" si="414"/>
        <v>14</v>
      </c>
      <c r="N1844" s="83" t="s">
        <v>2</v>
      </c>
      <c r="O1844" s="43">
        <f t="shared" ref="O1844:X1844" si="417">O1816-O1843</f>
        <v>47</v>
      </c>
      <c r="P1844" s="44">
        <f t="shared" si="417"/>
        <v>17</v>
      </c>
      <c r="Q1844" s="44">
        <f t="shared" si="417"/>
        <v>161</v>
      </c>
      <c r="R1844" s="45">
        <f t="shared" si="417"/>
        <v>0</v>
      </c>
      <c r="S1844" s="45">
        <f t="shared" si="417"/>
        <v>225</v>
      </c>
      <c r="T1844" s="43">
        <f t="shared" si="417"/>
        <v>0</v>
      </c>
      <c r="U1844" s="44">
        <f t="shared" si="417"/>
        <v>0</v>
      </c>
      <c r="V1844" s="44">
        <f t="shared" si="417"/>
        <v>0</v>
      </c>
      <c r="W1844" s="45">
        <f t="shared" si="417"/>
        <v>0</v>
      </c>
      <c r="X1844" s="45">
        <f t="shared" si="417"/>
        <v>0</v>
      </c>
      <c r="Y1844" s="155">
        <f>S1844+X1844</f>
        <v>225</v>
      </c>
    </row>
    <row r="1846" spans="1:25" ht="19.5" thickBot="1" x14ac:dyDescent="0.25">
      <c r="A1846" s="1" t="s">
        <v>24</v>
      </c>
      <c r="N1846" s="1" t="s">
        <v>23</v>
      </c>
    </row>
    <row r="1847" spans="1:25" ht="15" thickBot="1" x14ac:dyDescent="0.2">
      <c r="A1847" s="3" t="s">
        <v>10</v>
      </c>
      <c r="B1847" s="330" t="s">
        <v>369</v>
      </c>
      <c r="C1847" s="331"/>
      <c r="D1847" s="331"/>
      <c r="E1847" s="331"/>
      <c r="F1847" s="332"/>
      <c r="G1847" s="333" t="s">
        <v>703</v>
      </c>
      <c r="H1847" s="334"/>
      <c r="I1847" s="334"/>
      <c r="J1847" s="334"/>
      <c r="K1847" s="335"/>
      <c r="L1847" s="336" t="s">
        <v>17</v>
      </c>
      <c r="N1847" s="81"/>
      <c r="O1847" s="330" t="s">
        <v>369</v>
      </c>
      <c r="P1847" s="331"/>
      <c r="Q1847" s="331"/>
      <c r="R1847" s="331"/>
      <c r="S1847" s="332"/>
      <c r="T1847" s="333" t="s">
        <v>703</v>
      </c>
      <c r="U1847" s="334"/>
      <c r="V1847" s="334"/>
      <c r="W1847" s="334"/>
      <c r="X1847" s="335"/>
      <c r="Y1847" s="336" t="s">
        <v>17</v>
      </c>
    </row>
    <row r="1848" spans="1:25" ht="15" thickBot="1" x14ac:dyDescent="0.2">
      <c r="A1848" s="3" t="s">
        <v>11</v>
      </c>
      <c r="B1848" s="90" t="s">
        <v>35</v>
      </c>
      <c r="C1848" s="91" t="s">
        <v>36</v>
      </c>
      <c r="D1848" s="91" t="s">
        <v>37</v>
      </c>
      <c r="E1848" s="92" t="s">
        <v>38</v>
      </c>
      <c r="F1848" s="3" t="s">
        <v>0</v>
      </c>
      <c r="G1848" s="90" t="s">
        <v>35</v>
      </c>
      <c r="H1848" s="91" t="s">
        <v>36</v>
      </c>
      <c r="I1848" s="91" t="s">
        <v>37</v>
      </c>
      <c r="J1848" s="92" t="s">
        <v>38</v>
      </c>
      <c r="K1848" s="3" t="s">
        <v>0</v>
      </c>
      <c r="L1848" s="337"/>
      <c r="N1848" s="81" t="s">
        <v>11</v>
      </c>
      <c r="O1848" s="90" t="s">
        <v>35</v>
      </c>
      <c r="P1848" s="91" t="s">
        <v>36</v>
      </c>
      <c r="Q1848" s="91" t="s">
        <v>37</v>
      </c>
      <c r="R1848" s="92" t="s">
        <v>38</v>
      </c>
      <c r="S1848" s="3" t="s">
        <v>0</v>
      </c>
      <c r="T1848" s="2" t="s">
        <v>35</v>
      </c>
      <c r="U1848" s="27" t="s">
        <v>36</v>
      </c>
      <c r="V1848" s="27" t="s">
        <v>37</v>
      </c>
      <c r="W1848" s="32" t="s">
        <v>38</v>
      </c>
      <c r="X1848" s="3" t="s">
        <v>0</v>
      </c>
      <c r="Y1848" s="337"/>
    </row>
    <row r="1849" spans="1:25" ht="14.25" x14ac:dyDescent="0.15">
      <c r="A1849" s="112" t="s">
        <v>59</v>
      </c>
      <c r="B1849" s="114">
        <f>B1844</f>
        <v>2</v>
      </c>
      <c r="C1849" s="115">
        <f>C1844</f>
        <v>1</v>
      </c>
      <c r="D1849" s="115">
        <f>D1844</f>
        <v>6</v>
      </c>
      <c r="E1849" s="225">
        <f>E1844</f>
        <v>5</v>
      </c>
      <c r="F1849" s="229">
        <f t="shared" ref="F1849:F1886" si="418">SUM(B1849:E1849)</f>
        <v>14</v>
      </c>
      <c r="G1849" s="114">
        <f>G1844</f>
        <v>0</v>
      </c>
      <c r="H1849" s="115">
        <f>H1844</f>
        <v>0</v>
      </c>
      <c r="I1849" s="115">
        <f>I1844</f>
        <v>0</v>
      </c>
      <c r="J1849" s="225">
        <f>J1844</f>
        <v>0</v>
      </c>
      <c r="K1849" s="229">
        <f t="shared" ref="K1849:K1886" si="419">SUM(G1849:J1849)</f>
        <v>0</v>
      </c>
      <c r="L1849" s="145">
        <f>F1849+K1849</f>
        <v>14</v>
      </c>
      <c r="N1849" s="112" t="s">
        <v>59</v>
      </c>
      <c r="O1849" s="114">
        <f>O1844</f>
        <v>47</v>
      </c>
      <c r="P1849" s="115">
        <f>P1844</f>
        <v>17</v>
      </c>
      <c r="Q1849" s="115">
        <f>Q1844</f>
        <v>161</v>
      </c>
      <c r="R1849" s="225">
        <f>R1844</f>
        <v>0</v>
      </c>
      <c r="S1849" s="229">
        <f t="shared" ref="S1849:S1868" si="420">SUM(O1849:R1849)</f>
        <v>225</v>
      </c>
      <c r="T1849" s="114">
        <f>T1844</f>
        <v>0</v>
      </c>
      <c r="U1849" s="115">
        <f>U1844</f>
        <v>0</v>
      </c>
      <c r="V1849" s="115">
        <f>V1844</f>
        <v>0</v>
      </c>
      <c r="W1849" s="225">
        <f>W1844</f>
        <v>0</v>
      </c>
      <c r="X1849" s="229">
        <f t="shared" ref="X1849:X1884" si="421">SUM(T1849:W1849)</f>
        <v>0</v>
      </c>
      <c r="Y1849" s="145">
        <f t="shared" ref="Y1849:Y1884" si="422">S1849+X1849</f>
        <v>225</v>
      </c>
    </row>
    <row r="1850" spans="1:25" ht="14.25" x14ac:dyDescent="0.15">
      <c r="A1850" s="76" t="s">
        <v>328</v>
      </c>
      <c r="B1850" s="22">
        <v>5</v>
      </c>
      <c r="C1850" s="94">
        <v>5</v>
      </c>
      <c r="D1850" s="94"/>
      <c r="E1850" s="226"/>
      <c r="F1850" s="23">
        <f t="shared" si="418"/>
        <v>10</v>
      </c>
      <c r="G1850" s="22"/>
      <c r="H1850" s="94"/>
      <c r="I1850" s="94"/>
      <c r="J1850" s="226"/>
      <c r="K1850" s="23">
        <f t="shared" si="419"/>
        <v>0</v>
      </c>
      <c r="L1850" s="73">
        <f t="shared" ref="L1850:L1887" si="423">F1850+K1850</f>
        <v>10</v>
      </c>
      <c r="M1850" s="283">
        <v>44763</v>
      </c>
      <c r="N1850" s="76" t="s">
        <v>328</v>
      </c>
      <c r="O1850" s="22"/>
      <c r="P1850" s="94"/>
      <c r="Q1850" s="94"/>
      <c r="R1850" s="226"/>
      <c r="S1850" s="23">
        <f t="shared" si="420"/>
        <v>0</v>
      </c>
      <c r="T1850" s="22"/>
      <c r="U1850" s="94"/>
      <c r="V1850" s="94"/>
      <c r="W1850" s="226"/>
      <c r="X1850" s="23">
        <f t="shared" si="421"/>
        <v>0</v>
      </c>
      <c r="Y1850" s="73">
        <f t="shared" si="422"/>
        <v>0</v>
      </c>
    </row>
    <row r="1851" spans="1:25" ht="14.25" x14ac:dyDescent="0.15">
      <c r="A1851" s="302" t="s">
        <v>766</v>
      </c>
      <c r="B1851" s="291">
        <v>1</v>
      </c>
      <c r="C1851" s="303"/>
      <c r="D1851" s="303"/>
      <c r="E1851" s="304"/>
      <c r="F1851" s="284">
        <f t="shared" si="418"/>
        <v>1</v>
      </c>
      <c r="G1851" s="291"/>
      <c r="H1851" s="303"/>
      <c r="I1851" s="303"/>
      <c r="J1851" s="304"/>
      <c r="K1851" s="284">
        <f t="shared" si="419"/>
        <v>0</v>
      </c>
      <c r="L1851" s="293">
        <f t="shared" si="423"/>
        <v>1</v>
      </c>
      <c r="M1851" s="329">
        <v>44797</v>
      </c>
      <c r="N1851" s="76" t="s">
        <v>315</v>
      </c>
      <c r="O1851" s="22"/>
      <c r="P1851" s="94"/>
      <c r="Q1851" s="94"/>
      <c r="R1851" s="226"/>
      <c r="S1851" s="23">
        <f t="shared" si="420"/>
        <v>0</v>
      </c>
      <c r="T1851" s="22"/>
      <c r="U1851" s="94"/>
      <c r="V1851" s="94"/>
      <c r="W1851" s="226"/>
      <c r="X1851" s="23">
        <f t="shared" si="421"/>
        <v>0</v>
      </c>
      <c r="Y1851" s="73">
        <f t="shared" si="422"/>
        <v>0</v>
      </c>
    </row>
    <row r="1852" spans="1:25" ht="14.25" x14ac:dyDescent="0.15">
      <c r="A1852" s="76" t="s">
        <v>329</v>
      </c>
      <c r="B1852" s="22"/>
      <c r="C1852" s="94"/>
      <c r="D1852" s="94">
        <v>2</v>
      </c>
      <c r="E1852" s="226"/>
      <c r="F1852" s="23">
        <f t="shared" si="418"/>
        <v>2</v>
      </c>
      <c r="G1852" s="22"/>
      <c r="H1852" s="94"/>
      <c r="I1852" s="94"/>
      <c r="J1852" s="226"/>
      <c r="K1852" s="23">
        <f t="shared" si="419"/>
        <v>0</v>
      </c>
      <c r="L1852" s="73">
        <f t="shared" si="423"/>
        <v>2</v>
      </c>
      <c r="M1852" s="283">
        <v>44816</v>
      </c>
      <c r="N1852" s="76" t="s">
        <v>329</v>
      </c>
      <c r="O1852" s="22"/>
      <c r="P1852" s="24"/>
      <c r="Q1852" s="24"/>
      <c r="R1852" s="24"/>
      <c r="S1852" s="23">
        <f t="shared" si="420"/>
        <v>0</v>
      </c>
      <c r="T1852" s="22"/>
      <c r="U1852" s="94"/>
      <c r="V1852" s="94"/>
      <c r="W1852" s="226"/>
      <c r="X1852" s="23">
        <f t="shared" si="421"/>
        <v>0</v>
      </c>
      <c r="Y1852" s="73">
        <f t="shared" si="422"/>
        <v>0</v>
      </c>
    </row>
    <row r="1853" spans="1:25" ht="14.25" x14ac:dyDescent="0.15">
      <c r="A1853" s="76" t="s">
        <v>330</v>
      </c>
      <c r="B1853" s="22"/>
      <c r="C1853" s="94">
        <v>3</v>
      </c>
      <c r="D1853" s="94">
        <v>3</v>
      </c>
      <c r="E1853" s="226"/>
      <c r="F1853" s="23">
        <f t="shared" si="418"/>
        <v>6</v>
      </c>
      <c r="G1853" s="22"/>
      <c r="H1853" s="94"/>
      <c r="I1853" s="94"/>
      <c r="J1853" s="226"/>
      <c r="K1853" s="23">
        <f t="shared" si="419"/>
        <v>0</v>
      </c>
      <c r="L1853" s="73">
        <f t="shared" si="423"/>
        <v>6</v>
      </c>
      <c r="M1853" s="283">
        <v>44847</v>
      </c>
      <c r="N1853" s="76" t="s">
        <v>330</v>
      </c>
      <c r="O1853" s="72"/>
      <c r="P1853" s="59"/>
      <c r="Q1853" s="59"/>
      <c r="R1853" s="59"/>
      <c r="S1853" s="23">
        <f t="shared" si="420"/>
        <v>0</v>
      </c>
      <c r="T1853" s="22"/>
      <c r="U1853" s="24"/>
      <c r="V1853" s="24"/>
      <c r="W1853" s="24"/>
      <c r="X1853" s="23">
        <f t="shared" si="421"/>
        <v>0</v>
      </c>
      <c r="Y1853" s="73">
        <f t="shared" si="422"/>
        <v>0</v>
      </c>
    </row>
    <row r="1854" spans="1:25" ht="14.25" x14ac:dyDescent="0.15">
      <c r="A1854" s="76" t="s">
        <v>198</v>
      </c>
      <c r="B1854" s="22"/>
      <c r="C1854" s="94">
        <v>9</v>
      </c>
      <c r="D1854" s="94"/>
      <c r="E1854" s="226"/>
      <c r="F1854" s="23">
        <f t="shared" si="418"/>
        <v>9</v>
      </c>
      <c r="G1854" s="22"/>
      <c r="H1854" s="94"/>
      <c r="I1854" s="94"/>
      <c r="J1854" s="226"/>
      <c r="K1854" s="23">
        <f t="shared" si="419"/>
        <v>0</v>
      </c>
      <c r="L1854" s="73">
        <f t="shared" si="423"/>
        <v>9</v>
      </c>
      <c r="M1854" s="283">
        <v>44858</v>
      </c>
      <c r="N1854" s="76" t="s">
        <v>198</v>
      </c>
      <c r="O1854" s="22"/>
      <c r="P1854" s="94"/>
      <c r="Q1854" s="94"/>
      <c r="R1854" s="226"/>
      <c r="S1854" s="23">
        <f t="shared" si="420"/>
        <v>0</v>
      </c>
      <c r="T1854" s="22"/>
      <c r="U1854" s="94"/>
      <c r="V1854" s="94"/>
      <c r="W1854" s="226"/>
      <c r="X1854" s="23">
        <f t="shared" si="421"/>
        <v>0</v>
      </c>
      <c r="Y1854" s="73">
        <f t="shared" si="422"/>
        <v>0</v>
      </c>
    </row>
    <row r="1855" spans="1:25" ht="14.25" x14ac:dyDescent="0.15">
      <c r="A1855" s="76" t="s">
        <v>331</v>
      </c>
      <c r="B1855" s="22"/>
      <c r="C1855" s="94"/>
      <c r="D1855" s="94">
        <v>3</v>
      </c>
      <c r="E1855" s="226"/>
      <c r="F1855" s="23">
        <f t="shared" si="418"/>
        <v>3</v>
      </c>
      <c r="G1855" s="22"/>
      <c r="H1855" s="94"/>
      <c r="I1855" s="94"/>
      <c r="J1855" s="226"/>
      <c r="K1855" s="23">
        <f t="shared" si="419"/>
        <v>0</v>
      </c>
      <c r="L1855" s="73">
        <f t="shared" si="423"/>
        <v>3</v>
      </c>
      <c r="M1855" s="283">
        <v>44907</v>
      </c>
      <c r="N1855" s="76" t="s">
        <v>331</v>
      </c>
      <c r="O1855" s="22"/>
      <c r="P1855" s="94"/>
      <c r="Q1855" s="94"/>
      <c r="R1855" s="226"/>
      <c r="S1855" s="23">
        <f t="shared" si="420"/>
        <v>0</v>
      </c>
      <c r="T1855" s="22"/>
      <c r="U1855" s="94"/>
      <c r="V1855" s="94"/>
      <c r="W1855" s="226"/>
      <c r="X1855" s="23">
        <f t="shared" si="421"/>
        <v>0</v>
      </c>
      <c r="Y1855" s="73">
        <f t="shared" si="422"/>
        <v>0</v>
      </c>
    </row>
    <row r="1856" spans="1:25" ht="14.25" x14ac:dyDescent="0.15">
      <c r="A1856" s="76" t="s">
        <v>332</v>
      </c>
      <c r="B1856" s="22"/>
      <c r="C1856" s="94">
        <v>2</v>
      </c>
      <c r="D1856" s="94"/>
      <c r="E1856" s="226"/>
      <c r="F1856" s="23">
        <f t="shared" si="418"/>
        <v>2</v>
      </c>
      <c r="G1856" s="22"/>
      <c r="H1856" s="94"/>
      <c r="I1856" s="94"/>
      <c r="J1856" s="226"/>
      <c r="K1856" s="23">
        <f t="shared" si="419"/>
        <v>0</v>
      </c>
      <c r="L1856" s="73">
        <f t="shared" si="423"/>
        <v>2</v>
      </c>
      <c r="M1856" s="283">
        <v>44933</v>
      </c>
      <c r="N1856" s="76" t="s">
        <v>332</v>
      </c>
      <c r="O1856" s="22"/>
      <c r="P1856" s="94"/>
      <c r="Q1856" s="94"/>
      <c r="R1856" s="226"/>
      <c r="S1856" s="23">
        <f t="shared" si="420"/>
        <v>0</v>
      </c>
      <c r="T1856" s="22"/>
      <c r="U1856" s="94"/>
      <c r="V1856" s="94"/>
      <c r="W1856" s="226"/>
      <c r="X1856" s="23">
        <f t="shared" si="421"/>
        <v>0</v>
      </c>
      <c r="Y1856" s="73">
        <f t="shared" si="422"/>
        <v>0</v>
      </c>
    </row>
    <row r="1857" spans="1:26" ht="14.25" x14ac:dyDescent="0.15">
      <c r="A1857" s="76" t="s">
        <v>333</v>
      </c>
      <c r="B1857" s="22"/>
      <c r="C1857" s="94"/>
      <c r="D1857" s="94"/>
      <c r="E1857" s="226"/>
      <c r="F1857" s="23">
        <f t="shared" si="418"/>
        <v>0</v>
      </c>
      <c r="G1857" s="22"/>
      <c r="H1857" s="94"/>
      <c r="I1857" s="94"/>
      <c r="J1857" s="226"/>
      <c r="K1857" s="23">
        <f t="shared" si="419"/>
        <v>0</v>
      </c>
      <c r="L1857" s="73">
        <f t="shared" si="423"/>
        <v>0</v>
      </c>
      <c r="N1857" s="76" t="s">
        <v>333</v>
      </c>
      <c r="O1857" s="22"/>
      <c r="P1857" s="94"/>
      <c r="Q1857" s="94"/>
      <c r="R1857" s="226"/>
      <c r="S1857" s="23">
        <f t="shared" si="420"/>
        <v>0</v>
      </c>
      <c r="T1857" s="22"/>
      <c r="U1857" s="94"/>
      <c r="V1857" s="94"/>
      <c r="W1857" s="226"/>
      <c r="X1857" s="23">
        <f t="shared" si="421"/>
        <v>0</v>
      </c>
      <c r="Y1857" s="73">
        <f t="shared" si="422"/>
        <v>0</v>
      </c>
    </row>
    <row r="1858" spans="1:26" ht="15" thickBot="1" x14ac:dyDescent="0.2">
      <c r="A1858" s="76" t="s">
        <v>334</v>
      </c>
      <c r="B1858" s="99"/>
      <c r="C1858" s="100"/>
      <c r="D1858" s="100"/>
      <c r="E1858" s="227"/>
      <c r="F1858" s="185">
        <f t="shared" si="418"/>
        <v>0</v>
      </c>
      <c r="G1858" s="99"/>
      <c r="H1858" s="100"/>
      <c r="I1858" s="100"/>
      <c r="J1858" s="227"/>
      <c r="K1858" s="185">
        <f t="shared" si="419"/>
        <v>0</v>
      </c>
      <c r="L1858" s="73">
        <f t="shared" si="423"/>
        <v>0</v>
      </c>
      <c r="M1858" s="283"/>
      <c r="N1858" s="76" t="s">
        <v>334</v>
      </c>
      <c r="O1858" s="99"/>
      <c r="P1858" s="100"/>
      <c r="Q1858" s="100"/>
      <c r="R1858" s="227"/>
      <c r="S1858" s="185">
        <f t="shared" si="420"/>
        <v>0</v>
      </c>
      <c r="T1858" s="99"/>
      <c r="U1858" s="100"/>
      <c r="V1858" s="100"/>
      <c r="W1858" s="227"/>
      <c r="X1858" s="185">
        <f t="shared" si="421"/>
        <v>0</v>
      </c>
      <c r="Y1858" s="73">
        <f t="shared" si="422"/>
        <v>0</v>
      </c>
    </row>
    <row r="1859" spans="1:26" ht="15" thickBot="1" x14ac:dyDescent="0.2">
      <c r="A1859" s="188" t="s">
        <v>9</v>
      </c>
      <c r="B1859" s="223">
        <f>SUM(B1849:B1858)</f>
        <v>8</v>
      </c>
      <c r="C1859" s="190">
        <f>SUM(C1849:C1858)</f>
        <v>20</v>
      </c>
      <c r="D1859" s="190">
        <f>SUM(D1849:D1858)</f>
        <v>14</v>
      </c>
      <c r="E1859" s="224">
        <f>SUM(E1849:E1858)</f>
        <v>5</v>
      </c>
      <c r="F1859" s="169">
        <f t="shared" si="418"/>
        <v>47</v>
      </c>
      <c r="G1859" s="223">
        <f>SUM(G1849:G1858)</f>
        <v>0</v>
      </c>
      <c r="H1859" s="190">
        <f>SUM(H1849:H1858)</f>
        <v>0</v>
      </c>
      <c r="I1859" s="190">
        <f>SUM(I1849:I1858)</f>
        <v>0</v>
      </c>
      <c r="J1859" s="224">
        <f>SUM(J1849:J1858)</f>
        <v>0</v>
      </c>
      <c r="K1859" s="169">
        <f t="shared" si="419"/>
        <v>0</v>
      </c>
      <c r="L1859" s="169">
        <f t="shared" si="423"/>
        <v>47</v>
      </c>
      <c r="N1859" s="188" t="s">
        <v>9</v>
      </c>
      <c r="O1859" s="223">
        <f>SUM(O1849:O1858)</f>
        <v>47</v>
      </c>
      <c r="P1859" s="190">
        <f>SUM(P1849:P1858)</f>
        <v>17</v>
      </c>
      <c r="Q1859" s="190">
        <f>SUM(Q1849:Q1858)</f>
        <v>161</v>
      </c>
      <c r="R1859" s="224">
        <f>SUM(R1849:R1858)</f>
        <v>0</v>
      </c>
      <c r="S1859" s="228">
        <f t="shared" si="420"/>
        <v>225</v>
      </c>
      <c r="T1859" s="223">
        <f>SUM(T1849:T1858)</f>
        <v>0</v>
      </c>
      <c r="U1859" s="190">
        <f>SUM(U1849:U1858)</f>
        <v>0</v>
      </c>
      <c r="V1859" s="190">
        <f>SUM(V1849:V1858)</f>
        <v>0</v>
      </c>
      <c r="W1859" s="224">
        <f>SUM(W1849:W1858)</f>
        <v>0</v>
      </c>
      <c r="X1859" s="228">
        <f t="shared" si="421"/>
        <v>0</v>
      </c>
      <c r="Y1859" s="169">
        <f t="shared" si="422"/>
        <v>225</v>
      </c>
    </row>
    <row r="1860" spans="1:26" x14ac:dyDescent="0.15">
      <c r="A1860" s="281" t="s">
        <v>140</v>
      </c>
      <c r="B1860" s="22"/>
      <c r="C1860" s="24"/>
      <c r="D1860" s="24">
        <v>1</v>
      </c>
      <c r="E1860" s="24"/>
      <c r="F1860" s="23">
        <f t="shared" si="418"/>
        <v>1</v>
      </c>
      <c r="G1860" s="22"/>
      <c r="H1860" s="24"/>
      <c r="I1860" s="24"/>
      <c r="J1860" s="24"/>
      <c r="K1860" s="23">
        <f t="shared" si="419"/>
        <v>0</v>
      </c>
      <c r="L1860" s="73">
        <f t="shared" si="423"/>
        <v>1</v>
      </c>
      <c r="M1860" s="283">
        <v>44762</v>
      </c>
      <c r="N1860" s="287" t="s">
        <v>762</v>
      </c>
      <c r="O1860" s="20">
        <v>5</v>
      </c>
      <c r="P1860" s="28">
        <v>5</v>
      </c>
      <c r="Q1860" s="28"/>
      <c r="R1860" s="28"/>
      <c r="S1860" s="21">
        <f t="shared" si="420"/>
        <v>10</v>
      </c>
      <c r="T1860" s="20"/>
      <c r="U1860" s="28"/>
      <c r="V1860" s="28"/>
      <c r="W1860" s="28"/>
      <c r="X1860" s="21">
        <f t="shared" si="421"/>
        <v>0</v>
      </c>
      <c r="Y1860" s="73">
        <f t="shared" si="422"/>
        <v>10</v>
      </c>
      <c r="Z1860" s="71">
        <v>44763</v>
      </c>
    </row>
    <row r="1861" spans="1:26" x14ac:dyDescent="0.15">
      <c r="A1861" s="281" t="s">
        <v>140</v>
      </c>
      <c r="B1861" s="22"/>
      <c r="C1861" s="24">
        <v>1</v>
      </c>
      <c r="D1861" s="24"/>
      <c r="E1861" s="24"/>
      <c r="F1861" s="23">
        <f t="shared" si="418"/>
        <v>1</v>
      </c>
      <c r="G1861" s="22"/>
      <c r="H1861" s="24"/>
      <c r="I1861" s="24"/>
      <c r="J1861" s="24"/>
      <c r="K1861" s="23">
        <f t="shared" si="419"/>
        <v>0</v>
      </c>
      <c r="L1861" s="73">
        <f t="shared" si="423"/>
        <v>1</v>
      </c>
      <c r="M1861" s="283">
        <v>44763</v>
      </c>
      <c r="N1861" s="287" t="s">
        <v>49</v>
      </c>
      <c r="O1861" s="72"/>
      <c r="P1861" s="59"/>
      <c r="Q1861" s="59">
        <v>2</v>
      </c>
      <c r="R1861" s="59"/>
      <c r="S1861" s="73">
        <f t="shared" si="420"/>
        <v>2</v>
      </c>
      <c r="T1861" s="72"/>
      <c r="U1861" s="59"/>
      <c r="V1861" s="59"/>
      <c r="W1861" s="59"/>
      <c r="X1861" s="73">
        <f t="shared" si="421"/>
        <v>0</v>
      </c>
      <c r="Y1861" s="73">
        <f t="shared" si="422"/>
        <v>2</v>
      </c>
      <c r="Z1861" s="71">
        <v>44816</v>
      </c>
    </row>
    <row r="1862" spans="1:26" x14ac:dyDescent="0.15">
      <c r="A1862" s="281" t="s">
        <v>140</v>
      </c>
      <c r="B1862" s="22">
        <v>1</v>
      </c>
      <c r="C1862" s="24"/>
      <c r="D1862" s="24"/>
      <c r="E1862" s="24"/>
      <c r="F1862" s="23">
        <f t="shared" si="418"/>
        <v>1</v>
      </c>
      <c r="G1862" s="22"/>
      <c r="H1862" s="24"/>
      <c r="I1862" s="24"/>
      <c r="J1862" s="24"/>
      <c r="K1862" s="23">
        <f t="shared" si="419"/>
        <v>0</v>
      </c>
      <c r="L1862" s="73">
        <f t="shared" si="423"/>
        <v>1</v>
      </c>
      <c r="M1862" s="283">
        <v>44768</v>
      </c>
      <c r="N1862" s="287" t="s">
        <v>49</v>
      </c>
      <c r="O1862" s="22"/>
      <c r="P1862" s="24">
        <v>3</v>
      </c>
      <c r="Q1862" s="24">
        <v>3</v>
      </c>
      <c r="R1862" s="24"/>
      <c r="S1862" s="23">
        <f t="shared" si="420"/>
        <v>6</v>
      </c>
      <c r="T1862" s="22"/>
      <c r="U1862" s="24"/>
      <c r="V1862" s="24"/>
      <c r="W1862" s="24"/>
      <c r="X1862" s="23">
        <f t="shared" si="421"/>
        <v>0</v>
      </c>
      <c r="Y1862" s="73">
        <f t="shared" si="422"/>
        <v>6</v>
      </c>
      <c r="Z1862" s="71">
        <v>44847</v>
      </c>
    </row>
    <row r="1863" spans="1:26" x14ac:dyDescent="0.15">
      <c r="A1863" s="281" t="s">
        <v>140</v>
      </c>
      <c r="B1863" s="22"/>
      <c r="C1863" s="24"/>
      <c r="D1863" s="24">
        <v>1</v>
      </c>
      <c r="E1863" s="24"/>
      <c r="F1863" s="23">
        <f t="shared" si="418"/>
        <v>1</v>
      </c>
      <c r="G1863" s="22"/>
      <c r="H1863" s="24"/>
      <c r="I1863" s="24"/>
      <c r="J1863" s="24"/>
      <c r="K1863" s="23">
        <f t="shared" si="419"/>
        <v>0</v>
      </c>
      <c r="L1863" s="73">
        <f t="shared" si="423"/>
        <v>1</v>
      </c>
      <c r="M1863" s="283">
        <v>44772</v>
      </c>
      <c r="N1863" s="287" t="s">
        <v>49</v>
      </c>
      <c r="O1863" s="22"/>
      <c r="P1863" s="94">
        <v>9</v>
      </c>
      <c r="Q1863" s="94"/>
      <c r="R1863" s="226"/>
      <c r="S1863" s="23">
        <f t="shared" si="420"/>
        <v>9</v>
      </c>
      <c r="T1863" s="22"/>
      <c r="U1863" s="94"/>
      <c r="V1863" s="94"/>
      <c r="W1863" s="226"/>
      <c r="X1863" s="23">
        <f t="shared" si="421"/>
        <v>0</v>
      </c>
      <c r="Y1863" s="73">
        <f t="shared" si="422"/>
        <v>9</v>
      </c>
      <c r="Z1863" s="71">
        <v>44858</v>
      </c>
    </row>
    <row r="1864" spans="1:26" x14ac:dyDescent="0.15">
      <c r="A1864" s="281" t="s">
        <v>140</v>
      </c>
      <c r="B1864" s="22">
        <v>1</v>
      </c>
      <c r="C1864" s="24"/>
      <c r="D1864" s="24"/>
      <c r="E1864" s="24"/>
      <c r="F1864" s="23">
        <f t="shared" si="418"/>
        <v>1</v>
      </c>
      <c r="G1864" s="22"/>
      <c r="H1864" s="24"/>
      <c r="I1864" s="24"/>
      <c r="J1864" s="24"/>
      <c r="K1864" s="23">
        <f t="shared" si="419"/>
        <v>0</v>
      </c>
      <c r="L1864" s="73">
        <f t="shared" si="423"/>
        <v>1</v>
      </c>
      <c r="M1864" s="283">
        <v>44779</v>
      </c>
      <c r="N1864" s="287" t="s">
        <v>49</v>
      </c>
      <c r="O1864" s="22"/>
      <c r="P1864" s="24"/>
      <c r="Q1864" s="24">
        <v>3</v>
      </c>
      <c r="R1864" s="24"/>
      <c r="S1864" s="23">
        <f t="shared" si="420"/>
        <v>3</v>
      </c>
      <c r="T1864" s="22"/>
      <c r="U1864" s="24"/>
      <c r="V1864" s="24"/>
      <c r="W1864" s="24"/>
      <c r="X1864" s="23">
        <f t="shared" si="421"/>
        <v>0</v>
      </c>
      <c r="Y1864" s="73">
        <f t="shared" si="422"/>
        <v>3</v>
      </c>
      <c r="Z1864" s="71">
        <v>44907</v>
      </c>
    </row>
    <row r="1865" spans="1:26" x14ac:dyDescent="0.15">
      <c r="A1865" s="281" t="s">
        <v>140</v>
      </c>
      <c r="B1865" s="22">
        <v>1</v>
      </c>
      <c r="C1865" s="24"/>
      <c r="D1865" s="24"/>
      <c r="E1865" s="24">
        <v>1</v>
      </c>
      <c r="F1865" s="23">
        <f t="shared" si="418"/>
        <v>2</v>
      </c>
      <c r="G1865" s="22"/>
      <c r="H1865" s="24"/>
      <c r="I1865" s="24"/>
      <c r="J1865" s="24"/>
      <c r="K1865" s="23">
        <f t="shared" si="419"/>
        <v>0</v>
      </c>
      <c r="L1865" s="73">
        <f t="shared" si="423"/>
        <v>2</v>
      </c>
      <c r="M1865" s="283">
        <v>44782</v>
      </c>
      <c r="N1865" s="287"/>
      <c r="O1865" s="22"/>
      <c r="P1865" s="24"/>
      <c r="Q1865" s="24"/>
      <c r="R1865" s="24"/>
      <c r="S1865" s="23">
        <f t="shared" si="420"/>
        <v>0</v>
      </c>
      <c r="T1865" s="22"/>
      <c r="U1865" s="24"/>
      <c r="V1865" s="24"/>
      <c r="W1865" s="24"/>
      <c r="X1865" s="23">
        <f t="shared" si="421"/>
        <v>0</v>
      </c>
      <c r="Y1865" s="73">
        <f t="shared" si="422"/>
        <v>0</v>
      </c>
      <c r="Z1865" s="71"/>
    </row>
    <row r="1866" spans="1:26" x14ac:dyDescent="0.15">
      <c r="A1866" s="281" t="s">
        <v>140</v>
      </c>
      <c r="B1866" s="22"/>
      <c r="C1866" s="24"/>
      <c r="D1866" s="24">
        <v>1</v>
      </c>
      <c r="E1866" s="24"/>
      <c r="F1866" s="23">
        <f t="shared" si="418"/>
        <v>1</v>
      </c>
      <c r="G1866" s="22"/>
      <c r="H1866" s="24"/>
      <c r="I1866" s="24"/>
      <c r="J1866" s="24"/>
      <c r="K1866" s="23">
        <f t="shared" si="419"/>
        <v>0</v>
      </c>
      <c r="L1866" s="73">
        <f t="shared" si="423"/>
        <v>1</v>
      </c>
      <c r="M1866" s="283">
        <v>44783</v>
      </c>
      <c r="N1866" s="287"/>
      <c r="O1866" s="22"/>
      <c r="P1866" s="24"/>
      <c r="Q1866" s="24"/>
      <c r="R1866" s="24"/>
      <c r="S1866" s="23">
        <f t="shared" si="420"/>
        <v>0</v>
      </c>
      <c r="T1866" s="22"/>
      <c r="U1866" s="24"/>
      <c r="V1866" s="24"/>
      <c r="W1866" s="24"/>
      <c r="X1866" s="23">
        <f t="shared" si="421"/>
        <v>0</v>
      </c>
      <c r="Y1866" s="73">
        <f t="shared" si="422"/>
        <v>0</v>
      </c>
      <c r="Z1866" s="71"/>
    </row>
    <row r="1867" spans="1:26" x14ac:dyDescent="0.15">
      <c r="A1867" s="281" t="s">
        <v>140</v>
      </c>
      <c r="B1867" s="22"/>
      <c r="C1867" s="24"/>
      <c r="D1867" s="24"/>
      <c r="E1867" s="24">
        <v>1</v>
      </c>
      <c r="F1867" s="23">
        <f t="shared" si="418"/>
        <v>1</v>
      </c>
      <c r="G1867" s="22"/>
      <c r="H1867" s="24"/>
      <c r="I1867" s="24"/>
      <c r="J1867" s="24"/>
      <c r="K1867" s="23">
        <f t="shared" si="419"/>
        <v>0</v>
      </c>
      <c r="L1867" s="73">
        <f t="shared" si="423"/>
        <v>1</v>
      </c>
      <c r="M1867" s="283">
        <v>44797</v>
      </c>
      <c r="N1867" s="287"/>
      <c r="O1867" s="22"/>
      <c r="P1867" s="24"/>
      <c r="Q1867" s="24"/>
      <c r="R1867" s="24"/>
      <c r="S1867" s="23">
        <f t="shared" si="420"/>
        <v>0</v>
      </c>
      <c r="T1867" s="22"/>
      <c r="U1867" s="24"/>
      <c r="V1867" s="24"/>
      <c r="W1867" s="24"/>
      <c r="X1867" s="23">
        <f t="shared" si="421"/>
        <v>0</v>
      </c>
      <c r="Y1867" s="73">
        <f t="shared" si="422"/>
        <v>0</v>
      </c>
      <c r="Z1867" s="71"/>
    </row>
    <row r="1868" spans="1:26" x14ac:dyDescent="0.15">
      <c r="A1868" s="281" t="s">
        <v>140</v>
      </c>
      <c r="B1868" s="22"/>
      <c r="C1868" s="24"/>
      <c r="D1868" s="24">
        <v>1</v>
      </c>
      <c r="E1868" s="24">
        <v>1</v>
      </c>
      <c r="F1868" s="23">
        <f t="shared" si="418"/>
        <v>2</v>
      </c>
      <c r="G1868" s="22"/>
      <c r="H1868" s="24"/>
      <c r="I1868" s="24"/>
      <c r="J1868" s="24"/>
      <c r="K1868" s="23">
        <f t="shared" si="419"/>
        <v>0</v>
      </c>
      <c r="L1868" s="73">
        <f t="shared" si="423"/>
        <v>2</v>
      </c>
      <c r="M1868" s="283">
        <v>44802</v>
      </c>
      <c r="N1868" s="287"/>
      <c r="O1868" s="22"/>
      <c r="P1868" s="24"/>
      <c r="Q1868" s="24"/>
      <c r="R1868" s="24"/>
      <c r="S1868" s="23">
        <f t="shared" si="420"/>
        <v>0</v>
      </c>
      <c r="T1868" s="22"/>
      <c r="U1868" s="24"/>
      <c r="V1868" s="24"/>
      <c r="W1868" s="24"/>
      <c r="X1868" s="23">
        <f t="shared" si="421"/>
        <v>0</v>
      </c>
      <c r="Y1868" s="73">
        <f t="shared" si="422"/>
        <v>0</v>
      </c>
      <c r="Z1868" s="71"/>
    </row>
    <row r="1869" spans="1:26" x14ac:dyDescent="0.15">
      <c r="A1869" s="281" t="s">
        <v>140</v>
      </c>
      <c r="B1869" s="52"/>
      <c r="C1869" s="53"/>
      <c r="D1869" s="53">
        <v>1</v>
      </c>
      <c r="E1869" s="53"/>
      <c r="F1869" s="23">
        <f t="shared" si="418"/>
        <v>1</v>
      </c>
      <c r="G1869" s="52"/>
      <c r="H1869" s="53"/>
      <c r="I1869" s="53"/>
      <c r="J1869" s="53"/>
      <c r="K1869" s="23">
        <f t="shared" si="419"/>
        <v>0</v>
      </c>
      <c r="L1869" s="73">
        <f t="shared" si="423"/>
        <v>1</v>
      </c>
      <c r="M1869" s="283">
        <v>44812</v>
      </c>
      <c r="N1869" s="287"/>
      <c r="O1869" s="52"/>
      <c r="P1869" s="53"/>
      <c r="Q1869" s="53"/>
      <c r="R1869" s="53"/>
      <c r="S1869" s="23">
        <f>SUM(O1869:R1869)</f>
        <v>0</v>
      </c>
      <c r="T1869" s="52"/>
      <c r="U1869" s="53"/>
      <c r="V1869" s="53"/>
      <c r="W1869" s="53"/>
      <c r="X1869" s="23">
        <f t="shared" si="421"/>
        <v>0</v>
      </c>
      <c r="Y1869" s="73">
        <f t="shared" si="422"/>
        <v>0</v>
      </c>
      <c r="Z1869" s="71"/>
    </row>
    <row r="1870" spans="1:26" x14ac:dyDescent="0.15">
      <c r="A1870" s="281" t="s">
        <v>140</v>
      </c>
      <c r="B1870" s="22"/>
      <c r="C1870" s="24">
        <v>2</v>
      </c>
      <c r="D1870" s="24"/>
      <c r="E1870" s="24"/>
      <c r="F1870" s="23">
        <f t="shared" si="418"/>
        <v>2</v>
      </c>
      <c r="G1870" s="22"/>
      <c r="H1870" s="24"/>
      <c r="I1870" s="24"/>
      <c r="J1870" s="24"/>
      <c r="K1870" s="23">
        <f t="shared" si="419"/>
        <v>0</v>
      </c>
      <c r="L1870" s="73">
        <f t="shared" si="423"/>
        <v>2</v>
      </c>
      <c r="M1870" s="283">
        <v>44816</v>
      </c>
      <c r="N1870" s="287"/>
      <c r="O1870" s="22"/>
      <c r="P1870" s="24"/>
      <c r="Q1870" s="24"/>
      <c r="R1870" s="24"/>
      <c r="S1870" s="23">
        <f t="shared" ref="S1870:S1884" si="424">SUM(O1870:R1870)</f>
        <v>0</v>
      </c>
      <c r="T1870" s="22"/>
      <c r="U1870" s="24"/>
      <c r="V1870" s="24"/>
      <c r="W1870" s="24"/>
      <c r="X1870" s="23">
        <f t="shared" si="421"/>
        <v>0</v>
      </c>
      <c r="Y1870" s="73">
        <f t="shared" si="422"/>
        <v>0</v>
      </c>
      <c r="Z1870" s="71"/>
    </row>
    <row r="1871" spans="1:26" ht="14.25" x14ac:dyDescent="0.15">
      <c r="A1871" s="281" t="s">
        <v>140</v>
      </c>
      <c r="B1871" s="52"/>
      <c r="C1871" s="53"/>
      <c r="D1871" s="53"/>
      <c r="E1871" s="53">
        <v>1</v>
      </c>
      <c r="F1871" s="23">
        <f t="shared" si="418"/>
        <v>1</v>
      </c>
      <c r="G1871" s="52"/>
      <c r="H1871" s="53"/>
      <c r="I1871" s="53"/>
      <c r="J1871" s="53"/>
      <c r="K1871" s="23">
        <f t="shared" si="419"/>
        <v>0</v>
      </c>
      <c r="L1871" s="73">
        <f t="shared" si="423"/>
        <v>1</v>
      </c>
      <c r="M1871" s="283">
        <v>44819</v>
      </c>
      <c r="N1871" s="76"/>
      <c r="O1871" s="22"/>
      <c r="P1871" s="94"/>
      <c r="Q1871" s="94"/>
      <c r="R1871" s="226"/>
      <c r="S1871" s="23">
        <f t="shared" si="424"/>
        <v>0</v>
      </c>
      <c r="T1871" s="22"/>
      <c r="U1871" s="94"/>
      <c r="V1871" s="94"/>
      <c r="W1871" s="226"/>
      <c r="X1871" s="23">
        <f t="shared" si="421"/>
        <v>0</v>
      </c>
      <c r="Y1871" s="73">
        <f t="shared" si="422"/>
        <v>0</v>
      </c>
    </row>
    <row r="1872" spans="1:26" x14ac:dyDescent="0.15">
      <c r="A1872" s="281" t="s">
        <v>140</v>
      </c>
      <c r="B1872" s="22"/>
      <c r="C1872" s="24">
        <v>1</v>
      </c>
      <c r="D1872" s="24"/>
      <c r="E1872" s="24"/>
      <c r="F1872" s="23">
        <f t="shared" si="418"/>
        <v>1</v>
      </c>
      <c r="G1872" s="22"/>
      <c r="H1872" s="24"/>
      <c r="I1872" s="24"/>
      <c r="J1872" s="24"/>
      <c r="K1872" s="23">
        <f t="shared" si="419"/>
        <v>0</v>
      </c>
      <c r="L1872" s="73">
        <f t="shared" si="423"/>
        <v>1</v>
      </c>
      <c r="M1872" s="283">
        <v>44830</v>
      </c>
      <c r="N1872" s="287"/>
      <c r="O1872" s="22"/>
      <c r="P1872" s="24"/>
      <c r="Q1872" s="24"/>
      <c r="R1872" s="24"/>
      <c r="S1872" s="23">
        <f t="shared" si="424"/>
        <v>0</v>
      </c>
      <c r="T1872" s="22"/>
      <c r="U1872" s="24"/>
      <c r="V1872" s="24"/>
      <c r="W1872" s="24"/>
      <c r="X1872" s="23">
        <f t="shared" si="421"/>
        <v>0</v>
      </c>
      <c r="Y1872" s="73">
        <f t="shared" si="422"/>
        <v>0</v>
      </c>
    </row>
    <row r="1873" spans="1:25" x14ac:dyDescent="0.15">
      <c r="A1873" s="281" t="s">
        <v>140</v>
      </c>
      <c r="B1873" s="72"/>
      <c r="C1873" s="59"/>
      <c r="D1873" s="59">
        <v>1</v>
      </c>
      <c r="E1873" s="59"/>
      <c r="F1873" s="23">
        <f t="shared" si="418"/>
        <v>1</v>
      </c>
      <c r="G1873" s="22"/>
      <c r="H1873" s="24"/>
      <c r="I1873" s="24"/>
      <c r="J1873" s="24"/>
      <c r="K1873" s="23">
        <f t="shared" si="419"/>
        <v>0</v>
      </c>
      <c r="L1873" s="73">
        <f t="shared" si="423"/>
        <v>1</v>
      </c>
      <c r="M1873" s="283">
        <v>44831</v>
      </c>
      <c r="N1873" s="287"/>
      <c r="O1873" s="22"/>
      <c r="P1873" s="24"/>
      <c r="Q1873" s="24"/>
      <c r="R1873" s="24"/>
      <c r="S1873" s="23">
        <f t="shared" si="424"/>
        <v>0</v>
      </c>
      <c r="T1873" s="22"/>
      <c r="U1873" s="24"/>
      <c r="V1873" s="24"/>
      <c r="W1873" s="24"/>
      <c r="X1873" s="23">
        <f t="shared" si="421"/>
        <v>0</v>
      </c>
      <c r="Y1873" s="73">
        <f t="shared" si="422"/>
        <v>0</v>
      </c>
    </row>
    <row r="1874" spans="1:25" x14ac:dyDescent="0.15">
      <c r="A1874" s="281" t="s">
        <v>140</v>
      </c>
      <c r="B1874" s="22">
        <v>1</v>
      </c>
      <c r="C1874" s="24"/>
      <c r="D1874" s="24"/>
      <c r="E1874" s="24"/>
      <c r="F1874" s="23">
        <f t="shared" si="418"/>
        <v>1</v>
      </c>
      <c r="G1874" s="22"/>
      <c r="H1874" s="24"/>
      <c r="I1874" s="24"/>
      <c r="J1874" s="24"/>
      <c r="K1874" s="23">
        <f t="shared" si="419"/>
        <v>0</v>
      </c>
      <c r="L1874" s="73">
        <f t="shared" si="423"/>
        <v>1</v>
      </c>
      <c r="M1874" s="283">
        <v>44837</v>
      </c>
      <c r="N1874" s="287"/>
      <c r="O1874" s="22"/>
      <c r="P1874" s="24"/>
      <c r="Q1874" s="24"/>
      <c r="R1874" s="24"/>
      <c r="S1874" s="23">
        <f t="shared" si="424"/>
        <v>0</v>
      </c>
      <c r="T1874" s="22"/>
      <c r="U1874" s="24"/>
      <c r="V1874" s="24"/>
      <c r="W1874" s="24"/>
      <c r="X1874" s="23">
        <f t="shared" si="421"/>
        <v>0</v>
      </c>
      <c r="Y1874" s="73">
        <f t="shared" si="422"/>
        <v>0</v>
      </c>
    </row>
    <row r="1875" spans="1:25" x14ac:dyDescent="0.15">
      <c r="A1875" s="281" t="s">
        <v>140</v>
      </c>
      <c r="B1875" s="22"/>
      <c r="C1875" s="24">
        <v>1</v>
      </c>
      <c r="D1875" s="24"/>
      <c r="E1875" s="24"/>
      <c r="F1875" s="23">
        <f t="shared" si="418"/>
        <v>1</v>
      </c>
      <c r="G1875" s="22"/>
      <c r="H1875" s="24"/>
      <c r="I1875" s="24"/>
      <c r="J1875" s="24"/>
      <c r="K1875" s="23">
        <f t="shared" si="419"/>
        <v>0</v>
      </c>
      <c r="L1875" s="73">
        <f t="shared" si="423"/>
        <v>1</v>
      </c>
      <c r="M1875" s="283">
        <v>44838</v>
      </c>
      <c r="N1875" s="287"/>
      <c r="O1875" s="22"/>
      <c r="P1875" s="24"/>
      <c r="Q1875" s="24"/>
      <c r="R1875" s="24"/>
      <c r="S1875" s="23">
        <f t="shared" si="424"/>
        <v>0</v>
      </c>
      <c r="T1875" s="22"/>
      <c r="U1875" s="24"/>
      <c r="V1875" s="24"/>
      <c r="W1875" s="24"/>
      <c r="X1875" s="23">
        <f t="shared" si="421"/>
        <v>0</v>
      </c>
      <c r="Y1875" s="73">
        <f t="shared" si="422"/>
        <v>0</v>
      </c>
    </row>
    <row r="1876" spans="1:25" ht="14.25" x14ac:dyDescent="0.15">
      <c r="A1876" s="281" t="s">
        <v>140</v>
      </c>
      <c r="B1876" s="22"/>
      <c r="C1876" s="24">
        <v>1</v>
      </c>
      <c r="D1876" s="24">
        <v>1</v>
      </c>
      <c r="E1876" s="24"/>
      <c r="F1876" s="23">
        <f t="shared" si="418"/>
        <v>2</v>
      </c>
      <c r="G1876" s="22"/>
      <c r="H1876" s="24"/>
      <c r="I1876" s="24"/>
      <c r="J1876" s="24"/>
      <c r="K1876" s="23">
        <f t="shared" si="419"/>
        <v>0</v>
      </c>
      <c r="L1876" s="73">
        <f t="shared" si="423"/>
        <v>2</v>
      </c>
      <c r="M1876" s="283">
        <v>44845</v>
      </c>
      <c r="N1876" s="76"/>
      <c r="O1876" s="22"/>
      <c r="P1876" s="24"/>
      <c r="Q1876" s="24"/>
      <c r="R1876" s="24"/>
      <c r="S1876" s="23">
        <f t="shared" si="424"/>
        <v>0</v>
      </c>
      <c r="T1876" s="22"/>
      <c r="U1876" s="24"/>
      <c r="V1876" s="24"/>
      <c r="W1876" s="24"/>
      <c r="X1876" s="23">
        <f t="shared" si="421"/>
        <v>0</v>
      </c>
      <c r="Y1876" s="73">
        <f t="shared" si="422"/>
        <v>0</v>
      </c>
    </row>
    <row r="1877" spans="1:25" x14ac:dyDescent="0.15">
      <c r="A1877" s="281" t="s">
        <v>140</v>
      </c>
      <c r="B1877" s="22"/>
      <c r="C1877" s="24">
        <v>1</v>
      </c>
      <c r="D1877" s="24"/>
      <c r="E1877" s="24"/>
      <c r="F1877" s="23">
        <f t="shared" si="418"/>
        <v>1</v>
      </c>
      <c r="G1877" s="22"/>
      <c r="H1877" s="24"/>
      <c r="I1877" s="24"/>
      <c r="J1877" s="24"/>
      <c r="K1877" s="23">
        <f t="shared" si="419"/>
        <v>0</v>
      </c>
      <c r="L1877" s="73">
        <f t="shared" si="423"/>
        <v>1</v>
      </c>
      <c r="M1877" s="283">
        <v>44847</v>
      </c>
      <c r="N1877" s="287"/>
      <c r="O1877" s="22"/>
      <c r="P1877" s="24"/>
      <c r="Q1877" s="24"/>
      <c r="R1877" s="24"/>
      <c r="S1877" s="23">
        <f t="shared" si="424"/>
        <v>0</v>
      </c>
      <c r="T1877" s="22"/>
      <c r="U1877" s="24"/>
      <c r="V1877" s="24"/>
      <c r="W1877" s="24"/>
      <c r="X1877" s="23">
        <f t="shared" si="421"/>
        <v>0</v>
      </c>
      <c r="Y1877" s="73">
        <f t="shared" si="422"/>
        <v>0</v>
      </c>
    </row>
    <row r="1878" spans="1:25" x14ac:dyDescent="0.15">
      <c r="A1878" s="281" t="s">
        <v>140</v>
      </c>
      <c r="B1878" s="22"/>
      <c r="C1878" s="24"/>
      <c r="D1878" s="24">
        <v>1</v>
      </c>
      <c r="E1878" s="24"/>
      <c r="F1878" s="23">
        <f t="shared" si="418"/>
        <v>1</v>
      </c>
      <c r="G1878" s="22"/>
      <c r="H1878" s="24"/>
      <c r="I1878" s="24"/>
      <c r="J1878" s="24"/>
      <c r="K1878" s="23">
        <f t="shared" si="419"/>
        <v>0</v>
      </c>
      <c r="L1878" s="73">
        <f t="shared" si="423"/>
        <v>1</v>
      </c>
      <c r="M1878" s="283">
        <v>44872</v>
      </c>
      <c r="N1878" s="287"/>
      <c r="O1878" s="22"/>
      <c r="P1878" s="24"/>
      <c r="Q1878" s="24"/>
      <c r="R1878" s="24"/>
      <c r="S1878" s="23">
        <f t="shared" si="424"/>
        <v>0</v>
      </c>
      <c r="T1878" s="22"/>
      <c r="U1878" s="24"/>
      <c r="V1878" s="24"/>
      <c r="W1878" s="24"/>
      <c r="X1878" s="23">
        <f t="shared" si="421"/>
        <v>0</v>
      </c>
      <c r="Y1878" s="73">
        <f t="shared" si="422"/>
        <v>0</v>
      </c>
    </row>
    <row r="1879" spans="1:25" x14ac:dyDescent="0.15">
      <c r="A1879" s="281" t="s">
        <v>140</v>
      </c>
      <c r="B1879" s="22"/>
      <c r="C1879" s="24">
        <v>1</v>
      </c>
      <c r="D1879" s="24"/>
      <c r="E1879" s="24"/>
      <c r="F1879" s="23">
        <f t="shared" si="418"/>
        <v>1</v>
      </c>
      <c r="G1879" s="22"/>
      <c r="H1879" s="24"/>
      <c r="I1879" s="24"/>
      <c r="J1879" s="24"/>
      <c r="K1879" s="23">
        <f t="shared" si="419"/>
        <v>0</v>
      </c>
      <c r="L1879" s="73">
        <f t="shared" si="423"/>
        <v>1</v>
      </c>
      <c r="M1879" s="283">
        <v>44879</v>
      </c>
      <c r="N1879" s="287"/>
      <c r="O1879" s="22"/>
      <c r="P1879" s="24"/>
      <c r="Q1879" s="24"/>
      <c r="R1879" s="24"/>
      <c r="S1879" s="23">
        <f t="shared" si="424"/>
        <v>0</v>
      </c>
      <c r="T1879" s="22"/>
      <c r="U1879" s="24"/>
      <c r="V1879" s="24"/>
      <c r="W1879" s="24"/>
      <c r="X1879" s="23">
        <f t="shared" si="421"/>
        <v>0</v>
      </c>
      <c r="Y1879" s="73">
        <f t="shared" si="422"/>
        <v>0</v>
      </c>
    </row>
    <row r="1880" spans="1:25" x14ac:dyDescent="0.15">
      <c r="A1880" s="281" t="s">
        <v>140</v>
      </c>
      <c r="B1880" s="22"/>
      <c r="C1880" s="24">
        <v>1</v>
      </c>
      <c r="D1880" s="24"/>
      <c r="E1880" s="24"/>
      <c r="F1880" s="23">
        <f t="shared" si="418"/>
        <v>1</v>
      </c>
      <c r="G1880" s="22"/>
      <c r="H1880" s="24"/>
      <c r="I1880" s="24"/>
      <c r="J1880" s="24"/>
      <c r="K1880" s="23">
        <f t="shared" si="419"/>
        <v>0</v>
      </c>
      <c r="L1880" s="73">
        <f t="shared" si="423"/>
        <v>1</v>
      </c>
      <c r="M1880" s="283">
        <v>44883</v>
      </c>
      <c r="N1880" s="287"/>
      <c r="O1880" s="52"/>
      <c r="P1880" s="53"/>
      <c r="Q1880" s="53"/>
      <c r="R1880" s="53"/>
      <c r="S1880" s="23">
        <f t="shared" si="424"/>
        <v>0</v>
      </c>
      <c r="T1880" s="52"/>
      <c r="U1880" s="53"/>
      <c r="V1880" s="53"/>
      <c r="W1880" s="53"/>
      <c r="X1880" s="23">
        <f t="shared" si="421"/>
        <v>0</v>
      </c>
      <c r="Y1880" s="73">
        <f t="shared" si="422"/>
        <v>0</v>
      </c>
    </row>
    <row r="1881" spans="1:25" x14ac:dyDescent="0.15">
      <c r="A1881" s="281" t="s">
        <v>140</v>
      </c>
      <c r="B1881" s="22"/>
      <c r="C1881" s="24"/>
      <c r="D1881" s="24">
        <v>1</v>
      </c>
      <c r="E1881" s="24"/>
      <c r="F1881" s="23">
        <f t="shared" si="418"/>
        <v>1</v>
      </c>
      <c r="G1881" s="22"/>
      <c r="H1881" s="24"/>
      <c r="I1881" s="24"/>
      <c r="J1881" s="24"/>
      <c r="K1881" s="23">
        <f t="shared" si="419"/>
        <v>0</v>
      </c>
      <c r="L1881" s="73">
        <f t="shared" si="423"/>
        <v>1</v>
      </c>
      <c r="M1881" s="283">
        <v>44894</v>
      </c>
      <c r="N1881" s="287"/>
      <c r="O1881" s="22"/>
      <c r="P1881" s="24"/>
      <c r="Q1881" s="24"/>
      <c r="R1881" s="24"/>
      <c r="S1881" s="23">
        <f t="shared" si="424"/>
        <v>0</v>
      </c>
      <c r="T1881" s="22"/>
      <c r="U1881" s="24"/>
      <c r="V1881" s="24"/>
      <c r="W1881" s="24"/>
      <c r="X1881" s="23">
        <f t="shared" si="421"/>
        <v>0</v>
      </c>
      <c r="Y1881" s="73">
        <f t="shared" si="422"/>
        <v>0</v>
      </c>
    </row>
    <row r="1882" spans="1:25" x14ac:dyDescent="0.15">
      <c r="A1882" s="281" t="s">
        <v>140</v>
      </c>
      <c r="B1882" s="52"/>
      <c r="C1882" s="53"/>
      <c r="D1882" s="53">
        <v>1</v>
      </c>
      <c r="E1882" s="53"/>
      <c r="F1882" s="23">
        <f t="shared" si="418"/>
        <v>1</v>
      </c>
      <c r="G1882" s="52"/>
      <c r="H1882" s="53"/>
      <c r="I1882" s="53"/>
      <c r="J1882" s="53"/>
      <c r="K1882" s="23">
        <f t="shared" si="419"/>
        <v>0</v>
      </c>
      <c r="L1882" s="73">
        <f t="shared" si="423"/>
        <v>1</v>
      </c>
      <c r="M1882" s="283">
        <v>44896</v>
      </c>
      <c r="N1882" s="287"/>
      <c r="O1882" s="22"/>
      <c r="P1882" s="24"/>
      <c r="Q1882" s="24"/>
      <c r="R1882" s="24"/>
      <c r="S1882" s="23">
        <f t="shared" si="424"/>
        <v>0</v>
      </c>
      <c r="T1882" s="52"/>
      <c r="U1882" s="53"/>
      <c r="V1882" s="53"/>
      <c r="W1882" s="53"/>
      <c r="X1882" s="23">
        <f t="shared" si="421"/>
        <v>0</v>
      </c>
      <c r="Y1882" s="73">
        <f t="shared" si="422"/>
        <v>0</v>
      </c>
    </row>
    <row r="1883" spans="1:25" x14ac:dyDescent="0.15">
      <c r="A1883" s="281" t="s">
        <v>140</v>
      </c>
      <c r="B1883" s="22"/>
      <c r="C1883" s="24">
        <v>1</v>
      </c>
      <c r="D1883" s="24"/>
      <c r="E1883" s="24"/>
      <c r="F1883" s="23">
        <f t="shared" si="418"/>
        <v>1</v>
      </c>
      <c r="G1883" s="22"/>
      <c r="H1883" s="24"/>
      <c r="I1883" s="24"/>
      <c r="J1883" s="24"/>
      <c r="K1883" s="23">
        <f t="shared" si="419"/>
        <v>0</v>
      </c>
      <c r="L1883" s="73">
        <f t="shared" si="423"/>
        <v>1</v>
      </c>
      <c r="M1883" s="283">
        <v>44910</v>
      </c>
      <c r="N1883" s="287"/>
      <c r="O1883" s="22"/>
      <c r="P1883" s="24"/>
      <c r="Q1883" s="24"/>
      <c r="R1883" s="24"/>
      <c r="S1883" s="23">
        <f t="shared" si="424"/>
        <v>0</v>
      </c>
      <c r="T1883" s="22"/>
      <c r="U1883" s="24"/>
      <c r="V1883" s="24"/>
      <c r="W1883" s="24"/>
      <c r="X1883" s="23">
        <f t="shared" si="421"/>
        <v>0</v>
      </c>
      <c r="Y1883" s="73">
        <f t="shared" si="422"/>
        <v>0</v>
      </c>
    </row>
    <row r="1884" spans="1:25" x14ac:dyDescent="0.15">
      <c r="A1884" s="281" t="s">
        <v>140</v>
      </c>
      <c r="B1884" s="22"/>
      <c r="C1884" s="24"/>
      <c r="D1884" s="24">
        <v>1</v>
      </c>
      <c r="E1884" s="24"/>
      <c r="F1884" s="23">
        <f t="shared" si="418"/>
        <v>1</v>
      </c>
      <c r="G1884" s="22"/>
      <c r="H1884" s="24"/>
      <c r="I1884" s="24"/>
      <c r="J1884" s="24"/>
      <c r="K1884" s="23">
        <f t="shared" si="419"/>
        <v>0</v>
      </c>
      <c r="L1884" s="73">
        <f t="shared" si="423"/>
        <v>1</v>
      </c>
      <c r="M1884" s="283">
        <v>44931</v>
      </c>
      <c r="N1884" s="16" t="s">
        <v>756</v>
      </c>
      <c r="O1884" s="22"/>
      <c r="P1884" s="24"/>
      <c r="Q1884" s="24"/>
      <c r="R1884" s="24"/>
      <c r="S1884" s="23">
        <f t="shared" si="424"/>
        <v>0</v>
      </c>
      <c r="T1884" s="22"/>
      <c r="U1884" s="24"/>
      <c r="V1884" s="24"/>
      <c r="W1884" s="24"/>
      <c r="X1884" s="23">
        <f t="shared" si="421"/>
        <v>0</v>
      </c>
      <c r="Y1884" s="73">
        <f t="shared" si="422"/>
        <v>0</v>
      </c>
    </row>
    <row r="1885" spans="1:25" ht="14.25" thickBot="1" x14ac:dyDescent="0.2">
      <c r="A1885" s="281" t="s">
        <v>140</v>
      </c>
      <c r="B1885" s="22">
        <v>1</v>
      </c>
      <c r="C1885" s="24"/>
      <c r="D1885" s="24"/>
      <c r="E1885" s="24"/>
      <c r="F1885" s="23">
        <f t="shared" si="418"/>
        <v>1</v>
      </c>
      <c r="G1885" s="22"/>
      <c r="H1885" s="24"/>
      <c r="I1885" s="24"/>
      <c r="J1885" s="24"/>
      <c r="K1885" s="23">
        <f t="shared" si="419"/>
        <v>0</v>
      </c>
      <c r="L1885" s="73">
        <f t="shared" si="423"/>
        <v>1</v>
      </c>
      <c r="M1885" s="283">
        <v>45027</v>
      </c>
      <c r="N1885" s="33" t="s">
        <v>65</v>
      </c>
      <c r="O1885" s="22"/>
      <c r="P1885" s="24"/>
      <c r="Q1885" s="24"/>
      <c r="R1885" s="24"/>
      <c r="S1885" s="23">
        <f>SUM(O1885:R1885)</f>
        <v>0</v>
      </c>
      <c r="T1885" s="22"/>
      <c r="U1885" s="24"/>
      <c r="V1885" s="24"/>
      <c r="W1885" s="24"/>
      <c r="X1885" s="23">
        <f>SUM(T1885:W1885)</f>
        <v>0</v>
      </c>
      <c r="Y1885" s="73">
        <f>S1885+X1885</f>
        <v>0</v>
      </c>
    </row>
    <row r="1886" spans="1:25" ht="15" thickBot="1" x14ac:dyDescent="0.2">
      <c r="A1886" s="81" t="s">
        <v>1</v>
      </c>
      <c r="B1886" s="30">
        <f>SUM(B1860:B1885)</f>
        <v>5</v>
      </c>
      <c r="C1886" s="4">
        <f>SUM(C1860:C1885)</f>
        <v>10</v>
      </c>
      <c r="D1886" s="4">
        <f>SUM(D1860:D1885)</f>
        <v>11</v>
      </c>
      <c r="E1886" s="6">
        <f>SUM(E1860:E1885)</f>
        <v>4</v>
      </c>
      <c r="F1886" s="5">
        <f t="shared" si="418"/>
        <v>30</v>
      </c>
      <c r="G1886" s="317">
        <f>SUM(G1860:G1885)</f>
        <v>0</v>
      </c>
      <c r="H1886" s="318">
        <f>SUM(H1860:H1885)</f>
        <v>0</v>
      </c>
      <c r="I1886" s="318">
        <f>SUM(I1860:I1885)</f>
        <v>0</v>
      </c>
      <c r="J1886" s="319">
        <f>SUM(J1860:J1885)</f>
        <v>0</v>
      </c>
      <c r="K1886" s="5">
        <f t="shared" si="419"/>
        <v>0</v>
      </c>
      <c r="L1886" s="15">
        <f t="shared" si="423"/>
        <v>30</v>
      </c>
      <c r="N1886" s="81" t="s">
        <v>1</v>
      </c>
      <c r="O1886" s="30">
        <f>SUM(O1860:O1885)</f>
        <v>5</v>
      </c>
      <c r="P1886" s="318">
        <f>SUM(P1860:P1885)</f>
        <v>17</v>
      </c>
      <c r="Q1886" s="4">
        <f>SUM(Q1860:Q1885)</f>
        <v>8</v>
      </c>
      <c r="R1886" s="319">
        <f>SUM(R1860:R1885)</f>
        <v>0</v>
      </c>
      <c r="S1886" s="5">
        <f>SUM(O1886:R1886)</f>
        <v>30</v>
      </c>
      <c r="T1886" s="317">
        <f>SUM(T1860:T1885)</f>
        <v>0</v>
      </c>
      <c r="U1886" s="318">
        <f>SUM(U1860:U1885)</f>
        <v>0</v>
      </c>
      <c r="V1886" s="318">
        <f>SUM(V1860:V1885)</f>
        <v>0</v>
      </c>
      <c r="W1886" s="319">
        <f>SUM(W1860:W1885)</f>
        <v>0</v>
      </c>
      <c r="X1886" s="5">
        <f>SUM(T1886:W1886)</f>
        <v>0</v>
      </c>
      <c r="Y1886" s="15">
        <f>S1886+X1886</f>
        <v>30</v>
      </c>
    </row>
    <row r="1887" spans="1:25" ht="15" thickBot="1" x14ac:dyDescent="0.2">
      <c r="A1887" s="42" t="s">
        <v>2</v>
      </c>
      <c r="B1887" s="43">
        <f>B1859-B1886</f>
        <v>3</v>
      </c>
      <c r="C1887" s="44">
        <f>C1859-C1886</f>
        <v>10</v>
      </c>
      <c r="D1887" s="44">
        <f>D1859-D1886</f>
        <v>3</v>
      </c>
      <c r="E1887" s="45">
        <f>E1859-E1886</f>
        <v>1</v>
      </c>
      <c r="F1887" s="45">
        <f t="shared" ref="F1887:K1887" si="425">F1859-F1886</f>
        <v>17</v>
      </c>
      <c r="G1887" s="320">
        <f t="shared" si="425"/>
        <v>0</v>
      </c>
      <c r="H1887" s="321">
        <f t="shared" si="425"/>
        <v>0</v>
      </c>
      <c r="I1887" s="321">
        <f t="shared" si="425"/>
        <v>0</v>
      </c>
      <c r="J1887" s="322">
        <f t="shared" si="425"/>
        <v>0</v>
      </c>
      <c r="K1887" s="45">
        <f t="shared" si="425"/>
        <v>0</v>
      </c>
      <c r="L1887" s="155">
        <f t="shared" si="423"/>
        <v>17</v>
      </c>
      <c r="N1887" s="83" t="s">
        <v>2</v>
      </c>
      <c r="O1887" s="43">
        <f t="shared" ref="O1887:X1887" si="426">O1859-O1886</f>
        <v>42</v>
      </c>
      <c r="P1887" s="321">
        <f t="shared" si="426"/>
        <v>0</v>
      </c>
      <c r="Q1887" s="44">
        <f t="shared" si="426"/>
        <v>153</v>
      </c>
      <c r="R1887" s="322">
        <f t="shared" si="426"/>
        <v>0</v>
      </c>
      <c r="S1887" s="45">
        <f t="shared" si="426"/>
        <v>195</v>
      </c>
      <c r="T1887" s="320">
        <f t="shared" si="426"/>
        <v>0</v>
      </c>
      <c r="U1887" s="321">
        <f t="shared" si="426"/>
        <v>0</v>
      </c>
      <c r="V1887" s="321">
        <f t="shared" si="426"/>
        <v>0</v>
      </c>
      <c r="W1887" s="322">
        <f t="shared" si="426"/>
        <v>0</v>
      </c>
      <c r="X1887" s="45">
        <f t="shared" si="426"/>
        <v>0</v>
      </c>
      <c r="Y1887" s="155">
        <f>S1887+X1887</f>
        <v>195</v>
      </c>
    </row>
    <row r="1889" spans="1:26" ht="19.5" thickBot="1" x14ac:dyDescent="0.25">
      <c r="A1889" s="1" t="s">
        <v>24</v>
      </c>
      <c r="N1889" s="1" t="s">
        <v>23</v>
      </c>
    </row>
    <row r="1890" spans="1:26" ht="15" thickBot="1" x14ac:dyDescent="0.2">
      <c r="A1890" s="3" t="s">
        <v>10</v>
      </c>
      <c r="B1890" s="330" t="s">
        <v>369</v>
      </c>
      <c r="C1890" s="331"/>
      <c r="D1890" s="331"/>
      <c r="E1890" s="331"/>
      <c r="F1890" s="332"/>
      <c r="G1890" s="333" t="s">
        <v>703</v>
      </c>
      <c r="H1890" s="334"/>
      <c r="I1890" s="334"/>
      <c r="J1890" s="334"/>
      <c r="K1890" s="335"/>
      <c r="L1890" s="336" t="s">
        <v>17</v>
      </c>
      <c r="N1890" s="81"/>
      <c r="O1890" s="330" t="s">
        <v>369</v>
      </c>
      <c r="P1890" s="331"/>
      <c r="Q1890" s="331"/>
      <c r="R1890" s="331"/>
      <c r="S1890" s="332"/>
      <c r="T1890" s="333" t="s">
        <v>703</v>
      </c>
      <c r="U1890" s="334"/>
      <c r="V1890" s="334"/>
      <c r="W1890" s="334"/>
      <c r="X1890" s="335"/>
      <c r="Y1890" s="336" t="s">
        <v>17</v>
      </c>
    </row>
    <row r="1891" spans="1:26" ht="15" thickBot="1" x14ac:dyDescent="0.2">
      <c r="A1891" s="3" t="s">
        <v>11</v>
      </c>
      <c r="B1891" s="90" t="s">
        <v>35</v>
      </c>
      <c r="C1891" s="91" t="s">
        <v>36</v>
      </c>
      <c r="D1891" s="91" t="s">
        <v>37</v>
      </c>
      <c r="E1891" s="92" t="s">
        <v>38</v>
      </c>
      <c r="F1891" s="3" t="s">
        <v>0</v>
      </c>
      <c r="G1891" s="90" t="s">
        <v>35</v>
      </c>
      <c r="H1891" s="91" t="s">
        <v>36</v>
      </c>
      <c r="I1891" s="91" t="s">
        <v>37</v>
      </c>
      <c r="J1891" s="92" t="s">
        <v>38</v>
      </c>
      <c r="K1891" s="3" t="s">
        <v>0</v>
      </c>
      <c r="L1891" s="337"/>
      <c r="N1891" s="81" t="s">
        <v>11</v>
      </c>
      <c r="O1891" s="90" t="s">
        <v>35</v>
      </c>
      <c r="P1891" s="91" t="s">
        <v>36</v>
      </c>
      <c r="Q1891" s="91" t="s">
        <v>37</v>
      </c>
      <c r="R1891" s="92" t="s">
        <v>38</v>
      </c>
      <c r="S1891" s="3" t="s">
        <v>0</v>
      </c>
      <c r="T1891" s="2" t="s">
        <v>35</v>
      </c>
      <c r="U1891" s="27" t="s">
        <v>36</v>
      </c>
      <c r="V1891" s="27" t="s">
        <v>37</v>
      </c>
      <c r="W1891" s="32" t="s">
        <v>38</v>
      </c>
      <c r="X1891" s="3" t="s">
        <v>0</v>
      </c>
      <c r="Y1891" s="337"/>
    </row>
    <row r="1892" spans="1:26" ht="14.25" x14ac:dyDescent="0.15">
      <c r="A1892" s="112" t="s">
        <v>59</v>
      </c>
      <c r="B1892" s="114">
        <f>B1887</f>
        <v>3</v>
      </c>
      <c r="C1892" s="115">
        <f>C1887</f>
        <v>10</v>
      </c>
      <c r="D1892" s="115">
        <f>D1887</f>
        <v>3</v>
      </c>
      <c r="E1892" s="225">
        <f>E1887</f>
        <v>1</v>
      </c>
      <c r="F1892" s="229">
        <f t="shared" ref="F1892:F1929" si="427">SUM(B1892:E1892)</f>
        <v>17</v>
      </c>
      <c r="G1892" s="114">
        <f>G1887</f>
        <v>0</v>
      </c>
      <c r="H1892" s="115">
        <f>H1887</f>
        <v>0</v>
      </c>
      <c r="I1892" s="115">
        <f>I1887</f>
        <v>0</v>
      </c>
      <c r="J1892" s="225">
        <f>J1887</f>
        <v>0</v>
      </c>
      <c r="K1892" s="229">
        <f t="shared" ref="K1892:K1929" si="428">SUM(G1892:J1892)</f>
        <v>0</v>
      </c>
      <c r="L1892" s="145">
        <f>F1892+K1892</f>
        <v>17</v>
      </c>
      <c r="N1892" s="112" t="s">
        <v>59</v>
      </c>
      <c r="O1892" s="114">
        <f>O1887</f>
        <v>42</v>
      </c>
      <c r="P1892" s="115">
        <f>P1887</f>
        <v>0</v>
      </c>
      <c r="Q1892" s="115">
        <f>Q1887</f>
        <v>153</v>
      </c>
      <c r="R1892" s="225">
        <f>R1887</f>
        <v>0</v>
      </c>
      <c r="S1892" s="229">
        <f t="shared" ref="S1892:S1911" si="429">SUM(O1892:R1892)</f>
        <v>195</v>
      </c>
      <c r="T1892" s="114">
        <f>T1887</f>
        <v>0</v>
      </c>
      <c r="U1892" s="115">
        <f>U1887</f>
        <v>0</v>
      </c>
      <c r="V1892" s="115">
        <f>V1887</f>
        <v>0</v>
      </c>
      <c r="W1892" s="225">
        <f>W1887</f>
        <v>0</v>
      </c>
      <c r="X1892" s="229">
        <f t="shared" ref="X1892:X1927" si="430">SUM(T1892:W1892)</f>
        <v>0</v>
      </c>
      <c r="Y1892" s="145">
        <f t="shared" ref="Y1892:Y1927" si="431">S1892+X1892</f>
        <v>195</v>
      </c>
    </row>
    <row r="1893" spans="1:26" ht="14.25" x14ac:dyDescent="0.15">
      <c r="A1893" s="76" t="s">
        <v>328</v>
      </c>
      <c r="B1893" s="22">
        <v>3</v>
      </c>
      <c r="C1893" s="94"/>
      <c r="D1893" s="94">
        <v>3</v>
      </c>
      <c r="E1893" s="226"/>
      <c r="F1893" s="23">
        <f t="shared" si="427"/>
        <v>6</v>
      </c>
      <c r="G1893" s="22"/>
      <c r="H1893" s="94"/>
      <c r="I1893" s="94"/>
      <c r="J1893" s="226"/>
      <c r="K1893" s="23">
        <f t="shared" si="428"/>
        <v>0</v>
      </c>
      <c r="L1893" s="73">
        <f t="shared" ref="L1893" si="432">F1893+K1893</f>
        <v>6</v>
      </c>
      <c r="M1893" s="283">
        <v>45041</v>
      </c>
      <c r="N1893" s="76" t="s">
        <v>328</v>
      </c>
      <c r="O1893" s="22"/>
      <c r="P1893" s="94"/>
      <c r="Q1893" s="94"/>
      <c r="R1893" s="226"/>
      <c r="S1893" s="23">
        <f t="shared" si="429"/>
        <v>0</v>
      </c>
      <c r="T1893" s="22"/>
      <c r="U1893" s="94"/>
      <c r="V1893" s="94"/>
      <c r="W1893" s="226"/>
      <c r="X1893" s="23">
        <f t="shared" si="430"/>
        <v>0</v>
      </c>
      <c r="Y1893" s="73">
        <f t="shared" si="431"/>
        <v>0</v>
      </c>
    </row>
    <row r="1894" spans="1:26" ht="14.25" x14ac:dyDescent="0.15">
      <c r="A1894" s="76" t="s">
        <v>315</v>
      </c>
      <c r="B1894" s="22">
        <v>3</v>
      </c>
      <c r="C1894" s="94"/>
      <c r="D1894" s="94">
        <v>3</v>
      </c>
      <c r="E1894" s="226"/>
      <c r="F1894" s="23">
        <f t="shared" ref="F1894:F1899" si="433">SUM(B1894:E1894)</f>
        <v>6</v>
      </c>
      <c r="G1894" s="22"/>
      <c r="H1894" s="94"/>
      <c r="I1894" s="94"/>
      <c r="J1894" s="226"/>
      <c r="K1894" s="23">
        <f t="shared" ref="K1894:K1899" si="434">SUM(G1894:J1894)</f>
        <v>0</v>
      </c>
      <c r="L1894" s="73">
        <f t="shared" ref="L1894:L1899" si="435">F1894+K1894</f>
        <v>6</v>
      </c>
      <c r="M1894" s="283">
        <v>45108</v>
      </c>
      <c r="N1894" s="76" t="s">
        <v>315</v>
      </c>
      <c r="O1894" s="22"/>
      <c r="P1894" s="94"/>
      <c r="Q1894" s="94"/>
      <c r="R1894" s="226"/>
      <c r="S1894" s="23">
        <f t="shared" si="429"/>
        <v>0</v>
      </c>
      <c r="T1894" s="22"/>
      <c r="U1894" s="94"/>
      <c r="V1894" s="94"/>
      <c r="W1894" s="226"/>
      <c r="X1894" s="23">
        <f t="shared" si="430"/>
        <v>0</v>
      </c>
      <c r="Y1894" s="73">
        <f t="shared" si="431"/>
        <v>0</v>
      </c>
    </row>
    <row r="1895" spans="1:26" ht="14.25" x14ac:dyDescent="0.15">
      <c r="A1895" s="76" t="s">
        <v>329</v>
      </c>
      <c r="B1895" s="22"/>
      <c r="C1895" s="94"/>
      <c r="D1895" s="94">
        <v>5</v>
      </c>
      <c r="E1895" s="226"/>
      <c r="F1895" s="23">
        <f t="shared" si="433"/>
        <v>5</v>
      </c>
      <c r="G1895" s="22"/>
      <c r="H1895" s="94"/>
      <c r="I1895" s="94"/>
      <c r="J1895" s="226"/>
      <c r="K1895" s="23">
        <f t="shared" si="434"/>
        <v>0</v>
      </c>
      <c r="L1895" s="73">
        <f t="shared" si="435"/>
        <v>5</v>
      </c>
      <c r="M1895" s="283">
        <v>45118</v>
      </c>
      <c r="N1895" s="76" t="s">
        <v>329</v>
      </c>
      <c r="O1895" s="22"/>
      <c r="P1895" s="24"/>
      <c r="Q1895" s="24"/>
      <c r="R1895" s="24"/>
      <c r="S1895" s="23">
        <f t="shared" si="429"/>
        <v>0</v>
      </c>
      <c r="T1895" s="22"/>
      <c r="U1895" s="94"/>
      <c r="V1895" s="94"/>
      <c r="W1895" s="226"/>
      <c r="X1895" s="23">
        <f t="shared" si="430"/>
        <v>0</v>
      </c>
      <c r="Y1895" s="73">
        <f t="shared" si="431"/>
        <v>0</v>
      </c>
    </row>
    <row r="1896" spans="1:26" ht="14.25" x14ac:dyDescent="0.15">
      <c r="A1896" s="76" t="s">
        <v>330</v>
      </c>
      <c r="B1896" s="22">
        <v>3</v>
      </c>
      <c r="C1896" s="94"/>
      <c r="D1896" s="94">
        <v>3</v>
      </c>
      <c r="E1896" s="226"/>
      <c r="F1896" s="23">
        <f t="shared" si="433"/>
        <v>6</v>
      </c>
      <c r="G1896" s="22"/>
      <c r="H1896" s="94"/>
      <c r="I1896" s="94"/>
      <c r="J1896" s="226"/>
      <c r="K1896" s="23">
        <f t="shared" si="434"/>
        <v>0</v>
      </c>
      <c r="L1896" s="73">
        <f t="shared" si="435"/>
        <v>6</v>
      </c>
      <c r="M1896" s="283">
        <v>45126</v>
      </c>
      <c r="N1896" s="76" t="s">
        <v>330</v>
      </c>
      <c r="O1896" s="72"/>
      <c r="P1896" s="59"/>
      <c r="Q1896" s="59"/>
      <c r="R1896" s="59"/>
      <c r="S1896" s="23">
        <f t="shared" si="429"/>
        <v>0</v>
      </c>
      <c r="T1896" s="22"/>
      <c r="U1896" s="24"/>
      <c r="V1896" s="24"/>
      <c r="W1896" s="24"/>
      <c r="X1896" s="23">
        <f t="shared" si="430"/>
        <v>0</v>
      </c>
      <c r="Y1896" s="73">
        <f t="shared" si="431"/>
        <v>0</v>
      </c>
    </row>
    <row r="1897" spans="1:26" ht="14.25" x14ac:dyDescent="0.15">
      <c r="A1897" s="76" t="s">
        <v>198</v>
      </c>
      <c r="B1897" s="22"/>
      <c r="C1897" s="94"/>
      <c r="D1897" s="94">
        <v>5</v>
      </c>
      <c r="E1897" s="226"/>
      <c r="F1897" s="23">
        <f t="shared" si="433"/>
        <v>5</v>
      </c>
      <c r="G1897" s="22"/>
      <c r="H1897" s="94"/>
      <c r="I1897" s="94"/>
      <c r="J1897" s="226"/>
      <c r="K1897" s="23">
        <f t="shared" si="434"/>
        <v>0</v>
      </c>
      <c r="L1897" s="73">
        <f t="shared" si="435"/>
        <v>5</v>
      </c>
      <c r="M1897" s="283">
        <v>45132</v>
      </c>
      <c r="N1897" s="76" t="s">
        <v>198</v>
      </c>
      <c r="O1897" s="22"/>
      <c r="P1897" s="94"/>
      <c r="Q1897" s="94"/>
      <c r="R1897" s="226"/>
      <c r="S1897" s="23">
        <f t="shared" si="429"/>
        <v>0</v>
      </c>
      <c r="T1897" s="22"/>
      <c r="U1897" s="94"/>
      <c r="V1897" s="94"/>
      <c r="W1897" s="226"/>
      <c r="X1897" s="23">
        <f t="shared" si="430"/>
        <v>0</v>
      </c>
      <c r="Y1897" s="73">
        <f t="shared" si="431"/>
        <v>0</v>
      </c>
    </row>
    <row r="1898" spans="1:26" ht="14.25" x14ac:dyDescent="0.15">
      <c r="A1898" s="76" t="s">
        <v>331</v>
      </c>
      <c r="B1898" s="22"/>
      <c r="C1898" s="94"/>
      <c r="D1898" s="94">
        <v>10</v>
      </c>
      <c r="E1898" s="226"/>
      <c r="F1898" s="23">
        <f t="shared" si="433"/>
        <v>10</v>
      </c>
      <c r="G1898" s="22"/>
      <c r="H1898" s="94"/>
      <c r="I1898" s="94"/>
      <c r="J1898" s="226"/>
      <c r="K1898" s="23">
        <f t="shared" si="434"/>
        <v>0</v>
      </c>
      <c r="L1898" s="73">
        <f t="shared" si="435"/>
        <v>10</v>
      </c>
      <c r="M1898" s="283">
        <v>45139</v>
      </c>
      <c r="N1898" s="76" t="s">
        <v>331</v>
      </c>
      <c r="O1898" s="22"/>
      <c r="P1898" s="94"/>
      <c r="Q1898" s="94"/>
      <c r="R1898" s="226"/>
      <c r="S1898" s="23">
        <f t="shared" si="429"/>
        <v>0</v>
      </c>
      <c r="T1898" s="22"/>
      <c r="U1898" s="94"/>
      <c r="V1898" s="94"/>
      <c r="W1898" s="226"/>
      <c r="X1898" s="23">
        <f t="shared" si="430"/>
        <v>0</v>
      </c>
      <c r="Y1898" s="73">
        <f t="shared" si="431"/>
        <v>0</v>
      </c>
    </row>
    <row r="1899" spans="1:26" ht="14.25" x14ac:dyDescent="0.15">
      <c r="A1899" s="76" t="s">
        <v>332</v>
      </c>
      <c r="B1899" s="22">
        <v>5</v>
      </c>
      <c r="C1899" s="94"/>
      <c r="D1899" s="94"/>
      <c r="E1899" s="226"/>
      <c r="F1899" s="23">
        <f t="shared" si="433"/>
        <v>5</v>
      </c>
      <c r="G1899" s="22"/>
      <c r="H1899" s="94"/>
      <c r="I1899" s="94"/>
      <c r="J1899" s="226"/>
      <c r="K1899" s="23">
        <f t="shared" si="434"/>
        <v>0</v>
      </c>
      <c r="L1899" s="73">
        <f t="shared" si="435"/>
        <v>5</v>
      </c>
      <c r="M1899" s="283">
        <v>45147</v>
      </c>
      <c r="N1899" s="76" t="s">
        <v>332</v>
      </c>
      <c r="O1899" s="22"/>
      <c r="P1899" s="94"/>
      <c r="Q1899" s="94"/>
      <c r="R1899" s="226"/>
      <c r="S1899" s="23">
        <f t="shared" si="429"/>
        <v>0</v>
      </c>
      <c r="T1899" s="22"/>
      <c r="U1899" s="94"/>
      <c r="V1899" s="94"/>
      <c r="W1899" s="226"/>
      <c r="X1899" s="23">
        <f t="shared" si="430"/>
        <v>0</v>
      </c>
      <c r="Y1899" s="73">
        <f t="shared" si="431"/>
        <v>0</v>
      </c>
    </row>
    <row r="1900" spans="1:26" ht="14.25" x14ac:dyDescent="0.15">
      <c r="A1900" s="76" t="s">
        <v>333</v>
      </c>
      <c r="B1900" s="22"/>
      <c r="C1900" s="94"/>
      <c r="D1900" s="94"/>
      <c r="E1900" s="226"/>
      <c r="F1900" s="23">
        <f t="shared" si="427"/>
        <v>0</v>
      </c>
      <c r="G1900" s="22"/>
      <c r="H1900" s="94"/>
      <c r="I1900" s="94"/>
      <c r="J1900" s="226"/>
      <c r="K1900" s="23">
        <f t="shared" si="428"/>
        <v>0</v>
      </c>
      <c r="L1900" s="73">
        <f t="shared" ref="L1900:L1930" si="436">F1900+K1900</f>
        <v>0</v>
      </c>
      <c r="N1900" s="76" t="s">
        <v>333</v>
      </c>
      <c r="O1900" s="22"/>
      <c r="P1900" s="94"/>
      <c r="Q1900" s="94"/>
      <c r="R1900" s="226"/>
      <c r="S1900" s="23">
        <f t="shared" si="429"/>
        <v>0</v>
      </c>
      <c r="T1900" s="22"/>
      <c r="U1900" s="94"/>
      <c r="V1900" s="94"/>
      <c r="W1900" s="226"/>
      <c r="X1900" s="23">
        <f t="shared" si="430"/>
        <v>0</v>
      </c>
      <c r="Y1900" s="73">
        <f t="shared" si="431"/>
        <v>0</v>
      </c>
    </row>
    <row r="1901" spans="1:26" ht="15" thickBot="1" x14ac:dyDescent="0.2">
      <c r="A1901" s="76" t="s">
        <v>334</v>
      </c>
      <c r="B1901" s="99"/>
      <c r="C1901" s="100"/>
      <c r="D1901" s="100"/>
      <c r="E1901" s="227"/>
      <c r="F1901" s="185">
        <f t="shared" si="427"/>
        <v>0</v>
      </c>
      <c r="G1901" s="99"/>
      <c r="H1901" s="100"/>
      <c r="I1901" s="100"/>
      <c r="J1901" s="227"/>
      <c r="K1901" s="185">
        <f t="shared" si="428"/>
        <v>0</v>
      </c>
      <c r="L1901" s="73">
        <f t="shared" si="436"/>
        <v>0</v>
      </c>
      <c r="N1901" s="76" t="s">
        <v>334</v>
      </c>
      <c r="O1901" s="99"/>
      <c r="P1901" s="100"/>
      <c r="Q1901" s="100"/>
      <c r="R1901" s="227"/>
      <c r="S1901" s="185">
        <f t="shared" si="429"/>
        <v>0</v>
      </c>
      <c r="T1901" s="99"/>
      <c r="U1901" s="100"/>
      <c r="V1901" s="100"/>
      <c r="W1901" s="227"/>
      <c r="X1901" s="185">
        <f t="shared" si="430"/>
        <v>0</v>
      </c>
      <c r="Y1901" s="73">
        <f t="shared" si="431"/>
        <v>0</v>
      </c>
    </row>
    <row r="1902" spans="1:26" ht="15" thickBot="1" x14ac:dyDescent="0.2">
      <c r="A1902" s="188" t="s">
        <v>9</v>
      </c>
      <c r="B1902" s="223">
        <f>SUM(B1892:B1901)</f>
        <v>17</v>
      </c>
      <c r="C1902" s="190">
        <f>SUM(C1892:C1901)</f>
        <v>10</v>
      </c>
      <c r="D1902" s="190">
        <f>SUM(D1892:D1901)</f>
        <v>32</v>
      </c>
      <c r="E1902" s="224">
        <f>SUM(E1892:E1901)</f>
        <v>1</v>
      </c>
      <c r="F1902" s="169">
        <f t="shared" si="427"/>
        <v>60</v>
      </c>
      <c r="G1902" s="223">
        <f>SUM(G1892:G1901)</f>
        <v>0</v>
      </c>
      <c r="H1902" s="190">
        <f>SUM(H1892:H1901)</f>
        <v>0</v>
      </c>
      <c r="I1902" s="190">
        <f>SUM(I1892:I1901)</f>
        <v>0</v>
      </c>
      <c r="J1902" s="224">
        <f>SUM(J1892:J1901)</f>
        <v>0</v>
      </c>
      <c r="K1902" s="169">
        <f t="shared" si="428"/>
        <v>0</v>
      </c>
      <c r="L1902" s="169">
        <f t="shared" si="436"/>
        <v>60</v>
      </c>
      <c r="N1902" s="188" t="s">
        <v>9</v>
      </c>
      <c r="O1902" s="242">
        <f>SUM(O1892:O1901)</f>
        <v>42</v>
      </c>
      <c r="P1902" s="193">
        <f>SUM(P1892:P1901)</f>
        <v>0</v>
      </c>
      <c r="Q1902" s="193">
        <f>SUM(Q1892:Q1901)</f>
        <v>153</v>
      </c>
      <c r="R1902" s="243">
        <f>SUM(R1892:R1901)</f>
        <v>0</v>
      </c>
      <c r="S1902" s="244">
        <f t="shared" si="429"/>
        <v>195</v>
      </c>
      <c r="T1902" s="242">
        <f>SUM(T1892:T1901)</f>
        <v>0</v>
      </c>
      <c r="U1902" s="193">
        <f>SUM(U1892:U1901)</f>
        <v>0</v>
      </c>
      <c r="V1902" s="193">
        <f>SUM(V1892:V1901)</f>
        <v>0</v>
      </c>
      <c r="W1902" s="243">
        <f>SUM(W1892:W1901)</f>
        <v>0</v>
      </c>
      <c r="X1902" s="244">
        <f t="shared" si="430"/>
        <v>0</v>
      </c>
      <c r="Y1902" s="169">
        <f t="shared" si="431"/>
        <v>195</v>
      </c>
    </row>
    <row r="1903" spans="1:26" x14ac:dyDescent="0.15">
      <c r="A1903" s="281" t="s">
        <v>140</v>
      </c>
      <c r="B1903" s="22">
        <v>1</v>
      </c>
      <c r="C1903" s="24"/>
      <c r="D1903" s="24"/>
      <c r="E1903" s="24"/>
      <c r="F1903" s="23">
        <f t="shared" si="427"/>
        <v>1</v>
      </c>
      <c r="G1903" s="22"/>
      <c r="H1903" s="24"/>
      <c r="I1903" s="24"/>
      <c r="J1903" s="24"/>
      <c r="K1903" s="23">
        <f t="shared" si="428"/>
        <v>0</v>
      </c>
      <c r="L1903" s="73">
        <f t="shared" si="436"/>
        <v>1</v>
      </c>
      <c r="M1903" s="283">
        <v>45030</v>
      </c>
      <c r="N1903" s="287" t="s">
        <v>49</v>
      </c>
      <c r="O1903" s="72">
        <v>3</v>
      </c>
      <c r="P1903" s="59"/>
      <c r="Q1903" s="59">
        <v>3</v>
      </c>
      <c r="R1903" s="59"/>
      <c r="S1903" s="73">
        <f t="shared" si="429"/>
        <v>6</v>
      </c>
      <c r="T1903" s="72"/>
      <c r="U1903" s="59"/>
      <c r="V1903" s="59"/>
      <c r="W1903" s="59"/>
      <c r="X1903" s="73">
        <f t="shared" si="430"/>
        <v>0</v>
      </c>
      <c r="Y1903" s="73">
        <f t="shared" si="431"/>
        <v>6</v>
      </c>
      <c r="Z1903" s="71">
        <v>45041</v>
      </c>
    </row>
    <row r="1904" spans="1:26" x14ac:dyDescent="0.15">
      <c r="A1904" s="281" t="s">
        <v>140</v>
      </c>
      <c r="B1904" s="22">
        <v>1</v>
      </c>
      <c r="C1904" s="24"/>
      <c r="D1904" s="24"/>
      <c r="E1904" s="24"/>
      <c r="F1904" s="23">
        <f t="shared" si="427"/>
        <v>1</v>
      </c>
      <c r="G1904" s="22"/>
      <c r="H1904" s="24"/>
      <c r="I1904" s="24"/>
      <c r="J1904" s="24"/>
      <c r="K1904" s="23">
        <f t="shared" si="428"/>
        <v>0</v>
      </c>
      <c r="L1904" s="73">
        <f t="shared" si="436"/>
        <v>1</v>
      </c>
      <c r="M1904" s="283">
        <v>45035</v>
      </c>
      <c r="N1904" s="287" t="s">
        <v>49</v>
      </c>
      <c r="O1904" s="22">
        <v>3</v>
      </c>
      <c r="P1904" s="24"/>
      <c r="Q1904" s="24">
        <v>3</v>
      </c>
      <c r="R1904" s="24"/>
      <c r="S1904" s="23">
        <f t="shared" si="429"/>
        <v>6</v>
      </c>
      <c r="T1904" s="22"/>
      <c r="U1904" s="24"/>
      <c r="V1904" s="24"/>
      <c r="W1904" s="24"/>
      <c r="X1904" s="23">
        <f t="shared" si="430"/>
        <v>0</v>
      </c>
      <c r="Y1904" s="73">
        <f t="shared" si="431"/>
        <v>6</v>
      </c>
      <c r="Z1904" s="71">
        <v>45108</v>
      </c>
    </row>
    <row r="1905" spans="1:26" x14ac:dyDescent="0.15">
      <c r="A1905" s="281" t="s">
        <v>140</v>
      </c>
      <c r="B1905" s="22"/>
      <c r="C1905" s="24"/>
      <c r="D1905" s="24">
        <v>1</v>
      </c>
      <c r="E1905" s="24"/>
      <c r="F1905" s="23">
        <f t="shared" si="427"/>
        <v>1</v>
      </c>
      <c r="G1905" s="22"/>
      <c r="H1905" s="24"/>
      <c r="I1905" s="24"/>
      <c r="J1905" s="24"/>
      <c r="K1905" s="23">
        <f t="shared" si="428"/>
        <v>0</v>
      </c>
      <c r="L1905" s="73">
        <f t="shared" si="436"/>
        <v>1</v>
      </c>
      <c r="M1905" s="283">
        <v>45040</v>
      </c>
      <c r="N1905" s="287" t="s">
        <v>49</v>
      </c>
      <c r="O1905" s="22"/>
      <c r="P1905" s="24"/>
      <c r="Q1905" s="24">
        <v>5</v>
      </c>
      <c r="R1905" s="24"/>
      <c r="S1905" s="23">
        <f t="shared" si="429"/>
        <v>5</v>
      </c>
      <c r="T1905" s="22"/>
      <c r="U1905" s="24"/>
      <c r="V1905" s="24"/>
      <c r="W1905" s="24"/>
      <c r="X1905" s="23">
        <f t="shared" si="430"/>
        <v>0</v>
      </c>
      <c r="Y1905" s="73">
        <f t="shared" si="431"/>
        <v>5</v>
      </c>
      <c r="Z1905" s="71">
        <v>45118</v>
      </c>
    </row>
    <row r="1906" spans="1:26" x14ac:dyDescent="0.15">
      <c r="A1906" s="281" t="s">
        <v>140</v>
      </c>
      <c r="B1906" s="22"/>
      <c r="C1906" s="24"/>
      <c r="D1906" s="24">
        <v>1</v>
      </c>
      <c r="E1906" s="24"/>
      <c r="F1906" s="23">
        <f t="shared" si="427"/>
        <v>1</v>
      </c>
      <c r="G1906" s="22"/>
      <c r="H1906" s="24"/>
      <c r="I1906" s="24"/>
      <c r="J1906" s="24"/>
      <c r="K1906" s="23">
        <f t="shared" si="428"/>
        <v>0</v>
      </c>
      <c r="L1906" s="73">
        <f t="shared" si="436"/>
        <v>1</v>
      </c>
      <c r="M1906" s="283">
        <v>45041</v>
      </c>
      <c r="N1906" s="287" t="s">
        <v>49</v>
      </c>
      <c r="O1906" s="22">
        <v>3</v>
      </c>
      <c r="P1906" s="24"/>
      <c r="Q1906" s="24">
        <v>3</v>
      </c>
      <c r="R1906" s="24"/>
      <c r="S1906" s="23">
        <f t="shared" si="429"/>
        <v>6</v>
      </c>
      <c r="T1906" s="22"/>
      <c r="U1906" s="24"/>
      <c r="V1906" s="24"/>
      <c r="W1906" s="24"/>
      <c r="X1906" s="23">
        <f t="shared" si="430"/>
        <v>0</v>
      </c>
      <c r="Y1906" s="73">
        <f t="shared" si="431"/>
        <v>6</v>
      </c>
      <c r="Z1906" s="71">
        <v>45126</v>
      </c>
    </row>
    <row r="1907" spans="1:26" x14ac:dyDescent="0.15">
      <c r="A1907" s="281" t="s">
        <v>140</v>
      </c>
      <c r="B1907" s="22"/>
      <c r="C1907" s="24">
        <v>1</v>
      </c>
      <c r="D1907" s="24">
        <v>1</v>
      </c>
      <c r="E1907" s="24"/>
      <c r="F1907" s="23">
        <f t="shared" si="427"/>
        <v>2</v>
      </c>
      <c r="G1907" s="22"/>
      <c r="H1907" s="24"/>
      <c r="I1907" s="24"/>
      <c r="J1907" s="24"/>
      <c r="K1907" s="23">
        <f t="shared" si="428"/>
        <v>0</v>
      </c>
      <c r="L1907" s="73">
        <f t="shared" si="436"/>
        <v>2</v>
      </c>
      <c r="M1907" s="283">
        <v>45091</v>
      </c>
      <c r="N1907" s="287" t="s">
        <v>49</v>
      </c>
      <c r="O1907" s="22"/>
      <c r="P1907" s="24"/>
      <c r="Q1907" s="24">
        <v>5</v>
      </c>
      <c r="R1907" s="24"/>
      <c r="S1907" s="23">
        <f t="shared" si="429"/>
        <v>5</v>
      </c>
      <c r="T1907" s="22"/>
      <c r="U1907" s="24"/>
      <c r="V1907" s="24"/>
      <c r="W1907" s="24"/>
      <c r="X1907" s="23">
        <f t="shared" si="430"/>
        <v>0</v>
      </c>
      <c r="Y1907" s="73">
        <f t="shared" si="431"/>
        <v>5</v>
      </c>
      <c r="Z1907" s="71">
        <v>45132</v>
      </c>
    </row>
    <row r="1908" spans="1:26" x14ac:dyDescent="0.15">
      <c r="A1908" s="281" t="s">
        <v>140</v>
      </c>
      <c r="B1908" s="22"/>
      <c r="C1908" s="24">
        <v>2</v>
      </c>
      <c r="D1908" s="24"/>
      <c r="E1908" s="24"/>
      <c r="F1908" s="23">
        <f t="shared" si="427"/>
        <v>2</v>
      </c>
      <c r="G1908" s="22"/>
      <c r="H1908" s="24"/>
      <c r="I1908" s="24"/>
      <c r="J1908" s="24"/>
      <c r="K1908" s="23">
        <f t="shared" si="428"/>
        <v>0</v>
      </c>
      <c r="L1908" s="73">
        <f t="shared" si="436"/>
        <v>2</v>
      </c>
      <c r="M1908" s="283">
        <v>45103</v>
      </c>
      <c r="N1908" s="287" t="s">
        <v>49</v>
      </c>
      <c r="O1908" s="22"/>
      <c r="P1908" s="24"/>
      <c r="Q1908" s="24">
        <v>10</v>
      </c>
      <c r="R1908" s="24"/>
      <c r="S1908" s="23">
        <f t="shared" si="429"/>
        <v>10</v>
      </c>
      <c r="T1908" s="22"/>
      <c r="U1908" s="24"/>
      <c r="V1908" s="24"/>
      <c r="W1908" s="24"/>
      <c r="X1908" s="23">
        <f t="shared" si="430"/>
        <v>0</v>
      </c>
      <c r="Y1908" s="73">
        <f t="shared" si="431"/>
        <v>10</v>
      </c>
      <c r="Z1908" s="71">
        <v>45139</v>
      </c>
    </row>
    <row r="1909" spans="1:26" x14ac:dyDescent="0.15">
      <c r="A1909" s="281" t="s">
        <v>140</v>
      </c>
      <c r="B1909" s="22"/>
      <c r="C1909" s="24"/>
      <c r="D1909" s="24">
        <v>1</v>
      </c>
      <c r="E1909" s="24">
        <v>1</v>
      </c>
      <c r="F1909" s="23">
        <f t="shared" si="427"/>
        <v>2</v>
      </c>
      <c r="G1909" s="22"/>
      <c r="H1909" s="24"/>
      <c r="I1909" s="24"/>
      <c r="J1909" s="24"/>
      <c r="K1909" s="23">
        <f t="shared" si="428"/>
        <v>0</v>
      </c>
      <c r="L1909" s="73">
        <f t="shared" si="436"/>
        <v>2</v>
      </c>
      <c r="M1909" s="283">
        <v>45114</v>
      </c>
      <c r="N1909" s="287" t="s">
        <v>49</v>
      </c>
      <c r="O1909" s="22">
        <v>5</v>
      </c>
      <c r="P1909" s="24"/>
      <c r="Q1909" s="24"/>
      <c r="R1909" s="24"/>
      <c r="S1909" s="23">
        <f t="shared" si="429"/>
        <v>5</v>
      </c>
      <c r="T1909" s="22"/>
      <c r="U1909" s="24"/>
      <c r="V1909" s="24"/>
      <c r="W1909" s="24"/>
      <c r="X1909" s="23">
        <f t="shared" si="430"/>
        <v>0</v>
      </c>
      <c r="Y1909" s="73">
        <f t="shared" si="431"/>
        <v>5</v>
      </c>
      <c r="Z1909" s="71">
        <v>45147</v>
      </c>
    </row>
    <row r="1910" spans="1:26" x14ac:dyDescent="0.15">
      <c r="A1910" s="281" t="s">
        <v>140</v>
      </c>
      <c r="B1910" s="22"/>
      <c r="C1910" s="24"/>
      <c r="D1910" s="24">
        <v>3</v>
      </c>
      <c r="E1910" s="24"/>
      <c r="F1910" s="23">
        <f t="shared" si="427"/>
        <v>3</v>
      </c>
      <c r="G1910" s="22"/>
      <c r="H1910" s="24"/>
      <c r="I1910" s="24"/>
      <c r="J1910" s="24"/>
      <c r="K1910" s="23">
        <f t="shared" si="428"/>
        <v>0</v>
      </c>
      <c r="L1910" s="73">
        <f t="shared" si="436"/>
        <v>3</v>
      </c>
      <c r="M1910" s="283">
        <v>45117</v>
      </c>
      <c r="N1910" s="287"/>
      <c r="O1910" s="22"/>
      <c r="P1910" s="24"/>
      <c r="Q1910" s="24"/>
      <c r="R1910" s="24"/>
      <c r="S1910" s="23">
        <f t="shared" si="429"/>
        <v>0</v>
      </c>
      <c r="T1910" s="22"/>
      <c r="U1910" s="24"/>
      <c r="V1910" s="24"/>
      <c r="W1910" s="24"/>
      <c r="X1910" s="23">
        <f t="shared" si="430"/>
        <v>0</v>
      </c>
      <c r="Y1910" s="73">
        <f t="shared" si="431"/>
        <v>0</v>
      </c>
    </row>
    <row r="1911" spans="1:26" x14ac:dyDescent="0.15">
      <c r="A1911" s="281" t="s">
        <v>140</v>
      </c>
      <c r="B1911" s="22"/>
      <c r="C1911" s="24"/>
      <c r="D1911" s="24">
        <v>2</v>
      </c>
      <c r="E1911" s="24"/>
      <c r="F1911" s="23">
        <f t="shared" si="427"/>
        <v>2</v>
      </c>
      <c r="G1911" s="22"/>
      <c r="H1911" s="24"/>
      <c r="I1911" s="24"/>
      <c r="J1911" s="24"/>
      <c r="K1911" s="23">
        <f t="shared" si="428"/>
        <v>0</v>
      </c>
      <c r="L1911" s="73">
        <f t="shared" si="436"/>
        <v>2</v>
      </c>
      <c r="M1911" s="283">
        <v>45120</v>
      </c>
      <c r="N1911" s="287"/>
      <c r="O1911" s="22"/>
      <c r="P1911" s="24"/>
      <c r="Q1911" s="24"/>
      <c r="R1911" s="24"/>
      <c r="S1911" s="23">
        <f t="shared" si="429"/>
        <v>0</v>
      </c>
      <c r="T1911" s="22"/>
      <c r="U1911" s="24"/>
      <c r="V1911" s="24"/>
      <c r="W1911" s="24"/>
      <c r="X1911" s="23">
        <f t="shared" si="430"/>
        <v>0</v>
      </c>
      <c r="Y1911" s="73">
        <f t="shared" si="431"/>
        <v>0</v>
      </c>
    </row>
    <row r="1912" spans="1:26" x14ac:dyDescent="0.15">
      <c r="A1912" s="281" t="s">
        <v>140</v>
      </c>
      <c r="B1912" s="52">
        <v>1</v>
      </c>
      <c r="C1912" s="53"/>
      <c r="D1912" s="53"/>
      <c r="E1912" s="53"/>
      <c r="F1912" s="23">
        <f t="shared" si="427"/>
        <v>1</v>
      </c>
      <c r="G1912" s="52"/>
      <c r="H1912" s="53"/>
      <c r="I1912" s="53"/>
      <c r="J1912" s="53"/>
      <c r="K1912" s="23">
        <f t="shared" si="428"/>
        <v>0</v>
      </c>
      <c r="L1912" s="73">
        <f t="shared" si="436"/>
        <v>1</v>
      </c>
      <c r="M1912" s="283">
        <v>45122</v>
      </c>
      <c r="N1912" s="287"/>
      <c r="O1912" s="52"/>
      <c r="P1912" s="53"/>
      <c r="Q1912" s="53"/>
      <c r="R1912" s="53"/>
      <c r="S1912" s="23">
        <f>SUM(O1912:R1912)</f>
        <v>0</v>
      </c>
      <c r="T1912" s="52"/>
      <c r="U1912" s="53"/>
      <c r="V1912" s="53"/>
      <c r="W1912" s="53"/>
      <c r="X1912" s="23">
        <f t="shared" si="430"/>
        <v>0</v>
      </c>
      <c r="Y1912" s="73">
        <f t="shared" si="431"/>
        <v>0</v>
      </c>
    </row>
    <row r="1913" spans="1:26" x14ac:dyDescent="0.15">
      <c r="A1913" s="281" t="s">
        <v>140</v>
      </c>
      <c r="B1913" s="22"/>
      <c r="C1913" s="24"/>
      <c r="D1913" s="24">
        <v>1</v>
      </c>
      <c r="E1913" s="24"/>
      <c r="F1913" s="23">
        <f t="shared" si="427"/>
        <v>1</v>
      </c>
      <c r="G1913" s="22"/>
      <c r="H1913" s="24"/>
      <c r="I1913" s="24"/>
      <c r="J1913" s="24"/>
      <c r="K1913" s="23">
        <f t="shared" si="428"/>
        <v>0</v>
      </c>
      <c r="L1913" s="73">
        <f t="shared" si="436"/>
        <v>1</v>
      </c>
      <c r="M1913" s="283">
        <v>45125</v>
      </c>
      <c r="N1913" s="287"/>
      <c r="O1913" s="22"/>
      <c r="P1913" s="24"/>
      <c r="Q1913" s="24"/>
      <c r="R1913" s="24"/>
      <c r="S1913" s="23">
        <f t="shared" ref="S1913:S1927" si="437">SUM(O1913:R1913)</f>
        <v>0</v>
      </c>
      <c r="T1913" s="22"/>
      <c r="U1913" s="24"/>
      <c r="V1913" s="24"/>
      <c r="W1913" s="24"/>
      <c r="X1913" s="23">
        <f t="shared" si="430"/>
        <v>0</v>
      </c>
      <c r="Y1913" s="73">
        <f t="shared" si="431"/>
        <v>0</v>
      </c>
    </row>
    <row r="1914" spans="1:26" ht="14.25" x14ac:dyDescent="0.15">
      <c r="A1914" s="281" t="s">
        <v>140</v>
      </c>
      <c r="B1914" s="52">
        <v>1</v>
      </c>
      <c r="C1914" s="53"/>
      <c r="D1914" s="53">
        <v>1</v>
      </c>
      <c r="E1914" s="53"/>
      <c r="F1914" s="23">
        <f t="shared" si="427"/>
        <v>2</v>
      </c>
      <c r="G1914" s="52"/>
      <c r="H1914" s="53"/>
      <c r="I1914" s="53"/>
      <c r="J1914" s="53"/>
      <c r="K1914" s="23">
        <f t="shared" si="428"/>
        <v>0</v>
      </c>
      <c r="L1914" s="73">
        <f t="shared" si="436"/>
        <v>2</v>
      </c>
      <c r="M1914" s="283">
        <v>45126</v>
      </c>
      <c r="N1914" s="76"/>
      <c r="O1914" s="22"/>
      <c r="P1914" s="94"/>
      <c r="Q1914" s="94"/>
      <c r="R1914" s="226"/>
      <c r="S1914" s="23">
        <f t="shared" si="437"/>
        <v>0</v>
      </c>
      <c r="T1914" s="22"/>
      <c r="U1914" s="94"/>
      <c r="V1914" s="94"/>
      <c r="W1914" s="226"/>
      <c r="X1914" s="23">
        <f t="shared" si="430"/>
        <v>0</v>
      </c>
      <c r="Y1914" s="73">
        <f t="shared" si="431"/>
        <v>0</v>
      </c>
    </row>
    <row r="1915" spans="1:26" x14ac:dyDescent="0.15">
      <c r="A1915" s="281" t="s">
        <v>140</v>
      </c>
      <c r="B1915" s="22"/>
      <c r="C1915" s="24">
        <v>1</v>
      </c>
      <c r="D1915" s="24">
        <v>3</v>
      </c>
      <c r="E1915" s="24"/>
      <c r="F1915" s="23">
        <f t="shared" si="427"/>
        <v>4</v>
      </c>
      <c r="G1915" s="22"/>
      <c r="H1915" s="24"/>
      <c r="I1915" s="24"/>
      <c r="J1915" s="24"/>
      <c r="K1915" s="23">
        <f t="shared" si="428"/>
        <v>0</v>
      </c>
      <c r="L1915" s="73">
        <f t="shared" si="436"/>
        <v>4</v>
      </c>
      <c r="M1915" s="283">
        <v>45131</v>
      </c>
      <c r="N1915" s="287"/>
      <c r="O1915" s="22"/>
      <c r="P1915" s="24"/>
      <c r="Q1915" s="24"/>
      <c r="R1915" s="24"/>
      <c r="S1915" s="23">
        <f t="shared" si="437"/>
        <v>0</v>
      </c>
      <c r="T1915" s="22"/>
      <c r="U1915" s="24"/>
      <c r="V1915" s="24"/>
      <c r="W1915" s="24"/>
      <c r="X1915" s="23">
        <f t="shared" si="430"/>
        <v>0</v>
      </c>
      <c r="Y1915" s="73">
        <f t="shared" si="431"/>
        <v>0</v>
      </c>
    </row>
    <row r="1916" spans="1:26" x14ac:dyDescent="0.15">
      <c r="A1916" s="281" t="s">
        <v>140</v>
      </c>
      <c r="B1916" s="72">
        <v>1</v>
      </c>
      <c r="C1916" s="59"/>
      <c r="D1916" s="59">
        <v>1</v>
      </c>
      <c r="E1916" s="59"/>
      <c r="F1916" s="23">
        <f t="shared" si="427"/>
        <v>2</v>
      </c>
      <c r="G1916" s="22"/>
      <c r="H1916" s="24"/>
      <c r="I1916" s="24"/>
      <c r="J1916" s="24"/>
      <c r="K1916" s="23">
        <f t="shared" si="428"/>
        <v>0</v>
      </c>
      <c r="L1916" s="73">
        <f t="shared" si="436"/>
        <v>2</v>
      </c>
      <c r="M1916" s="283">
        <v>45132</v>
      </c>
      <c r="N1916" s="287"/>
      <c r="O1916" s="22"/>
      <c r="P1916" s="24"/>
      <c r="Q1916" s="24"/>
      <c r="R1916" s="24"/>
      <c r="S1916" s="23">
        <f t="shared" si="437"/>
        <v>0</v>
      </c>
      <c r="T1916" s="22"/>
      <c r="U1916" s="24"/>
      <c r="V1916" s="24"/>
      <c r="W1916" s="24"/>
      <c r="X1916" s="23">
        <f t="shared" si="430"/>
        <v>0</v>
      </c>
      <c r="Y1916" s="73">
        <f t="shared" si="431"/>
        <v>0</v>
      </c>
    </row>
    <row r="1917" spans="1:26" x14ac:dyDescent="0.15">
      <c r="A1917" s="281" t="s">
        <v>140</v>
      </c>
      <c r="B1917" s="22"/>
      <c r="C1917" s="24">
        <v>1</v>
      </c>
      <c r="D1917" s="24"/>
      <c r="E1917" s="24"/>
      <c r="F1917" s="23">
        <f t="shared" si="427"/>
        <v>1</v>
      </c>
      <c r="G1917" s="22"/>
      <c r="H1917" s="24"/>
      <c r="I1917" s="24"/>
      <c r="J1917" s="24"/>
      <c r="K1917" s="23">
        <f t="shared" si="428"/>
        <v>0</v>
      </c>
      <c r="L1917" s="73">
        <f t="shared" si="436"/>
        <v>1</v>
      </c>
      <c r="M1917" s="283">
        <v>45133</v>
      </c>
      <c r="N1917" s="287"/>
      <c r="O1917" s="22"/>
      <c r="P1917" s="24"/>
      <c r="Q1917" s="24"/>
      <c r="R1917" s="24"/>
      <c r="S1917" s="23">
        <f t="shared" si="437"/>
        <v>0</v>
      </c>
      <c r="T1917" s="22"/>
      <c r="U1917" s="24"/>
      <c r="V1917" s="24"/>
      <c r="W1917" s="24"/>
      <c r="X1917" s="23">
        <f t="shared" si="430"/>
        <v>0</v>
      </c>
      <c r="Y1917" s="73">
        <f t="shared" si="431"/>
        <v>0</v>
      </c>
    </row>
    <row r="1918" spans="1:26" x14ac:dyDescent="0.15">
      <c r="A1918" s="281" t="s">
        <v>140</v>
      </c>
      <c r="B1918" s="22"/>
      <c r="C1918" s="24">
        <v>1</v>
      </c>
      <c r="D1918" s="24"/>
      <c r="E1918" s="24"/>
      <c r="F1918" s="23">
        <f t="shared" si="427"/>
        <v>1</v>
      </c>
      <c r="G1918" s="22"/>
      <c r="H1918" s="24"/>
      <c r="I1918" s="24"/>
      <c r="J1918" s="24"/>
      <c r="K1918" s="23">
        <f t="shared" si="428"/>
        <v>0</v>
      </c>
      <c r="L1918" s="73">
        <f t="shared" si="436"/>
        <v>1</v>
      </c>
      <c r="M1918" s="283">
        <v>45134</v>
      </c>
      <c r="N1918" s="287"/>
      <c r="O1918" s="22"/>
      <c r="P1918" s="24"/>
      <c r="Q1918" s="24"/>
      <c r="R1918" s="24"/>
      <c r="S1918" s="23">
        <f t="shared" si="437"/>
        <v>0</v>
      </c>
      <c r="T1918" s="22"/>
      <c r="U1918" s="24"/>
      <c r="V1918" s="24"/>
      <c r="W1918" s="24"/>
      <c r="X1918" s="23">
        <f t="shared" si="430"/>
        <v>0</v>
      </c>
      <c r="Y1918" s="73">
        <f t="shared" si="431"/>
        <v>0</v>
      </c>
    </row>
    <row r="1919" spans="1:26" ht="14.25" x14ac:dyDescent="0.15">
      <c r="A1919" s="281" t="s">
        <v>140</v>
      </c>
      <c r="B1919" s="22"/>
      <c r="C1919" s="24"/>
      <c r="D1919" s="24">
        <v>2</v>
      </c>
      <c r="E1919" s="24"/>
      <c r="F1919" s="23">
        <f t="shared" si="427"/>
        <v>2</v>
      </c>
      <c r="G1919" s="22"/>
      <c r="H1919" s="24"/>
      <c r="I1919" s="24"/>
      <c r="J1919" s="24"/>
      <c r="K1919" s="23">
        <f t="shared" si="428"/>
        <v>0</v>
      </c>
      <c r="L1919" s="73">
        <f t="shared" si="436"/>
        <v>2</v>
      </c>
      <c r="M1919" s="283">
        <v>45135</v>
      </c>
      <c r="N1919" s="76"/>
      <c r="O1919" s="22"/>
      <c r="P1919" s="24"/>
      <c r="Q1919" s="24"/>
      <c r="R1919" s="24"/>
      <c r="S1919" s="23">
        <f t="shared" si="437"/>
        <v>0</v>
      </c>
      <c r="T1919" s="22"/>
      <c r="U1919" s="24"/>
      <c r="V1919" s="24"/>
      <c r="W1919" s="24"/>
      <c r="X1919" s="23">
        <f t="shared" si="430"/>
        <v>0</v>
      </c>
      <c r="Y1919" s="73">
        <f t="shared" si="431"/>
        <v>0</v>
      </c>
    </row>
    <row r="1920" spans="1:26" x14ac:dyDescent="0.15">
      <c r="A1920" s="281" t="s">
        <v>140</v>
      </c>
      <c r="B1920" s="22"/>
      <c r="C1920" s="24">
        <v>1</v>
      </c>
      <c r="D1920" s="24"/>
      <c r="E1920" s="24"/>
      <c r="F1920" s="23">
        <f t="shared" si="427"/>
        <v>1</v>
      </c>
      <c r="G1920" s="22"/>
      <c r="H1920" s="24"/>
      <c r="I1920" s="24"/>
      <c r="J1920" s="24"/>
      <c r="K1920" s="23">
        <f t="shared" si="428"/>
        <v>0</v>
      </c>
      <c r="L1920" s="73">
        <f t="shared" si="436"/>
        <v>1</v>
      </c>
      <c r="M1920" s="283">
        <v>45136</v>
      </c>
      <c r="N1920" s="287"/>
      <c r="O1920" s="22"/>
      <c r="P1920" s="24"/>
      <c r="Q1920" s="24"/>
      <c r="R1920" s="24"/>
      <c r="S1920" s="23">
        <f t="shared" si="437"/>
        <v>0</v>
      </c>
      <c r="T1920" s="22"/>
      <c r="U1920" s="24"/>
      <c r="V1920" s="24"/>
      <c r="W1920" s="24"/>
      <c r="X1920" s="23">
        <f t="shared" si="430"/>
        <v>0</v>
      </c>
      <c r="Y1920" s="73">
        <f t="shared" si="431"/>
        <v>0</v>
      </c>
    </row>
    <row r="1921" spans="1:25" x14ac:dyDescent="0.15">
      <c r="A1921" s="281" t="s">
        <v>140</v>
      </c>
      <c r="B1921" s="22"/>
      <c r="C1921" s="24">
        <v>1</v>
      </c>
      <c r="D1921" s="24">
        <v>5</v>
      </c>
      <c r="E1921" s="24"/>
      <c r="F1921" s="23">
        <f t="shared" si="427"/>
        <v>6</v>
      </c>
      <c r="G1921" s="22"/>
      <c r="H1921" s="24"/>
      <c r="I1921" s="24"/>
      <c r="J1921" s="24"/>
      <c r="K1921" s="23">
        <f t="shared" si="428"/>
        <v>0</v>
      </c>
      <c r="L1921" s="73">
        <f t="shared" si="436"/>
        <v>6</v>
      </c>
      <c r="M1921" s="283">
        <v>45138</v>
      </c>
      <c r="N1921" s="287"/>
      <c r="O1921" s="22"/>
      <c r="P1921" s="24"/>
      <c r="Q1921" s="24"/>
      <c r="R1921" s="24"/>
      <c r="S1921" s="23">
        <f t="shared" si="437"/>
        <v>0</v>
      </c>
      <c r="T1921" s="22"/>
      <c r="U1921" s="24"/>
      <c r="V1921" s="24"/>
      <c r="W1921" s="24"/>
      <c r="X1921" s="23">
        <f t="shared" si="430"/>
        <v>0</v>
      </c>
      <c r="Y1921" s="73">
        <f t="shared" si="431"/>
        <v>0</v>
      </c>
    </row>
    <row r="1922" spans="1:25" x14ac:dyDescent="0.15">
      <c r="A1922" s="281" t="s">
        <v>140</v>
      </c>
      <c r="B1922" s="22">
        <v>1</v>
      </c>
      <c r="C1922" s="24"/>
      <c r="D1922" s="24"/>
      <c r="E1922" s="24"/>
      <c r="F1922" s="23">
        <f t="shared" si="427"/>
        <v>1</v>
      </c>
      <c r="G1922" s="22"/>
      <c r="H1922" s="24"/>
      <c r="I1922" s="24"/>
      <c r="J1922" s="24"/>
      <c r="K1922" s="23">
        <f t="shared" si="428"/>
        <v>0</v>
      </c>
      <c r="L1922" s="73">
        <f t="shared" si="436"/>
        <v>1</v>
      </c>
      <c r="M1922" s="283">
        <v>45139</v>
      </c>
      <c r="N1922" s="287"/>
      <c r="O1922" s="22"/>
      <c r="P1922" s="24"/>
      <c r="Q1922" s="24"/>
      <c r="R1922" s="24"/>
      <c r="S1922" s="23">
        <f t="shared" si="437"/>
        <v>0</v>
      </c>
      <c r="T1922" s="22"/>
      <c r="U1922" s="24"/>
      <c r="V1922" s="24"/>
      <c r="W1922" s="24"/>
      <c r="X1922" s="23">
        <f t="shared" si="430"/>
        <v>0</v>
      </c>
      <c r="Y1922" s="73">
        <f t="shared" si="431"/>
        <v>0</v>
      </c>
    </row>
    <row r="1923" spans="1:25" x14ac:dyDescent="0.15">
      <c r="A1923" s="281" t="s">
        <v>140</v>
      </c>
      <c r="B1923" s="22"/>
      <c r="C1923" s="24"/>
      <c r="D1923" s="24">
        <v>1</v>
      </c>
      <c r="E1923" s="24"/>
      <c r="F1923" s="23">
        <f t="shared" si="427"/>
        <v>1</v>
      </c>
      <c r="G1923" s="22"/>
      <c r="H1923" s="24"/>
      <c r="I1923" s="24"/>
      <c r="J1923" s="24"/>
      <c r="K1923" s="23">
        <f t="shared" si="428"/>
        <v>0</v>
      </c>
      <c r="L1923" s="73">
        <f t="shared" si="436"/>
        <v>1</v>
      </c>
      <c r="M1923" s="283">
        <v>45140</v>
      </c>
      <c r="N1923" s="287"/>
      <c r="O1923" s="52"/>
      <c r="P1923" s="53"/>
      <c r="Q1923" s="53"/>
      <c r="R1923" s="53"/>
      <c r="S1923" s="23">
        <f t="shared" si="437"/>
        <v>0</v>
      </c>
      <c r="T1923" s="52"/>
      <c r="U1923" s="53"/>
      <c r="V1923" s="53"/>
      <c r="W1923" s="53"/>
      <c r="X1923" s="23">
        <f t="shared" si="430"/>
        <v>0</v>
      </c>
      <c r="Y1923" s="73">
        <f t="shared" si="431"/>
        <v>0</v>
      </c>
    </row>
    <row r="1924" spans="1:25" x14ac:dyDescent="0.15">
      <c r="A1924" s="281" t="s">
        <v>140</v>
      </c>
      <c r="B1924" s="22">
        <v>1</v>
      </c>
      <c r="C1924" s="24"/>
      <c r="D1924" s="24"/>
      <c r="E1924" s="24"/>
      <c r="F1924" s="23">
        <f t="shared" si="427"/>
        <v>1</v>
      </c>
      <c r="G1924" s="22"/>
      <c r="H1924" s="24"/>
      <c r="I1924" s="24"/>
      <c r="J1924" s="24"/>
      <c r="K1924" s="23">
        <f t="shared" si="428"/>
        <v>0</v>
      </c>
      <c r="L1924" s="73">
        <f t="shared" si="436"/>
        <v>1</v>
      </c>
      <c r="M1924" s="283">
        <v>45141</v>
      </c>
      <c r="N1924" s="287"/>
      <c r="O1924" s="22"/>
      <c r="P1924" s="24"/>
      <c r="Q1924" s="24"/>
      <c r="R1924" s="24"/>
      <c r="S1924" s="23">
        <f t="shared" si="437"/>
        <v>0</v>
      </c>
      <c r="T1924" s="22"/>
      <c r="U1924" s="24"/>
      <c r="V1924" s="24"/>
      <c r="W1924" s="24"/>
      <c r="X1924" s="23">
        <f t="shared" si="430"/>
        <v>0</v>
      </c>
      <c r="Y1924" s="73">
        <f t="shared" si="431"/>
        <v>0</v>
      </c>
    </row>
    <row r="1925" spans="1:25" x14ac:dyDescent="0.15">
      <c r="A1925" s="281" t="s">
        <v>140</v>
      </c>
      <c r="B1925" s="52"/>
      <c r="C1925" s="53"/>
      <c r="D1925" s="53">
        <v>1</v>
      </c>
      <c r="E1925" s="53"/>
      <c r="F1925" s="23">
        <f t="shared" si="427"/>
        <v>1</v>
      </c>
      <c r="G1925" s="52"/>
      <c r="H1925" s="53"/>
      <c r="I1925" s="53"/>
      <c r="J1925" s="53"/>
      <c r="K1925" s="23">
        <f t="shared" si="428"/>
        <v>0</v>
      </c>
      <c r="L1925" s="73">
        <f t="shared" si="436"/>
        <v>1</v>
      </c>
      <c r="M1925" s="283">
        <v>45142</v>
      </c>
      <c r="N1925" s="287"/>
      <c r="O1925" s="22"/>
      <c r="P1925" s="24"/>
      <c r="Q1925" s="24"/>
      <c r="R1925" s="24"/>
      <c r="S1925" s="23">
        <f t="shared" si="437"/>
        <v>0</v>
      </c>
      <c r="T1925" s="52"/>
      <c r="U1925" s="53"/>
      <c r="V1925" s="53"/>
      <c r="W1925" s="53"/>
      <c r="X1925" s="23">
        <f t="shared" si="430"/>
        <v>0</v>
      </c>
      <c r="Y1925" s="73">
        <f t="shared" si="431"/>
        <v>0</v>
      </c>
    </row>
    <row r="1926" spans="1:25" x14ac:dyDescent="0.15">
      <c r="A1926" s="281" t="s">
        <v>140</v>
      </c>
      <c r="B1926" s="22">
        <v>1</v>
      </c>
      <c r="C1926" s="24"/>
      <c r="D1926" s="24"/>
      <c r="E1926" s="24"/>
      <c r="F1926" s="23">
        <f t="shared" si="427"/>
        <v>1</v>
      </c>
      <c r="G1926" s="22"/>
      <c r="H1926" s="24"/>
      <c r="I1926" s="24"/>
      <c r="J1926" s="24"/>
      <c r="K1926" s="23">
        <f t="shared" si="428"/>
        <v>0</v>
      </c>
      <c r="L1926" s="73">
        <f t="shared" si="436"/>
        <v>1</v>
      </c>
      <c r="M1926" s="283">
        <v>45145</v>
      </c>
      <c r="N1926" s="287"/>
      <c r="O1926" s="22"/>
      <c r="P1926" s="24"/>
      <c r="Q1926" s="24"/>
      <c r="R1926" s="24"/>
      <c r="S1926" s="23">
        <f t="shared" si="437"/>
        <v>0</v>
      </c>
      <c r="T1926" s="22"/>
      <c r="U1926" s="24"/>
      <c r="V1926" s="24"/>
      <c r="W1926" s="24"/>
      <c r="X1926" s="23">
        <f t="shared" si="430"/>
        <v>0</v>
      </c>
      <c r="Y1926" s="73">
        <f t="shared" si="431"/>
        <v>0</v>
      </c>
    </row>
    <row r="1927" spans="1:25" x14ac:dyDescent="0.15">
      <c r="A1927" s="281" t="s">
        <v>140</v>
      </c>
      <c r="B1927" s="22">
        <v>1</v>
      </c>
      <c r="C1927" s="24"/>
      <c r="D1927" s="24">
        <v>1</v>
      </c>
      <c r="E1927" s="24"/>
      <c r="F1927" s="23">
        <f t="shared" si="427"/>
        <v>2</v>
      </c>
      <c r="G1927" s="22"/>
      <c r="H1927" s="24"/>
      <c r="I1927" s="24"/>
      <c r="J1927" s="24"/>
      <c r="K1927" s="23">
        <f t="shared" si="428"/>
        <v>0</v>
      </c>
      <c r="L1927" s="73">
        <f t="shared" si="436"/>
        <v>2</v>
      </c>
      <c r="M1927" s="283">
        <v>45146</v>
      </c>
      <c r="N1927" s="16" t="s">
        <v>756</v>
      </c>
      <c r="O1927" s="22"/>
      <c r="P1927" s="24"/>
      <c r="Q1927" s="24"/>
      <c r="R1927" s="24"/>
      <c r="S1927" s="23">
        <f t="shared" si="437"/>
        <v>0</v>
      </c>
      <c r="T1927" s="22"/>
      <c r="U1927" s="24"/>
      <c r="V1927" s="24"/>
      <c r="W1927" s="24"/>
      <c r="X1927" s="23">
        <f t="shared" si="430"/>
        <v>0</v>
      </c>
      <c r="Y1927" s="73">
        <f t="shared" si="431"/>
        <v>0</v>
      </c>
    </row>
    <row r="1928" spans="1:25" ht="14.25" thickBot="1" x14ac:dyDescent="0.2">
      <c r="A1928" s="281" t="s">
        <v>140</v>
      </c>
      <c r="B1928" s="22">
        <v>1</v>
      </c>
      <c r="C1928" s="24"/>
      <c r="D1928" s="24"/>
      <c r="E1928" s="24"/>
      <c r="F1928" s="23">
        <f t="shared" si="427"/>
        <v>1</v>
      </c>
      <c r="G1928" s="22"/>
      <c r="H1928" s="24"/>
      <c r="I1928" s="24"/>
      <c r="J1928" s="24"/>
      <c r="K1928" s="23">
        <f t="shared" si="428"/>
        <v>0</v>
      </c>
      <c r="L1928" s="73">
        <f t="shared" si="436"/>
        <v>1</v>
      </c>
      <c r="M1928" s="283">
        <v>45148</v>
      </c>
      <c r="N1928" s="33" t="s">
        <v>65</v>
      </c>
      <c r="O1928" s="22"/>
      <c r="P1928" s="24"/>
      <c r="Q1928" s="24"/>
      <c r="R1928" s="24"/>
      <c r="S1928" s="23">
        <f>SUM(O1928:R1928)</f>
        <v>0</v>
      </c>
      <c r="T1928" s="22"/>
      <c r="U1928" s="24"/>
      <c r="V1928" s="24"/>
      <c r="W1928" s="24"/>
      <c r="X1928" s="23">
        <f>SUM(T1928:W1928)</f>
        <v>0</v>
      </c>
      <c r="Y1928" s="73">
        <f>S1928+X1928</f>
        <v>0</v>
      </c>
    </row>
    <row r="1929" spans="1:25" ht="15" thickBot="1" x14ac:dyDescent="0.2">
      <c r="A1929" s="81" t="s">
        <v>1</v>
      </c>
      <c r="B1929" s="30">
        <f>SUM(B1903:B1928)</f>
        <v>10</v>
      </c>
      <c r="C1929" s="4">
        <f>SUM(C1903:C1928)</f>
        <v>8</v>
      </c>
      <c r="D1929" s="4">
        <f>SUM(D1903:D1928)</f>
        <v>25</v>
      </c>
      <c r="E1929" s="319">
        <f>SUM(E1903:E1928)</f>
        <v>1</v>
      </c>
      <c r="F1929" s="5">
        <f t="shared" si="427"/>
        <v>44</v>
      </c>
      <c r="G1929" s="317">
        <f>SUM(G1903:G1928)</f>
        <v>0</v>
      </c>
      <c r="H1929" s="318">
        <f>SUM(H1903:H1928)</f>
        <v>0</v>
      </c>
      <c r="I1929" s="318">
        <f>SUM(I1903:I1928)</f>
        <v>0</v>
      </c>
      <c r="J1929" s="319">
        <f>SUM(J1903:J1928)</f>
        <v>0</v>
      </c>
      <c r="K1929" s="5">
        <f t="shared" si="428"/>
        <v>0</v>
      </c>
      <c r="L1929" s="15">
        <f t="shared" si="436"/>
        <v>44</v>
      </c>
      <c r="N1929" s="81" t="s">
        <v>1</v>
      </c>
      <c r="O1929" s="30">
        <f>SUM(O1903:O1928)</f>
        <v>14</v>
      </c>
      <c r="P1929" s="318">
        <f>SUM(P1903:P1928)</f>
        <v>0</v>
      </c>
      <c r="Q1929" s="4">
        <f>SUM(Q1903:Q1928)</f>
        <v>29</v>
      </c>
      <c r="R1929" s="319">
        <f>SUM(R1903:R1928)</f>
        <v>0</v>
      </c>
      <c r="S1929" s="5">
        <f>SUM(O1929:R1929)</f>
        <v>43</v>
      </c>
      <c r="T1929" s="317">
        <f>SUM(T1903:T1928)</f>
        <v>0</v>
      </c>
      <c r="U1929" s="318">
        <f>SUM(U1903:U1928)</f>
        <v>0</v>
      </c>
      <c r="V1929" s="318">
        <f>SUM(V1903:V1928)</f>
        <v>0</v>
      </c>
      <c r="W1929" s="319">
        <f>SUM(W1903:W1928)</f>
        <v>0</v>
      </c>
      <c r="X1929" s="5">
        <f>SUM(T1929:W1929)</f>
        <v>0</v>
      </c>
      <c r="Y1929" s="15">
        <f>S1929+X1929</f>
        <v>43</v>
      </c>
    </row>
    <row r="1930" spans="1:25" ht="15" thickBot="1" x14ac:dyDescent="0.2">
      <c r="A1930" s="42" t="s">
        <v>2</v>
      </c>
      <c r="B1930" s="43">
        <f>B1902-B1929</f>
        <v>7</v>
      </c>
      <c r="C1930" s="44">
        <f>C1902-C1929</f>
        <v>2</v>
      </c>
      <c r="D1930" s="44">
        <f>D1902-D1929</f>
        <v>7</v>
      </c>
      <c r="E1930" s="322">
        <f t="shared" ref="E1930" si="438">E1902-E1929</f>
        <v>0</v>
      </c>
      <c r="F1930" s="45">
        <f t="shared" ref="F1930:K1930" si="439">F1902-F1929</f>
        <v>16</v>
      </c>
      <c r="G1930" s="320">
        <f t="shared" si="439"/>
        <v>0</v>
      </c>
      <c r="H1930" s="321">
        <f t="shared" si="439"/>
        <v>0</v>
      </c>
      <c r="I1930" s="321">
        <f t="shared" si="439"/>
        <v>0</v>
      </c>
      <c r="J1930" s="322">
        <f t="shared" si="439"/>
        <v>0</v>
      </c>
      <c r="K1930" s="45">
        <f t="shared" si="439"/>
        <v>0</v>
      </c>
      <c r="L1930" s="155">
        <f t="shared" si="436"/>
        <v>16</v>
      </c>
      <c r="N1930" s="83" t="s">
        <v>2</v>
      </c>
      <c r="O1930" s="43">
        <f t="shared" ref="O1930:X1930" si="440">O1902-O1929</f>
        <v>28</v>
      </c>
      <c r="P1930" s="321">
        <f t="shared" si="440"/>
        <v>0</v>
      </c>
      <c r="Q1930" s="44">
        <f t="shared" si="440"/>
        <v>124</v>
      </c>
      <c r="R1930" s="322">
        <f t="shared" si="440"/>
        <v>0</v>
      </c>
      <c r="S1930" s="45">
        <f t="shared" si="440"/>
        <v>152</v>
      </c>
      <c r="T1930" s="320">
        <f t="shared" si="440"/>
        <v>0</v>
      </c>
      <c r="U1930" s="321">
        <f t="shared" si="440"/>
        <v>0</v>
      </c>
      <c r="V1930" s="321">
        <f t="shared" si="440"/>
        <v>0</v>
      </c>
      <c r="W1930" s="322">
        <f t="shared" si="440"/>
        <v>0</v>
      </c>
      <c r="X1930" s="45">
        <f t="shared" si="440"/>
        <v>0</v>
      </c>
      <c r="Y1930" s="155">
        <f>S1930+X1930</f>
        <v>152</v>
      </c>
    </row>
    <row r="1931" spans="1:25" x14ac:dyDescent="0.15">
      <c r="C1931" t="s">
        <v>767</v>
      </c>
      <c r="E1931" t="s">
        <v>767</v>
      </c>
    </row>
    <row r="1932" spans="1:25" ht="19.5" thickBot="1" x14ac:dyDescent="0.25">
      <c r="A1932" s="1" t="s">
        <v>24</v>
      </c>
      <c r="N1932" s="1" t="s">
        <v>23</v>
      </c>
    </row>
    <row r="1933" spans="1:25" ht="15" thickBot="1" x14ac:dyDescent="0.2">
      <c r="A1933" s="3" t="s">
        <v>10</v>
      </c>
      <c r="B1933" s="330" t="s">
        <v>369</v>
      </c>
      <c r="C1933" s="331"/>
      <c r="D1933" s="331"/>
      <c r="E1933" s="331"/>
      <c r="F1933" s="332"/>
      <c r="G1933" s="333" t="s">
        <v>703</v>
      </c>
      <c r="H1933" s="334"/>
      <c r="I1933" s="334"/>
      <c r="J1933" s="334"/>
      <c r="K1933" s="335"/>
      <c r="L1933" s="336" t="s">
        <v>17</v>
      </c>
      <c r="N1933" s="81"/>
      <c r="O1933" s="330" t="s">
        <v>369</v>
      </c>
      <c r="P1933" s="331"/>
      <c r="Q1933" s="331"/>
      <c r="R1933" s="331"/>
      <c r="S1933" s="332"/>
      <c r="T1933" s="333" t="s">
        <v>703</v>
      </c>
      <c r="U1933" s="334"/>
      <c r="V1933" s="334"/>
      <c r="W1933" s="334"/>
      <c r="X1933" s="335"/>
      <c r="Y1933" s="336" t="s">
        <v>17</v>
      </c>
    </row>
    <row r="1934" spans="1:25" ht="15" thickBot="1" x14ac:dyDescent="0.2">
      <c r="A1934" s="3" t="s">
        <v>11</v>
      </c>
      <c r="B1934" s="90" t="s">
        <v>35</v>
      </c>
      <c r="C1934" s="91" t="s">
        <v>36</v>
      </c>
      <c r="D1934" s="91" t="s">
        <v>37</v>
      </c>
      <c r="E1934" s="92" t="s">
        <v>38</v>
      </c>
      <c r="F1934" s="3" t="s">
        <v>0</v>
      </c>
      <c r="G1934" s="90" t="s">
        <v>35</v>
      </c>
      <c r="H1934" s="91" t="s">
        <v>36</v>
      </c>
      <c r="I1934" s="91" t="s">
        <v>37</v>
      </c>
      <c r="J1934" s="92" t="s">
        <v>38</v>
      </c>
      <c r="K1934" s="3" t="s">
        <v>0</v>
      </c>
      <c r="L1934" s="337"/>
      <c r="N1934" s="81" t="s">
        <v>11</v>
      </c>
      <c r="O1934" s="90" t="s">
        <v>35</v>
      </c>
      <c r="P1934" s="91" t="s">
        <v>36</v>
      </c>
      <c r="Q1934" s="91" t="s">
        <v>37</v>
      </c>
      <c r="R1934" s="92" t="s">
        <v>38</v>
      </c>
      <c r="S1934" s="3" t="s">
        <v>0</v>
      </c>
      <c r="T1934" s="2" t="s">
        <v>35</v>
      </c>
      <c r="U1934" s="27" t="s">
        <v>36</v>
      </c>
      <c r="V1934" s="27" t="s">
        <v>37</v>
      </c>
      <c r="W1934" s="32" t="s">
        <v>38</v>
      </c>
      <c r="X1934" s="3" t="s">
        <v>0</v>
      </c>
      <c r="Y1934" s="337"/>
    </row>
    <row r="1935" spans="1:25" ht="14.25" x14ac:dyDescent="0.15">
      <c r="A1935" s="112" t="s">
        <v>59</v>
      </c>
      <c r="B1935" s="114">
        <f>B1930</f>
        <v>7</v>
      </c>
      <c r="C1935" s="115">
        <f>C1930</f>
        <v>2</v>
      </c>
      <c r="D1935" s="115">
        <f>D1930</f>
        <v>7</v>
      </c>
      <c r="E1935" s="225">
        <f>E1930</f>
        <v>0</v>
      </c>
      <c r="F1935" s="229">
        <f t="shared" ref="F1935:F1972" si="441">SUM(B1935:E1935)</f>
        <v>16</v>
      </c>
      <c r="G1935" s="114">
        <f>G1930</f>
        <v>0</v>
      </c>
      <c r="H1935" s="115">
        <f>H1930</f>
        <v>0</v>
      </c>
      <c r="I1935" s="115">
        <f>I1930</f>
        <v>0</v>
      </c>
      <c r="J1935" s="225">
        <f>J1930</f>
        <v>0</v>
      </c>
      <c r="K1935" s="229">
        <f t="shared" ref="K1935:K1972" si="442">SUM(G1935:J1935)</f>
        <v>0</v>
      </c>
      <c r="L1935" s="145">
        <f>F1935+K1935</f>
        <v>16</v>
      </c>
      <c r="N1935" s="112" t="s">
        <v>59</v>
      </c>
      <c r="O1935" s="114">
        <f>O1930</f>
        <v>28</v>
      </c>
      <c r="P1935" s="115">
        <f>P1930</f>
        <v>0</v>
      </c>
      <c r="Q1935" s="115">
        <f>Q1930</f>
        <v>124</v>
      </c>
      <c r="R1935" s="225">
        <f>R1930</f>
        <v>0</v>
      </c>
      <c r="S1935" s="229">
        <f t="shared" ref="S1935:S1954" si="443">SUM(O1935:R1935)</f>
        <v>152</v>
      </c>
      <c r="T1935" s="114">
        <f>T1930</f>
        <v>0</v>
      </c>
      <c r="U1935" s="115">
        <f>U1930</f>
        <v>0</v>
      </c>
      <c r="V1935" s="115">
        <f>V1930</f>
        <v>0</v>
      </c>
      <c r="W1935" s="225">
        <f>W1930</f>
        <v>0</v>
      </c>
      <c r="X1935" s="229">
        <f t="shared" ref="X1935:X1969" si="444">SUM(T1935:W1935)</f>
        <v>0</v>
      </c>
      <c r="Y1935" s="145">
        <f t="shared" ref="Y1935:Y1969" si="445">S1935+X1935</f>
        <v>152</v>
      </c>
    </row>
    <row r="1936" spans="1:25" ht="14.25" x14ac:dyDescent="0.15">
      <c r="A1936" s="76" t="s">
        <v>328</v>
      </c>
      <c r="B1936" s="22">
        <v>3</v>
      </c>
      <c r="C1936" s="94"/>
      <c r="D1936" s="94"/>
      <c r="E1936" s="226"/>
      <c r="F1936" s="23">
        <f t="shared" ref="F1936:F1941" si="446">SUM(B1936:E1936)</f>
        <v>3</v>
      </c>
      <c r="G1936" s="22"/>
      <c r="H1936" s="94"/>
      <c r="I1936" s="94"/>
      <c r="J1936" s="226"/>
      <c r="K1936" s="23">
        <f t="shared" ref="K1936:K1941" si="447">SUM(G1936:J1936)</f>
        <v>0</v>
      </c>
      <c r="L1936" s="73">
        <f t="shared" ref="L1936:L1941" si="448">F1936+K1936</f>
        <v>3</v>
      </c>
      <c r="M1936" s="283">
        <v>45160</v>
      </c>
      <c r="N1936" s="76" t="s">
        <v>328</v>
      </c>
      <c r="O1936" s="22"/>
      <c r="P1936" s="94"/>
      <c r="Q1936" s="94"/>
      <c r="R1936" s="226"/>
      <c r="S1936" s="23">
        <f t="shared" si="443"/>
        <v>0</v>
      </c>
      <c r="T1936" s="22"/>
      <c r="U1936" s="94"/>
      <c r="V1936" s="94"/>
      <c r="W1936" s="226"/>
      <c r="X1936" s="23">
        <f t="shared" si="444"/>
        <v>0</v>
      </c>
      <c r="Y1936" s="73">
        <f t="shared" si="445"/>
        <v>0</v>
      </c>
    </row>
    <row r="1937" spans="1:26" ht="14.25" x14ac:dyDescent="0.15">
      <c r="A1937" s="76" t="s">
        <v>768</v>
      </c>
      <c r="B1937" s="22">
        <v>0</v>
      </c>
      <c r="C1937" s="94">
        <v>0</v>
      </c>
      <c r="D1937" s="94">
        <v>-1</v>
      </c>
      <c r="E1937" s="226"/>
      <c r="F1937" s="23">
        <f t="shared" si="446"/>
        <v>-1</v>
      </c>
      <c r="G1937" s="22"/>
      <c r="H1937" s="94"/>
      <c r="I1937" s="94"/>
      <c r="J1937" s="226"/>
      <c r="K1937" s="23">
        <f t="shared" si="447"/>
        <v>0</v>
      </c>
      <c r="L1937" s="73">
        <f t="shared" si="448"/>
        <v>-1</v>
      </c>
      <c r="M1937" s="283">
        <v>45162</v>
      </c>
      <c r="N1937" s="76" t="s">
        <v>315</v>
      </c>
      <c r="O1937" s="22"/>
      <c r="P1937" s="94"/>
      <c r="Q1937" s="94"/>
      <c r="R1937" s="226"/>
      <c r="S1937" s="23">
        <f t="shared" si="443"/>
        <v>0</v>
      </c>
      <c r="T1937" s="22"/>
      <c r="U1937" s="94"/>
      <c r="V1937" s="94"/>
      <c r="W1937" s="226"/>
      <c r="X1937" s="23">
        <f t="shared" si="444"/>
        <v>0</v>
      </c>
      <c r="Y1937" s="73">
        <f t="shared" si="445"/>
        <v>0</v>
      </c>
    </row>
    <row r="1938" spans="1:26" ht="14.25" x14ac:dyDescent="0.15">
      <c r="A1938" s="76" t="s">
        <v>329</v>
      </c>
      <c r="B1938" s="22">
        <v>2</v>
      </c>
      <c r="C1938" s="94"/>
      <c r="D1938" s="94">
        <v>2</v>
      </c>
      <c r="E1938" s="226"/>
      <c r="F1938" s="23">
        <f t="shared" si="446"/>
        <v>4</v>
      </c>
      <c r="G1938" s="22"/>
      <c r="H1938" s="94"/>
      <c r="I1938" s="94"/>
      <c r="J1938" s="226"/>
      <c r="K1938" s="23">
        <f t="shared" si="447"/>
        <v>0</v>
      </c>
      <c r="L1938" s="73">
        <f t="shared" si="448"/>
        <v>4</v>
      </c>
      <c r="M1938" s="283">
        <v>45182</v>
      </c>
      <c r="N1938" s="76" t="s">
        <v>329</v>
      </c>
      <c r="O1938" s="22"/>
      <c r="P1938" s="24"/>
      <c r="Q1938" s="24"/>
      <c r="R1938" s="24"/>
      <c r="S1938" s="23">
        <f t="shared" si="443"/>
        <v>0</v>
      </c>
      <c r="T1938" s="22"/>
      <c r="U1938" s="94"/>
      <c r="V1938" s="94"/>
      <c r="W1938" s="226"/>
      <c r="X1938" s="23">
        <f t="shared" si="444"/>
        <v>0</v>
      </c>
      <c r="Y1938" s="73">
        <f t="shared" si="445"/>
        <v>0</v>
      </c>
    </row>
    <row r="1939" spans="1:26" ht="14.25" x14ac:dyDescent="0.15">
      <c r="A1939" s="76" t="s">
        <v>330</v>
      </c>
      <c r="B1939" s="22"/>
      <c r="C1939" s="94"/>
      <c r="D1939" s="94">
        <v>3</v>
      </c>
      <c r="E1939" s="226"/>
      <c r="F1939" s="23">
        <f t="shared" si="446"/>
        <v>3</v>
      </c>
      <c r="G1939" s="22"/>
      <c r="H1939" s="94"/>
      <c r="I1939" s="94"/>
      <c r="J1939" s="226"/>
      <c r="K1939" s="23">
        <f t="shared" si="447"/>
        <v>0</v>
      </c>
      <c r="L1939" s="73">
        <f t="shared" si="448"/>
        <v>3</v>
      </c>
      <c r="M1939" s="283">
        <v>45237</v>
      </c>
      <c r="N1939" s="76" t="s">
        <v>330</v>
      </c>
      <c r="O1939" s="72"/>
      <c r="P1939" s="59"/>
      <c r="Q1939" s="59"/>
      <c r="R1939" s="59"/>
      <c r="S1939" s="23">
        <f t="shared" si="443"/>
        <v>0</v>
      </c>
      <c r="T1939" s="22"/>
      <c r="U1939" s="24"/>
      <c r="V1939" s="24"/>
      <c r="W1939" s="24"/>
      <c r="X1939" s="23">
        <f t="shared" si="444"/>
        <v>0</v>
      </c>
      <c r="Y1939" s="73">
        <f t="shared" si="445"/>
        <v>0</v>
      </c>
    </row>
    <row r="1940" spans="1:26" ht="14.25" x14ac:dyDescent="0.15">
      <c r="A1940" s="76" t="s">
        <v>198</v>
      </c>
      <c r="B1940" s="22"/>
      <c r="C1940" s="94"/>
      <c r="D1940" s="94">
        <v>3</v>
      </c>
      <c r="E1940" s="226"/>
      <c r="F1940" s="23">
        <f t="shared" si="446"/>
        <v>3</v>
      </c>
      <c r="G1940" s="22"/>
      <c r="H1940" s="94"/>
      <c r="I1940" s="94"/>
      <c r="J1940" s="226"/>
      <c r="K1940" s="23">
        <f t="shared" si="447"/>
        <v>0</v>
      </c>
      <c r="L1940" s="73">
        <f t="shared" si="448"/>
        <v>3</v>
      </c>
      <c r="M1940" s="283">
        <v>45325</v>
      </c>
      <c r="N1940" s="76" t="s">
        <v>198</v>
      </c>
      <c r="O1940" s="22"/>
      <c r="P1940" s="94"/>
      <c r="Q1940" s="94"/>
      <c r="R1940" s="226"/>
      <c r="S1940" s="23">
        <f t="shared" si="443"/>
        <v>0</v>
      </c>
      <c r="T1940" s="22"/>
      <c r="U1940" s="94"/>
      <c r="V1940" s="94"/>
      <c r="W1940" s="226"/>
      <c r="X1940" s="23">
        <f t="shared" si="444"/>
        <v>0</v>
      </c>
      <c r="Y1940" s="73">
        <f t="shared" si="445"/>
        <v>0</v>
      </c>
    </row>
    <row r="1941" spans="1:26" ht="14.25" x14ac:dyDescent="0.15">
      <c r="A1941" s="76" t="s">
        <v>331</v>
      </c>
      <c r="B1941" s="22">
        <v>3</v>
      </c>
      <c r="C1941" s="94"/>
      <c r="D1941" s="94">
        <v>5</v>
      </c>
      <c r="E1941" s="226"/>
      <c r="F1941" s="23">
        <f t="shared" si="446"/>
        <v>8</v>
      </c>
      <c r="G1941" s="22"/>
      <c r="H1941" s="94"/>
      <c r="I1941" s="94"/>
      <c r="J1941" s="226"/>
      <c r="K1941" s="23">
        <f t="shared" si="447"/>
        <v>0</v>
      </c>
      <c r="L1941" s="73">
        <f t="shared" si="448"/>
        <v>8</v>
      </c>
      <c r="M1941" s="283">
        <v>45343</v>
      </c>
      <c r="N1941" s="76" t="s">
        <v>331</v>
      </c>
      <c r="O1941" s="22"/>
      <c r="P1941" s="94"/>
      <c r="Q1941" s="94"/>
      <c r="R1941" s="226"/>
      <c r="S1941" s="23">
        <f t="shared" si="443"/>
        <v>0</v>
      </c>
      <c r="T1941" s="22"/>
      <c r="U1941" s="94"/>
      <c r="V1941" s="94"/>
      <c r="W1941" s="226"/>
      <c r="X1941" s="23">
        <f t="shared" si="444"/>
        <v>0</v>
      </c>
      <c r="Y1941" s="73">
        <f t="shared" si="445"/>
        <v>0</v>
      </c>
    </row>
    <row r="1942" spans="1:26" ht="14.25" x14ac:dyDescent="0.15">
      <c r="A1942" s="76" t="s">
        <v>332</v>
      </c>
      <c r="B1942" s="22">
        <v>3</v>
      </c>
      <c r="C1942" s="94"/>
      <c r="D1942" s="94">
        <v>3</v>
      </c>
      <c r="E1942" s="226"/>
      <c r="F1942" s="23">
        <f t="shared" si="441"/>
        <v>6</v>
      </c>
      <c r="G1942" s="22"/>
      <c r="H1942" s="94"/>
      <c r="I1942" s="94"/>
      <c r="J1942" s="226"/>
      <c r="K1942" s="23">
        <f t="shared" si="442"/>
        <v>0</v>
      </c>
      <c r="L1942" s="73">
        <f t="shared" ref="L1942:L1973" si="449">F1942+K1942</f>
        <v>6</v>
      </c>
      <c r="M1942" s="283">
        <v>45362</v>
      </c>
      <c r="N1942" s="76" t="s">
        <v>332</v>
      </c>
      <c r="O1942" s="22"/>
      <c r="P1942" s="94"/>
      <c r="Q1942" s="94"/>
      <c r="R1942" s="226"/>
      <c r="S1942" s="23">
        <f t="shared" si="443"/>
        <v>0</v>
      </c>
      <c r="T1942" s="22"/>
      <c r="U1942" s="94"/>
      <c r="V1942" s="94"/>
      <c r="W1942" s="226"/>
      <c r="X1942" s="23">
        <f t="shared" si="444"/>
        <v>0</v>
      </c>
      <c r="Y1942" s="73">
        <f t="shared" si="445"/>
        <v>0</v>
      </c>
    </row>
    <row r="1943" spans="1:26" ht="14.25" x14ac:dyDescent="0.15">
      <c r="A1943" s="76" t="s">
        <v>333</v>
      </c>
      <c r="B1943" s="22"/>
      <c r="C1943" s="94"/>
      <c r="D1943" s="94"/>
      <c r="E1943" s="226"/>
      <c r="F1943" s="23">
        <f t="shared" si="441"/>
        <v>0</v>
      </c>
      <c r="G1943" s="22"/>
      <c r="H1943" s="94"/>
      <c r="I1943" s="94"/>
      <c r="J1943" s="226"/>
      <c r="K1943" s="23">
        <f t="shared" si="442"/>
        <v>0</v>
      </c>
      <c r="L1943" s="73">
        <f t="shared" si="449"/>
        <v>0</v>
      </c>
      <c r="N1943" s="76" t="s">
        <v>333</v>
      </c>
      <c r="O1943" s="22"/>
      <c r="P1943" s="94"/>
      <c r="Q1943" s="94"/>
      <c r="R1943" s="226"/>
      <c r="S1943" s="23">
        <f t="shared" si="443"/>
        <v>0</v>
      </c>
      <c r="T1943" s="22"/>
      <c r="U1943" s="94"/>
      <c r="V1943" s="94"/>
      <c r="W1943" s="226"/>
      <c r="X1943" s="23">
        <f t="shared" si="444"/>
        <v>0</v>
      </c>
      <c r="Y1943" s="73">
        <f t="shared" si="445"/>
        <v>0</v>
      </c>
    </row>
    <row r="1944" spans="1:26" ht="15" thickBot="1" x14ac:dyDescent="0.2">
      <c r="A1944" s="76" t="s">
        <v>334</v>
      </c>
      <c r="B1944" s="99"/>
      <c r="C1944" s="100"/>
      <c r="D1944" s="100"/>
      <c r="E1944" s="227"/>
      <c r="F1944" s="185">
        <f t="shared" si="441"/>
        <v>0</v>
      </c>
      <c r="G1944" s="99"/>
      <c r="H1944" s="100"/>
      <c r="I1944" s="100"/>
      <c r="J1944" s="227"/>
      <c r="K1944" s="185">
        <f t="shared" si="442"/>
        <v>0</v>
      </c>
      <c r="L1944" s="73">
        <f t="shared" si="449"/>
        <v>0</v>
      </c>
      <c r="N1944" s="76" t="s">
        <v>334</v>
      </c>
      <c r="O1944" s="99"/>
      <c r="P1944" s="100"/>
      <c r="Q1944" s="100"/>
      <c r="R1944" s="227"/>
      <c r="S1944" s="185">
        <f t="shared" si="443"/>
        <v>0</v>
      </c>
      <c r="T1944" s="99"/>
      <c r="U1944" s="100"/>
      <c r="V1944" s="100"/>
      <c r="W1944" s="227"/>
      <c r="X1944" s="185">
        <f t="shared" si="444"/>
        <v>0</v>
      </c>
      <c r="Y1944" s="73">
        <f t="shared" si="445"/>
        <v>0</v>
      </c>
    </row>
    <row r="1945" spans="1:26" ht="15" thickBot="1" x14ac:dyDescent="0.2">
      <c r="A1945" s="188" t="s">
        <v>9</v>
      </c>
      <c r="B1945" s="223">
        <f>SUM(B1935:B1944)</f>
        <v>18</v>
      </c>
      <c r="C1945" s="190">
        <f>SUM(C1935:C1944)</f>
        <v>2</v>
      </c>
      <c r="D1945" s="190">
        <f>SUM(D1935:D1944)</f>
        <v>22</v>
      </c>
      <c r="E1945" s="224">
        <f>SUM(E1935:E1944)</f>
        <v>0</v>
      </c>
      <c r="F1945" s="169">
        <f t="shared" si="441"/>
        <v>42</v>
      </c>
      <c r="G1945" s="223">
        <f>SUM(G1935:G1944)</f>
        <v>0</v>
      </c>
      <c r="H1945" s="190">
        <f>SUM(H1935:H1944)</f>
        <v>0</v>
      </c>
      <c r="I1945" s="190">
        <f>SUM(I1935:I1944)</f>
        <v>0</v>
      </c>
      <c r="J1945" s="224">
        <f>SUM(J1935:J1944)</f>
        <v>0</v>
      </c>
      <c r="K1945" s="169">
        <f t="shared" si="442"/>
        <v>0</v>
      </c>
      <c r="L1945" s="169">
        <f t="shared" si="449"/>
        <v>42</v>
      </c>
      <c r="N1945" s="188" t="s">
        <v>9</v>
      </c>
      <c r="O1945" s="242">
        <f>SUM(O1935:O1944)</f>
        <v>28</v>
      </c>
      <c r="P1945" s="193">
        <f>SUM(P1935:P1944)</f>
        <v>0</v>
      </c>
      <c r="Q1945" s="193">
        <f>SUM(Q1935:Q1944)</f>
        <v>124</v>
      </c>
      <c r="R1945" s="243">
        <f>SUM(R1935:R1944)</f>
        <v>0</v>
      </c>
      <c r="S1945" s="244">
        <f t="shared" si="443"/>
        <v>152</v>
      </c>
      <c r="T1945" s="242">
        <f>SUM(T1935:T1944)</f>
        <v>0</v>
      </c>
      <c r="U1945" s="193">
        <f>SUM(U1935:U1944)</f>
        <v>0</v>
      </c>
      <c r="V1945" s="193">
        <f>SUM(V1935:V1944)</f>
        <v>0</v>
      </c>
      <c r="W1945" s="243">
        <f>SUM(W1935:W1944)</f>
        <v>0</v>
      </c>
      <c r="X1945" s="244">
        <f t="shared" si="444"/>
        <v>0</v>
      </c>
      <c r="Y1945" s="169">
        <f t="shared" si="445"/>
        <v>152</v>
      </c>
    </row>
    <row r="1946" spans="1:26" x14ac:dyDescent="0.15">
      <c r="A1946" s="281" t="s">
        <v>140</v>
      </c>
      <c r="B1946" s="22">
        <v>2</v>
      </c>
      <c r="C1946" s="24"/>
      <c r="D1946" s="24">
        <v>1</v>
      </c>
      <c r="E1946" s="24"/>
      <c r="F1946" s="23">
        <f t="shared" ref="F1946:F1968" si="450">SUM(B1946:E1946)</f>
        <v>3</v>
      </c>
      <c r="G1946" s="22"/>
      <c r="H1946" s="24"/>
      <c r="I1946" s="24"/>
      <c r="J1946" s="24"/>
      <c r="K1946" s="23">
        <f t="shared" ref="K1946:K1968" si="451">SUM(G1946:J1946)</f>
        <v>0</v>
      </c>
      <c r="L1946" s="73">
        <f t="shared" ref="L1946:L1968" si="452">F1946+K1946</f>
        <v>3</v>
      </c>
      <c r="M1946" s="283">
        <v>45154</v>
      </c>
      <c r="N1946" s="287" t="s">
        <v>49</v>
      </c>
      <c r="O1946" s="22">
        <v>3</v>
      </c>
      <c r="P1946" s="24"/>
      <c r="Q1946" s="24"/>
      <c r="R1946" s="24"/>
      <c r="S1946" s="23">
        <f t="shared" si="443"/>
        <v>3</v>
      </c>
      <c r="T1946" s="22"/>
      <c r="U1946" s="24"/>
      <c r="V1946" s="24"/>
      <c r="W1946" s="24"/>
      <c r="X1946" s="23">
        <f t="shared" si="444"/>
        <v>0</v>
      </c>
      <c r="Y1946" s="73">
        <f t="shared" si="445"/>
        <v>3</v>
      </c>
      <c r="Z1946" s="71">
        <v>45160</v>
      </c>
    </row>
    <row r="1947" spans="1:26" x14ac:dyDescent="0.15">
      <c r="A1947" s="281" t="s">
        <v>140</v>
      </c>
      <c r="B1947" s="22">
        <v>1</v>
      </c>
      <c r="C1947" s="24"/>
      <c r="D1947" s="24"/>
      <c r="E1947" s="24"/>
      <c r="F1947" s="23">
        <f t="shared" si="450"/>
        <v>1</v>
      </c>
      <c r="G1947" s="22"/>
      <c r="H1947" s="24"/>
      <c r="I1947" s="24"/>
      <c r="J1947" s="24"/>
      <c r="K1947" s="23">
        <f t="shared" si="451"/>
        <v>0</v>
      </c>
      <c r="L1947" s="73">
        <f t="shared" si="452"/>
        <v>1</v>
      </c>
      <c r="M1947" s="283">
        <v>45155</v>
      </c>
      <c r="N1947" s="287" t="s">
        <v>49</v>
      </c>
      <c r="O1947" s="22">
        <v>2</v>
      </c>
      <c r="P1947" s="24"/>
      <c r="Q1947" s="24">
        <v>2</v>
      </c>
      <c r="R1947" s="24"/>
      <c r="S1947" s="23">
        <f t="shared" si="443"/>
        <v>4</v>
      </c>
      <c r="T1947" s="22"/>
      <c r="U1947" s="24"/>
      <c r="V1947" s="24"/>
      <c r="W1947" s="24"/>
      <c r="X1947" s="23">
        <f t="shared" si="444"/>
        <v>0</v>
      </c>
      <c r="Y1947" s="73">
        <f t="shared" si="445"/>
        <v>4</v>
      </c>
      <c r="Z1947" s="71">
        <v>45182</v>
      </c>
    </row>
    <row r="1948" spans="1:26" x14ac:dyDescent="0.15">
      <c r="A1948" s="281" t="s">
        <v>140</v>
      </c>
      <c r="B1948" s="22">
        <v>1</v>
      </c>
      <c r="C1948" s="24"/>
      <c r="D1948" s="24"/>
      <c r="E1948" s="24"/>
      <c r="F1948" s="23">
        <f t="shared" si="450"/>
        <v>1</v>
      </c>
      <c r="G1948" s="22"/>
      <c r="H1948" s="24"/>
      <c r="I1948" s="24"/>
      <c r="J1948" s="24"/>
      <c r="K1948" s="23">
        <f t="shared" si="451"/>
        <v>0</v>
      </c>
      <c r="L1948" s="73">
        <f t="shared" si="452"/>
        <v>1</v>
      </c>
      <c r="M1948" s="283">
        <v>45156</v>
      </c>
      <c r="N1948" s="287" t="s">
        <v>49</v>
      </c>
      <c r="O1948" s="22"/>
      <c r="P1948" s="24"/>
      <c r="Q1948" s="24">
        <v>3</v>
      </c>
      <c r="R1948" s="24"/>
      <c r="S1948" s="23">
        <f t="shared" si="443"/>
        <v>3</v>
      </c>
      <c r="T1948" s="22"/>
      <c r="U1948" s="24"/>
      <c r="V1948" s="24"/>
      <c r="W1948" s="24"/>
      <c r="X1948" s="23">
        <f t="shared" si="444"/>
        <v>0</v>
      </c>
      <c r="Y1948" s="73">
        <f t="shared" si="445"/>
        <v>3</v>
      </c>
      <c r="Z1948" s="71">
        <v>45237</v>
      </c>
    </row>
    <row r="1949" spans="1:26" x14ac:dyDescent="0.15">
      <c r="A1949" s="281" t="s">
        <v>140</v>
      </c>
      <c r="B1949" s="22">
        <v>1</v>
      </c>
      <c r="C1949" s="24"/>
      <c r="D1949" s="24">
        <v>1</v>
      </c>
      <c r="E1949" s="24"/>
      <c r="F1949" s="23">
        <f t="shared" si="450"/>
        <v>2</v>
      </c>
      <c r="G1949" s="22"/>
      <c r="H1949" s="24"/>
      <c r="I1949" s="24"/>
      <c r="J1949" s="24"/>
      <c r="K1949" s="23">
        <f t="shared" si="451"/>
        <v>0</v>
      </c>
      <c r="L1949" s="73">
        <f t="shared" si="452"/>
        <v>2</v>
      </c>
      <c r="M1949" s="283">
        <v>45159</v>
      </c>
      <c r="N1949" s="287" t="s">
        <v>49</v>
      </c>
      <c r="O1949" s="22"/>
      <c r="P1949" s="24"/>
      <c r="Q1949" s="24">
        <v>5</v>
      </c>
      <c r="R1949" s="24"/>
      <c r="S1949" s="23">
        <f t="shared" si="443"/>
        <v>5</v>
      </c>
      <c r="T1949" s="22"/>
      <c r="U1949" s="24"/>
      <c r="V1949" s="24"/>
      <c r="W1949" s="24"/>
      <c r="X1949" s="23">
        <f t="shared" si="444"/>
        <v>0</v>
      </c>
      <c r="Y1949" s="73">
        <f t="shared" si="445"/>
        <v>5</v>
      </c>
      <c r="Z1949" s="71">
        <v>45325</v>
      </c>
    </row>
    <row r="1950" spans="1:26" x14ac:dyDescent="0.15">
      <c r="A1950" s="281" t="s">
        <v>140</v>
      </c>
      <c r="B1950" s="22"/>
      <c r="C1950" s="24"/>
      <c r="D1950" s="24">
        <v>1</v>
      </c>
      <c r="E1950" s="24"/>
      <c r="F1950" s="23">
        <f t="shared" si="450"/>
        <v>1</v>
      </c>
      <c r="G1950" s="22"/>
      <c r="H1950" s="24"/>
      <c r="I1950" s="24"/>
      <c r="J1950" s="24"/>
      <c r="K1950" s="23">
        <f t="shared" si="451"/>
        <v>0</v>
      </c>
      <c r="L1950" s="73">
        <f t="shared" si="452"/>
        <v>1</v>
      </c>
      <c r="M1950" s="283">
        <v>45161</v>
      </c>
      <c r="N1950" s="287" t="s">
        <v>49</v>
      </c>
      <c r="O1950" s="22">
        <v>3</v>
      </c>
      <c r="P1950" s="24"/>
      <c r="Q1950" s="24">
        <v>5</v>
      </c>
      <c r="R1950" s="24"/>
      <c r="S1950" s="23">
        <f t="shared" ref="S1950:S1951" si="453">SUM(O1950:R1950)</f>
        <v>8</v>
      </c>
      <c r="T1950" s="22"/>
      <c r="U1950" s="24"/>
      <c r="V1950" s="24"/>
      <c r="W1950" s="24"/>
      <c r="X1950" s="23">
        <f t="shared" ref="X1950:X1951" si="454">SUM(T1950:W1950)</f>
        <v>0</v>
      </c>
      <c r="Y1950" s="73">
        <f t="shared" ref="Y1950:Y1951" si="455">S1950+X1950</f>
        <v>8</v>
      </c>
      <c r="Z1950" s="71">
        <v>45343</v>
      </c>
    </row>
    <row r="1951" spans="1:26" x14ac:dyDescent="0.15">
      <c r="A1951" s="281" t="s">
        <v>140</v>
      </c>
      <c r="B1951" s="22">
        <v>1</v>
      </c>
      <c r="C1951" s="24"/>
      <c r="D1951" s="24"/>
      <c r="E1951" s="24"/>
      <c r="F1951" s="23">
        <f t="shared" si="450"/>
        <v>1</v>
      </c>
      <c r="G1951" s="22"/>
      <c r="H1951" s="24"/>
      <c r="I1951" s="24"/>
      <c r="J1951" s="24"/>
      <c r="K1951" s="23">
        <f t="shared" si="451"/>
        <v>0</v>
      </c>
      <c r="L1951" s="73">
        <f t="shared" si="452"/>
        <v>1</v>
      </c>
      <c r="M1951" s="283">
        <v>45166</v>
      </c>
      <c r="N1951" s="287" t="s">
        <v>49</v>
      </c>
      <c r="O1951" s="22">
        <v>3</v>
      </c>
      <c r="P1951" s="24"/>
      <c r="Q1951" s="24">
        <v>3</v>
      </c>
      <c r="R1951" s="24"/>
      <c r="S1951" s="23">
        <f t="shared" si="453"/>
        <v>6</v>
      </c>
      <c r="T1951" s="22"/>
      <c r="U1951" s="24"/>
      <c r="V1951" s="24"/>
      <c r="W1951" s="24"/>
      <c r="X1951" s="23">
        <f t="shared" si="454"/>
        <v>0</v>
      </c>
      <c r="Y1951" s="73">
        <f t="shared" si="455"/>
        <v>6</v>
      </c>
      <c r="Z1951" s="71">
        <v>45362</v>
      </c>
    </row>
    <row r="1952" spans="1:26" x14ac:dyDescent="0.15">
      <c r="A1952" s="281" t="s">
        <v>140</v>
      </c>
      <c r="B1952" s="22"/>
      <c r="C1952" s="24">
        <v>1</v>
      </c>
      <c r="D1952" s="24">
        <v>1</v>
      </c>
      <c r="E1952" s="24"/>
      <c r="F1952" s="23">
        <f t="shared" si="450"/>
        <v>2</v>
      </c>
      <c r="G1952" s="22"/>
      <c r="H1952" s="24"/>
      <c r="I1952" s="24"/>
      <c r="J1952" s="24"/>
      <c r="K1952" s="23">
        <f t="shared" si="451"/>
        <v>0</v>
      </c>
      <c r="L1952" s="73">
        <f t="shared" si="452"/>
        <v>2</v>
      </c>
      <c r="M1952" s="283">
        <v>45169</v>
      </c>
      <c r="N1952" s="287"/>
      <c r="O1952" s="22"/>
      <c r="P1952" s="24"/>
      <c r="Q1952" s="24"/>
      <c r="R1952" s="24"/>
      <c r="S1952" s="23">
        <f t="shared" si="443"/>
        <v>0</v>
      </c>
      <c r="T1952" s="22"/>
      <c r="U1952" s="24"/>
      <c r="V1952" s="24"/>
      <c r="W1952" s="24"/>
      <c r="X1952" s="23">
        <f t="shared" si="444"/>
        <v>0</v>
      </c>
      <c r="Y1952" s="73">
        <f t="shared" si="445"/>
        <v>0</v>
      </c>
    </row>
    <row r="1953" spans="1:25" x14ac:dyDescent="0.15">
      <c r="A1953" s="281" t="s">
        <v>140</v>
      </c>
      <c r="B1953" s="22">
        <v>1</v>
      </c>
      <c r="C1953" s="24"/>
      <c r="D1953" s="24"/>
      <c r="E1953" s="24"/>
      <c r="F1953" s="23">
        <f t="shared" si="450"/>
        <v>1</v>
      </c>
      <c r="G1953" s="22"/>
      <c r="H1953" s="24"/>
      <c r="I1953" s="24"/>
      <c r="J1953" s="24"/>
      <c r="K1953" s="23">
        <f t="shared" si="451"/>
        <v>0</v>
      </c>
      <c r="L1953" s="73">
        <f t="shared" si="452"/>
        <v>1</v>
      </c>
      <c r="M1953" s="283">
        <v>45176</v>
      </c>
      <c r="N1953" s="287"/>
      <c r="O1953" s="22"/>
      <c r="P1953" s="24"/>
      <c r="Q1953" s="24"/>
      <c r="R1953" s="24"/>
      <c r="S1953" s="23">
        <f t="shared" si="443"/>
        <v>0</v>
      </c>
      <c r="T1953" s="22"/>
      <c r="U1953" s="24"/>
      <c r="V1953" s="24"/>
      <c r="W1953" s="24"/>
      <c r="X1953" s="23">
        <f t="shared" si="444"/>
        <v>0</v>
      </c>
      <c r="Y1953" s="73">
        <f t="shared" si="445"/>
        <v>0</v>
      </c>
    </row>
    <row r="1954" spans="1:25" x14ac:dyDescent="0.15">
      <c r="A1954" s="281" t="s">
        <v>140</v>
      </c>
      <c r="B1954" s="22">
        <v>1</v>
      </c>
      <c r="C1954" s="24"/>
      <c r="D1954" s="24">
        <v>1</v>
      </c>
      <c r="E1954" s="24"/>
      <c r="F1954" s="23">
        <f t="shared" si="450"/>
        <v>2</v>
      </c>
      <c r="G1954" s="22"/>
      <c r="H1954" s="24"/>
      <c r="I1954" s="24"/>
      <c r="J1954" s="24"/>
      <c r="K1954" s="23">
        <f t="shared" si="451"/>
        <v>0</v>
      </c>
      <c r="L1954" s="73">
        <f t="shared" si="452"/>
        <v>2</v>
      </c>
      <c r="M1954" s="283">
        <v>45181</v>
      </c>
      <c r="N1954" s="287"/>
      <c r="O1954" s="22"/>
      <c r="P1954" s="24"/>
      <c r="Q1954" s="24"/>
      <c r="R1954" s="24"/>
      <c r="S1954" s="23">
        <f t="shared" si="443"/>
        <v>0</v>
      </c>
      <c r="T1954" s="22"/>
      <c r="U1954" s="24"/>
      <c r="V1954" s="24"/>
      <c r="W1954" s="24"/>
      <c r="X1954" s="23">
        <f t="shared" si="444"/>
        <v>0</v>
      </c>
      <c r="Y1954" s="73">
        <f t="shared" si="445"/>
        <v>0</v>
      </c>
    </row>
    <row r="1955" spans="1:25" x14ac:dyDescent="0.15">
      <c r="A1955" s="281" t="s">
        <v>140</v>
      </c>
      <c r="B1955" s="22"/>
      <c r="C1955" s="24">
        <v>1</v>
      </c>
      <c r="D1955" s="24">
        <v>1</v>
      </c>
      <c r="E1955" s="24"/>
      <c r="F1955" s="23">
        <f t="shared" si="450"/>
        <v>2</v>
      </c>
      <c r="G1955" s="22"/>
      <c r="H1955" s="24"/>
      <c r="I1955" s="24"/>
      <c r="J1955" s="24"/>
      <c r="K1955" s="23">
        <f t="shared" si="451"/>
        <v>0</v>
      </c>
      <c r="L1955" s="73">
        <f t="shared" si="452"/>
        <v>2</v>
      </c>
      <c r="M1955" s="283">
        <v>45188</v>
      </c>
      <c r="N1955" s="287"/>
      <c r="O1955" s="52"/>
      <c r="P1955" s="53"/>
      <c r="Q1955" s="53"/>
      <c r="R1955" s="53"/>
      <c r="S1955" s="23">
        <f>SUM(O1955:R1955)</f>
        <v>0</v>
      </c>
      <c r="T1955" s="52"/>
      <c r="U1955" s="53"/>
      <c r="V1955" s="53"/>
      <c r="W1955" s="53"/>
      <c r="X1955" s="23">
        <f t="shared" si="444"/>
        <v>0</v>
      </c>
      <c r="Y1955" s="73">
        <f t="shared" si="445"/>
        <v>0</v>
      </c>
    </row>
    <row r="1956" spans="1:25" x14ac:dyDescent="0.15">
      <c r="A1956" s="281" t="s">
        <v>140</v>
      </c>
      <c r="B1956" s="22">
        <v>1</v>
      </c>
      <c r="C1956" s="24"/>
      <c r="D1956" s="24"/>
      <c r="E1956" s="24"/>
      <c r="F1956" s="23">
        <f t="shared" si="450"/>
        <v>1</v>
      </c>
      <c r="G1956" s="22"/>
      <c r="H1956" s="24"/>
      <c r="I1956" s="24"/>
      <c r="J1956" s="24"/>
      <c r="K1956" s="23">
        <f t="shared" si="451"/>
        <v>0</v>
      </c>
      <c r="L1956" s="73">
        <f t="shared" si="452"/>
        <v>1</v>
      </c>
      <c r="M1956" s="283">
        <v>45194</v>
      </c>
      <c r="N1956" s="287"/>
      <c r="O1956" s="22"/>
      <c r="P1956" s="24"/>
      <c r="Q1956" s="24"/>
      <c r="R1956" s="24"/>
      <c r="S1956" s="23">
        <f t="shared" ref="S1956:S1969" si="456">SUM(O1956:R1956)</f>
        <v>0</v>
      </c>
      <c r="T1956" s="22"/>
      <c r="U1956" s="24"/>
      <c r="V1956" s="24"/>
      <c r="W1956" s="24"/>
      <c r="X1956" s="23">
        <f t="shared" si="444"/>
        <v>0</v>
      </c>
      <c r="Y1956" s="73">
        <f t="shared" si="445"/>
        <v>0</v>
      </c>
    </row>
    <row r="1957" spans="1:25" ht="14.25" x14ac:dyDescent="0.15">
      <c r="A1957" s="281" t="s">
        <v>140</v>
      </c>
      <c r="B1957" s="22">
        <v>1</v>
      </c>
      <c r="C1957" s="24"/>
      <c r="D1957" s="24"/>
      <c r="E1957" s="24"/>
      <c r="F1957" s="23">
        <f t="shared" si="450"/>
        <v>1</v>
      </c>
      <c r="G1957" s="22"/>
      <c r="H1957" s="24"/>
      <c r="I1957" s="24"/>
      <c r="J1957" s="24"/>
      <c r="K1957" s="23">
        <f t="shared" si="451"/>
        <v>0</v>
      </c>
      <c r="L1957" s="73">
        <f t="shared" si="452"/>
        <v>1</v>
      </c>
      <c r="M1957" s="283">
        <v>45196</v>
      </c>
      <c r="N1957" s="76"/>
      <c r="O1957" s="22"/>
      <c r="P1957" s="94"/>
      <c r="Q1957" s="94"/>
      <c r="R1957" s="226"/>
      <c r="S1957" s="23">
        <f t="shared" si="456"/>
        <v>0</v>
      </c>
      <c r="T1957" s="22"/>
      <c r="U1957" s="94"/>
      <c r="V1957" s="94"/>
      <c r="W1957" s="226"/>
      <c r="X1957" s="23">
        <f t="shared" si="444"/>
        <v>0</v>
      </c>
      <c r="Y1957" s="73">
        <f t="shared" si="445"/>
        <v>0</v>
      </c>
    </row>
    <row r="1958" spans="1:25" x14ac:dyDescent="0.15">
      <c r="A1958" s="281" t="s">
        <v>140</v>
      </c>
      <c r="B1958" s="22"/>
      <c r="C1958" s="24"/>
      <c r="D1958" s="24">
        <v>1</v>
      </c>
      <c r="E1958" s="24"/>
      <c r="F1958" s="23">
        <f t="shared" si="450"/>
        <v>1</v>
      </c>
      <c r="G1958" s="22"/>
      <c r="H1958" s="24"/>
      <c r="I1958" s="24"/>
      <c r="J1958" s="24"/>
      <c r="K1958" s="23">
        <f t="shared" si="451"/>
        <v>0</v>
      </c>
      <c r="L1958" s="73">
        <f t="shared" si="452"/>
        <v>1</v>
      </c>
      <c r="M1958" s="283">
        <v>45201</v>
      </c>
      <c r="N1958" s="287"/>
      <c r="O1958" s="22"/>
      <c r="P1958" s="24"/>
      <c r="Q1958" s="24"/>
      <c r="R1958" s="24"/>
      <c r="S1958" s="23">
        <f t="shared" si="456"/>
        <v>0</v>
      </c>
      <c r="T1958" s="22"/>
      <c r="U1958" s="24"/>
      <c r="V1958" s="24"/>
      <c r="W1958" s="24"/>
      <c r="X1958" s="23">
        <f t="shared" si="444"/>
        <v>0</v>
      </c>
      <c r="Y1958" s="73">
        <f t="shared" si="445"/>
        <v>0</v>
      </c>
    </row>
    <row r="1959" spans="1:25" x14ac:dyDescent="0.15">
      <c r="A1959" s="281" t="s">
        <v>140</v>
      </c>
      <c r="B1959" s="22"/>
      <c r="C1959" s="24"/>
      <c r="D1959" s="24">
        <v>1</v>
      </c>
      <c r="E1959" s="24"/>
      <c r="F1959" s="23">
        <f t="shared" si="450"/>
        <v>1</v>
      </c>
      <c r="G1959" s="22"/>
      <c r="H1959" s="24"/>
      <c r="I1959" s="24"/>
      <c r="J1959" s="24"/>
      <c r="K1959" s="23">
        <f t="shared" si="451"/>
        <v>0</v>
      </c>
      <c r="L1959" s="73">
        <f t="shared" si="452"/>
        <v>1</v>
      </c>
      <c r="M1959" s="283">
        <v>45202</v>
      </c>
      <c r="N1959" s="287"/>
      <c r="O1959" s="22"/>
      <c r="P1959" s="24"/>
      <c r="Q1959" s="24"/>
      <c r="R1959" s="24"/>
      <c r="S1959" s="23">
        <f t="shared" si="456"/>
        <v>0</v>
      </c>
      <c r="T1959" s="22"/>
      <c r="U1959" s="24"/>
      <c r="V1959" s="24"/>
      <c r="W1959" s="24"/>
      <c r="X1959" s="23">
        <f t="shared" si="444"/>
        <v>0</v>
      </c>
      <c r="Y1959" s="73">
        <f t="shared" si="445"/>
        <v>0</v>
      </c>
    </row>
    <row r="1960" spans="1:25" x14ac:dyDescent="0.15">
      <c r="A1960" s="281" t="s">
        <v>140</v>
      </c>
      <c r="B1960" s="22"/>
      <c r="C1960" s="24"/>
      <c r="D1960" s="24">
        <v>1</v>
      </c>
      <c r="E1960" s="24"/>
      <c r="F1960" s="23">
        <f t="shared" si="450"/>
        <v>1</v>
      </c>
      <c r="G1960" s="22"/>
      <c r="H1960" s="24"/>
      <c r="I1960" s="24"/>
      <c r="J1960" s="24"/>
      <c r="K1960" s="23">
        <f t="shared" si="451"/>
        <v>0</v>
      </c>
      <c r="L1960" s="73">
        <f t="shared" si="452"/>
        <v>1</v>
      </c>
      <c r="M1960" s="283">
        <v>45236</v>
      </c>
      <c r="N1960" s="287"/>
      <c r="O1960" s="22"/>
      <c r="P1960" s="24"/>
      <c r="Q1960" s="24"/>
      <c r="R1960" s="24"/>
      <c r="S1960" s="23">
        <f t="shared" si="456"/>
        <v>0</v>
      </c>
      <c r="T1960" s="22"/>
      <c r="U1960" s="24"/>
      <c r="V1960" s="24"/>
      <c r="W1960" s="24"/>
      <c r="X1960" s="23">
        <f t="shared" si="444"/>
        <v>0</v>
      </c>
      <c r="Y1960" s="73">
        <f t="shared" si="445"/>
        <v>0</v>
      </c>
    </row>
    <row r="1961" spans="1:25" x14ac:dyDescent="0.15">
      <c r="A1961" s="281" t="s">
        <v>140</v>
      </c>
      <c r="B1961" s="22"/>
      <c r="C1961" s="24"/>
      <c r="D1961" s="24">
        <v>1</v>
      </c>
      <c r="E1961" s="24"/>
      <c r="F1961" s="23">
        <f t="shared" si="450"/>
        <v>1</v>
      </c>
      <c r="G1961" s="22"/>
      <c r="H1961" s="24"/>
      <c r="I1961" s="24"/>
      <c r="J1961" s="24"/>
      <c r="K1961" s="23">
        <f t="shared" si="451"/>
        <v>0</v>
      </c>
      <c r="L1961" s="73">
        <f t="shared" si="452"/>
        <v>1</v>
      </c>
      <c r="M1961" s="283">
        <v>45286</v>
      </c>
      <c r="N1961" s="287"/>
      <c r="O1961" s="22"/>
      <c r="P1961" s="24"/>
      <c r="Q1961" s="24"/>
      <c r="R1961" s="24"/>
      <c r="S1961" s="23">
        <f t="shared" si="456"/>
        <v>0</v>
      </c>
      <c r="T1961" s="22"/>
      <c r="U1961" s="24"/>
      <c r="V1961" s="24"/>
      <c r="W1961" s="24"/>
      <c r="X1961" s="23">
        <f t="shared" si="444"/>
        <v>0</v>
      </c>
      <c r="Y1961" s="73">
        <f t="shared" si="445"/>
        <v>0</v>
      </c>
    </row>
    <row r="1962" spans="1:25" ht="14.25" x14ac:dyDescent="0.15">
      <c r="A1962" s="281" t="s">
        <v>140</v>
      </c>
      <c r="B1962" s="22"/>
      <c r="C1962" s="24"/>
      <c r="D1962" s="24">
        <v>1</v>
      </c>
      <c r="E1962" s="24"/>
      <c r="F1962" s="23">
        <f t="shared" si="450"/>
        <v>1</v>
      </c>
      <c r="G1962" s="22"/>
      <c r="H1962" s="24"/>
      <c r="I1962" s="24"/>
      <c r="J1962" s="24"/>
      <c r="K1962" s="23">
        <f t="shared" si="451"/>
        <v>0</v>
      </c>
      <c r="L1962" s="73">
        <f t="shared" si="452"/>
        <v>1</v>
      </c>
      <c r="M1962" s="283">
        <v>45317</v>
      </c>
      <c r="N1962" s="76"/>
      <c r="O1962" s="22"/>
      <c r="P1962" s="24"/>
      <c r="Q1962" s="24"/>
      <c r="R1962" s="24"/>
      <c r="S1962" s="23">
        <f t="shared" si="456"/>
        <v>0</v>
      </c>
      <c r="T1962" s="22"/>
      <c r="U1962" s="24"/>
      <c r="V1962" s="24"/>
      <c r="W1962" s="24"/>
      <c r="X1962" s="23">
        <f t="shared" si="444"/>
        <v>0</v>
      </c>
      <c r="Y1962" s="73">
        <f t="shared" si="445"/>
        <v>0</v>
      </c>
    </row>
    <row r="1963" spans="1:25" x14ac:dyDescent="0.15">
      <c r="A1963" s="281" t="s">
        <v>140</v>
      </c>
      <c r="B1963" s="22"/>
      <c r="C1963" s="24"/>
      <c r="D1963" s="24">
        <v>3</v>
      </c>
      <c r="E1963" s="24"/>
      <c r="F1963" s="23">
        <f t="shared" si="450"/>
        <v>3</v>
      </c>
      <c r="G1963" s="22"/>
      <c r="H1963" s="24"/>
      <c r="I1963" s="24"/>
      <c r="J1963" s="24"/>
      <c r="K1963" s="23">
        <f t="shared" si="451"/>
        <v>0</v>
      </c>
      <c r="L1963" s="73">
        <f t="shared" si="452"/>
        <v>3</v>
      </c>
      <c r="M1963" s="283">
        <v>45327</v>
      </c>
      <c r="N1963" s="287"/>
      <c r="O1963" s="22"/>
      <c r="P1963" s="24"/>
      <c r="Q1963" s="24"/>
      <c r="R1963" s="24"/>
      <c r="S1963" s="23">
        <f t="shared" si="456"/>
        <v>0</v>
      </c>
      <c r="T1963" s="22"/>
      <c r="U1963" s="24"/>
      <c r="V1963" s="24"/>
      <c r="W1963" s="24"/>
      <c r="X1963" s="23">
        <f t="shared" si="444"/>
        <v>0</v>
      </c>
      <c r="Y1963" s="73">
        <f t="shared" si="445"/>
        <v>0</v>
      </c>
    </row>
    <row r="1964" spans="1:25" x14ac:dyDescent="0.15">
      <c r="A1964" s="281" t="s">
        <v>140</v>
      </c>
      <c r="B1964" s="22">
        <v>1</v>
      </c>
      <c r="C1964" s="24"/>
      <c r="D1964" s="24"/>
      <c r="E1964" s="24"/>
      <c r="F1964" s="23">
        <f t="shared" si="450"/>
        <v>1</v>
      </c>
      <c r="G1964" s="22"/>
      <c r="H1964" s="24"/>
      <c r="I1964" s="24"/>
      <c r="J1964" s="24"/>
      <c r="K1964" s="23">
        <f t="shared" si="451"/>
        <v>0</v>
      </c>
      <c r="L1964" s="73">
        <f t="shared" si="452"/>
        <v>1</v>
      </c>
      <c r="M1964" s="283">
        <v>45341</v>
      </c>
      <c r="N1964" s="287"/>
      <c r="O1964" s="22"/>
      <c r="P1964" s="24"/>
      <c r="Q1964" s="24"/>
      <c r="R1964" s="24"/>
      <c r="S1964" s="23">
        <f t="shared" si="456"/>
        <v>0</v>
      </c>
      <c r="T1964" s="22"/>
      <c r="U1964" s="24"/>
      <c r="V1964" s="24"/>
      <c r="W1964" s="24"/>
      <c r="X1964" s="23">
        <f t="shared" si="444"/>
        <v>0</v>
      </c>
      <c r="Y1964" s="73">
        <f t="shared" si="445"/>
        <v>0</v>
      </c>
    </row>
    <row r="1965" spans="1:25" x14ac:dyDescent="0.15">
      <c r="A1965" s="281" t="s">
        <v>140</v>
      </c>
      <c r="B1965" s="22"/>
      <c r="C1965" s="24"/>
      <c r="D1965" s="24">
        <v>1</v>
      </c>
      <c r="E1965" s="24"/>
      <c r="F1965" s="23">
        <f t="shared" si="450"/>
        <v>1</v>
      </c>
      <c r="G1965" s="22"/>
      <c r="H1965" s="24"/>
      <c r="I1965" s="24"/>
      <c r="J1965" s="24"/>
      <c r="K1965" s="23">
        <f t="shared" si="451"/>
        <v>0</v>
      </c>
      <c r="L1965" s="73">
        <f t="shared" si="452"/>
        <v>1</v>
      </c>
      <c r="M1965" s="283">
        <v>45344</v>
      </c>
      <c r="N1965" s="287"/>
      <c r="O1965" s="22"/>
      <c r="P1965" s="24"/>
      <c r="Q1965" s="24"/>
      <c r="R1965" s="24"/>
      <c r="S1965" s="23">
        <f t="shared" si="456"/>
        <v>0</v>
      </c>
      <c r="T1965" s="22"/>
      <c r="U1965" s="24"/>
      <c r="V1965" s="24"/>
      <c r="W1965" s="24"/>
      <c r="X1965" s="23">
        <f t="shared" si="444"/>
        <v>0</v>
      </c>
      <c r="Y1965" s="73">
        <f t="shared" si="445"/>
        <v>0</v>
      </c>
    </row>
    <row r="1966" spans="1:25" x14ac:dyDescent="0.15">
      <c r="A1966" s="281" t="s">
        <v>140</v>
      </c>
      <c r="B1966" s="22">
        <v>1</v>
      </c>
      <c r="C1966" s="24"/>
      <c r="D1966" s="24"/>
      <c r="E1966" s="24"/>
      <c r="F1966" s="23">
        <f t="shared" si="450"/>
        <v>1</v>
      </c>
      <c r="G1966" s="22"/>
      <c r="H1966" s="24"/>
      <c r="I1966" s="24"/>
      <c r="J1966" s="24"/>
      <c r="K1966" s="23">
        <f t="shared" si="451"/>
        <v>0</v>
      </c>
      <c r="L1966" s="73">
        <f t="shared" si="452"/>
        <v>1</v>
      </c>
      <c r="M1966" s="283">
        <v>45350</v>
      </c>
      <c r="N1966" s="287"/>
      <c r="O1966" s="52"/>
      <c r="P1966" s="53"/>
      <c r="Q1966" s="53"/>
      <c r="R1966" s="53"/>
      <c r="S1966" s="23">
        <f t="shared" si="456"/>
        <v>0</v>
      </c>
      <c r="T1966" s="52"/>
      <c r="U1966" s="53"/>
      <c r="V1966" s="53"/>
      <c r="W1966" s="53"/>
      <c r="X1966" s="23">
        <f t="shared" si="444"/>
        <v>0</v>
      </c>
      <c r="Y1966" s="73">
        <f t="shared" si="445"/>
        <v>0</v>
      </c>
    </row>
    <row r="1967" spans="1:25" x14ac:dyDescent="0.15">
      <c r="A1967" s="281" t="s">
        <v>140</v>
      </c>
      <c r="B1967" s="22"/>
      <c r="C1967" s="24"/>
      <c r="D1967" s="24">
        <v>1</v>
      </c>
      <c r="E1967" s="24"/>
      <c r="F1967" s="23">
        <f t="shared" si="450"/>
        <v>1</v>
      </c>
      <c r="G1967" s="22"/>
      <c r="H1967" s="24"/>
      <c r="I1967" s="24"/>
      <c r="J1967" s="24"/>
      <c r="K1967" s="23">
        <f t="shared" si="451"/>
        <v>0</v>
      </c>
      <c r="L1967" s="73">
        <f t="shared" si="452"/>
        <v>1</v>
      </c>
      <c r="M1967" s="283">
        <v>45352</v>
      </c>
      <c r="N1967" s="287"/>
      <c r="O1967" s="22"/>
      <c r="P1967" s="24"/>
      <c r="Q1967" s="24"/>
      <c r="R1967" s="24"/>
      <c r="S1967" s="23">
        <f t="shared" si="456"/>
        <v>0</v>
      </c>
      <c r="T1967" s="22"/>
      <c r="U1967" s="24"/>
      <c r="V1967" s="24"/>
      <c r="W1967" s="24"/>
      <c r="X1967" s="23">
        <f t="shared" si="444"/>
        <v>0</v>
      </c>
      <c r="Y1967" s="73">
        <f t="shared" si="445"/>
        <v>0</v>
      </c>
    </row>
    <row r="1968" spans="1:25" x14ac:dyDescent="0.15">
      <c r="A1968" s="281" t="s">
        <v>140</v>
      </c>
      <c r="B1968" s="22">
        <v>1</v>
      </c>
      <c r="C1968" s="24"/>
      <c r="D1968" s="24"/>
      <c r="E1968" s="24"/>
      <c r="F1968" s="23">
        <f t="shared" si="450"/>
        <v>1</v>
      </c>
      <c r="G1968" s="22"/>
      <c r="H1968" s="24"/>
      <c r="I1968" s="24"/>
      <c r="J1968" s="24"/>
      <c r="K1968" s="23">
        <f t="shared" si="451"/>
        <v>0</v>
      </c>
      <c r="L1968" s="73">
        <f t="shared" si="452"/>
        <v>1</v>
      </c>
      <c r="M1968" s="283">
        <v>45353</v>
      </c>
      <c r="N1968" s="287"/>
      <c r="O1968" s="22"/>
      <c r="P1968" s="24"/>
      <c r="Q1968" s="24"/>
      <c r="R1968" s="24"/>
      <c r="S1968" s="23">
        <f t="shared" si="456"/>
        <v>0</v>
      </c>
      <c r="T1968" s="52"/>
      <c r="U1968" s="53"/>
      <c r="V1968" s="53"/>
      <c r="W1968" s="53"/>
      <c r="X1968" s="23">
        <f t="shared" si="444"/>
        <v>0</v>
      </c>
      <c r="Y1968" s="73">
        <f t="shared" si="445"/>
        <v>0</v>
      </c>
    </row>
    <row r="1969" spans="1:25" x14ac:dyDescent="0.15">
      <c r="A1969" s="281" t="s">
        <v>140</v>
      </c>
      <c r="B1969" s="22">
        <v>1</v>
      </c>
      <c r="C1969" s="24"/>
      <c r="D1969" s="24"/>
      <c r="E1969" s="24"/>
      <c r="F1969" s="23">
        <f t="shared" si="441"/>
        <v>1</v>
      </c>
      <c r="G1969" s="22"/>
      <c r="H1969" s="24"/>
      <c r="I1969" s="24"/>
      <c r="J1969" s="24"/>
      <c r="K1969" s="23">
        <f t="shared" si="442"/>
        <v>0</v>
      </c>
      <c r="L1969" s="73">
        <f t="shared" si="449"/>
        <v>1</v>
      </c>
      <c r="M1969" s="283">
        <v>45364</v>
      </c>
      <c r="N1969" s="287"/>
      <c r="O1969" s="22"/>
      <c r="P1969" s="24"/>
      <c r="Q1969" s="24"/>
      <c r="R1969" s="24"/>
      <c r="S1969" s="23">
        <f t="shared" si="456"/>
        <v>0</v>
      </c>
      <c r="T1969" s="22"/>
      <c r="U1969" s="24"/>
      <c r="V1969" s="24"/>
      <c r="W1969" s="24"/>
      <c r="X1969" s="23">
        <f t="shared" si="444"/>
        <v>0</v>
      </c>
      <c r="Y1969" s="73">
        <f t="shared" si="445"/>
        <v>0</v>
      </c>
    </row>
    <row r="1970" spans="1:25" x14ac:dyDescent="0.15">
      <c r="A1970" s="281" t="s">
        <v>140</v>
      </c>
      <c r="B1970" s="22"/>
      <c r="C1970" s="24"/>
      <c r="D1970" s="24">
        <v>2</v>
      </c>
      <c r="E1970" s="24"/>
      <c r="F1970" s="23">
        <f t="shared" si="441"/>
        <v>2</v>
      </c>
      <c r="G1970" s="22"/>
      <c r="H1970" s="24"/>
      <c r="I1970" s="24"/>
      <c r="J1970" s="24"/>
      <c r="K1970" s="23">
        <f t="shared" si="442"/>
        <v>0</v>
      </c>
      <c r="L1970" s="73">
        <f t="shared" si="449"/>
        <v>2</v>
      </c>
      <c r="M1970" s="283">
        <v>45372</v>
      </c>
      <c r="N1970" s="287"/>
      <c r="O1970" s="22"/>
      <c r="P1970" s="24"/>
      <c r="Q1970" s="24"/>
      <c r="R1970" s="24"/>
      <c r="S1970" s="23">
        <f t="shared" ref="S1970:S1971" si="457">SUM(O1970:R1970)</f>
        <v>0</v>
      </c>
      <c r="T1970" s="22"/>
      <c r="U1970" s="24"/>
      <c r="V1970" s="24"/>
      <c r="W1970" s="24"/>
      <c r="X1970" s="23">
        <f t="shared" ref="X1970:X1971" si="458">SUM(T1970:W1970)</f>
        <v>0</v>
      </c>
      <c r="Y1970" s="73">
        <f t="shared" ref="Y1970:Y1971" si="459">S1970+X1970</f>
        <v>0</v>
      </c>
    </row>
    <row r="1971" spans="1:25" ht="14.25" thickBot="1" x14ac:dyDescent="0.2">
      <c r="A1971" s="281" t="s">
        <v>140</v>
      </c>
      <c r="B1971" s="22"/>
      <c r="C1971" s="24"/>
      <c r="D1971" s="24">
        <v>1</v>
      </c>
      <c r="E1971" s="24"/>
      <c r="F1971" s="23">
        <f t="shared" si="441"/>
        <v>1</v>
      </c>
      <c r="G1971" s="22"/>
      <c r="H1971" s="24"/>
      <c r="I1971" s="24"/>
      <c r="J1971" s="24"/>
      <c r="K1971" s="23">
        <f t="shared" si="442"/>
        <v>0</v>
      </c>
      <c r="L1971" s="73">
        <f t="shared" si="449"/>
        <v>1</v>
      </c>
      <c r="M1971" s="283">
        <v>45393</v>
      </c>
      <c r="N1971" s="287"/>
      <c r="O1971" s="22"/>
      <c r="P1971" s="24"/>
      <c r="Q1971" s="24"/>
      <c r="R1971" s="24"/>
      <c r="S1971" s="23">
        <f t="shared" si="457"/>
        <v>0</v>
      </c>
      <c r="T1971" s="22"/>
      <c r="U1971" s="24"/>
      <c r="V1971" s="24"/>
      <c r="W1971" s="24"/>
      <c r="X1971" s="23">
        <f t="shared" si="458"/>
        <v>0</v>
      </c>
      <c r="Y1971" s="73">
        <f t="shared" si="459"/>
        <v>0</v>
      </c>
    </row>
    <row r="1972" spans="1:25" ht="15" thickBot="1" x14ac:dyDescent="0.2">
      <c r="A1972" s="81" t="s">
        <v>1</v>
      </c>
      <c r="B1972" s="30">
        <f>SUM(B1946:B1971)</f>
        <v>14</v>
      </c>
      <c r="C1972" s="318">
        <f>SUM(C1946:C1971)</f>
        <v>2</v>
      </c>
      <c r="D1972" s="4">
        <f>SUM(D1946:D1971)</f>
        <v>19</v>
      </c>
      <c r="E1972" s="319">
        <f>SUM(E1946:E1971)</f>
        <v>0</v>
      </c>
      <c r="F1972" s="5">
        <f t="shared" si="441"/>
        <v>35</v>
      </c>
      <c r="G1972" s="317">
        <f>SUM(G1946:G1971)</f>
        <v>0</v>
      </c>
      <c r="H1972" s="318">
        <f>SUM(H1946:H1971)</f>
        <v>0</v>
      </c>
      <c r="I1972" s="318">
        <f>SUM(I1946:I1971)</f>
        <v>0</v>
      </c>
      <c r="J1972" s="319">
        <f>SUM(J1946:J1971)</f>
        <v>0</v>
      </c>
      <c r="K1972" s="5">
        <f t="shared" si="442"/>
        <v>0</v>
      </c>
      <c r="L1972" s="15">
        <f t="shared" si="449"/>
        <v>35</v>
      </c>
      <c r="N1972" s="81" t="s">
        <v>1</v>
      </c>
      <c r="O1972" s="30">
        <f>SUM(O1946:O1971)</f>
        <v>11</v>
      </c>
      <c r="P1972" s="318">
        <f>SUM(P1946:P1971)</f>
        <v>0</v>
      </c>
      <c r="Q1972" s="4">
        <f>SUM(Q1946:Q1971)</f>
        <v>18</v>
      </c>
      <c r="R1972" s="319">
        <f>SUM(R1946:R1971)</f>
        <v>0</v>
      </c>
      <c r="S1972" s="5">
        <f>SUM(O1972:R1972)</f>
        <v>29</v>
      </c>
      <c r="T1972" s="317">
        <f>SUM(T1946:T1971)</f>
        <v>0</v>
      </c>
      <c r="U1972" s="318">
        <f>SUM(U1946:U1971)</f>
        <v>0</v>
      </c>
      <c r="V1972" s="318">
        <f>SUM(V1946:V1971)</f>
        <v>0</v>
      </c>
      <c r="W1972" s="319">
        <f>SUM(W1946:W1971)</f>
        <v>0</v>
      </c>
      <c r="X1972" s="5">
        <f>SUM(T1972:W1972)</f>
        <v>0</v>
      </c>
      <c r="Y1972" s="15">
        <f>S1972+X1972</f>
        <v>29</v>
      </c>
    </row>
    <row r="1973" spans="1:25" ht="15" thickBot="1" x14ac:dyDescent="0.2">
      <c r="A1973" s="42" t="s">
        <v>2</v>
      </c>
      <c r="B1973" s="43">
        <f>B1945-B1972</f>
        <v>4</v>
      </c>
      <c r="C1973" s="321">
        <f t="shared" ref="C1973" si="460">C1945-C1972</f>
        <v>0</v>
      </c>
      <c r="D1973" s="44">
        <f>D1945-D1972</f>
        <v>3</v>
      </c>
      <c r="E1973" s="322">
        <f t="shared" ref="E1973:K1973" si="461">E1945-E1972</f>
        <v>0</v>
      </c>
      <c r="F1973" s="45">
        <f t="shared" si="461"/>
        <v>7</v>
      </c>
      <c r="G1973" s="320">
        <f t="shared" si="461"/>
        <v>0</v>
      </c>
      <c r="H1973" s="321">
        <f t="shared" si="461"/>
        <v>0</v>
      </c>
      <c r="I1973" s="321">
        <f t="shared" si="461"/>
        <v>0</v>
      </c>
      <c r="J1973" s="322">
        <f t="shared" si="461"/>
        <v>0</v>
      </c>
      <c r="K1973" s="45">
        <f t="shared" si="461"/>
        <v>0</v>
      </c>
      <c r="L1973" s="155">
        <f t="shared" si="449"/>
        <v>7</v>
      </c>
      <c r="N1973" s="83" t="s">
        <v>2</v>
      </c>
      <c r="O1973" s="43">
        <f t="shared" ref="O1973:X1973" si="462">O1945-O1972</f>
        <v>17</v>
      </c>
      <c r="P1973" s="321">
        <f t="shared" si="462"/>
        <v>0</v>
      </c>
      <c r="Q1973" s="44">
        <f t="shared" si="462"/>
        <v>106</v>
      </c>
      <c r="R1973" s="322">
        <f t="shared" si="462"/>
        <v>0</v>
      </c>
      <c r="S1973" s="45">
        <f t="shared" si="462"/>
        <v>123</v>
      </c>
      <c r="T1973" s="320">
        <f t="shared" si="462"/>
        <v>0</v>
      </c>
      <c r="U1973" s="321">
        <f t="shared" si="462"/>
        <v>0</v>
      </c>
      <c r="V1973" s="321">
        <f t="shared" si="462"/>
        <v>0</v>
      </c>
      <c r="W1973" s="322">
        <f t="shared" si="462"/>
        <v>0</v>
      </c>
      <c r="X1973" s="45">
        <f t="shared" si="462"/>
        <v>0</v>
      </c>
      <c r="Y1973" s="155">
        <f>S1973+X1973</f>
        <v>123</v>
      </c>
    </row>
    <row r="1974" spans="1:25" x14ac:dyDescent="0.15">
      <c r="C1974" t="s">
        <v>767</v>
      </c>
      <c r="E1974" t="s">
        <v>767</v>
      </c>
    </row>
    <row r="1975" spans="1:25" ht="19.5" thickBot="1" x14ac:dyDescent="0.25">
      <c r="A1975" s="1" t="s">
        <v>24</v>
      </c>
      <c r="N1975" s="1" t="s">
        <v>23</v>
      </c>
    </row>
    <row r="1976" spans="1:25" ht="15" thickBot="1" x14ac:dyDescent="0.2">
      <c r="A1976" s="3" t="s">
        <v>10</v>
      </c>
      <c r="B1976" s="330" t="s">
        <v>369</v>
      </c>
      <c r="C1976" s="331"/>
      <c r="D1976" s="331"/>
      <c r="E1976" s="331"/>
      <c r="F1976" s="332"/>
      <c r="G1976" s="333" t="s">
        <v>703</v>
      </c>
      <c r="H1976" s="334"/>
      <c r="I1976" s="334"/>
      <c r="J1976" s="334"/>
      <c r="K1976" s="335"/>
      <c r="L1976" s="336" t="s">
        <v>17</v>
      </c>
      <c r="N1976" s="81"/>
      <c r="O1976" s="330" t="s">
        <v>369</v>
      </c>
      <c r="P1976" s="331"/>
      <c r="Q1976" s="331"/>
      <c r="R1976" s="331"/>
      <c r="S1976" s="332"/>
      <c r="T1976" s="333" t="s">
        <v>703</v>
      </c>
      <c r="U1976" s="334"/>
      <c r="V1976" s="334"/>
      <c r="W1976" s="334"/>
      <c r="X1976" s="335"/>
      <c r="Y1976" s="336" t="s">
        <v>17</v>
      </c>
    </row>
    <row r="1977" spans="1:25" ht="15" thickBot="1" x14ac:dyDescent="0.2">
      <c r="A1977" s="3" t="s">
        <v>11</v>
      </c>
      <c r="B1977" s="90" t="s">
        <v>35</v>
      </c>
      <c r="C1977" s="91" t="s">
        <v>36</v>
      </c>
      <c r="D1977" s="91" t="s">
        <v>37</v>
      </c>
      <c r="E1977" s="92" t="s">
        <v>38</v>
      </c>
      <c r="F1977" s="3" t="s">
        <v>0</v>
      </c>
      <c r="G1977" s="90" t="s">
        <v>35</v>
      </c>
      <c r="H1977" s="91" t="s">
        <v>36</v>
      </c>
      <c r="I1977" s="91" t="s">
        <v>37</v>
      </c>
      <c r="J1977" s="92" t="s">
        <v>38</v>
      </c>
      <c r="K1977" s="3" t="s">
        <v>0</v>
      </c>
      <c r="L1977" s="337"/>
      <c r="N1977" s="81" t="s">
        <v>11</v>
      </c>
      <c r="O1977" s="90" t="s">
        <v>35</v>
      </c>
      <c r="P1977" s="91" t="s">
        <v>36</v>
      </c>
      <c r="Q1977" s="91" t="s">
        <v>37</v>
      </c>
      <c r="R1977" s="92" t="s">
        <v>38</v>
      </c>
      <c r="S1977" s="3" t="s">
        <v>0</v>
      </c>
      <c r="T1977" s="2" t="s">
        <v>35</v>
      </c>
      <c r="U1977" s="27" t="s">
        <v>36</v>
      </c>
      <c r="V1977" s="27" t="s">
        <v>37</v>
      </c>
      <c r="W1977" s="32" t="s">
        <v>38</v>
      </c>
      <c r="X1977" s="3" t="s">
        <v>0</v>
      </c>
      <c r="Y1977" s="337"/>
    </row>
    <row r="1978" spans="1:25" ht="14.25" x14ac:dyDescent="0.15">
      <c r="A1978" s="112" t="s">
        <v>59</v>
      </c>
      <c r="B1978" s="114">
        <f>B1973</f>
        <v>4</v>
      </c>
      <c r="C1978" s="115">
        <f>C1973</f>
        <v>0</v>
      </c>
      <c r="D1978" s="115">
        <f>D1973</f>
        <v>3</v>
      </c>
      <c r="E1978" s="225">
        <f>E1973</f>
        <v>0</v>
      </c>
      <c r="F1978" s="229">
        <f t="shared" ref="F1978:F2015" si="463">SUM(B1978:E1978)</f>
        <v>7</v>
      </c>
      <c r="G1978" s="114">
        <f>G1973</f>
        <v>0</v>
      </c>
      <c r="H1978" s="115">
        <f>H1973</f>
        <v>0</v>
      </c>
      <c r="I1978" s="115">
        <f>I1973</f>
        <v>0</v>
      </c>
      <c r="J1978" s="225">
        <f>J1973</f>
        <v>0</v>
      </c>
      <c r="K1978" s="229">
        <f t="shared" ref="K1978:K2015" si="464">SUM(G1978:J1978)</f>
        <v>0</v>
      </c>
      <c r="L1978" s="145">
        <f>F1978+K1978</f>
        <v>7</v>
      </c>
      <c r="N1978" s="112" t="s">
        <v>59</v>
      </c>
      <c r="O1978" s="114">
        <f>O1973</f>
        <v>17</v>
      </c>
      <c r="P1978" s="115">
        <f>P1973</f>
        <v>0</v>
      </c>
      <c r="Q1978" s="115">
        <f>Q1973</f>
        <v>106</v>
      </c>
      <c r="R1978" s="225">
        <f>R1973</f>
        <v>0</v>
      </c>
      <c r="S1978" s="229">
        <f t="shared" ref="S1978:S1997" si="465">SUM(O1978:R1978)</f>
        <v>123</v>
      </c>
      <c r="T1978" s="114">
        <f>T1973</f>
        <v>0</v>
      </c>
      <c r="U1978" s="115">
        <f>U1973</f>
        <v>0</v>
      </c>
      <c r="V1978" s="115">
        <f>V1973</f>
        <v>0</v>
      </c>
      <c r="W1978" s="225">
        <f>W1973</f>
        <v>0</v>
      </c>
      <c r="X1978" s="229">
        <f t="shared" ref="X1978:X2014" si="466">SUM(T1978:W1978)</f>
        <v>0</v>
      </c>
      <c r="Y1978" s="145">
        <f t="shared" ref="Y1978:Y2014" si="467">S1978+X1978</f>
        <v>123</v>
      </c>
    </row>
    <row r="1979" spans="1:25" ht="14.25" x14ac:dyDescent="0.15">
      <c r="A1979" s="76" t="s">
        <v>328</v>
      </c>
      <c r="B1979" s="22">
        <v>5</v>
      </c>
      <c r="C1979" s="94"/>
      <c r="D1979" s="94">
        <v>5</v>
      </c>
      <c r="E1979" s="226"/>
      <c r="F1979" s="23">
        <f t="shared" ref="F1979:F1985" si="468">SUM(B1979:E1979)</f>
        <v>10</v>
      </c>
      <c r="G1979" s="22"/>
      <c r="H1979" s="94"/>
      <c r="I1979" s="94"/>
      <c r="J1979" s="226"/>
      <c r="K1979" s="23">
        <f t="shared" ref="K1979:K1985" si="469">SUM(G1979:J1979)</f>
        <v>0</v>
      </c>
      <c r="L1979" s="73">
        <f t="shared" ref="L1979:L1985" si="470">F1979+K1979</f>
        <v>10</v>
      </c>
      <c r="M1979" s="283">
        <v>45412</v>
      </c>
      <c r="N1979" s="76" t="s">
        <v>328</v>
      </c>
      <c r="O1979" s="22"/>
      <c r="P1979" s="94"/>
      <c r="Q1979" s="94"/>
      <c r="R1979" s="226"/>
      <c r="S1979" s="23">
        <f t="shared" si="465"/>
        <v>0</v>
      </c>
      <c r="T1979" s="22"/>
      <c r="U1979" s="94"/>
      <c r="V1979" s="94"/>
      <c r="W1979" s="226"/>
      <c r="X1979" s="23">
        <f t="shared" si="466"/>
        <v>0</v>
      </c>
      <c r="Y1979" s="73">
        <f t="shared" si="467"/>
        <v>0</v>
      </c>
    </row>
    <row r="1980" spans="1:25" ht="14.25" x14ac:dyDescent="0.15">
      <c r="A1980" s="76" t="s">
        <v>315</v>
      </c>
      <c r="B1980" s="22">
        <v>3</v>
      </c>
      <c r="C1980" s="94"/>
      <c r="D1980" s="94">
        <v>3</v>
      </c>
      <c r="E1980" s="226"/>
      <c r="F1980" s="23">
        <f t="shared" si="468"/>
        <v>6</v>
      </c>
      <c r="G1980" s="22"/>
      <c r="H1980" s="94"/>
      <c r="I1980" s="94"/>
      <c r="J1980" s="226"/>
      <c r="K1980" s="23">
        <f t="shared" si="469"/>
        <v>0</v>
      </c>
      <c r="L1980" s="73">
        <f t="shared" si="470"/>
        <v>6</v>
      </c>
      <c r="M1980" s="283">
        <v>45437</v>
      </c>
      <c r="N1980" s="76" t="s">
        <v>315</v>
      </c>
      <c r="O1980" s="22"/>
      <c r="P1980" s="94"/>
      <c r="Q1980" s="94"/>
      <c r="R1980" s="226"/>
      <c r="S1980" s="23">
        <f t="shared" si="465"/>
        <v>0</v>
      </c>
      <c r="T1980" s="22"/>
      <c r="U1980" s="94"/>
      <c r="V1980" s="94"/>
      <c r="W1980" s="226"/>
      <c r="X1980" s="23">
        <f t="shared" si="466"/>
        <v>0</v>
      </c>
      <c r="Y1980" s="73">
        <f t="shared" si="467"/>
        <v>0</v>
      </c>
    </row>
    <row r="1981" spans="1:25" ht="14.25" x14ac:dyDescent="0.15">
      <c r="A1981" s="76" t="s">
        <v>329</v>
      </c>
      <c r="B1981" s="22">
        <v>3</v>
      </c>
      <c r="C1981" s="94"/>
      <c r="D1981" s="94">
        <v>3</v>
      </c>
      <c r="E1981" s="226"/>
      <c r="F1981" s="23">
        <f t="shared" si="468"/>
        <v>6</v>
      </c>
      <c r="G1981" s="22"/>
      <c r="H1981" s="94"/>
      <c r="I1981" s="94"/>
      <c r="J1981" s="226"/>
      <c r="K1981" s="23">
        <f t="shared" si="469"/>
        <v>0</v>
      </c>
      <c r="L1981" s="73">
        <f t="shared" si="470"/>
        <v>6</v>
      </c>
      <c r="M1981" s="283">
        <v>45469</v>
      </c>
      <c r="N1981" s="76" t="s">
        <v>329</v>
      </c>
      <c r="O1981" s="22"/>
      <c r="P1981" s="24"/>
      <c r="Q1981" s="24"/>
      <c r="R1981" s="24"/>
      <c r="S1981" s="23">
        <f t="shared" si="465"/>
        <v>0</v>
      </c>
      <c r="T1981" s="22"/>
      <c r="U1981" s="94"/>
      <c r="V1981" s="94"/>
      <c r="W1981" s="226"/>
      <c r="X1981" s="23">
        <f t="shared" si="466"/>
        <v>0</v>
      </c>
      <c r="Y1981" s="73">
        <f t="shared" si="467"/>
        <v>0</v>
      </c>
    </row>
    <row r="1982" spans="1:25" ht="14.25" x14ac:dyDescent="0.15">
      <c r="A1982" s="76" t="s">
        <v>330</v>
      </c>
      <c r="B1982" s="22">
        <v>4</v>
      </c>
      <c r="C1982" s="94"/>
      <c r="D1982" s="94"/>
      <c r="E1982" s="226"/>
      <c r="F1982" s="23">
        <f t="shared" si="468"/>
        <v>4</v>
      </c>
      <c r="G1982" s="22"/>
      <c r="H1982" s="94"/>
      <c r="I1982" s="94"/>
      <c r="J1982" s="226"/>
      <c r="K1982" s="23">
        <f t="shared" si="469"/>
        <v>0</v>
      </c>
      <c r="L1982" s="73">
        <f t="shared" si="470"/>
        <v>4</v>
      </c>
      <c r="M1982" s="283">
        <v>45479</v>
      </c>
      <c r="N1982" s="76" t="s">
        <v>330</v>
      </c>
      <c r="O1982" s="72"/>
      <c r="P1982" s="59"/>
      <c r="Q1982" s="59"/>
      <c r="R1982" s="59"/>
      <c r="S1982" s="23">
        <f t="shared" si="465"/>
        <v>0</v>
      </c>
      <c r="T1982" s="22"/>
      <c r="U1982" s="24"/>
      <c r="V1982" s="24"/>
      <c r="W1982" s="24"/>
      <c r="X1982" s="23">
        <f t="shared" si="466"/>
        <v>0</v>
      </c>
      <c r="Y1982" s="73">
        <f t="shared" si="467"/>
        <v>0</v>
      </c>
    </row>
    <row r="1983" spans="1:25" ht="14.25" x14ac:dyDescent="0.15">
      <c r="A1983" s="76" t="s">
        <v>198</v>
      </c>
      <c r="B1983" s="22"/>
      <c r="C1983" s="94"/>
      <c r="D1983" s="94">
        <v>10</v>
      </c>
      <c r="E1983" s="226"/>
      <c r="F1983" s="23">
        <f t="shared" si="468"/>
        <v>10</v>
      </c>
      <c r="G1983" s="22"/>
      <c r="H1983" s="94"/>
      <c r="I1983" s="94"/>
      <c r="J1983" s="226"/>
      <c r="K1983" s="23">
        <f t="shared" si="469"/>
        <v>0</v>
      </c>
      <c r="L1983" s="73">
        <f t="shared" si="470"/>
        <v>10</v>
      </c>
      <c r="M1983" s="283">
        <v>45482</v>
      </c>
      <c r="N1983" s="76" t="s">
        <v>198</v>
      </c>
      <c r="O1983" s="22"/>
      <c r="P1983" s="94"/>
      <c r="Q1983" s="94"/>
      <c r="R1983" s="226"/>
      <c r="S1983" s="23">
        <f t="shared" si="465"/>
        <v>0</v>
      </c>
      <c r="T1983" s="22"/>
      <c r="U1983" s="94"/>
      <c r="V1983" s="94"/>
      <c r="W1983" s="226"/>
      <c r="X1983" s="23">
        <f t="shared" si="466"/>
        <v>0</v>
      </c>
      <c r="Y1983" s="73">
        <f t="shared" si="467"/>
        <v>0</v>
      </c>
    </row>
    <row r="1984" spans="1:25" ht="14.25" x14ac:dyDescent="0.15">
      <c r="A1984" s="76" t="s">
        <v>331</v>
      </c>
      <c r="B1984" s="22"/>
      <c r="C1984" s="94"/>
      <c r="D1984" s="94">
        <v>5</v>
      </c>
      <c r="E1984" s="226"/>
      <c r="F1984" s="23">
        <f t="shared" si="468"/>
        <v>5</v>
      </c>
      <c r="G1984" s="22"/>
      <c r="H1984" s="94"/>
      <c r="I1984" s="94"/>
      <c r="J1984" s="226"/>
      <c r="K1984" s="23">
        <f t="shared" si="469"/>
        <v>0</v>
      </c>
      <c r="L1984" s="73">
        <f t="shared" si="470"/>
        <v>5</v>
      </c>
      <c r="M1984" s="283">
        <v>45489</v>
      </c>
      <c r="N1984" s="76" t="s">
        <v>331</v>
      </c>
      <c r="O1984" s="22"/>
      <c r="P1984" s="94"/>
      <c r="Q1984" s="94"/>
      <c r="R1984" s="226"/>
      <c r="S1984" s="23">
        <f t="shared" si="465"/>
        <v>0</v>
      </c>
      <c r="T1984" s="22"/>
      <c r="U1984" s="94"/>
      <c r="V1984" s="94"/>
      <c r="W1984" s="226"/>
      <c r="X1984" s="23">
        <f t="shared" si="466"/>
        <v>0</v>
      </c>
      <c r="Y1984" s="73">
        <f t="shared" si="467"/>
        <v>0</v>
      </c>
    </row>
    <row r="1985" spans="1:26" ht="14.25" x14ac:dyDescent="0.15">
      <c r="A1985" s="76" t="s">
        <v>332</v>
      </c>
      <c r="B1985" s="22"/>
      <c r="C1985" s="94"/>
      <c r="D1985" s="94"/>
      <c r="E1985" s="226"/>
      <c r="F1985" s="23">
        <f t="shared" si="468"/>
        <v>0</v>
      </c>
      <c r="G1985" s="22"/>
      <c r="H1985" s="94"/>
      <c r="I1985" s="94"/>
      <c r="J1985" s="226"/>
      <c r="K1985" s="23">
        <f t="shared" si="469"/>
        <v>0</v>
      </c>
      <c r="L1985" s="73">
        <f t="shared" si="470"/>
        <v>0</v>
      </c>
      <c r="N1985" s="76" t="s">
        <v>332</v>
      </c>
      <c r="O1985" s="22"/>
      <c r="P1985" s="94"/>
      <c r="Q1985" s="94"/>
      <c r="R1985" s="226"/>
      <c r="S1985" s="23">
        <f t="shared" si="465"/>
        <v>0</v>
      </c>
      <c r="T1985" s="22"/>
      <c r="U1985" s="94"/>
      <c r="V1985" s="94"/>
      <c r="W1985" s="226"/>
      <c r="X1985" s="23">
        <f t="shared" si="466"/>
        <v>0</v>
      </c>
      <c r="Y1985" s="73">
        <f t="shared" si="467"/>
        <v>0</v>
      </c>
    </row>
    <row r="1986" spans="1:26" ht="14.25" x14ac:dyDescent="0.15">
      <c r="A1986" s="76" t="s">
        <v>333</v>
      </c>
      <c r="B1986" s="22"/>
      <c r="C1986" s="94"/>
      <c r="D1986" s="94"/>
      <c r="E1986" s="226"/>
      <c r="F1986" s="23">
        <f t="shared" si="463"/>
        <v>0</v>
      </c>
      <c r="G1986" s="22"/>
      <c r="H1986" s="94"/>
      <c r="I1986" s="94"/>
      <c r="J1986" s="226"/>
      <c r="K1986" s="23">
        <f t="shared" si="464"/>
        <v>0</v>
      </c>
      <c r="L1986" s="73">
        <f t="shared" ref="L1986:L2016" si="471">F1986+K1986</f>
        <v>0</v>
      </c>
      <c r="N1986" s="76" t="s">
        <v>333</v>
      </c>
      <c r="O1986" s="22"/>
      <c r="P1986" s="94"/>
      <c r="Q1986" s="94"/>
      <c r="R1986" s="226"/>
      <c r="S1986" s="23">
        <f t="shared" si="465"/>
        <v>0</v>
      </c>
      <c r="T1986" s="22"/>
      <c r="U1986" s="94"/>
      <c r="V1986" s="94"/>
      <c r="W1986" s="226"/>
      <c r="X1986" s="23">
        <f t="shared" si="466"/>
        <v>0</v>
      </c>
      <c r="Y1986" s="73">
        <f t="shared" si="467"/>
        <v>0</v>
      </c>
    </row>
    <row r="1987" spans="1:26" ht="15" thickBot="1" x14ac:dyDescent="0.2">
      <c r="A1987" s="76" t="s">
        <v>768</v>
      </c>
      <c r="B1987" s="99"/>
      <c r="C1987" s="100"/>
      <c r="D1987" s="100">
        <v>-1</v>
      </c>
      <c r="E1987" s="227"/>
      <c r="F1987" s="185">
        <f t="shared" si="463"/>
        <v>-1</v>
      </c>
      <c r="G1987" s="99"/>
      <c r="H1987" s="100"/>
      <c r="I1987" s="100"/>
      <c r="J1987" s="227"/>
      <c r="K1987" s="185">
        <f t="shared" si="464"/>
        <v>0</v>
      </c>
      <c r="L1987" s="73">
        <f t="shared" si="471"/>
        <v>-1</v>
      </c>
      <c r="M1987" s="283">
        <v>45408</v>
      </c>
      <c r="N1987" s="76" t="s">
        <v>768</v>
      </c>
      <c r="O1987" s="99">
        <v>8</v>
      </c>
      <c r="P1987" s="100"/>
      <c r="Q1987" s="100">
        <v>4</v>
      </c>
      <c r="R1987" s="227"/>
      <c r="S1987" s="185">
        <f t="shared" si="465"/>
        <v>12</v>
      </c>
      <c r="T1987" s="99"/>
      <c r="U1987" s="100"/>
      <c r="V1987" s="100"/>
      <c r="W1987" s="227"/>
      <c r="X1987" s="185">
        <f t="shared" si="466"/>
        <v>0</v>
      </c>
      <c r="Y1987" s="73">
        <f t="shared" si="467"/>
        <v>12</v>
      </c>
      <c r="Z1987" s="71">
        <v>45479</v>
      </c>
    </row>
    <row r="1988" spans="1:26" ht="15" thickBot="1" x14ac:dyDescent="0.2">
      <c r="A1988" s="188" t="s">
        <v>9</v>
      </c>
      <c r="B1988" s="223">
        <f>SUM(B1978:B1987)</f>
        <v>19</v>
      </c>
      <c r="C1988" s="190">
        <f>SUM(C1978:C1987)</f>
        <v>0</v>
      </c>
      <c r="D1988" s="190">
        <f>SUM(D1978:D1987)</f>
        <v>28</v>
      </c>
      <c r="E1988" s="224">
        <f>SUM(E1978:E1987)</f>
        <v>0</v>
      </c>
      <c r="F1988" s="169">
        <f t="shared" si="463"/>
        <v>47</v>
      </c>
      <c r="G1988" s="223">
        <f>SUM(G1978:G1987)</f>
        <v>0</v>
      </c>
      <c r="H1988" s="190">
        <f>SUM(H1978:H1987)</f>
        <v>0</v>
      </c>
      <c r="I1988" s="190">
        <f>SUM(I1978:I1987)</f>
        <v>0</v>
      </c>
      <c r="J1988" s="224">
        <f>SUM(J1978:J1987)</f>
        <v>0</v>
      </c>
      <c r="K1988" s="169">
        <f t="shared" si="464"/>
        <v>0</v>
      </c>
      <c r="L1988" s="169">
        <f t="shared" si="471"/>
        <v>47</v>
      </c>
      <c r="N1988" s="188" t="s">
        <v>9</v>
      </c>
      <c r="O1988" s="242">
        <f>SUM(O1978:O1987)</f>
        <v>25</v>
      </c>
      <c r="P1988" s="193">
        <f>SUM(P1978:P1987)</f>
        <v>0</v>
      </c>
      <c r="Q1988" s="193">
        <f>SUM(Q1978:Q1987)</f>
        <v>110</v>
      </c>
      <c r="R1988" s="243">
        <f>SUM(R1978:R1987)</f>
        <v>0</v>
      </c>
      <c r="S1988" s="244">
        <f t="shared" si="465"/>
        <v>135</v>
      </c>
      <c r="T1988" s="242">
        <f>SUM(T1978:T1987)</f>
        <v>0</v>
      </c>
      <c r="U1988" s="193">
        <f>SUM(U1978:U1987)</f>
        <v>0</v>
      </c>
      <c r="V1988" s="193">
        <f>SUM(V1978:V1987)</f>
        <v>0</v>
      </c>
      <c r="W1988" s="243">
        <f>SUM(W1978:W1987)</f>
        <v>0</v>
      </c>
      <c r="X1988" s="244">
        <f t="shared" si="466"/>
        <v>0</v>
      </c>
      <c r="Y1988" s="169">
        <f t="shared" si="467"/>
        <v>135</v>
      </c>
    </row>
    <row r="1989" spans="1:26" x14ac:dyDescent="0.15">
      <c r="A1989" s="281" t="s">
        <v>140</v>
      </c>
      <c r="B1989" s="22">
        <v>1</v>
      </c>
      <c r="C1989" s="24"/>
      <c r="D1989" s="24"/>
      <c r="E1989" s="24"/>
      <c r="F1989" s="23">
        <f t="shared" ref="F1989:F2012" si="472">SUM(B1989:E1989)</f>
        <v>1</v>
      </c>
      <c r="G1989" s="22"/>
      <c r="H1989" s="24"/>
      <c r="I1989" s="24"/>
      <c r="J1989" s="24"/>
      <c r="K1989" s="23">
        <f t="shared" ref="K1989:K2012" si="473">SUM(G1989:J1989)</f>
        <v>0</v>
      </c>
      <c r="L1989" s="73">
        <f t="shared" ref="L1989:L2012" si="474">F1989+K1989</f>
        <v>1</v>
      </c>
      <c r="M1989" s="283">
        <v>45397</v>
      </c>
      <c r="N1989" s="287" t="s">
        <v>49</v>
      </c>
      <c r="O1989" s="22">
        <v>5</v>
      </c>
      <c r="P1989" s="24"/>
      <c r="Q1989" s="24">
        <v>5</v>
      </c>
      <c r="R1989" s="24"/>
      <c r="S1989" s="23">
        <f t="shared" si="465"/>
        <v>10</v>
      </c>
      <c r="T1989" s="22"/>
      <c r="U1989" s="24"/>
      <c r="V1989" s="24"/>
      <c r="W1989" s="24"/>
      <c r="X1989" s="23">
        <f t="shared" si="466"/>
        <v>0</v>
      </c>
      <c r="Y1989" s="73">
        <f t="shared" si="467"/>
        <v>10</v>
      </c>
      <c r="Z1989" s="71">
        <v>45412</v>
      </c>
    </row>
    <row r="1990" spans="1:26" x14ac:dyDescent="0.15">
      <c r="A1990" s="281" t="s">
        <v>140</v>
      </c>
      <c r="B1990" s="22"/>
      <c r="C1990" s="24"/>
      <c r="D1990" s="24">
        <v>1</v>
      </c>
      <c r="E1990" s="24"/>
      <c r="F1990" s="23">
        <f t="shared" si="472"/>
        <v>1</v>
      </c>
      <c r="G1990" s="22"/>
      <c r="H1990" s="24"/>
      <c r="I1990" s="24"/>
      <c r="J1990" s="24"/>
      <c r="K1990" s="23">
        <f t="shared" si="473"/>
        <v>0</v>
      </c>
      <c r="L1990" s="73">
        <f t="shared" si="474"/>
        <v>1</v>
      </c>
      <c r="M1990" s="283">
        <v>45404</v>
      </c>
      <c r="N1990" s="287" t="s">
        <v>49</v>
      </c>
      <c r="O1990" s="22">
        <v>3</v>
      </c>
      <c r="P1990" s="24"/>
      <c r="Q1990" s="24">
        <v>3</v>
      </c>
      <c r="R1990" s="24"/>
      <c r="S1990" s="23">
        <f t="shared" si="465"/>
        <v>6</v>
      </c>
      <c r="T1990" s="22"/>
      <c r="U1990" s="24"/>
      <c r="V1990" s="24"/>
      <c r="W1990" s="24"/>
      <c r="X1990" s="23">
        <f t="shared" si="466"/>
        <v>0</v>
      </c>
      <c r="Y1990" s="73">
        <f t="shared" si="467"/>
        <v>6</v>
      </c>
      <c r="Z1990" s="71">
        <v>45437</v>
      </c>
    </row>
    <row r="1991" spans="1:26" x14ac:dyDescent="0.15">
      <c r="A1991" s="281" t="s">
        <v>140</v>
      </c>
      <c r="B1991" s="22">
        <v>1</v>
      </c>
      <c r="C1991" s="24"/>
      <c r="D1991" s="24"/>
      <c r="E1991" s="24"/>
      <c r="F1991" s="23">
        <f t="shared" si="472"/>
        <v>1</v>
      </c>
      <c r="G1991" s="22"/>
      <c r="H1991" s="24"/>
      <c r="I1991" s="24"/>
      <c r="J1991" s="24"/>
      <c r="K1991" s="23">
        <f t="shared" si="473"/>
        <v>0</v>
      </c>
      <c r="L1991" s="73">
        <f t="shared" si="474"/>
        <v>1</v>
      </c>
      <c r="M1991" s="283">
        <v>45405</v>
      </c>
      <c r="N1991" s="287" t="s">
        <v>49</v>
      </c>
      <c r="O1991" s="22">
        <v>3</v>
      </c>
      <c r="P1991" s="24"/>
      <c r="Q1991" s="24">
        <v>3</v>
      </c>
      <c r="R1991" s="24"/>
      <c r="S1991" s="23">
        <f t="shared" si="465"/>
        <v>6</v>
      </c>
      <c r="T1991" s="22"/>
      <c r="U1991" s="24"/>
      <c r="V1991" s="24"/>
      <c r="W1991" s="24"/>
      <c r="X1991" s="23">
        <f t="shared" si="466"/>
        <v>0</v>
      </c>
      <c r="Y1991" s="73">
        <f t="shared" si="467"/>
        <v>6</v>
      </c>
      <c r="Z1991" s="71">
        <v>45469</v>
      </c>
    </row>
    <row r="1992" spans="1:26" x14ac:dyDescent="0.15">
      <c r="A1992" s="281" t="s">
        <v>140</v>
      </c>
      <c r="B1992" s="22"/>
      <c r="C1992" s="24"/>
      <c r="D1992" s="24">
        <v>1</v>
      </c>
      <c r="E1992" s="24"/>
      <c r="F1992" s="23">
        <f t="shared" ref="F1992" si="475">SUM(B1992:E1992)</f>
        <v>1</v>
      </c>
      <c r="G1992" s="22"/>
      <c r="H1992" s="24"/>
      <c r="I1992" s="24"/>
      <c r="J1992" s="24"/>
      <c r="K1992" s="23">
        <f t="shared" ref="K1992" si="476">SUM(G1992:J1992)</f>
        <v>0</v>
      </c>
      <c r="L1992" s="73">
        <f t="shared" ref="L1992" si="477">F1992+K1992</f>
        <v>1</v>
      </c>
      <c r="M1992" s="283">
        <v>45408</v>
      </c>
      <c r="N1992" s="287" t="s">
        <v>49</v>
      </c>
      <c r="O1992" s="22">
        <v>4</v>
      </c>
      <c r="P1992" s="24"/>
      <c r="Q1992" s="24"/>
      <c r="R1992" s="24"/>
      <c r="S1992" s="23">
        <f t="shared" si="465"/>
        <v>4</v>
      </c>
      <c r="T1992" s="22"/>
      <c r="U1992" s="24"/>
      <c r="V1992" s="24"/>
      <c r="W1992" s="24"/>
      <c r="X1992" s="23">
        <f t="shared" si="466"/>
        <v>0</v>
      </c>
      <c r="Y1992" s="73">
        <f t="shared" si="467"/>
        <v>4</v>
      </c>
      <c r="Z1992" s="71">
        <v>45479</v>
      </c>
    </row>
    <row r="1993" spans="1:26" x14ac:dyDescent="0.15">
      <c r="A1993" s="281" t="s">
        <v>140</v>
      </c>
      <c r="B1993" s="22">
        <v>1</v>
      </c>
      <c r="C1993" s="24"/>
      <c r="D1993" s="24">
        <v>1</v>
      </c>
      <c r="E1993" s="24"/>
      <c r="F1993" s="23">
        <f t="shared" si="472"/>
        <v>2</v>
      </c>
      <c r="G1993" s="22"/>
      <c r="H1993" s="24"/>
      <c r="I1993" s="24"/>
      <c r="J1993" s="24"/>
      <c r="K1993" s="23">
        <f t="shared" si="473"/>
        <v>0</v>
      </c>
      <c r="L1993" s="73">
        <f t="shared" si="474"/>
        <v>2</v>
      </c>
      <c r="M1993" s="283">
        <v>45413</v>
      </c>
      <c r="N1993" s="287" t="s">
        <v>49</v>
      </c>
      <c r="O1993" s="22"/>
      <c r="P1993" s="24"/>
      <c r="Q1993" s="24">
        <v>10</v>
      </c>
      <c r="R1993" s="24"/>
      <c r="S1993" s="23">
        <f t="shared" si="465"/>
        <v>10</v>
      </c>
      <c r="T1993" s="22"/>
      <c r="U1993" s="24"/>
      <c r="V1993" s="24"/>
      <c r="W1993" s="24"/>
      <c r="X1993" s="23">
        <f t="shared" si="466"/>
        <v>0</v>
      </c>
      <c r="Y1993" s="73">
        <f t="shared" si="467"/>
        <v>10</v>
      </c>
      <c r="Z1993" s="71">
        <v>45482</v>
      </c>
    </row>
    <row r="1994" spans="1:26" x14ac:dyDescent="0.15">
      <c r="A1994" s="281" t="s">
        <v>140</v>
      </c>
      <c r="B1994" s="22">
        <v>1</v>
      </c>
      <c r="C1994" s="24"/>
      <c r="D1994" s="24"/>
      <c r="E1994" s="24"/>
      <c r="F1994" s="23">
        <f t="shared" si="472"/>
        <v>1</v>
      </c>
      <c r="G1994" s="22"/>
      <c r="H1994" s="24"/>
      <c r="I1994" s="24"/>
      <c r="J1994" s="24"/>
      <c r="K1994" s="23">
        <f t="shared" si="473"/>
        <v>0</v>
      </c>
      <c r="L1994" s="73">
        <f t="shared" si="474"/>
        <v>1</v>
      </c>
      <c r="M1994" s="283">
        <v>45414</v>
      </c>
      <c r="N1994" s="287" t="s">
        <v>49</v>
      </c>
      <c r="O1994" s="22"/>
      <c r="P1994" s="24"/>
      <c r="Q1994" s="24">
        <v>5</v>
      </c>
      <c r="R1994" s="24"/>
      <c r="S1994" s="23">
        <f t="shared" si="465"/>
        <v>5</v>
      </c>
      <c r="T1994" s="22"/>
      <c r="U1994" s="24"/>
      <c r="V1994" s="24"/>
      <c r="W1994" s="24"/>
      <c r="X1994" s="23">
        <f t="shared" si="466"/>
        <v>0</v>
      </c>
      <c r="Y1994" s="73">
        <f t="shared" si="467"/>
        <v>5</v>
      </c>
      <c r="Z1994" s="71">
        <v>45489</v>
      </c>
    </row>
    <row r="1995" spans="1:26" x14ac:dyDescent="0.15">
      <c r="A1995" s="281" t="s">
        <v>140</v>
      </c>
      <c r="B1995" s="22">
        <v>1</v>
      </c>
      <c r="C1995" s="24"/>
      <c r="D1995" s="24"/>
      <c r="E1995" s="24"/>
      <c r="F1995" s="23">
        <f t="shared" si="472"/>
        <v>1</v>
      </c>
      <c r="G1995" s="22"/>
      <c r="H1995" s="24"/>
      <c r="I1995" s="24"/>
      <c r="J1995" s="24"/>
      <c r="K1995" s="23">
        <f t="shared" si="473"/>
        <v>0</v>
      </c>
      <c r="L1995" s="73">
        <f t="shared" si="474"/>
        <v>1</v>
      </c>
      <c r="M1995" s="283">
        <v>45421</v>
      </c>
      <c r="N1995" s="287"/>
      <c r="O1995" s="22"/>
      <c r="P1995" s="24"/>
      <c r="Q1995" s="24"/>
      <c r="R1995" s="24"/>
      <c r="S1995" s="23">
        <f t="shared" si="465"/>
        <v>0</v>
      </c>
      <c r="T1995" s="22"/>
      <c r="U1995" s="24"/>
      <c r="V1995" s="24"/>
      <c r="W1995" s="24"/>
      <c r="X1995" s="23">
        <f t="shared" si="466"/>
        <v>0</v>
      </c>
      <c r="Y1995" s="73">
        <f t="shared" si="467"/>
        <v>0</v>
      </c>
    </row>
    <row r="1996" spans="1:26" x14ac:dyDescent="0.15">
      <c r="A1996" s="281" t="s">
        <v>140</v>
      </c>
      <c r="B1996" s="22">
        <v>1</v>
      </c>
      <c r="C1996" s="24"/>
      <c r="D1996" s="24"/>
      <c r="E1996" s="24"/>
      <c r="F1996" s="23">
        <f t="shared" si="472"/>
        <v>1</v>
      </c>
      <c r="G1996" s="22"/>
      <c r="H1996" s="24"/>
      <c r="I1996" s="24"/>
      <c r="J1996" s="24"/>
      <c r="K1996" s="23">
        <f t="shared" si="473"/>
        <v>0</v>
      </c>
      <c r="L1996" s="73">
        <f t="shared" si="474"/>
        <v>1</v>
      </c>
      <c r="M1996" s="283">
        <v>45429</v>
      </c>
      <c r="N1996" s="287"/>
      <c r="O1996" s="22"/>
      <c r="P1996" s="24"/>
      <c r="Q1996" s="24"/>
      <c r="R1996" s="24"/>
      <c r="S1996" s="23">
        <f t="shared" si="465"/>
        <v>0</v>
      </c>
      <c r="T1996" s="22"/>
      <c r="U1996" s="24"/>
      <c r="V1996" s="24"/>
      <c r="W1996" s="24"/>
      <c r="X1996" s="23">
        <f t="shared" si="466"/>
        <v>0</v>
      </c>
      <c r="Y1996" s="73">
        <f t="shared" si="467"/>
        <v>0</v>
      </c>
    </row>
    <row r="1997" spans="1:26" x14ac:dyDescent="0.15">
      <c r="A1997" s="281" t="s">
        <v>140</v>
      </c>
      <c r="B1997" s="22"/>
      <c r="C1997" s="24"/>
      <c r="D1997" s="24">
        <v>1</v>
      </c>
      <c r="E1997" s="24"/>
      <c r="F1997" s="23">
        <f t="shared" si="472"/>
        <v>1</v>
      </c>
      <c r="G1997" s="22"/>
      <c r="H1997" s="24"/>
      <c r="I1997" s="24"/>
      <c r="J1997" s="24"/>
      <c r="K1997" s="23">
        <f t="shared" si="473"/>
        <v>0</v>
      </c>
      <c r="L1997" s="73">
        <f t="shared" si="474"/>
        <v>1</v>
      </c>
      <c r="M1997" s="283">
        <v>45433</v>
      </c>
      <c r="N1997" s="287"/>
      <c r="O1997" s="22"/>
      <c r="P1997" s="24"/>
      <c r="Q1997" s="24"/>
      <c r="R1997" s="24"/>
      <c r="S1997" s="23">
        <f t="shared" si="465"/>
        <v>0</v>
      </c>
      <c r="T1997" s="22"/>
      <c r="U1997" s="24"/>
      <c r="V1997" s="24"/>
      <c r="W1997" s="24"/>
      <c r="X1997" s="23">
        <f t="shared" si="466"/>
        <v>0</v>
      </c>
      <c r="Y1997" s="73">
        <f t="shared" si="467"/>
        <v>0</v>
      </c>
    </row>
    <row r="1998" spans="1:26" x14ac:dyDescent="0.15">
      <c r="A1998" s="281" t="s">
        <v>140</v>
      </c>
      <c r="B1998" s="22"/>
      <c r="C1998" s="24"/>
      <c r="D1998" s="24">
        <v>1</v>
      </c>
      <c r="E1998" s="24"/>
      <c r="F1998" s="23">
        <f t="shared" si="472"/>
        <v>1</v>
      </c>
      <c r="G1998" s="22"/>
      <c r="H1998" s="24"/>
      <c r="I1998" s="24"/>
      <c r="J1998" s="24"/>
      <c r="K1998" s="23">
        <f t="shared" si="473"/>
        <v>0</v>
      </c>
      <c r="L1998" s="73">
        <f t="shared" si="474"/>
        <v>1</v>
      </c>
      <c r="M1998" s="283">
        <v>45436</v>
      </c>
      <c r="N1998" s="287"/>
      <c r="O1998" s="52"/>
      <c r="P1998" s="53"/>
      <c r="Q1998" s="53"/>
      <c r="R1998" s="53"/>
      <c r="S1998" s="23">
        <f>SUM(O1998:R1998)</f>
        <v>0</v>
      </c>
      <c r="T1998" s="52"/>
      <c r="U1998" s="53"/>
      <c r="V1998" s="53"/>
      <c r="W1998" s="53"/>
      <c r="X1998" s="23">
        <f t="shared" si="466"/>
        <v>0</v>
      </c>
      <c r="Y1998" s="73">
        <f t="shared" si="467"/>
        <v>0</v>
      </c>
    </row>
    <row r="1999" spans="1:26" x14ac:dyDescent="0.15">
      <c r="A1999" s="281" t="s">
        <v>140</v>
      </c>
      <c r="B1999" s="22"/>
      <c r="C1999" s="24"/>
      <c r="D1999" s="24">
        <v>1</v>
      </c>
      <c r="E1999" s="24"/>
      <c r="F1999" s="23">
        <f t="shared" si="472"/>
        <v>1</v>
      </c>
      <c r="G1999" s="22"/>
      <c r="H1999" s="24"/>
      <c r="I1999" s="24"/>
      <c r="J1999" s="24"/>
      <c r="K1999" s="23">
        <f t="shared" si="473"/>
        <v>0</v>
      </c>
      <c r="L1999" s="73">
        <f t="shared" si="474"/>
        <v>1</v>
      </c>
      <c r="M1999" s="283">
        <v>45439</v>
      </c>
      <c r="N1999" s="287"/>
      <c r="O1999" s="22"/>
      <c r="P1999" s="24"/>
      <c r="Q1999" s="24"/>
      <c r="R1999" s="24"/>
      <c r="S1999" s="23">
        <f t="shared" ref="S1999:S2014" si="478">SUM(O1999:R1999)</f>
        <v>0</v>
      </c>
      <c r="T1999" s="22"/>
      <c r="U1999" s="24"/>
      <c r="V1999" s="24"/>
      <c r="W1999" s="24"/>
      <c r="X1999" s="23">
        <f t="shared" si="466"/>
        <v>0</v>
      </c>
      <c r="Y1999" s="73">
        <f t="shared" si="467"/>
        <v>0</v>
      </c>
    </row>
    <row r="2000" spans="1:26" ht="14.25" x14ac:dyDescent="0.15">
      <c r="A2000" s="281" t="s">
        <v>140</v>
      </c>
      <c r="B2000" s="22">
        <v>1</v>
      </c>
      <c r="C2000" s="24"/>
      <c r="D2000" s="24">
        <v>1</v>
      </c>
      <c r="E2000" s="24"/>
      <c r="F2000" s="23">
        <f t="shared" si="472"/>
        <v>2</v>
      </c>
      <c r="G2000" s="22"/>
      <c r="H2000" s="24"/>
      <c r="I2000" s="24"/>
      <c r="J2000" s="24"/>
      <c r="K2000" s="23">
        <f t="shared" si="473"/>
        <v>0</v>
      </c>
      <c r="L2000" s="73">
        <f t="shared" si="474"/>
        <v>2</v>
      </c>
      <c r="M2000" s="283">
        <v>45448</v>
      </c>
      <c r="N2000" s="76"/>
      <c r="O2000" s="22"/>
      <c r="P2000" s="94"/>
      <c r="Q2000" s="94"/>
      <c r="R2000" s="226"/>
      <c r="S2000" s="23">
        <f t="shared" si="478"/>
        <v>0</v>
      </c>
      <c r="T2000" s="22"/>
      <c r="U2000" s="94"/>
      <c r="V2000" s="94"/>
      <c r="W2000" s="226"/>
      <c r="X2000" s="23">
        <f t="shared" si="466"/>
        <v>0</v>
      </c>
      <c r="Y2000" s="73">
        <f t="shared" si="467"/>
        <v>0</v>
      </c>
    </row>
    <row r="2001" spans="1:25" x14ac:dyDescent="0.15">
      <c r="A2001" s="281" t="s">
        <v>140</v>
      </c>
      <c r="B2001" s="22">
        <v>1</v>
      </c>
      <c r="C2001" s="24"/>
      <c r="D2001" s="24"/>
      <c r="E2001" s="24"/>
      <c r="F2001" s="23">
        <f t="shared" si="472"/>
        <v>1</v>
      </c>
      <c r="G2001" s="22"/>
      <c r="H2001" s="24"/>
      <c r="I2001" s="24"/>
      <c r="J2001" s="24"/>
      <c r="K2001" s="23">
        <f t="shared" si="473"/>
        <v>0</v>
      </c>
      <c r="L2001" s="73">
        <f t="shared" si="474"/>
        <v>1</v>
      </c>
      <c r="M2001" s="283">
        <v>45454</v>
      </c>
      <c r="N2001" s="287"/>
      <c r="O2001" s="22"/>
      <c r="P2001" s="24"/>
      <c r="Q2001" s="24"/>
      <c r="R2001" s="24"/>
      <c r="S2001" s="23">
        <f t="shared" si="478"/>
        <v>0</v>
      </c>
      <c r="T2001" s="22"/>
      <c r="U2001" s="24"/>
      <c r="V2001" s="24"/>
      <c r="W2001" s="24"/>
      <c r="X2001" s="23">
        <f t="shared" si="466"/>
        <v>0</v>
      </c>
      <c r="Y2001" s="73">
        <f t="shared" si="467"/>
        <v>0</v>
      </c>
    </row>
    <row r="2002" spans="1:25" x14ac:dyDescent="0.15">
      <c r="A2002" s="281" t="s">
        <v>140</v>
      </c>
      <c r="B2002" s="22">
        <v>1</v>
      </c>
      <c r="C2002" s="24"/>
      <c r="D2002" s="24"/>
      <c r="E2002" s="24"/>
      <c r="F2002" s="23">
        <f t="shared" si="472"/>
        <v>1</v>
      </c>
      <c r="G2002" s="22"/>
      <c r="H2002" s="24"/>
      <c r="I2002" s="24"/>
      <c r="J2002" s="24"/>
      <c r="K2002" s="23">
        <f t="shared" si="473"/>
        <v>0</v>
      </c>
      <c r="L2002" s="73">
        <f t="shared" si="474"/>
        <v>1</v>
      </c>
      <c r="M2002" s="283">
        <v>45467</v>
      </c>
      <c r="N2002" s="287"/>
      <c r="O2002" s="22"/>
      <c r="P2002" s="24"/>
      <c r="Q2002" s="24"/>
      <c r="R2002" s="24"/>
      <c r="S2002" s="23">
        <f t="shared" si="478"/>
        <v>0</v>
      </c>
      <c r="T2002" s="22"/>
      <c r="U2002" s="24"/>
      <c r="V2002" s="24"/>
      <c r="W2002" s="24"/>
      <c r="X2002" s="23">
        <f t="shared" si="466"/>
        <v>0</v>
      </c>
      <c r="Y2002" s="73">
        <f t="shared" si="467"/>
        <v>0</v>
      </c>
    </row>
    <row r="2003" spans="1:25" x14ac:dyDescent="0.15">
      <c r="A2003" s="281" t="s">
        <v>140</v>
      </c>
      <c r="B2003" s="22">
        <v>1</v>
      </c>
      <c r="C2003" s="24"/>
      <c r="D2003" s="24"/>
      <c r="E2003" s="24"/>
      <c r="F2003" s="23">
        <f t="shared" si="472"/>
        <v>1</v>
      </c>
      <c r="G2003" s="22"/>
      <c r="H2003" s="24"/>
      <c r="I2003" s="24"/>
      <c r="J2003" s="24"/>
      <c r="K2003" s="23">
        <f t="shared" si="473"/>
        <v>0</v>
      </c>
      <c r="L2003" s="73">
        <f t="shared" si="474"/>
        <v>1</v>
      </c>
      <c r="M2003" s="283">
        <v>45468</v>
      </c>
      <c r="N2003" s="287"/>
      <c r="O2003" s="22"/>
      <c r="P2003" s="24"/>
      <c r="Q2003" s="24"/>
      <c r="R2003" s="24"/>
      <c r="S2003" s="23">
        <f t="shared" si="478"/>
        <v>0</v>
      </c>
      <c r="T2003" s="22"/>
      <c r="U2003" s="24"/>
      <c r="V2003" s="24"/>
      <c r="W2003" s="24"/>
      <c r="X2003" s="23">
        <f t="shared" si="466"/>
        <v>0</v>
      </c>
      <c r="Y2003" s="73">
        <f t="shared" si="467"/>
        <v>0</v>
      </c>
    </row>
    <row r="2004" spans="1:25" x14ac:dyDescent="0.15">
      <c r="A2004" s="281" t="s">
        <v>140</v>
      </c>
      <c r="B2004" s="22"/>
      <c r="C2004" s="24"/>
      <c r="D2004" s="24">
        <v>1</v>
      </c>
      <c r="E2004" s="24"/>
      <c r="F2004" s="23">
        <f t="shared" si="472"/>
        <v>1</v>
      </c>
      <c r="G2004" s="22"/>
      <c r="H2004" s="24"/>
      <c r="I2004" s="24"/>
      <c r="J2004" s="24"/>
      <c r="K2004" s="23">
        <f t="shared" si="473"/>
        <v>0</v>
      </c>
      <c r="L2004" s="73">
        <f t="shared" si="474"/>
        <v>1</v>
      </c>
      <c r="M2004" s="283">
        <v>45474</v>
      </c>
      <c r="N2004" s="287"/>
      <c r="O2004" s="22"/>
      <c r="P2004" s="24"/>
      <c r="Q2004" s="24"/>
      <c r="R2004" s="24"/>
      <c r="S2004" s="23">
        <f t="shared" si="478"/>
        <v>0</v>
      </c>
      <c r="T2004" s="22"/>
      <c r="U2004" s="24"/>
      <c r="V2004" s="24"/>
      <c r="W2004" s="24"/>
      <c r="X2004" s="23">
        <f t="shared" si="466"/>
        <v>0</v>
      </c>
      <c r="Y2004" s="73">
        <f t="shared" si="467"/>
        <v>0</v>
      </c>
    </row>
    <row r="2005" spans="1:25" ht="14.25" x14ac:dyDescent="0.15">
      <c r="A2005" s="281" t="s">
        <v>140</v>
      </c>
      <c r="B2005" s="22">
        <v>1</v>
      </c>
      <c r="C2005" s="24"/>
      <c r="D2005" s="24"/>
      <c r="E2005" s="24"/>
      <c r="F2005" s="23">
        <f t="shared" si="472"/>
        <v>1</v>
      </c>
      <c r="G2005" s="22"/>
      <c r="H2005" s="24"/>
      <c r="I2005" s="24"/>
      <c r="J2005" s="24"/>
      <c r="K2005" s="23">
        <f t="shared" si="473"/>
        <v>0</v>
      </c>
      <c r="L2005" s="73">
        <f t="shared" si="474"/>
        <v>1</v>
      </c>
      <c r="M2005" s="283">
        <v>45476</v>
      </c>
      <c r="N2005" s="76"/>
      <c r="O2005" s="22"/>
      <c r="P2005" s="24"/>
      <c r="Q2005" s="24"/>
      <c r="R2005" s="24"/>
      <c r="S2005" s="23">
        <f t="shared" si="478"/>
        <v>0</v>
      </c>
      <c r="T2005" s="22"/>
      <c r="U2005" s="24"/>
      <c r="V2005" s="24"/>
      <c r="W2005" s="24"/>
      <c r="X2005" s="23">
        <f t="shared" si="466"/>
        <v>0</v>
      </c>
      <c r="Y2005" s="73">
        <f t="shared" si="467"/>
        <v>0</v>
      </c>
    </row>
    <row r="2006" spans="1:25" x14ac:dyDescent="0.15">
      <c r="A2006" s="281" t="s">
        <v>140</v>
      </c>
      <c r="B2006" s="22"/>
      <c r="C2006" s="24"/>
      <c r="D2006" s="24">
        <v>1</v>
      </c>
      <c r="E2006" s="24"/>
      <c r="F2006" s="23">
        <f t="shared" si="472"/>
        <v>1</v>
      </c>
      <c r="G2006" s="22"/>
      <c r="H2006" s="24"/>
      <c r="I2006" s="24"/>
      <c r="J2006" s="24"/>
      <c r="K2006" s="23">
        <f t="shared" si="473"/>
        <v>0</v>
      </c>
      <c r="L2006" s="73">
        <f t="shared" si="474"/>
        <v>1</v>
      </c>
      <c r="M2006" s="283">
        <v>45477</v>
      </c>
      <c r="N2006" s="287"/>
      <c r="O2006" s="22"/>
      <c r="P2006" s="24"/>
      <c r="Q2006" s="24"/>
      <c r="R2006" s="24"/>
      <c r="S2006" s="23">
        <f t="shared" si="478"/>
        <v>0</v>
      </c>
      <c r="T2006" s="22"/>
      <c r="U2006" s="24"/>
      <c r="V2006" s="24"/>
      <c r="W2006" s="24"/>
      <c r="X2006" s="23">
        <f t="shared" si="466"/>
        <v>0</v>
      </c>
      <c r="Y2006" s="73">
        <f t="shared" si="467"/>
        <v>0</v>
      </c>
    </row>
    <row r="2007" spans="1:25" x14ac:dyDescent="0.15">
      <c r="A2007" s="281" t="s">
        <v>140</v>
      </c>
      <c r="B2007" s="22"/>
      <c r="C2007" s="24"/>
      <c r="D2007" s="24">
        <v>1</v>
      </c>
      <c r="E2007" s="24"/>
      <c r="F2007" s="23">
        <f t="shared" si="472"/>
        <v>1</v>
      </c>
      <c r="G2007" s="22"/>
      <c r="H2007" s="24"/>
      <c r="I2007" s="24"/>
      <c r="J2007" s="24"/>
      <c r="K2007" s="23">
        <f t="shared" si="473"/>
        <v>0</v>
      </c>
      <c r="L2007" s="73">
        <f t="shared" si="474"/>
        <v>1</v>
      </c>
      <c r="M2007" s="283">
        <v>45478</v>
      </c>
      <c r="N2007" s="287"/>
      <c r="O2007" s="22"/>
      <c r="P2007" s="24"/>
      <c r="Q2007" s="24"/>
      <c r="R2007" s="24"/>
      <c r="S2007" s="23">
        <f t="shared" si="478"/>
        <v>0</v>
      </c>
      <c r="T2007" s="22"/>
      <c r="U2007" s="24"/>
      <c r="V2007" s="24"/>
      <c r="W2007" s="24"/>
      <c r="X2007" s="23">
        <f t="shared" si="466"/>
        <v>0</v>
      </c>
      <c r="Y2007" s="73">
        <f t="shared" si="467"/>
        <v>0</v>
      </c>
    </row>
    <row r="2008" spans="1:25" x14ac:dyDescent="0.15">
      <c r="A2008" s="281" t="s">
        <v>140</v>
      </c>
      <c r="B2008" s="22"/>
      <c r="C2008" s="24"/>
      <c r="D2008" s="24">
        <v>3</v>
      </c>
      <c r="E2008" s="24"/>
      <c r="F2008" s="23">
        <f t="shared" si="472"/>
        <v>3</v>
      </c>
      <c r="G2008" s="22"/>
      <c r="H2008" s="24"/>
      <c r="I2008" s="24"/>
      <c r="J2008" s="24"/>
      <c r="K2008" s="23">
        <f t="shared" si="473"/>
        <v>0</v>
      </c>
      <c r="L2008" s="73">
        <f t="shared" si="474"/>
        <v>3</v>
      </c>
      <c r="M2008" s="283">
        <v>45479</v>
      </c>
      <c r="N2008" s="287"/>
      <c r="O2008" s="22"/>
      <c r="P2008" s="24"/>
      <c r="Q2008" s="24"/>
      <c r="R2008" s="24"/>
      <c r="S2008" s="23">
        <f t="shared" si="478"/>
        <v>0</v>
      </c>
      <c r="T2008" s="22"/>
      <c r="U2008" s="24"/>
      <c r="V2008" s="24"/>
      <c r="W2008" s="24"/>
      <c r="X2008" s="23">
        <f t="shared" si="466"/>
        <v>0</v>
      </c>
      <c r="Y2008" s="73">
        <f t="shared" si="467"/>
        <v>0</v>
      </c>
    </row>
    <row r="2009" spans="1:25" x14ac:dyDescent="0.15">
      <c r="A2009" s="281" t="s">
        <v>140</v>
      </c>
      <c r="B2009" s="22"/>
      <c r="C2009" s="24"/>
      <c r="D2009" s="24">
        <v>2</v>
      </c>
      <c r="E2009" s="24"/>
      <c r="F2009" s="23">
        <f t="shared" si="472"/>
        <v>2</v>
      </c>
      <c r="G2009" s="22"/>
      <c r="H2009" s="24"/>
      <c r="I2009" s="24"/>
      <c r="J2009" s="24"/>
      <c r="K2009" s="23">
        <f t="shared" si="473"/>
        <v>0</v>
      </c>
      <c r="L2009" s="73">
        <f t="shared" si="474"/>
        <v>2</v>
      </c>
      <c r="M2009" s="283">
        <v>45482</v>
      </c>
      <c r="N2009" s="287"/>
      <c r="O2009" s="52"/>
      <c r="P2009" s="53"/>
      <c r="Q2009" s="53"/>
      <c r="R2009" s="53"/>
      <c r="S2009" s="23">
        <f t="shared" si="478"/>
        <v>0</v>
      </c>
      <c r="T2009" s="52"/>
      <c r="U2009" s="53"/>
      <c r="V2009" s="53"/>
      <c r="W2009" s="53"/>
      <c r="X2009" s="23">
        <f t="shared" si="466"/>
        <v>0</v>
      </c>
      <c r="Y2009" s="73">
        <f t="shared" si="467"/>
        <v>0</v>
      </c>
    </row>
    <row r="2010" spans="1:25" x14ac:dyDescent="0.15">
      <c r="A2010" s="281" t="s">
        <v>140</v>
      </c>
      <c r="B2010" s="22">
        <v>1</v>
      </c>
      <c r="C2010" s="24"/>
      <c r="D2010" s="24">
        <f>1+1</f>
        <v>2</v>
      </c>
      <c r="E2010" s="24"/>
      <c r="F2010" s="23">
        <f t="shared" si="472"/>
        <v>3</v>
      </c>
      <c r="G2010" s="22"/>
      <c r="H2010" s="24"/>
      <c r="I2010" s="24"/>
      <c r="J2010" s="24"/>
      <c r="K2010" s="23">
        <f t="shared" si="473"/>
        <v>0</v>
      </c>
      <c r="L2010" s="73">
        <f t="shared" si="474"/>
        <v>3</v>
      </c>
      <c r="M2010" s="283">
        <v>45483</v>
      </c>
      <c r="N2010" s="287"/>
      <c r="O2010" s="22"/>
      <c r="P2010" s="24"/>
      <c r="Q2010" s="24"/>
      <c r="R2010" s="24"/>
      <c r="S2010" s="23">
        <f t="shared" si="478"/>
        <v>0</v>
      </c>
      <c r="T2010" s="22"/>
      <c r="U2010" s="24"/>
      <c r="V2010" s="24"/>
      <c r="W2010" s="24"/>
      <c r="X2010" s="23">
        <f t="shared" si="466"/>
        <v>0</v>
      </c>
      <c r="Y2010" s="73">
        <f t="shared" si="467"/>
        <v>0</v>
      </c>
    </row>
    <row r="2011" spans="1:25" x14ac:dyDescent="0.15">
      <c r="A2011" s="281" t="s">
        <v>140</v>
      </c>
      <c r="B2011" s="22"/>
      <c r="C2011" s="24"/>
      <c r="D2011" s="24">
        <v>3</v>
      </c>
      <c r="E2011" s="24"/>
      <c r="F2011" s="23">
        <f t="shared" si="472"/>
        <v>3</v>
      </c>
      <c r="G2011" s="22"/>
      <c r="H2011" s="24"/>
      <c r="I2011" s="24"/>
      <c r="J2011" s="24"/>
      <c r="K2011" s="23">
        <f t="shared" si="473"/>
        <v>0</v>
      </c>
      <c r="L2011" s="73">
        <f t="shared" si="474"/>
        <v>3</v>
      </c>
      <c r="M2011" s="283">
        <v>45484</v>
      </c>
      <c r="N2011" s="287"/>
      <c r="O2011" s="22"/>
      <c r="P2011" s="24"/>
      <c r="Q2011" s="24"/>
      <c r="R2011" s="24"/>
      <c r="S2011" s="23">
        <f t="shared" si="478"/>
        <v>0</v>
      </c>
      <c r="T2011" s="52"/>
      <c r="U2011" s="53"/>
      <c r="V2011" s="53"/>
      <c r="W2011" s="53"/>
      <c r="X2011" s="23">
        <f t="shared" si="466"/>
        <v>0</v>
      </c>
      <c r="Y2011" s="73">
        <f t="shared" si="467"/>
        <v>0</v>
      </c>
    </row>
    <row r="2012" spans="1:25" x14ac:dyDescent="0.15">
      <c r="A2012" s="281" t="s">
        <v>140</v>
      </c>
      <c r="B2012" s="22">
        <v>1</v>
      </c>
      <c r="C2012" s="24"/>
      <c r="D2012" s="24"/>
      <c r="E2012" s="24"/>
      <c r="F2012" s="23">
        <f t="shared" si="472"/>
        <v>1</v>
      </c>
      <c r="G2012" s="22"/>
      <c r="H2012" s="24"/>
      <c r="I2012" s="24"/>
      <c r="J2012" s="24"/>
      <c r="K2012" s="23">
        <f t="shared" si="473"/>
        <v>0</v>
      </c>
      <c r="L2012" s="73">
        <f t="shared" si="474"/>
        <v>1</v>
      </c>
      <c r="M2012" s="283">
        <v>45485</v>
      </c>
      <c r="N2012" s="287"/>
      <c r="O2012" s="22"/>
      <c r="P2012" s="24"/>
      <c r="Q2012" s="24"/>
      <c r="R2012" s="24"/>
      <c r="S2012" s="23">
        <f t="shared" si="478"/>
        <v>0</v>
      </c>
      <c r="T2012" s="22"/>
      <c r="U2012" s="24"/>
      <c r="V2012" s="24"/>
      <c r="W2012" s="24"/>
      <c r="X2012" s="23">
        <f t="shared" si="466"/>
        <v>0</v>
      </c>
      <c r="Y2012" s="73">
        <f t="shared" si="467"/>
        <v>0</v>
      </c>
    </row>
    <row r="2013" spans="1:25" x14ac:dyDescent="0.15">
      <c r="A2013" s="281" t="s">
        <v>140</v>
      </c>
      <c r="B2013" s="22"/>
      <c r="C2013" s="24"/>
      <c r="D2013" s="24">
        <v>1</v>
      </c>
      <c r="E2013" s="24"/>
      <c r="F2013" s="23">
        <f t="shared" si="463"/>
        <v>1</v>
      </c>
      <c r="G2013" s="22"/>
      <c r="H2013" s="24"/>
      <c r="I2013" s="24"/>
      <c r="J2013" s="24"/>
      <c r="K2013" s="23">
        <f t="shared" si="464"/>
        <v>0</v>
      </c>
      <c r="L2013" s="73">
        <f t="shared" si="471"/>
        <v>1</v>
      </c>
      <c r="M2013" s="283">
        <v>45489</v>
      </c>
      <c r="N2013" s="287"/>
      <c r="O2013" s="22"/>
      <c r="P2013" s="24"/>
      <c r="Q2013" s="24"/>
      <c r="R2013" s="24"/>
      <c r="S2013" s="23">
        <f t="shared" si="478"/>
        <v>0</v>
      </c>
      <c r="T2013" s="22"/>
      <c r="U2013" s="24"/>
      <c r="V2013" s="24"/>
      <c r="W2013" s="24"/>
      <c r="X2013" s="23">
        <f t="shared" si="466"/>
        <v>0</v>
      </c>
      <c r="Y2013" s="73">
        <f t="shared" si="467"/>
        <v>0</v>
      </c>
    </row>
    <row r="2014" spans="1:25" ht="14.25" thickBot="1" x14ac:dyDescent="0.2">
      <c r="A2014" s="281" t="s">
        <v>140</v>
      </c>
      <c r="B2014" s="22"/>
      <c r="C2014" s="24"/>
      <c r="D2014" s="24">
        <v>2</v>
      </c>
      <c r="E2014" s="24"/>
      <c r="F2014" s="23">
        <f t="shared" si="463"/>
        <v>2</v>
      </c>
      <c r="G2014" s="22"/>
      <c r="H2014" s="24"/>
      <c r="I2014" s="24"/>
      <c r="J2014" s="24"/>
      <c r="K2014" s="23">
        <f t="shared" si="464"/>
        <v>0</v>
      </c>
      <c r="L2014" s="73">
        <f t="shared" si="471"/>
        <v>2</v>
      </c>
      <c r="M2014" s="283">
        <v>45490</v>
      </c>
      <c r="N2014" s="287"/>
      <c r="O2014" s="22"/>
      <c r="P2014" s="24"/>
      <c r="Q2014" s="24"/>
      <c r="R2014" s="24"/>
      <c r="S2014" s="23">
        <f t="shared" si="478"/>
        <v>0</v>
      </c>
      <c r="T2014" s="22"/>
      <c r="U2014" s="24"/>
      <c r="V2014" s="24"/>
      <c r="W2014" s="24"/>
      <c r="X2014" s="23">
        <f t="shared" si="466"/>
        <v>0</v>
      </c>
      <c r="Y2014" s="73">
        <f t="shared" si="467"/>
        <v>0</v>
      </c>
    </row>
    <row r="2015" spans="1:25" ht="15" thickBot="1" x14ac:dyDescent="0.2">
      <c r="A2015" s="81" t="s">
        <v>1</v>
      </c>
      <c r="B2015" s="30">
        <f>SUM(B1989:B2014)</f>
        <v>13</v>
      </c>
      <c r="C2015" s="318">
        <f>SUM(C1989:C2014)</f>
        <v>0</v>
      </c>
      <c r="D2015" s="4">
        <f>SUM(D1989:D2014)</f>
        <v>23</v>
      </c>
      <c r="E2015" s="319">
        <f>SUM(E1989:E2014)</f>
        <v>0</v>
      </c>
      <c r="F2015" s="5">
        <f t="shared" si="463"/>
        <v>36</v>
      </c>
      <c r="G2015" s="317">
        <f>SUM(G1989:G2014)</f>
        <v>0</v>
      </c>
      <c r="H2015" s="318">
        <f>SUM(H1989:H2014)</f>
        <v>0</v>
      </c>
      <c r="I2015" s="318">
        <f>SUM(I1989:I2014)</f>
        <v>0</v>
      </c>
      <c r="J2015" s="319">
        <f>SUM(J1989:J2014)</f>
        <v>0</v>
      </c>
      <c r="K2015" s="5">
        <f t="shared" si="464"/>
        <v>0</v>
      </c>
      <c r="L2015" s="15">
        <f t="shared" si="471"/>
        <v>36</v>
      </c>
      <c r="N2015" s="81" t="s">
        <v>1</v>
      </c>
      <c r="O2015" s="30">
        <f>SUM(O1989:O2014)</f>
        <v>15</v>
      </c>
      <c r="P2015" s="318">
        <f>SUM(P1989:P2014)</f>
        <v>0</v>
      </c>
      <c r="Q2015" s="4">
        <f>SUM(Q1989:Q2014)</f>
        <v>26</v>
      </c>
      <c r="R2015" s="319">
        <f>SUM(R1989:R2014)</f>
        <v>0</v>
      </c>
      <c r="S2015" s="5">
        <f>SUM(O2015:R2015)</f>
        <v>41</v>
      </c>
      <c r="T2015" s="317">
        <f>SUM(T1989:T2014)</f>
        <v>0</v>
      </c>
      <c r="U2015" s="318">
        <f>SUM(U1989:U2014)</f>
        <v>0</v>
      </c>
      <c r="V2015" s="318">
        <f>SUM(V1989:V2014)</f>
        <v>0</v>
      </c>
      <c r="W2015" s="319">
        <f>SUM(W1989:W2014)</f>
        <v>0</v>
      </c>
      <c r="X2015" s="5">
        <f>SUM(T2015:W2015)</f>
        <v>0</v>
      </c>
      <c r="Y2015" s="15">
        <f>S2015+X2015</f>
        <v>41</v>
      </c>
    </row>
    <row r="2016" spans="1:25" ht="15" thickBot="1" x14ac:dyDescent="0.2">
      <c r="A2016" s="42" t="s">
        <v>2</v>
      </c>
      <c r="B2016" s="43">
        <f>B1988-B2015</f>
        <v>6</v>
      </c>
      <c r="C2016" s="321">
        <f t="shared" ref="C2016" si="479">C1988-C2015</f>
        <v>0</v>
      </c>
      <c r="D2016" s="44">
        <f>D1988-D2015</f>
        <v>5</v>
      </c>
      <c r="E2016" s="322">
        <f t="shared" ref="E2016:K2016" si="480">E1988-E2015</f>
        <v>0</v>
      </c>
      <c r="F2016" s="45">
        <f t="shared" si="480"/>
        <v>11</v>
      </c>
      <c r="G2016" s="320">
        <f t="shared" si="480"/>
        <v>0</v>
      </c>
      <c r="H2016" s="321">
        <f t="shared" si="480"/>
        <v>0</v>
      </c>
      <c r="I2016" s="321">
        <f t="shared" si="480"/>
        <v>0</v>
      </c>
      <c r="J2016" s="322">
        <f t="shared" si="480"/>
        <v>0</v>
      </c>
      <c r="K2016" s="45">
        <f t="shared" si="480"/>
        <v>0</v>
      </c>
      <c r="L2016" s="155">
        <f t="shared" si="471"/>
        <v>11</v>
      </c>
      <c r="N2016" s="83" t="s">
        <v>2</v>
      </c>
      <c r="O2016" s="43">
        <f t="shared" ref="O2016:X2016" si="481">O1988-O2015</f>
        <v>10</v>
      </c>
      <c r="P2016" s="321">
        <f t="shared" si="481"/>
        <v>0</v>
      </c>
      <c r="Q2016" s="44">
        <f t="shared" si="481"/>
        <v>84</v>
      </c>
      <c r="R2016" s="322">
        <f t="shared" si="481"/>
        <v>0</v>
      </c>
      <c r="S2016" s="45">
        <f t="shared" si="481"/>
        <v>94</v>
      </c>
      <c r="T2016" s="320">
        <f t="shared" si="481"/>
        <v>0</v>
      </c>
      <c r="U2016" s="321">
        <f t="shared" si="481"/>
        <v>0</v>
      </c>
      <c r="V2016" s="321">
        <f t="shared" si="481"/>
        <v>0</v>
      </c>
      <c r="W2016" s="322">
        <f t="shared" si="481"/>
        <v>0</v>
      </c>
      <c r="X2016" s="45">
        <f t="shared" si="481"/>
        <v>0</v>
      </c>
      <c r="Y2016" s="155">
        <f>S2016+X2016</f>
        <v>94</v>
      </c>
    </row>
    <row r="2017" spans="1:26" x14ac:dyDescent="0.15">
      <c r="C2017" t="s">
        <v>767</v>
      </c>
      <c r="E2017" t="s">
        <v>767</v>
      </c>
    </row>
    <row r="2018" spans="1:26" ht="19.5" thickBot="1" x14ac:dyDescent="0.25">
      <c r="A2018" s="1" t="s">
        <v>24</v>
      </c>
      <c r="N2018" s="1" t="s">
        <v>23</v>
      </c>
    </row>
    <row r="2019" spans="1:26" ht="15" thickBot="1" x14ac:dyDescent="0.2">
      <c r="A2019" s="3" t="s">
        <v>10</v>
      </c>
      <c r="B2019" s="330" t="s">
        <v>369</v>
      </c>
      <c r="C2019" s="331"/>
      <c r="D2019" s="331"/>
      <c r="E2019" s="331"/>
      <c r="F2019" s="332"/>
      <c r="G2019" s="333" t="s">
        <v>703</v>
      </c>
      <c r="H2019" s="334"/>
      <c r="I2019" s="334"/>
      <c r="J2019" s="334"/>
      <c r="K2019" s="335"/>
      <c r="L2019" s="336" t="s">
        <v>17</v>
      </c>
      <c r="N2019" s="81"/>
      <c r="O2019" s="330" t="s">
        <v>369</v>
      </c>
      <c r="P2019" s="331"/>
      <c r="Q2019" s="331"/>
      <c r="R2019" s="331"/>
      <c r="S2019" s="332"/>
      <c r="T2019" s="333" t="s">
        <v>703</v>
      </c>
      <c r="U2019" s="334"/>
      <c r="V2019" s="334"/>
      <c r="W2019" s="334"/>
      <c r="X2019" s="335"/>
      <c r="Y2019" s="336" t="s">
        <v>17</v>
      </c>
    </row>
    <row r="2020" spans="1:26" ht="15" thickBot="1" x14ac:dyDescent="0.2">
      <c r="A2020" s="3" t="s">
        <v>11</v>
      </c>
      <c r="B2020" s="90" t="s">
        <v>35</v>
      </c>
      <c r="C2020" s="91" t="s">
        <v>36</v>
      </c>
      <c r="D2020" s="91" t="s">
        <v>37</v>
      </c>
      <c r="E2020" s="92" t="s">
        <v>38</v>
      </c>
      <c r="F2020" s="3" t="s">
        <v>0</v>
      </c>
      <c r="G2020" s="90" t="s">
        <v>35</v>
      </c>
      <c r="H2020" s="91" t="s">
        <v>36</v>
      </c>
      <c r="I2020" s="91" t="s">
        <v>37</v>
      </c>
      <c r="J2020" s="92" t="s">
        <v>38</v>
      </c>
      <c r="K2020" s="3" t="s">
        <v>0</v>
      </c>
      <c r="L2020" s="337"/>
      <c r="N2020" s="81" t="s">
        <v>11</v>
      </c>
      <c r="O2020" s="90" t="s">
        <v>35</v>
      </c>
      <c r="P2020" s="91" t="s">
        <v>36</v>
      </c>
      <c r="Q2020" s="91" t="s">
        <v>37</v>
      </c>
      <c r="R2020" s="92" t="s">
        <v>38</v>
      </c>
      <c r="S2020" s="3" t="s">
        <v>0</v>
      </c>
      <c r="T2020" s="2" t="s">
        <v>35</v>
      </c>
      <c r="U2020" s="27" t="s">
        <v>36</v>
      </c>
      <c r="V2020" s="27" t="s">
        <v>37</v>
      </c>
      <c r="W2020" s="32" t="s">
        <v>38</v>
      </c>
      <c r="X2020" s="3" t="s">
        <v>0</v>
      </c>
      <c r="Y2020" s="337"/>
    </row>
    <row r="2021" spans="1:26" ht="14.25" x14ac:dyDescent="0.15">
      <c r="A2021" s="112" t="s">
        <v>59</v>
      </c>
      <c r="B2021" s="114">
        <f>B2016</f>
        <v>6</v>
      </c>
      <c r="C2021" s="115">
        <f>C2016</f>
        <v>0</v>
      </c>
      <c r="D2021" s="115">
        <f>D2016</f>
        <v>5</v>
      </c>
      <c r="E2021" s="225">
        <f>E2016</f>
        <v>0</v>
      </c>
      <c r="F2021" s="229">
        <f t="shared" ref="F2021:F2058" si="482">SUM(B2021:E2021)</f>
        <v>11</v>
      </c>
      <c r="G2021" s="114">
        <f>G2016</f>
        <v>0</v>
      </c>
      <c r="H2021" s="115">
        <f>H2016</f>
        <v>0</v>
      </c>
      <c r="I2021" s="115">
        <f>I2016</f>
        <v>0</v>
      </c>
      <c r="J2021" s="225">
        <f>J2016</f>
        <v>0</v>
      </c>
      <c r="K2021" s="229">
        <f t="shared" ref="K2021:K2058" si="483">SUM(G2021:J2021)</f>
        <v>0</v>
      </c>
      <c r="L2021" s="145">
        <f>F2021+K2021</f>
        <v>11</v>
      </c>
      <c r="N2021" s="112" t="s">
        <v>59</v>
      </c>
      <c r="O2021" s="114">
        <f>O2016</f>
        <v>10</v>
      </c>
      <c r="P2021" s="115">
        <f>P2016</f>
        <v>0</v>
      </c>
      <c r="Q2021" s="115">
        <f>Q2016</f>
        <v>84</v>
      </c>
      <c r="R2021" s="225">
        <f>R2016</f>
        <v>0</v>
      </c>
      <c r="S2021" s="229">
        <f t="shared" ref="S2021:S2040" si="484">SUM(O2021:R2021)</f>
        <v>94</v>
      </c>
      <c r="T2021" s="114">
        <f>T2016</f>
        <v>0</v>
      </c>
      <c r="U2021" s="115">
        <f>U2016</f>
        <v>0</v>
      </c>
      <c r="V2021" s="115">
        <f>V2016</f>
        <v>0</v>
      </c>
      <c r="W2021" s="225">
        <f>W2016</f>
        <v>0</v>
      </c>
      <c r="X2021" s="229">
        <f t="shared" ref="X2021:X2057" si="485">SUM(T2021:W2021)</f>
        <v>0</v>
      </c>
      <c r="Y2021" s="145">
        <f t="shared" ref="Y2021:Y2057" si="486">S2021+X2021</f>
        <v>94</v>
      </c>
    </row>
    <row r="2022" spans="1:26" ht="14.25" x14ac:dyDescent="0.15">
      <c r="A2022" s="76" t="s">
        <v>328</v>
      </c>
      <c r="B2022" s="22">
        <v>3</v>
      </c>
      <c r="C2022" s="94"/>
      <c r="D2022" s="94">
        <v>3</v>
      </c>
      <c r="E2022" s="226"/>
      <c r="F2022" s="23">
        <f t="shared" ref="F2022:F2027" si="487">SUM(B2022:E2022)</f>
        <v>6</v>
      </c>
      <c r="G2022" s="22"/>
      <c r="H2022" s="94"/>
      <c r="I2022" s="94"/>
      <c r="J2022" s="226"/>
      <c r="K2022" s="23">
        <f t="shared" ref="K2022:K2027" si="488">SUM(G2022:J2022)</f>
        <v>0</v>
      </c>
      <c r="L2022" s="73">
        <f t="shared" ref="L2022:L2027" si="489">F2022+K2022</f>
        <v>6</v>
      </c>
      <c r="M2022" s="283">
        <v>45498</v>
      </c>
      <c r="N2022" s="76" t="s">
        <v>49</v>
      </c>
      <c r="O2022" s="22"/>
      <c r="P2022" s="94"/>
      <c r="Q2022" s="94">
        <v>8</v>
      </c>
      <c r="R2022" s="226"/>
      <c r="S2022" s="23">
        <f t="shared" si="484"/>
        <v>8</v>
      </c>
      <c r="T2022" s="22"/>
      <c r="U2022" s="94"/>
      <c r="V2022" s="94"/>
      <c r="W2022" s="226"/>
      <c r="X2022" s="23">
        <f t="shared" si="485"/>
        <v>0</v>
      </c>
      <c r="Y2022" s="73">
        <f t="shared" si="486"/>
        <v>8</v>
      </c>
      <c r="Z2022" s="71">
        <v>45570</v>
      </c>
    </row>
    <row r="2023" spans="1:26" ht="14.25" x14ac:dyDescent="0.15">
      <c r="A2023" s="76" t="s">
        <v>315</v>
      </c>
      <c r="B2023" s="22"/>
      <c r="C2023" s="94"/>
      <c r="D2023" s="94">
        <v>3</v>
      </c>
      <c r="E2023" s="226"/>
      <c r="F2023" s="23">
        <f t="shared" si="487"/>
        <v>3</v>
      </c>
      <c r="G2023" s="22"/>
      <c r="H2023" s="94"/>
      <c r="I2023" s="94"/>
      <c r="J2023" s="226"/>
      <c r="K2023" s="23">
        <f t="shared" si="488"/>
        <v>0</v>
      </c>
      <c r="L2023" s="73">
        <f t="shared" si="489"/>
        <v>3</v>
      </c>
      <c r="M2023" s="283">
        <v>45506</v>
      </c>
      <c r="N2023" s="76" t="s">
        <v>315</v>
      </c>
      <c r="O2023" s="22"/>
      <c r="P2023" s="94"/>
      <c r="Q2023" s="94"/>
      <c r="R2023" s="226"/>
      <c r="S2023" s="23">
        <f t="shared" si="484"/>
        <v>0</v>
      </c>
      <c r="T2023" s="22"/>
      <c r="U2023" s="94"/>
      <c r="V2023" s="94"/>
      <c r="W2023" s="226"/>
      <c r="X2023" s="23">
        <f t="shared" si="485"/>
        <v>0</v>
      </c>
      <c r="Y2023" s="73">
        <f t="shared" si="486"/>
        <v>0</v>
      </c>
    </row>
    <row r="2024" spans="1:26" ht="14.25" x14ac:dyDescent="0.15">
      <c r="A2024" s="76" t="s">
        <v>329</v>
      </c>
      <c r="B2024" s="22">
        <v>7</v>
      </c>
      <c r="C2024" s="94"/>
      <c r="D2024" s="94"/>
      <c r="E2024" s="226"/>
      <c r="F2024" s="23">
        <f t="shared" si="487"/>
        <v>7</v>
      </c>
      <c r="G2024" s="22"/>
      <c r="H2024" s="94"/>
      <c r="I2024" s="94"/>
      <c r="J2024" s="226"/>
      <c r="K2024" s="23">
        <f t="shared" si="488"/>
        <v>0</v>
      </c>
      <c r="L2024" s="73">
        <f t="shared" si="489"/>
        <v>7</v>
      </c>
      <c r="M2024" s="283">
        <v>45507</v>
      </c>
      <c r="N2024" s="76" t="s">
        <v>329</v>
      </c>
      <c r="O2024" s="22"/>
      <c r="P2024" s="24"/>
      <c r="Q2024" s="24"/>
      <c r="R2024" s="24"/>
      <c r="S2024" s="23">
        <f t="shared" si="484"/>
        <v>0</v>
      </c>
      <c r="T2024" s="22"/>
      <c r="U2024" s="94"/>
      <c r="V2024" s="94"/>
      <c r="W2024" s="226"/>
      <c r="X2024" s="23">
        <f t="shared" si="485"/>
        <v>0</v>
      </c>
      <c r="Y2024" s="73">
        <f t="shared" si="486"/>
        <v>0</v>
      </c>
    </row>
    <row r="2025" spans="1:26" ht="14.25" x14ac:dyDescent="0.15">
      <c r="A2025" s="76" t="s">
        <v>330</v>
      </c>
      <c r="B2025" s="22"/>
      <c r="C2025" s="94"/>
      <c r="D2025" s="94">
        <v>5</v>
      </c>
      <c r="E2025" s="226"/>
      <c r="F2025" s="23">
        <f t="shared" si="487"/>
        <v>5</v>
      </c>
      <c r="G2025" s="22"/>
      <c r="H2025" s="94"/>
      <c r="I2025" s="94"/>
      <c r="J2025" s="226"/>
      <c r="K2025" s="23">
        <f t="shared" si="488"/>
        <v>0</v>
      </c>
      <c r="L2025" s="73">
        <f t="shared" si="489"/>
        <v>5</v>
      </c>
      <c r="M2025" s="283">
        <v>45514</v>
      </c>
      <c r="N2025" s="76" t="s">
        <v>330</v>
      </c>
      <c r="O2025" s="22"/>
      <c r="P2025" s="24"/>
      <c r="Q2025" s="24"/>
      <c r="R2025" s="24"/>
      <c r="S2025" s="23">
        <f t="shared" ref="S2025:S2030" si="490">SUM(O2025:R2025)</f>
        <v>0</v>
      </c>
      <c r="T2025" s="22"/>
      <c r="U2025" s="94"/>
      <c r="V2025" s="94"/>
      <c r="W2025" s="226"/>
      <c r="X2025" s="23">
        <f t="shared" ref="X2025:X2030" si="491">SUM(T2025:W2025)</f>
        <v>0</v>
      </c>
      <c r="Y2025" s="73">
        <f t="shared" ref="Y2025:Y2030" si="492">S2025+X2025</f>
        <v>0</v>
      </c>
    </row>
    <row r="2026" spans="1:26" ht="14.25" x14ac:dyDescent="0.15">
      <c r="A2026" s="76" t="s">
        <v>768</v>
      </c>
      <c r="B2026" s="22">
        <v>0</v>
      </c>
      <c r="C2026" s="94"/>
      <c r="D2026" s="94">
        <v>3</v>
      </c>
      <c r="E2026" s="226"/>
      <c r="F2026" s="23">
        <f t="shared" si="487"/>
        <v>3</v>
      </c>
      <c r="G2026" s="22"/>
      <c r="H2026" s="94"/>
      <c r="I2026" s="94"/>
      <c r="J2026" s="226"/>
      <c r="K2026" s="23">
        <f t="shared" si="488"/>
        <v>0</v>
      </c>
      <c r="L2026" s="73">
        <f t="shared" si="489"/>
        <v>3</v>
      </c>
      <c r="M2026" s="283">
        <v>45531</v>
      </c>
      <c r="N2026" s="76" t="s">
        <v>198</v>
      </c>
      <c r="O2026" s="22"/>
      <c r="P2026" s="24"/>
      <c r="Q2026" s="24"/>
      <c r="R2026" s="24"/>
      <c r="S2026" s="23">
        <f t="shared" si="490"/>
        <v>0</v>
      </c>
      <c r="T2026" s="22"/>
      <c r="U2026" s="94"/>
      <c r="V2026" s="94"/>
      <c r="W2026" s="226"/>
      <c r="X2026" s="23">
        <f t="shared" si="491"/>
        <v>0</v>
      </c>
      <c r="Y2026" s="73">
        <f t="shared" si="492"/>
        <v>0</v>
      </c>
    </row>
    <row r="2027" spans="1:26" ht="14.25" x14ac:dyDescent="0.15">
      <c r="A2027" s="76" t="s">
        <v>331</v>
      </c>
      <c r="B2027" s="22"/>
      <c r="C2027" s="94"/>
      <c r="D2027" s="94">
        <v>5</v>
      </c>
      <c r="E2027" s="226"/>
      <c r="F2027" s="23">
        <f t="shared" si="487"/>
        <v>5</v>
      </c>
      <c r="G2027" s="22"/>
      <c r="H2027" s="94"/>
      <c r="I2027" s="94"/>
      <c r="J2027" s="226"/>
      <c r="K2027" s="23">
        <f t="shared" si="488"/>
        <v>0</v>
      </c>
      <c r="L2027" s="73">
        <f t="shared" si="489"/>
        <v>5</v>
      </c>
      <c r="M2027" s="283">
        <v>45685</v>
      </c>
      <c r="N2027" s="76" t="s">
        <v>331</v>
      </c>
      <c r="O2027" s="22"/>
      <c r="P2027" s="24"/>
      <c r="Q2027" s="24"/>
      <c r="R2027" s="24"/>
      <c r="S2027" s="23">
        <f t="shared" si="490"/>
        <v>0</v>
      </c>
      <c r="T2027" s="22"/>
      <c r="U2027" s="94"/>
      <c r="V2027" s="94"/>
      <c r="W2027" s="226"/>
      <c r="X2027" s="23">
        <f t="shared" si="491"/>
        <v>0</v>
      </c>
      <c r="Y2027" s="73">
        <f t="shared" si="492"/>
        <v>0</v>
      </c>
    </row>
    <row r="2028" spans="1:26" ht="14.25" x14ac:dyDescent="0.15">
      <c r="A2028" s="76" t="s">
        <v>332</v>
      </c>
      <c r="B2028" s="22"/>
      <c r="C2028" s="94"/>
      <c r="D2028" s="94">
        <v>3</v>
      </c>
      <c r="E2028" s="226"/>
      <c r="F2028" s="23">
        <f t="shared" si="482"/>
        <v>3</v>
      </c>
      <c r="G2028" s="22"/>
      <c r="H2028" s="94"/>
      <c r="I2028" s="94"/>
      <c r="J2028" s="226"/>
      <c r="K2028" s="23">
        <f t="shared" si="483"/>
        <v>0</v>
      </c>
      <c r="L2028" s="73">
        <f t="shared" ref="L2028:L2059" si="493">F2028+K2028</f>
        <v>3</v>
      </c>
      <c r="M2028" s="283">
        <v>45686</v>
      </c>
      <c r="N2028" s="76" t="s">
        <v>332</v>
      </c>
      <c r="O2028" s="22"/>
      <c r="P2028" s="24"/>
      <c r="Q2028" s="24"/>
      <c r="R2028" s="24"/>
      <c r="S2028" s="23">
        <f t="shared" si="490"/>
        <v>0</v>
      </c>
      <c r="T2028" s="22"/>
      <c r="U2028" s="94"/>
      <c r="V2028" s="94"/>
      <c r="W2028" s="226"/>
      <c r="X2028" s="23">
        <f t="shared" si="491"/>
        <v>0</v>
      </c>
      <c r="Y2028" s="73">
        <f t="shared" si="492"/>
        <v>0</v>
      </c>
    </row>
    <row r="2029" spans="1:26" ht="14.25" x14ac:dyDescent="0.15">
      <c r="A2029" s="76" t="s">
        <v>333</v>
      </c>
      <c r="B2029" s="22"/>
      <c r="C2029" s="94"/>
      <c r="D2029" s="94">
        <v>3</v>
      </c>
      <c r="E2029" s="226"/>
      <c r="F2029" s="23">
        <f t="shared" si="482"/>
        <v>3</v>
      </c>
      <c r="G2029" s="22"/>
      <c r="H2029" s="94"/>
      <c r="I2029" s="94"/>
      <c r="J2029" s="226"/>
      <c r="K2029" s="23">
        <f t="shared" si="483"/>
        <v>0</v>
      </c>
      <c r="L2029" s="73">
        <f t="shared" si="493"/>
        <v>3</v>
      </c>
      <c r="M2029" s="283">
        <v>45734</v>
      </c>
      <c r="N2029" s="76" t="s">
        <v>333</v>
      </c>
      <c r="O2029" s="22"/>
      <c r="P2029" s="24"/>
      <c r="Q2029" s="24"/>
      <c r="R2029" s="24"/>
      <c r="S2029" s="23">
        <f t="shared" si="490"/>
        <v>0</v>
      </c>
      <c r="T2029" s="22"/>
      <c r="U2029" s="94"/>
      <c r="V2029" s="94"/>
      <c r="W2029" s="226"/>
      <c r="X2029" s="23">
        <f t="shared" si="491"/>
        <v>0</v>
      </c>
      <c r="Y2029" s="73">
        <f t="shared" si="492"/>
        <v>0</v>
      </c>
    </row>
    <row r="2030" spans="1:26" ht="15" thickBot="1" x14ac:dyDescent="0.2">
      <c r="A2030" s="239" t="s">
        <v>768</v>
      </c>
      <c r="B2030" s="52"/>
      <c r="C2030" s="201"/>
      <c r="D2030" s="201">
        <v>1</v>
      </c>
      <c r="E2030" s="240"/>
      <c r="F2030" s="241">
        <f t="shared" si="482"/>
        <v>1</v>
      </c>
      <c r="G2030" s="52"/>
      <c r="H2030" s="201"/>
      <c r="I2030" s="201"/>
      <c r="J2030" s="240"/>
      <c r="K2030" s="241">
        <f t="shared" si="483"/>
        <v>0</v>
      </c>
      <c r="L2030" s="75">
        <f t="shared" si="493"/>
        <v>1</v>
      </c>
      <c r="M2030" s="283">
        <v>45748</v>
      </c>
      <c r="N2030" s="76" t="s">
        <v>334</v>
      </c>
      <c r="O2030" s="22"/>
      <c r="P2030" s="24"/>
      <c r="Q2030" s="24"/>
      <c r="R2030" s="24"/>
      <c r="S2030" s="23">
        <f t="shared" si="490"/>
        <v>0</v>
      </c>
      <c r="T2030" s="22"/>
      <c r="U2030" s="94"/>
      <c r="V2030" s="94"/>
      <c r="W2030" s="226"/>
      <c r="X2030" s="23">
        <f t="shared" si="491"/>
        <v>0</v>
      </c>
      <c r="Y2030" s="73">
        <f t="shared" si="492"/>
        <v>0</v>
      </c>
    </row>
    <row r="2031" spans="1:26" ht="15" thickBot="1" x14ac:dyDescent="0.2">
      <c r="A2031" s="188" t="s">
        <v>9</v>
      </c>
      <c r="B2031" s="242">
        <f>SUM(B2021:B2030)</f>
        <v>16</v>
      </c>
      <c r="C2031" s="193">
        <f>SUM(C2021:C2030)</f>
        <v>0</v>
      </c>
      <c r="D2031" s="193">
        <f>SUM(D2021:D2030)</f>
        <v>31</v>
      </c>
      <c r="E2031" s="243">
        <f>SUM(E2021:E2030)</f>
        <v>0</v>
      </c>
      <c r="F2031" s="169">
        <f t="shared" si="482"/>
        <v>47</v>
      </c>
      <c r="G2031" s="242">
        <f>SUM(G2021:G2030)</f>
        <v>0</v>
      </c>
      <c r="H2031" s="193">
        <f>SUM(H2021:H2030)</f>
        <v>0</v>
      </c>
      <c r="I2031" s="193">
        <f>SUM(I2021:I2030)</f>
        <v>0</v>
      </c>
      <c r="J2031" s="243">
        <f>SUM(J2021:J2030)</f>
        <v>0</v>
      </c>
      <c r="K2031" s="169">
        <f t="shared" si="483"/>
        <v>0</v>
      </c>
      <c r="L2031" s="169">
        <f t="shared" si="493"/>
        <v>47</v>
      </c>
      <c r="N2031" s="188" t="s">
        <v>9</v>
      </c>
      <c r="O2031" s="242">
        <f>SUM(O2021:O2030)</f>
        <v>10</v>
      </c>
      <c r="P2031" s="193">
        <f>SUM(P2021:P2030)</f>
        <v>0</v>
      </c>
      <c r="Q2031" s="193">
        <f>SUM(Q2021:Q2030)</f>
        <v>92</v>
      </c>
      <c r="R2031" s="243">
        <f>SUM(R2021:R2030)</f>
        <v>0</v>
      </c>
      <c r="S2031" s="244">
        <f t="shared" si="484"/>
        <v>102</v>
      </c>
      <c r="T2031" s="242">
        <f>SUM(T2021:T2030)</f>
        <v>0</v>
      </c>
      <c r="U2031" s="193">
        <f>SUM(U2021:U2030)</f>
        <v>0</v>
      </c>
      <c r="V2031" s="193">
        <f>SUM(V2021:V2030)</f>
        <v>0</v>
      </c>
      <c r="W2031" s="243">
        <f>SUM(W2021:W2030)</f>
        <v>0</v>
      </c>
      <c r="X2031" s="244">
        <f t="shared" si="485"/>
        <v>0</v>
      </c>
      <c r="Y2031" s="169">
        <f t="shared" si="486"/>
        <v>102</v>
      </c>
    </row>
    <row r="2032" spans="1:26" x14ac:dyDescent="0.15">
      <c r="A2032" s="281" t="s">
        <v>140</v>
      </c>
      <c r="B2032" s="22">
        <v>2</v>
      </c>
      <c r="C2032" s="24"/>
      <c r="D2032" s="24"/>
      <c r="E2032" s="24"/>
      <c r="F2032" s="23">
        <f t="shared" si="482"/>
        <v>2</v>
      </c>
      <c r="G2032" s="22"/>
      <c r="H2032" s="24"/>
      <c r="I2032" s="24"/>
      <c r="J2032" s="24"/>
      <c r="K2032" s="23">
        <f t="shared" si="483"/>
        <v>0</v>
      </c>
      <c r="L2032" s="73">
        <f t="shared" si="493"/>
        <v>2</v>
      </c>
      <c r="M2032" s="283">
        <v>45495</v>
      </c>
      <c r="N2032" s="287" t="s">
        <v>49</v>
      </c>
      <c r="O2032" s="22">
        <v>3</v>
      </c>
      <c r="P2032" s="24"/>
      <c r="Q2032" s="24">
        <v>3</v>
      </c>
      <c r="R2032" s="24"/>
      <c r="S2032" s="23">
        <f t="shared" si="484"/>
        <v>6</v>
      </c>
      <c r="T2032" s="22"/>
      <c r="U2032" s="24"/>
      <c r="V2032" s="24"/>
      <c r="W2032" s="24"/>
      <c r="X2032" s="23">
        <f t="shared" si="485"/>
        <v>0</v>
      </c>
      <c r="Y2032" s="73">
        <f t="shared" si="486"/>
        <v>6</v>
      </c>
      <c r="Z2032" s="71">
        <v>45498</v>
      </c>
    </row>
    <row r="2033" spans="1:27" x14ac:dyDescent="0.15">
      <c r="A2033" s="281" t="s">
        <v>140</v>
      </c>
      <c r="B2033" s="22"/>
      <c r="C2033" s="24"/>
      <c r="D2033" s="24">
        <v>2</v>
      </c>
      <c r="E2033" s="24"/>
      <c r="F2033" s="23">
        <f t="shared" si="482"/>
        <v>2</v>
      </c>
      <c r="G2033" s="22"/>
      <c r="H2033" s="24"/>
      <c r="I2033" s="24"/>
      <c r="J2033" s="24"/>
      <c r="K2033" s="23">
        <f t="shared" si="483"/>
        <v>0</v>
      </c>
      <c r="L2033" s="73">
        <f t="shared" si="493"/>
        <v>2</v>
      </c>
      <c r="M2033" s="283">
        <v>45502</v>
      </c>
      <c r="N2033" s="287" t="s">
        <v>49</v>
      </c>
      <c r="O2033" s="22"/>
      <c r="P2033" s="24"/>
      <c r="Q2033" s="24">
        <v>3</v>
      </c>
      <c r="R2033" s="24"/>
      <c r="S2033" s="23">
        <f t="shared" si="484"/>
        <v>3</v>
      </c>
      <c r="T2033" s="22"/>
      <c r="U2033" s="24"/>
      <c r="V2033" s="24"/>
      <c r="W2033" s="24"/>
      <c r="X2033" s="23">
        <f t="shared" si="485"/>
        <v>0</v>
      </c>
      <c r="Y2033" s="73">
        <f t="shared" si="486"/>
        <v>3</v>
      </c>
      <c r="Z2033" s="71">
        <v>45506</v>
      </c>
      <c r="AA2033" s="175"/>
    </row>
    <row r="2034" spans="1:27" x14ac:dyDescent="0.15">
      <c r="A2034" s="281" t="s">
        <v>140</v>
      </c>
      <c r="B2034" s="22">
        <v>1</v>
      </c>
      <c r="C2034" s="24"/>
      <c r="D2034" s="24"/>
      <c r="E2034" s="24"/>
      <c r="F2034" s="23">
        <f t="shared" si="482"/>
        <v>1</v>
      </c>
      <c r="G2034" s="22"/>
      <c r="H2034" s="24"/>
      <c r="I2034" s="24"/>
      <c r="J2034" s="24"/>
      <c r="K2034" s="23">
        <f t="shared" si="483"/>
        <v>0</v>
      </c>
      <c r="L2034" s="73">
        <f t="shared" si="493"/>
        <v>1</v>
      </c>
      <c r="M2034" s="283">
        <v>45503</v>
      </c>
      <c r="N2034" s="287" t="s">
        <v>49</v>
      </c>
      <c r="O2034" s="22">
        <v>7</v>
      </c>
      <c r="P2034" s="24"/>
      <c r="Q2034" s="24"/>
      <c r="R2034" s="24"/>
      <c r="S2034" s="23">
        <f t="shared" si="484"/>
        <v>7</v>
      </c>
      <c r="T2034" s="22"/>
      <c r="U2034" s="24"/>
      <c r="V2034" s="24"/>
      <c r="W2034" s="24"/>
      <c r="X2034" s="23">
        <f t="shared" si="485"/>
        <v>0</v>
      </c>
      <c r="Y2034" s="73">
        <f t="shared" si="486"/>
        <v>7</v>
      </c>
      <c r="Z2034" s="71">
        <v>45507</v>
      </c>
    </row>
    <row r="2035" spans="1:27" x14ac:dyDescent="0.15">
      <c r="A2035" s="281" t="s">
        <v>140</v>
      </c>
      <c r="B2035" s="22"/>
      <c r="C2035" s="24"/>
      <c r="D2035" s="24">
        <v>3</v>
      </c>
      <c r="E2035" s="24"/>
      <c r="F2035" s="23">
        <f t="shared" si="482"/>
        <v>3</v>
      </c>
      <c r="G2035" s="22"/>
      <c r="H2035" s="24"/>
      <c r="I2035" s="24"/>
      <c r="J2035" s="24"/>
      <c r="K2035" s="23">
        <f t="shared" si="483"/>
        <v>0</v>
      </c>
      <c r="L2035" s="73">
        <f t="shared" si="493"/>
        <v>3</v>
      </c>
      <c r="M2035" s="283">
        <v>45505</v>
      </c>
      <c r="N2035" s="287" t="s">
        <v>49</v>
      </c>
      <c r="O2035" s="22"/>
      <c r="P2035" s="24"/>
      <c r="Q2035" s="24">
        <v>5</v>
      </c>
      <c r="R2035" s="24"/>
      <c r="S2035" s="23">
        <f t="shared" si="484"/>
        <v>5</v>
      </c>
      <c r="T2035" s="22"/>
      <c r="U2035" s="24"/>
      <c r="V2035" s="24"/>
      <c r="W2035" s="24"/>
      <c r="X2035" s="23">
        <f t="shared" si="485"/>
        <v>0</v>
      </c>
      <c r="Y2035" s="73">
        <f t="shared" si="486"/>
        <v>5</v>
      </c>
      <c r="Z2035" s="71">
        <v>45514</v>
      </c>
    </row>
    <row r="2036" spans="1:27" x14ac:dyDescent="0.15">
      <c r="A2036" s="281" t="s">
        <v>140</v>
      </c>
      <c r="B2036" s="22">
        <v>1</v>
      </c>
      <c r="C2036" s="24"/>
      <c r="D2036" s="24"/>
      <c r="E2036" s="24"/>
      <c r="F2036" s="23">
        <f t="shared" si="482"/>
        <v>1</v>
      </c>
      <c r="G2036" s="22"/>
      <c r="H2036" s="24"/>
      <c r="I2036" s="24"/>
      <c r="J2036" s="24"/>
      <c r="K2036" s="23">
        <f t="shared" si="483"/>
        <v>0</v>
      </c>
      <c r="L2036" s="73">
        <f t="shared" si="493"/>
        <v>1</v>
      </c>
      <c r="M2036" s="283">
        <v>45507</v>
      </c>
      <c r="N2036" s="287" t="s">
        <v>49</v>
      </c>
      <c r="O2036" s="22"/>
      <c r="P2036" s="24"/>
      <c r="Q2036" s="24">
        <v>5</v>
      </c>
      <c r="R2036" s="24"/>
      <c r="S2036" s="23">
        <f t="shared" si="484"/>
        <v>5</v>
      </c>
      <c r="T2036" s="22"/>
      <c r="U2036" s="24"/>
      <c r="V2036" s="24"/>
      <c r="W2036" s="24"/>
      <c r="X2036" s="23">
        <f t="shared" si="485"/>
        <v>0</v>
      </c>
      <c r="Y2036" s="73">
        <f t="shared" si="486"/>
        <v>5</v>
      </c>
      <c r="Z2036" s="71">
        <v>45685</v>
      </c>
    </row>
    <row r="2037" spans="1:27" x14ac:dyDescent="0.15">
      <c r="A2037" s="281" t="s">
        <v>140</v>
      </c>
      <c r="B2037" s="22">
        <v>1</v>
      </c>
      <c r="C2037" s="24"/>
      <c r="D2037" s="24">
        <f>1+1</f>
        <v>2</v>
      </c>
      <c r="E2037" s="24"/>
      <c r="F2037" s="23">
        <f t="shared" si="482"/>
        <v>3</v>
      </c>
      <c r="G2037" s="22"/>
      <c r="H2037" s="24"/>
      <c r="I2037" s="24"/>
      <c r="J2037" s="24"/>
      <c r="K2037" s="23">
        <f t="shared" si="483"/>
        <v>0</v>
      </c>
      <c r="L2037" s="73">
        <f t="shared" si="493"/>
        <v>3</v>
      </c>
      <c r="M2037" s="283">
        <v>45509</v>
      </c>
      <c r="N2037" s="287" t="s">
        <v>49</v>
      </c>
      <c r="O2037" s="22"/>
      <c r="P2037" s="24"/>
      <c r="Q2037" s="24">
        <v>3</v>
      </c>
      <c r="R2037" s="24"/>
      <c r="S2037" s="23">
        <f t="shared" si="484"/>
        <v>3</v>
      </c>
      <c r="T2037" s="22"/>
      <c r="U2037" s="24"/>
      <c r="V2037" s="24"/>
      <c r="W2037" s="24"/>
      <c r="X2037" s="23">
        <f t="shared" si="485"/>
        <v>0</v>
      </c>
      <c r="Y2037" s="73">
        <f t="shared" si="486"/>
        <v>3</v>
      </c>
      <c r="Z2037" s="71">
        <v>45686</v>
      </c>
    </row>
    <row r="2038" spans="1:27" x14ac:dyDescent="0.15">
      <c r="A2038" s="281" t="s">
        <v>140</v>
      </c>
      <c r="B2038" s="22">
        <v>1</v>
      </c>
      <c r="C2038" s="24"/>
      <c r="D2038" s="24"/>
      <c r="E2038" s="24"/>
      <c r="F2038" s="23">
        <f t="shared" si="482"/>
        <v>1</v>
      </c>
      <c r="G2038" s="22"/>
      <c r="H2038" s="24"/>
      <c r="I2038" s="24"/>
      <c r="J2038" s="24"/>
      <c r="K2038" s="23">
        <f t="shared" si="483"/>
        <v>0</v>
      </c>
      <c r="L2038" s="73">
        <f t="shared" si="493"/>
        <v>1</v>
      </c>
      <c r="M2038" s="283">
        <v>45511</v>
      </c>
      <c r="N2038" s="287" t="s">
        <v>49</v>
      </c>
      <c r="O2038" s="22"/>
      <c r="P2038" s="24"/>
      <c r="Q2038" s="24">
        <v>3</v>
      </c>
      <c r="R2038" s="24"/>
      <c r="S2038" s="23">
        <f t="shared" si="484"/>
        <v>3</v>
      </c>
      <c r="T2038" s="22"/>
      <c r="U2038" s="24"/>
      <c r="V2038" s="24"/>
      <c r="W2038" s="24"/>
      <c r="X2038" s="23">
        <f t="shared" si="485"/>
        <v>0</v>
      </c>
      <c r="Y2038" s="73">
        <f t="shared" si="486"/>
        <v>3</v>
      </c>
      <c r="Z2038" s="71">
        <v>45734</v>
      </c>
    </row>
    <row r="2039" spans="1:27" x14ac:dyDescent="0.15">
      <c r="A2039" s="281" t="s">
        <v>140</v>
      </c>
      <c r="B2039" s="22">
        <v>1</v>
      </c>
      <c r="C2039" s="24"/>
      <c r="D2039" s="24"/>
      <c r="E2039" s="24"/>
      <c r="F2039" s="23">
        <f t="shared" si="482"/>
        <v>1</v>
      </c>
      <c r="G2039" s="22"/>
      <c r="H2039" s="24"/>
      <c r="I2039" s="24"/>
      <c r="J2039" s="24"/>
      <c r="K2039" s="23">
        <f t="shared" si="483"/>
        <v>0</v>
      </c>
      <c r="L2039" s="73">
        <f t="shared" si="493"/>
        <v>1</v>
      </c>
      <c r="M2039" s="283">
        <v>45513</v>
      </c>
      <c r="N2039" s="287"/>
      <c r="O2039" s="22"/>
      <c r="P2039" s="24"/>
      <c r="Q2039" s="24"/>
      <c r="R2039" s="24"/>
      <c r="S2039" s="23">
        <f t="shared" si="484"/>
        <v>0</v>
      </c>
      <c r="T2039" s="22"/>
      <c r="U2039" s="24"/>
      <c r="V2039" s="24"/>
      <c r="W2039" s="24"/>
      <c r="X2039" s="23">
        <f t="shared" si="485"/>
        <v>0</v>
      </c>
      <c r="Y2039" s="73">
        <f t="shared" si="486"/>
        <v>0</v>
      </c>
    </row>
    <row r="2040" spans="1:27" x14ac:dyDescent="0.15">
      <c r="A2040" s="281" t="s">
        <v>140</v>
      </c>
      <c r="B2040" s="22">
        <v>1</v>
      </c>
      <c r="C2040" s="24"/>
      <c r="D2040" s="24"/>
      <c r="E2040" s="24"/>
      <c r="F2040" s="23">
        <f t="shared" si="482"/>
        <v>1</v>
      </c>
      <c r="G2040" s="22"/>
      <c r="H2040" s="24"/>
      <c r="I2040" s="24"/>
      <c r="J2040" s="24"/>
      <c r="K2040" s="23">
        <f t="shared" si="483"/>
        <v>0</v>
      </c>
      <c r="L2040" s="73">
        <f t="shared" si="493"/>
        <v>1</v>
      </c>
      <c r="M2040" s="283">
        <v>45532</v>
      </c>
      <c r="N2040" s="287"/>
      <c r="O2040" s="22"/>
      <c r="P2040" s="24"/>
      <c r="Q2040" s="24"/>
      <c r="R2040" s="24"/>
      <c r="S2040" s="23">
        <f t="shared" si="484"/>
        <v>0</v>
      </c>
      <c r="T2040" s="22"/>
      <c r="U2040" s="24"/>
      <c r="V2040" s="24"/>
      <c r="W2040" s="24"/>
      <c r="X2040" s="23">
        <f t="shared" si="485"/>
        <v>0</v>
      </c>
      <c r="Y2040" s="73">
        <f t="shared" si="486"/>
        <v>0</v>
      </c>
    </row>
    <row r="2041" spans="1:27" x14ac:dyDescent="0.15">
      <c r="A2041" s="281" t="s">
        <v>140</v>
      </c>
      <c r="B2041" s="22">
        <v>1</v>
      </c>
      <c r="C2041" s="24"/>
      <c r="D2041" s="24"/>
      <c r="E2041" s="24"/>
      <c r="F2041" s="23">
        <f t="shared" si="482"/>
        <v>1</v>
      </c>
      <c r="G2041" s="22"/>
      <c r="H2041" s="24"/>
      <c r="I2041" s="24"/>
      <c r="J2041" s="24"/>
      <c r="K2041" s="23">
        <f t="shared" si="483"/>
        <v>0</v>
      </c>
      <c r="L2041" s="73">
        <f t="shared" si="493"/>
        <v>1</v>
      </c>
      <c r="M2041" s="283">
        <v>45538</v>
      </c>
      <c r="N2041" s="287"/>
      <c r="O2041" s="52"/>
      <c r="P2041" s="53"/>
      <c r="Q2041" s="53"/>
      <c r="R2041" s="53"/>
      <c r="S2041" s="23">
        <f>SUM(O2041:R2041)</f>
        <v>0</v>
      </c>
      <c r="T2041" s="52"/>
      <c r="U2041" s="53"/>
      <c r="V2041" s="53"/>
      <c r="W2041" s="53"/>
      <c r="X2041" s="23">
        <f t="shared" si="485"/>
        <v>0</v>
      </c>
      <c r="Y2041" s="73">
        <f t="shared" si="486"/>
        <v>0</v>
      </c>
    </row>
    <row r="2042" spans="1:27" x14ac:dyDescent="0.15">
      <c r="A2042" s="281" t="s">
        <v>140</v>
      </c>
      <c r="B2042" s="22"/>
      <c r="C2042" s="24"/>
      <c r="D2042" s="24">
        <v>1</v>
      </c>
      <c r="E2042" s="24"/>
      <c r="F2042" s="23">
        <f t="shared" si="482"/>
        <v>1</v>
      </c>
      <c r="G2042" s="22"/>
      <c r="H2042" s="24"/>
      <c r="I2042" s="24"/>
      <c r="J2042" s="24"/>
      <c r="K2042" s="23">
        <f t="shared" si="483"/>
        <v>0</v>
      </c>
      <c r="L2042" s="73">
        <f t="shared" si="493"/>
        <v>1</v>
      </c>
      <c r="M2042" s="283">
        <v>45542</v>
      </c>
      <c r="N2042" s="287"/>
      <c r="O2042" s="22"/>
      <c r="P2042" s="24"/>
      <c r="Q2042" s="24"/>
      <c r="R2042" s="24"/>
      <c r="S2042" s="23">
        <f t="shared" ref="S2042:S2057" si="494">SUM(O2042:R2042)</f>
        <v>0</v>
      </c>
      <c r="T2042" s="22"/>
      <c r="U2042" s="24"/>
      <c r="V2042" s="24"/>
      <c r="W2042" s="24"/>
      <c r="X2042" s="23">
        <f t="shared" si="485"/>
        <v>0</v>
      </c>
      <c r="Y2042" s="73">
        <f t="shared" si="486"/>
        <v>0</v>
      </c>
    </row>
    <row r="2043" spans="1:27" ht="14.25" x14ac:dyDescent="0.15">
      <c r="A2043" s="281" t="s">
        <v>140</v>
      </c>
      <c r="B2043" s="22">
        <v>1</v>
      </c>
      <c r="C2043" s="24"/>
      <c r="D2043" s="24"/>
      <c r="E2043" s="24"/>
      <c r="F2043" s="23">
        <f t="shared" si="482"/>
        <v>1</v>
      </c>
      <c r="G2043" s="22"/>
      <c r="H2043" s="24"/>
      <c r="I2043" s="24"/>
      <c r="J2043" s="24"/>
      <c r="K2043" s="23">
        <f t="shared" si="483"/>
        <v>0</v>
      </c>
      <c r="L2043" s="73">
        <f t="shared" si="493"/>
        <v>1</v>
      </c>
      <c r="M2043" s="283">
        <v>45544</v>
      </c>
      <c r="N2043" s="76"/>
      <c r="O2043" s="22"/>
      <c r="P2043" s="94"/>
      <c r="Q2043" s="94"/>
      <c r="R2043" s="226"/>
      <c r="S2043" s="23">
        <f t="shared" si="494"/>
        <v>0</v>
      </c>
      <c r="T2043" s="22"/>
      <c r="U2043" s="94"/>
      <c r="V2043" s="94"/>
      <c r="W2043" s="226"/>
      <c r="X2043" s="23">
        <f t="shared" si="485"/>
        <v>0</v>
      </c>
      <c r="Y2043" s="73">
        <f t="shared" si="486"/>
        <v>0</v>
      </c>
    </row>
    <row r="2044" spans="1:27" x14ac:dyDescent="0.15">
      <c r="A2044" s="281" t="s">
        <v>140</v>
      </c>
      <c r="B2044" s="22"/>
      <c r="C2044" s="24"/>
      <c r="D2044" s="24">
        <v>1</v>
      </c>
      <c r="E2044" s="24"/>
      <c r="F2044" s="23">
        <f t="shared" si="482"/>
        <v>1</v>
      </c>
      <c r="G2044" s="22"/>
      <c r="H2044" s="24"/>
      <c r="I2044" s="24"/>
      <c r="J2044" s="24"/>
      <c r="K2044" s="23">
        <f t="shared" si="483"/>
        <v>0</v>
      </c>
      <c r="L2044" s="73">
        <f t="shared" si="493"/>
        <v>1</v>
      </c>
      <c r="M2044" s="283">
        <v>45546</v>
      </c>
      <c r="N2044" s="287"/>
      <c r="O2044" s="22"/>
      <c r="P2044" s="24"/>
      <c r="Q2044" s="24"/>
      <c r="R2044" s="24"/>
      <c r="S2044" s="23">
        <f t="shared" si="494"/>
        <v>0</v>
      </c>
      <c r="T2044" s="22"/>
      <c r="U2044" s="24"/>
      <c r="V2044" s="24"/>
      <c r="W2044" s="24"/>
      <c r="X2044" s="23">
        <f t="shared" si="485"/>
        <v>0</v>
      </c>
      <c r="Y2044" s="73">
        <f t="shared" si="486"/>
        <v>0</v>
      </c>
    </row>
    <row r="2045" spans="1:27" x14ac:dyDescent="0.15">
      <c r="A2045" s="281" t="s">
        <v>140</v>
      </c>
      <c r="B2045" s="22"/>
      <c r="C2045" s="24"/>
      <c r="D2045" s="24">
        <v>1</v>
      </c>
      <c r="E2045" s="24"/>
      <c r="F2045" s="23">
        <f t="shared" si="482"/>
        <v>1</v>
      </c>
      <c r="G2045" s="22"/>
      <c r="H2045" s="24"/>
      <c r="I2045" s="24"/>
      <c r="J2045" s="24"/>
      <c r="K2045" s="23">
        <f t="shared" si="483"/>
        <v>0</v>
      </c>
      <c r="L2045" s="73">
        <f t="shared" si="493"/>
        <v>1</v>
      </c>
      <c r="M2045" s="283">
        <v>45562</v>
      </c>
      <c r="N2045" s="287"/>
      <c r="O2045" s="22"/>
      <c r="P2045" s="24"/>
      <c r="Q2045" s="24"/>
      <c r="R2045" s="24"/>
      <c r="S2045" s="23">
        <f t="shared" si="494"/>
        <v>0</v>
      </c>
      <c r="T2045" s="22"/>
      <c r="U2045" s="24"/>
      <c r="V2045" s="24"/>
      <c r="W2045" s="24"/>
      <c r="X2045" s="23">
        <f t="shared" si="485"/>
        <v>0</v>
      </c>
      <c r="Y2045" s="73">
        <f t="shared" si="486"/>
        <v>0</v>
      </c>
    </row>
    <row r="2046" spans="1:27" x14ac:dyDescent="0.15">
      <c r="A2046" s="281" t="s">
        <v>769</v>
      </c>
      <c r="B2046" s="22"/>
      <c r="C2046" s="24"/>
      <c r="D2046" s="24">
        <v>8</v>
      </c>
      <c r="E2046" s="24"/>
      <c r="F2046" s="23">
        <f t="shared" si="482"/>
        <v>8</v>
      </c>
      <c r="G2046" s="22"/>
      <c r="H2046" s="24"/>
      <c r="I2046" s="24"/>
      <c r="J2046" s="24"/>
      <c r="K2046" s="23">
        <f t="shared" si="483"/>
        <v>0</v>
      </c>
      <c r="L2046" s="73">
        <f t="shared" si="493"/>
        <v>8</v>
      </c>
      <c r="M2046" s="283">
        <v>45570</v>
      </c>
      <c r="N2046" s="287"/>
      <c r="O2046" s="22"/>
      <c r="P2046" s="24"/>
      <c r="Q2046" s="24"/>
      <c r="R2046" s="24"/>
      <c r="S2046" s="23">
        <f t="shared" si="494"/>
        <v>0</v>
      </c>
      <c r="T2046" s="22"/>
      <c r="U2046" s="24"/>
      <c r="V2046" s="24"/>
      <c r="W2046" s="24"/>
      <c r="X2046" s="23">
        <f t="shared" si="485"/>
        <v>0</v>
      </c>
      <c r="Y2046" s="73">
        <f t="shared" si="486"/>
        <v>0</v>
      </c>
    </row>
    <row r="2047" spans="1:27" x14ac:dyDescent="0.15">
      <c r="A2047" s="281" t="s">
        <v>140</v>
      </c>
      <c r="B2047" s="22">
        <v>1</v>
      </c>
      <c r="C2047" s="24"/>
      <c r="D2047" s="24"/>
      <c r="E2047" s="24"/>
      <c r="F2047" s="23">
        <f t="shared" si="482"/>
        <v>1</v>
      </c>
      <c r="G2047" s="22"/>
      <c r="H2047" s="24"/>
      <c r="I2047" s="24"/>
      <c r="J2047" s="24"/>
      <c r="K2047" s="23">
        <f t="shared" si="483"/>
        <v>0</v>
      </c>
      <c r="L2047" s="73">
        <f t="shared" si="493"/>
        <v>1</v>
      </c>
      <c r="M2047" s="283">
        <v>45576</v>
      </c>
      <c r="N2047" s="287"/>
      <c r="O2047" s="22"/>
      <c r="P2047" s="24"/>
      <c r="Q2047" s="24"/>
      <c r="R2047" s="24"/>
      <c r="S2047" s="23">
        <f t="shared" si="494"/>
        <v>0</v>
      </c>
      <c r="T2047" s="22"/>
      <c r="U2047" s="24"/>
      <c r="V2047" s="24"/>
      <c r="W2047" s="24"/>
      <c r="X2047" s="23">
        <f t="shared" si="485"/>
        <v>0</v>
      </c>
      <c r="Y2047" s="73">
        <f t="shared" si="486"/>
        <v>0</v>
      </c>
    </row>
    <row r="2048" spans="1:27" ht="14.25" x14ac:dyDescent="0.15">
      <c r="A2048" s="281" t="s">
        <v>140</v>
      </c>
      <c r="B2048" s="22"/>
      <c r="C2048" s="24"/>
      <c r="D2048" s="24">
        <v>1</v>
      </c>
      <c r="E2048" s="24"/>
      <c r="F2048" s="23">
        <f t="shared" si="482"/>
        <v>1</v>
      </c>
      <c r="G2048" s="22"/>
      <c r="H2048" s="24"/>
      <c r="I2048" s="24"/>
      <c r="J2048" s="24"/>
      <c r="K2048" s="23">
        <f t="shared" si="483"/>
        <v>0</v>
      </c>
      <c r="L2048" s="73">
        <f t="shared" si="493"/>
        <v>1</v>
      </c>
      <c r="M2048" s="283">
        <v>45580</v>
      </c>
      <c r="N2048" s="76"/>
      <c r="O2048" s="22"/>
      <c r="P2048" s="24"/>
      <c r="Q2048" s="24"/>
      <c r="R2048" s="24"/>
      <c r="S2048" s="23">
        <f t="shared" si="494"/>
        <v>0</v>
      </c>
      <c r="T2048" s="22"/>
      <c r="U2048" s="24"/>
      <c r="V2048" s="24"/>
      <c r="W2048" s="24"/>
      <c r="X2048" s="23">
        <f t="shared" si="485"/>
        <v>0</v>
      </c>
      <c r="Y2048" s="73">
        <f t="shared" si="486"/>
        <v>0</v>
      </c>
    </row>
    <row r="2049" spans="1:25" x14ac:dyDescent="0.15">
      <c r="A2049" s="281" t="s">
        <v>140</v>
      </c>
      <c r="B2049" s="22"/>
      <c r="C2049" s="24"/>
      <c r="D2049" s="24">
        <v>3</v>
      </c>
      <c r="E2049" s="24"/>
      <c r="F2049" s="23">
        <f t="shared" si="482"/>
        <v>3</v>
      </c>
      <c r="G2049" s="22"/>
      <c r="H2049" s="24"/>
      <c r="I2049" s="24"/>
      <c r="J2049" s="24"/>
      <c r="K2049" s="23">
        <f t="shared" si="483"/>
        <v>0</v>
      </c>
      <c r="L2049" s="73">
        <f t="shared" si="493"/>
        <v>3</v>
      </c>
      <c r="M2049" s="283">
        <v>45685</v>
      </c>
      <c r="N2049" s="287"/>
      <c r="O2049" s="22"/>
      <c r="P2049" s="24"/>
      <c r="Q2049" s="24"/>
      <c r="R2049" s="24"/>
      <c r="S2049" s="23">
        <f t="shared" si="494"/>
        <v>0</v>
      </c>
      <c r="T2049" s="22"/>
      <c r="U2049" s="24"/>
      <c r="V2049" s="24"/>
      <c r="W2049" s="24"/>
      <c r="X2049" s="23">
        <f t="shared" si="485"/>
        <v>0</v>
      </c>
      <c r="Y2049" s="73">
        <f t="shared" si="486"/>
        <v>0</v>
      </c>
    </row>
    <row r="2050" spans="1:25" x14ac:dyDescent="0.15">
      <c r="A2050" s="281" t="s">
        <v>140</v>
      </c>
      <c r="B2050" s="22">
        <v>2</v>
      </c>
      <c r="C2050" s="24"/>
      <c r="D2050" s="24">
        <v>1</v>
      </c>
      <c r="E2050" s="24"/>
      <c r="F2050" s="23">
        <f t="shared" si="482"/>
        <v>3</v>
      </c>
      <c r="G2050" s="22"/>
      <c r="H2050" s="24"/>
      <c r="I2050" s="24"/>
      <c r="J2050" s="24"/>
      <c r="K2050" s="23">
        <f t="shared" si="483"/>
        <v>0</v>
      </c>
      <c r="L2050" s="73">
        <f t="shared" si="493"/>
        <v>3</v>
      </c>
      <c r="M2050" s="283">
        <v>45698</v>
      </c>
      <c r="N2050" s="287"/>
      <c r="O2050" s="22"/>
      <c r="P2050" s="24"/>
      <c r="Q2050" s="24"/>
      <c r="R2050" s="24"/>
      <c r="S2050" s="23">
        <f t="shared" si="494"/>
        <v>0</v>
      </c>
      <c r="T2050" s="22"/>
      <c r="U2050" s="24"/>
      <c r="V2050" s="24"/>
      <c r="W2050" s="24"/>
      <c r="X2050" s="23">
        <f t="shared" si="485"/>
        <v>0</v>
      </c>
      <c r="Y2050" s="73">
        <f t="shared" si="486"/>
        <v>0</v>
      </c>
    </row>
    <row r="2051" spans="1:25" x14ac:dyDescent="0.15">
      <c r="A2051" s="281" t="s">
        <v>140</v>
      </c>
      <c r="B2051" s="22"/>
      <c r="C2051" s="24"/>
      <c r="D2051" s="24">
        <v>1</v>
      </c>
      <c r="E2051" s="24"/>
      <c r="F2051" s="23">
        <f t="shared" si="482"/>
        <v>1</v>
      </c>
      <c r="G2051" s="22"/>
      <c r="H2051" s="24"/>
      <c r="I2051" s="24"/>
      <c r="J2051" s="24"/>
      <c r="K2051" s="23">
        <f t="shared" si="483"/>
        <v>0</v>
      </c>
      <c r="L2051" s="73">
        <f t="shared" si="493"/>
        <v>1</v>
      </c>
      <c r="M2051" s="283">
        <v>45714</v>
      </c>
      <c r="N2051" s="287"/>
      <c r="O2051" s="22"/>
      <c r="P2051" s="24"/>
      <c r="Q2051" s="24"/>
      <c r="R2051" s="24"/>
      <c r="S2051" s="23">
        <f t="shared" si="494"/>
        <v>0</v>
      </c>
      <c r="T2051" s="22"/>
      <c r="U2051" s="24"/>
      <c r="V2051" s="24"/>
      <c r="W2051" s="24"/>
      <c r="X2051" s="23">
        <f t="shared" si="485"/>
        <v>0</v>
      </c>
      <c r="Y2051" s="73">
        <f t="shared" si="486"/>
        <v>0</v>
      </c>
    </row>
    <row r="2052" spans="1:25" x14ac:dyDescent="0.15">
      <c r="A2052" s="281" t="s">
        <v>140</v>
      </c>
      <c r="B2052" s="22">
        <v>1</v>
      </c>
      <c r="C2052" s="24"/>
      <c r="D2052" s="24">
        <v>1</v>
      </c>
      <c r="E2052" s="24"/>
      <c r="F2052" s="23">
        <f t="shared" si="482"/>
        <v>2</v>
      </c>
      <c r="G2052" s="22"/>
      <c r="H2052" s="24"/>
      <c r="I2052" s="24"/>
      <c r="J2052" s="24"/>
      <c r="K2052" s="23">
        <f t="shared" si="483"/>
        <v>0</v>
      </c>
      <c r="L2052" s="73">
        <f t="shared" si="493"/>
        <v>2</v>
      </c>
      <c r="M2052" s="283">
        <v>45733</v>
      </c>
      <c r="N2052" s="287"/>
      <c r="O2052" s="52"/>
      <c r="P2052" s="53"/>
      <c r="Q2052" s="53"/>
      <c r="R2052" s="53"/>
      <c r="S2052" s="23">
        <f t="shared" si="494"/>
        <v>0</v>
      </c>
      <c r="T2052" s="52"/>
      <c r="U2052" s="53"/>
      <c r="V2052" s="53"/>
      <c r="W2052" s="53"/>
      <c r="X2052" s="23">
        <f t="shared" si="485"/>
        <v>0</v>
      </c>
      <c r="Y2052" s="73">
        <f t="shared" si="486"/>
        <v>0</v>
      </c>
    </row>
    <row r="2053" spans="1:25" x14ac:dyDescent="0.15">
      <c r="A2053" s="281" t="s">
        <v>140</v>
      </c>
      <c r="B2053" s="22"/>
      <c r="C2053" s="24"/>
      <c r="D2053" s="24">
        <v>1</v>
      </c>
      <c r="E2053" s="24"/>
      <c r="F2053" s="23">
        <f t="shared" si="482"/>
        <v>1</v>
      </c>
      <c r="G2053" s="22"/>
      <c r="H2053" s="24"/>
      <c r="I2053" s="24"/>
      <c r="J2053" s="24"/>
      <c r="K2053" s="23">
        <f t="shared" si="483"/>
        <v>0</v>
      </c>
      <c r="L2053" s="73">
        <f t="shared" si="493"/>
        <v>1</v>
      </c>
      <c r="M2053" s="283">
        <v>45734</v>
      </c>
      <c r="N2053" s="287"/>
      <c r="O2053" s="22"/>
      <c r="P2053" s="24"/>
      <c r="Q2053" s="24"/>
      <c r="R2053" s="24"/>
      <c r="S2053" s="23">
        <f t="shared" si="494"/>
        <v>0</v>
      </c>
      <c r="T2053" s="22"/>
      <c r="U2053" s="24"/>
      <c r="V2053" s="24"/>
      <c r="W2053" s="24"/>
      <c r="X2053" s="23">
        <f t="shared" si="485"/>
        <v>0</v>
      </c>
      <c r="Y2053" s="73">
        <f t="shared" si="486"/>
        <v>0</v>
      </c>
    </row>
    <row r="2054" spans="1:25" x14ac:dyDescent="0.15">
      <c r="A2054" s="281" t="s">
        <v>140</v>
      </c>
      <c r="B2054" s="22"/>
      <c r="C2054" s="24"/>
      <c r="D2054" s="24">
        <v>1</v>
      </c>
      <c r="E2054" s="24"/>
      <c r="F2054" s="23">
        <f t="shared" si="482"/>
        <v>1</v>
      </c>
      <c r="G2054" s="22"/>
      <c r="H2054" s="24"/>
      <c r="I2054" s="24"/>
      <c r="J2054" s="24"/>
      <c r="K2054" s="23">
        <f t="shared" si="483"/>
        <v>0</v>
      </c>
      <c r="L2054" s="73">
        <f t="shared" si="493"/>
        <v>1</v>
      </c>
      <c r="M2054" s="283">
        <v>45754</v>
      </c>
      <c r="N2054" s="287"/>
      <c r="O2054" s="22"/>
      <c r="P2054" s="24"/>
      <c r="Q2054" s="24"/>
      <c r="R2054" s="24"/>
      <c r="S2054" s="23">
        <f t="shared" si="494"/>
        <v>0</v>
      </c>
      <c r="T2054" s="52"/>
      <c r="U2054" s="53"/>
      <c r="V2054" s="53"/>
      <c r="W2054" s="53"/>
      <c r="X2054" s="23">
        <f t="shared" si="485"/>
        <v>0</v>
      </c>
      <c r="Y2054" s="73">
        <f t="shared" si="486"/>
        <v>0</v>
      </c>
    </row>
    <row r="2055" spans="1:25" x14ac:dyDescent="0.15">
      <c r="A2055" s="281" t="s">
        <v>140</v>
      </c>
      <c r="B2055" s="22"/>
      <c r="C2055" s="24"/>
      <c r="D2055" s="24">
        <v>1</v>
      </c>
      <c r="E2055" s="24"/>
      <c r="F2055" s="23">
        <f t="shared" si="482"/>
        <v>1</v>
      </c>
      <c r="G2055" s="22"/>
      <c r="H2055" s="24"/>
      <c r="I2055" s="24"/>
      <c r="J2055" s="24"/>
      <c r="K2055" s="23">
        <f t="shared" si="483"/>
        <v>0</v>
      </c>
      <c r="L2055" s="73">
        <f t="shared" si="493"/>
        <v>1</v>
      </c>
      <c r="M2055" s="283">
        <v>45756</v>
      </c>
      <c r="N2055" s="287"/>
      <c r="O2055" s="22"/>
      <c r="P2055" s="24"/>
      <c r="Q2055" s="24"/>
      <c r="R2055" s="24"/>
      <c r="S2055" s="23">
        <f t="shared" si="494"/>
        <v>0</v>
      </c>
      <c r="T2055" s="22"/>
      <c r="U2055" s="24"/>
      <c r="V2055" s="24"/>
      <c r="W2055" s="24"/>
      <c r="X2055" s="23">
        <f t="shared" si="485"/>
        <v>0</v>
      </c>
      <c r="Y2055" s="73">
        <f t="shared" si="486"/>
        <v>0</v>
      </c>
    </row>
    <row r="2056" spans="1:25" x14ac:dyDescent="0.15">
      <c r="A2056" s="281" t="s">
        <v>140</v>
      </c>
      <c r="B2056" s="22"/>
      <c r="C2056" s="24"/>
      <c r="D2056" s="24">
        <v>1</v>
      </c>
      <c r="E2056" s="24"/>
      <c r="F2056" s="23">
        <f t="shared" si="482"/>
        <v>1</v>
      </c>
      <c r="G2056" s="22"/>
      <c r="H2056" s="24"/>
      <c r="I2056" s="24"/>
      <c r="J2056" s="24"/>
      <c r="K2056" s="23">
        <f t="shared" si="483"/>
        <v>0</v>
      </c>
      <c r="L2056" s="73">
        <f t="shared" si="493"/>
        <v>1</v>
      </c>
      <c r="M2056" s="283">
        <v>45761</v>
      </c>
      <c r="N2056" s="287"/>
      <c r="O2056" s="22"/>
      <c r="P2056" s="24"/>
      <c r="Q2056" s="24"/>
      <c r="R2056" s="24"/>
      <c r="S2056" s="23">
        <f t="shared" si="494"/>
        <v>0</v>
      </c>
      <c r="T2056" s="22"/>
      <c r="U2056" s="24"/>
      <c r="V2056" s="24"/>
      <c r="W2056" s="24"/>
      <c r="X2056" s="23">
        <f t="shared" si="485"/>
        <v>0</v>
      </c>
      <c r="Y2056" s="73">
        <f t="shared" si="486"/>
        <v>0</v>
      </c>
    </row>
    <row r="2057" spans="1:25" ht="14.25" thickBot="1" x14ac:dyDescent="0.2">
      <c r="A2057" s="281" t="s">
        <v>140</v>
      </c>
      <c r="B2057" s="22"/>
      <c r="C2057" s="24"/>
      <c r="D2057" s="24">
        <v>1</v>
      </c>
      <c r="E2057" s="24"/>
      <c r="F2057" s="23">
        <f t="shared" si="482"/>
        <v>1</v>
      </c>
      <c r="G2057" s="22"/>
      <c r="H2057" s="24"/>
      <c r="I2057" s="24"/>
      <c r="J2057" s="24"/>
      <c r="K2057" s="23">
        <f t="shared" si="483"/>
        <v>0</v>
      </c>
      <c r="L2057" s="73">
        <f t="shared" si="493"/>
        <v>1</v>
      </c>
      <c r="M2057" s="283">
        <v>45764</v>
      </c>
      <c r="N2057" s="287"/>
      <c r="O2057" s="22"/>
      <c r="P2057" s="24"/>
      <c r="Q2057" s="24"/>
      <c r="R2057" s="24"/>
      <c r="S2057" s="23">
        <f t="shared" si="494"/>
        <v>0</v>
      </c>
      <c r="T2057" s="22"/>
      <c r="U2057" s="24"/>
      <c r="V2057" s="24"/>
      <c r="W2057" s="24"/>
      <c r="X2057" s="23">
        <f t="shared" si="485"/>
        <v>0</v>
      </c>
      <c r="Y2057" s="73">
        <f t="shared" si="486"/>
        <v>0</v>
      </c>
    </row>
    <row r="2058" spans="1:25" ht="15" thickBot="1" x14ac:dyDescent="0.2">
      <c r="A2058" s="81" t="s">
        <v>1</v>
      </c>
      <c r="B2058" s="30">
        <f>SUM(B2032:B2057)</f>
        <v>14</v>
      </c>
      <c r="C2058" s="318">
        <f>SUM(C2032:C2057)</f>
        <v>0</v>
      </c>
      <c r="D2058" s="4">
        <f>SUM(D2032:D2057)</f>
        <v>30</v>
      </c>
      <c r="E2058" s="319">
        <f>SUM(E2032:E2057)</f>
        <v>0</v>
      </c>
      <c r="F2058" s="5">
        <f t="shared" si="482"/>
        <v>44</v>
      </c>
      <c r="G2058" s="317">
        <f>SUM(G2032:G2057)</f>
        <v>0</v>
      </c>
      <c r="H2058" s="318">
        <f>SUM(H2032:H2057)</f>
        <v>0</v>
      </c>
      <c r="I2058" s="318">
        <f>SUM(I2032:I2057)</f>
        <v>0</v>
      </c>
      <c r="J2058" s="319">
        <f>SUM(J2032:J2057)</f>
        <v>0</v>
      </c>
      <c r="K2058" s="5">
        <f t="shared" si="483"/>
        <v>0</v>
      </c>
      <c r="L2058" s="15">
        <f t="shared" si="493"/>
        <v>44</v>
      </c>
      <c r="N2058" s="81" t="s">
        <v>1</v>
      </c>
      <c r="O2058" s="317">
        <f>SUM(O2032:O2057)</f>
        <v>10</v>
      </c>
      <c r="P2058" s="318">
        <f>SUM(P2032:P2057)</f>
        <v>0</v>
      </c>
      <c r="Q2058" s="4">
        <f>SUM(Q2032:Q2057)</f>
        <v>22</v>
      </c>
      <c r="R2058" s="319">
        <f>SUM(R2032:R2057)</f>
        <v>0</v>
      </c>
      <c r="S2058" s="5">
        <f>SUM(O2058:R2058)</f>
        <v>32</v>
      </c>
      <c r="T2058" s="317">
        <f>SUM(T2032:T2057)</f>
        <v>0</v>
      </c>
      <c r="U2058" s="318">
        <f>SUM(U2032:U2057)</f>
        <v>0</v>
      </c>
      <c r="V2058" s="318">
        <f>SUM(V2032:V2057)</f>
        <v>0</v>
      </c>
      <c r="W2058" s="319">
        <f>SUM(W2032:W2057)</f>
        <v>0</v>
      </c>
      <c r="X2058" s="5">
        <f>SUM(T2058:W2058)</f>
        <v>0</v>
      </c>
      <c r="Y2058" s="15">
        <f>S2058+X2058</f>
        <v>32</v>
      </c>
    </row>
    <row r="2059" spans="1:25" ht="15" thickBot="1" x14ac:dyDescent="0.2">
      <c r="A2059" s="42" t="s">
        <v>2</v>
      </c>
      <c r="B2059" s="43">
        <f>B2031-B2058</f>
        <v>2</v>
      </c>
      <c r="C2059" s="321">
        <f t="shared" ref="C2059" si="495">C2031-C2058</f>
        <v>0</v>
      </c>
      <c r="D2059" s="44">
        <f>D2031-D2058</f>
        <v>1</v>
      </c>
      <c r="E2059" s="322">
        <f t="shared" ref="E2059:K2059" si="496">E2031-E2058</f>
        <v>0</v>
      </c>
      <c r="F2059" s="45">
        <f t="shared" si="496"/>
        <v>3</v>
      </c>
      <c r="G2059" s="320">
        <f t="shared" si="496"/>
        <v>0</v>
      </c>
      <c r="H2059" s="321">
        <f t="shared" si="496"/>
        <v>0</v>
      </c>
      <c r="I2059" s="321">
        <f t="shared" si="496"/>
        <v>0</v>
      </c>
      <c r="J2059" s="322">
        <f t="shared" si="496"/>
        <v>0</v>
      </c>
      <c r="K2059" s="45">
        <f t="shared" si="496"/>
        <v>0</v>
      </c>
      <c r="L2059" s="155">
        <f t="shared" si="493"/>
        <v>3</v>
      </c>
      <c r="N2059" s="83" t="s">
        <v>2</v>
      </c>
      <c r="O2059" s="320">
        <f t="shared" ref="O2059" si="497">O2031-O2058</f>
        <v>0</v>
      </c>
      <c r="P2059" s="321">
        <f t="shared" ref="P2059:X2059" si="498">P2031-P2058</f>
        <v>0</v>
      </c>
      <c r="Q2059" s="44">
        <f t="shared" si="498"/>
        <v>70</v>
      </c>
      <c r="R2059" s="322">
        <f t="shared" si="498"/>
        <v>0</v>
      </c>
      <c r="S2059" s="45">
        <f t="shared" si="498"/>
        <v>70</v>
      </c>
      <c r="T2059" s="320">
        <f t="shared" si="498"/>
        <v>0</v>
      </c>
      <c r="U2059" s="321">
        <f t="shared" si="498"/>
        <v>0</v>
      </c>
      <c r="V2059" s="321">
        <f t="shared" si="498"/>
        <v>0</v>
      </c>
      <c r="W2059" s="322">
        <f t="shared" si="498"/>
        <v>0</v>
      </c>
      <c r="X2059" s="45">
        <f t="shared" si="498"/>
        <v>0</v>
      </c>
      <c r="Y2059" s="155">
        <f>S2059+X2059</f>
        <v>70</v>
      </c>
    </row>
    <row r="2060" spans="1:25" x14ac:dyDescent="0.15">
      <c r="C2060" t="s">
        <v>767</v>
      </c>
      <c r="E2060" t="s">
        <v>767</v>
      </c>
    </row>
    <row r="2061" spans="1:25" ht="19.5" thickBot="1" x14ac:dyDescent="0.25">
      <c r="A2061" s="1" t="s">
        <v>24</v>
      </c>
      <c r="N2061" s="1" t="s">
        <v>23</v>
      </c>
    </row>
    <row r="2062" spans="1:25" ht="15" thickBot="1" x14ac:dyDescent="0.2">
      <c r="A2062" s="3" t="s">
        <v>10</v>
      </c>
      <c r="B2062" s="330" t="s">
        <v>369</v>
      </c>
      <c r="C2062" s="331"/>
      <c r="D2062" s="331"/>
      <c r="E2062" s="331"/>
      <c r="F2062" s="332"/>
      <c r="G2062" s="333" t="s">
        <v>703</v>
      </c>
      <c r="H2062" s="334"/>
      <c r="I2062" s="334"/>
      <c r="J2062" s="334"/>
      <c r="K2062" s="335"/>
      <c r="L2062" s="336" t="s">
        <v>17</v>
      </c>
      <c r="N2062" s="81"/>
      <c r="O2062" s="330" t="s">
        <v>369</v>
      </c>
      <c r="P2062" s="331"/>
      <c r="Q2062" s="331"/>
      <c r="R2062" s="331"/>
      <c r="S2062" s="332"/>
      <c r="T2062" s="333" t="s">
        <v>703</v>
      </c>
      <c r="U2062" s="334"/>
      <c r="V2062" s="334"/>
      <c r="W2062" s="334"/>
      <c r="X2062" s="335"/>
      <c r="Y2062" s="336" t="s">
        <v>17</v>
      </c>
    </row>
    <row r="2063" spans="1:25" ht="15" thickBot="1" x14ac:dyDescent="0.2">
      <c r="A2063" s="3" t="s">
        <v>11</v>
      </c>
      <c r="B2063" s="90" t="s">
        <v>35</v>
      </c>
      <c r="C2063" s="91" t="s">
        <v>36</v>
      </c>
      <c r="D2063" s="91" t="s">
        <v>37</v>
      </c>
      <c r="E2063" s="92" t="s">
        <v>38</v>
      </c>
      <c r="F2063" s="3" t="s">
        <v>0</v>
      </c>
      <c r="G2063" s="90" t="s">
        <v>35</v>
      </c>
      <c r="H2063" s="91" t="s">
        <v>36</v>
      </c>
      <c r="I2063" s="91" t="s">
        <v>37</v>
      </c>
      <c r="J2063" s="92" t="s">
        <v>38</v>
      </c>
      <c r="K2063" s="3" t="s">
        <v>0</v>
      </c>
      <c r="L2063" s="337"/>
      <c r="N2063" s="81" t="s">
        <v>11</v>
      </c>
      <c r="O2063" s="90" t="s">
        <v>35</v>
      </c>
      <c r="P2063" s="91" t="s">
        <v>36</v>
      </c>
      <c r="Q2063" s="91" t="s">
        <v>37</v>
      </c>
      <c r="R2063" s="92" t="s">
        <v>38</v>
      </c>
      <c r="S2063" s="3" t="s">
        <v>0</v>
      </c>
      <c r="T2063" s="2" t="s">
        <v>35</v>
      </c>
      <c r="U2063" s="27" t="s">
        <v>36</v>
      </c>
      <c r="V2063" s="27" t="s">
        <v>37</v>
      </c>
      <c r="W2063" s="32" t="s">
        <v>38</v>
      </c>
      <c r="X2063" s="3" t="s">
        <v>0</v>
      </c>
      <c r="Y2063" s="337"/>
    </row>
    <row r="2064" spans="1:25" ht="14.25" x14ac:dyDescent="0.15">
      <c r="A2064" s="112" t="s">
        <v>59</v>
      </c>
      <c r="B2064" s="114">
        <f>B2059</f>
        <v>2</v>
      </c>
      <c r="C2064" s="115">
        <f>C2059</f>
        <v>0</v>
      </c>
      <c r="D2064" s="115">
        <f>D2059</f>
        <v>1</v>
      </c>
      <c r="E2064" s="225">
        <f>E2059</f>
        <v>0</v>
      </c>
      <c r="F2064" s="229">
        <f t="shared" ref="F2064:F2101" si="499">SUM(B2064:E2064)</f>
        <v>3</v>
      </c>
      <c r="G2064" s="114">
        <f>G2059</f>
        <v>0</v>
      </c>
      <c r="H2064" s="115">
        <f>H2059</f>
        <v>0</v>
      </c>
      <c r="I2064" s="115">
        <f>I2059</f>
        <v>0</v>
      </c>
      <c r="J2064" s="225">
        <f>J2059</f>
        <v>0</v>
      </c>
      <c r="K2064" s="229">
        <f t="shared" ref="K2064:K2101" si="500">SUM(G2064:J2064)</f>
        <v>0</v>
      </c>
      <c r="L2064" s="145">
        <f>F2064+K2064</f>
        <v>3</v>
      </c>
      <c r="N2064" s="112" t="s">
        <v>59</v>
      </c>
      <c r="O2064" s="114">
        <f>O2059</f>
        <v>0</v>
      </c>
      <c r="P2064" s="115">
        <f>P2059</f>
        <v>0</v>
      </c>
      <c r="Q2064" s="115">
        <f>Q2059</f>
        <v>70</v>
      </c>
      <c r="R2064" s="225">
        <f>R2059</f>
        <v>0</v>
      </c>
      <c r="S2064" s="229">
        <f t="shared" ref="S2064:S2100" si="501">SUM(O2064:R2064)</f>
        <v>70</v>
      </c>
      <c r="T2064" s="114">
        <f>T2059</f>
        <v>0</v>
      </c>
      <c r="U2064" s="115">
        <f>U2059</f>
        <v>0</v>
      </c>
      <c r="V2064" s="115">
        <f>V2059</f>
        <v>0</v>
      </c>
      <c r="W2064" s="225">
        <f>W2059</f>
        <v>0</v>
      </c>
      <c r="X2064" s="229">
        <f t="shared" ref="X2064:X2100" si="502">SUM(T2064:W2064)</f>
        <v>0</v>
      </c>
      <c r="Y2064" s="145">
        <f t="shared" ref="Y2064:Y2100" si="503">S2064+X2064</f>
        <v>70</v>
      </c>
    </row>
    <row r="2065" spans="1:26" ht="14.25" x14ac:dyDescent="0.15">
      <c r="A2065" s="76" t="s">
        <v>328</v>
      </c>
      <c r="B2065" s="22"/>
      <c r="C2065" s="94"/>
      <c r="D2065" s="94">
        <v>5</v>
      </c>
      <c r="E2065" s="226"/>
      <c r="F2065" s="23">
        <f t="shared" si="499"/>
        <v>5</v>
      </c>
      <c r="G2065" s="22"/>
      <c r="H2065" s="94"/>
      <c r="I2065" s="94"/>
      <c r="J2065" s="226"/>
      <c r="K2065" s="23">
        <f t="shared" si="500"/>
        <v>0</v>
      </c>
      <c r="L2065" s="73">
        <f t="shared" ref="L2065:L2073" si="504">F2065+K2065</f>
        <v>5</v>
      </c>
      <c r="M2065" s="283">
        <v>45762</v>
      </c>
      <c r="N2065" s="76" t="s">
        <v>328</v>
      </c>
      <c r="O2065" s="22"/>
      <c r="P2065" s="94"/>
      <c r="Q2065" s="94"/>
      <c r="R2065" s="226"/>
      <c r="S2065" s="23">
        <f t="shared" ref="S2065" si="505">SUM(O2065:R2065)</f>
        <v>0</v>
      </c>
      <c r="T2065" s="22"/>
      <c r="U2065" s="94"/>
      <c r="V2065" s="94"/>
      <c r="W2065" s="226"/>
      <c r="X2065" s="23">
        <f t="shared" ref="X2065" si="506">SUM(T2065:W2065)</f>
        <v>0</v>
      </c>
      <c r="Y2065" s="73">
        <f t="shared" ref="Y2065" si="507">S2065+X2065</f>
        <v>0</v>
      </c>
    </row>
    <row r="2066" spans="1:26" ht="14.25" x14ac:dyDescent="0.15">
      <c r="A2066" s="76" t="s">
        <v>315</v>
      </c>
      <c r="B2066" s="22"/>
      <c r="C2066" s="94"/>
      <c r="D2066" s="94">
        <v>2</v>
      </c>
      <c r="E2066" s="226"/>
      <c r="F2066" s="23">
        <f t="shared" si="499"/>
        <v>2</v>
      </c>
      <c r="G2066" s="22"/>
      <c r="H2066" s="94"/>
      <c r="I2066" s="94"/>
      <c r="J2066" s="226"/>
      <c r="K2066" s="23">
        <f t="shared" si="500"/>
        <v>0</v>
      </c>
      <c r="L2066" s="73">
        <f t="shared" si="504"/>
        <v>2</v>
      </c>
      <c r="M2066" s="283">
        <v>45787</v>
      </c>
      <c r="N2066" s="76" t="s">
        <v>49</v>
      </c>
      <c r="O2066" s="22"/>
      <c r="P2066" s="94"/>
      <c r="Q2066" s="94">
        <v>7</v>
      </c>
      <c r="R2066" s="226"/>
      <c r="S2066" s="23">
        <f t="shared" si="501"/>
        <v>7</v>
      </c>
      <c r="T2066" s="22"/>
      <c r="U2066" s="94"/>
      <c r="V2066" s="94"/>
      <c r="W2066" s="226"/>
      <c r="X2066" s="23">
        <f t="shared" si="502"/>
        <v>0</v>
      </c>
      <c r="Y2066" s="73">
        <f t="shared" si="503"/>
        <v>7</v>
      </c>
      <c r="Z2066" s="71">
        <v>45962</v>
      </c>
    </row>
    <row r="2067" spans="1:26" ht="14.25" x14ac:dyDescent="0.15">
      <c r="A2067" s="76" t="s">
        <v>329</v>
      </c>
      <c r="B2067" s="22"/>
      <c r="C2067" s="24"/>
      <c r="D2067" s="24">
        <v>5</v>
      </c>
      <c r="E2067" s="24"/>
      <c r="F2067" s="23">
        <f t="shared" si="499"/>
        <v>5</v>
      </c>
      <c r="G2067" s="22"/>
      <c r="H2067" s="94"/>
      <c r="I2067" s="94"/>
      <c r="J2067" s="226"/>
      <c r="K2067" s="23">
        <f t="shared" si="500"/>
        <v>0</v>
      </c>
      <c r="L2067" s="73">
        <f t="shared" si="504"/>
        <v>5</v>
      </c>
      <c r="M2067" s="283">
        <v>45843</v>
      </c>
      <c r="N2067" s="76" t="s">
        <v>329</v>
      </c>
      <c r="O2067" s="22"/>
      <c r="P2067" s="24"/>
      <c r="Q2067" s="24"/>
      <c r="R2067" s="24"/>
      <c r="S2067" s="23">
        <f t="shared" si="501"/>
        <v>0</v>
      </c>
      <c r="T2067" s="22"/>
      <c r="U2067" s="94"/>
      <c r="V2067" s="94"/>
      <c r="W2067" s="226"/>
      <c r="X2067" s="23">
        <f t="shared" si="502"/>
        <v>0</v>
      </c>
      <c r="Y2067" s="73">
        <f t="shared" si="503"/>
        <v>0</v>
      </c>
    </row>
    <row r="2068" spans="1:26" ht="14.25" x14ac:dyDescent="0.15">
      <c r="A2068" s="76" t="s">
        <v>330</v>
      </c>
      <c r="B2068" s="22"/>
      <c r="C2068" s="24"/>
      <c r="D2068" s="24">
        <v>3</v>
      </c>
      <c r="E2068" s="24"/>
      <c r="F2068" s="23">
        <f t="shared" si="499"/>
        <v>3</v>
      </c>
      <c r="G2068" s="22"/>
      <c r="H2068" s="94"/>
      <c r="I2068" s="94"/>
      <c r="J2068" s="226"/>
      <c r="K2068" s="23">
        <f t="shared" si="500"/>
        <v>0</v>
      </c>
      <c r="L2068" s="73">
        <f t="shared" si="504"/>
        <v>3</v>
      </c>
      <c r="M2068" s="283">
        <v>45857</v>
      </c>
      <c r="N2068" s="76" t="s">
        <v>330</v>
      </c>
      <c r="O2068" s="22"/>
      <c r="P2068" s="24"/>
      <c r="Q2068" s="24"/>
      <c r="R2068" s="24"/>
      <c r="S2068" s="23">
        <f t="shared" si="501"/>
        <v>0</v>
      </c>
      <c r="T2068" s="22"/>
      <c r="U2068" s="94"/>
      <c r="V2068" s="94"/>
      <c r="W2068" s="226"/>
      <c r="X2068" s="23">
        <f t="shared" si="502"/>
        <v>0</v>
      </c>
      <c r="Y2068" s="73">
        <f t="shared" si="503"/>
        <v>0</v>
      </c>
    </row>
    <row r="2069" spans="1:26" ht="14.25" x14ac:dyDescent="0.15">
      <c r="A2069" s="76" t="s">
        <v>198</v>
      </c>
      <c r="B2069" s="22"/>
      <c r="C2069" s="24"/>
      <c r="D2069" s="24">
        <v>5</v>
      </c>
      <c r="E2069" s="24"/>
      <c r="F2069" s="23">
        <f t="shared" si="499"/>
        <v>5</v>
      </c>
      <c r="G2069" s="22"/>
      <c r="H2069" s="94"/>
      <c r="I2069" s="94"/>
      <c r="J2069" s="226"/>
      <c r="K2069" s="23">
        <f t="shared" si="500"/>
        <v>0</v>
      </c>
      <c r="L2069" s="73">
        <f t="shared" si="504"/>
        <v>5</v>
      </c>
      <c r="M2069" s="283">
        <v>45869</v>
      </c>
      <c r="N2069" s="76" t="s">
        <v>198</v>
      </c>
      <c r="O2069" s="22"/>
      <c r="P2069" s="24"/>
      <c r="Q2069" s="24"/>
      <c r="R2069" s="24"/>
      <c r="S2069" s="23">
        <f t="shared" si="501"/>
        <v>0</v>
      </c>
      <c r="T2069" s="22"/>
      <c r="U2069" s="94"/>
      <c r="V2069" s="94"/>
      <c r="W2069" s="226"/>
      <c r="X2069" s="23">
        <f t="shared" si="502"/>
        <v>0</v>
      </c>
      <c r="Y2069" s="73">
        <f t="shared" si="503"/>
        <v>0</v>
      </c>
    </row>
    <row r="2070" spans="1:26" ht="14.25" x14ac:dyDescent="0.15">
      <c r="A2070" s="76" t="s">
        <v>768</v>
      </c>
      <c r="B2070" s="22">
        <v>0</v>
      </c>
      <c r="C2070" s="24"/>
      <c r="D2070" s="24">
        <v>0</v>
      </c>
      <c r="E2070" s="24"/>
      <c r="F2070" s="23">
        <f t="shared" si="499"/>
        <v>0</v>
      </c>
      <c r="G2070" s="22"/>
      <c r="H2070" s="94"/>
      <c r="I2070" s="94"/>
      <c r="J2070" s="226"/>
      <c r="K2070" s="23">
        <f t="shared" si="500"/>
        <v>0</v>
      </c>
      <c r="L2070" s="73">
        <f t="shared" si="504"/>
        <v>0</v>
      </c>
      <c r="M2070" s="283">
        <v>45878</v>
      </c>
      <c r="N2070" s="76" t="s">
        <v>331</v>
      </c>
      <c r="O2070" s="22"/>
      <c r="P2070" s="24"/>
      <c r="Q2070" s="24"/>
      <c r="R2070" s="24"/>
      <c r="S2070" s="23">
        <f t="shared" si="501"/>
        <v>0</v>
      </c>
      <c r="T2070" s="22"/>
      <c r="U2070" s="94"/>
      <c r="V2070" s="94"/>
      <c r="W2070" s="226"/>
      <c r="X2070" s="23">
        <f t="shared" si="502"/>
        <v>0</v>
      </c>
      <c r="Y2070" s="73">
        <f t="shared" si="503"/>
        <v>0</v>
      </c>
    </row>
    <row r="2071" spans="1:26" ht="14.25" x14ac:dyDescent="0.15">
      <c r="A2071" s="76" t="s">
        <v>332</v>
      </c>
      <c r="B2071" s="22"/>
      <c r="C2071" s="24"/>
      <c r="D2071" s="24">
        <v>10</v>
      </c>
      <c r="E2071" s="24"/>
      <c r="F2071" s="23">
        <f t="shared" si="499"/>
        <v>10</v>
      </c>
      <c r="G2071" s="22"/>
      <c r="H2071" s="94"/>
      <c r="I2071" s="94"/>
      <c r="J2071" s="226"/>
      <c r="K2071" s="23">
        <f t="shared" si="500"/>
        <v>0</v>
      </c>
      <c r="L2071" s="73">
        <f t="shared" si="504"/>
        <v>10</v>
      </c>
      <c r="M2071" s="283">
        <v>45909</v>
      </c>
      <c r="N2071" s="76" t="s">
        <v>332</v>
      </c>
      <c r="O2071" s="22"/>
      <c r="P2071" s="24"/>
      <c r="Q2071" s="24"/>
      <c r="R2071" s="24"/>
      <c r="S2071" s="23">
        <f t="shared" si="501"/>
        <v>0</v>
      </c>
      <c r="T2071" s="22"/>
      <c r="U2071" s="94"/>
      <c r="V2071" s="94"/>
      <c r="W2071" s="226"/>
      <c r="X2071" s="23">
        <f t="shared" si="502"/>
        <v>0</v>
      </c>
      <c r="Y2071" s="73">
        <f t="shared" si="503"/>
        <v>0</v>
      </c>
    </row>
    <row r="2072" spans="1:26" ht="14.25" x14ac:dyDescent="0.15">
      <c r="A2072" s="76" t="s">
        <v>333</v>
      </c>
      <c r="B2072" s="22"/>
      <c r="C2072" s="24"/>
      <c r="D2072" s="24">
        <v>2</v>
      </c>
      <c r="E2072" s="24"/>
      <c r="F2072" s="23">
        <f t="shared" si="499"/>
        <v>2</v>
      </c>
      <c r="G2072" s="22"/>
      <c r="H2072" s="94"/>
      <c r="I2072" s="94"/>
      <c r="J2072" s="226"/>
      <c r="K2072" s="23">
        <f t="shared" si="500"/>
        <v>0</v>
      </c>
      <c r="L2072" s="73">
        <f t="shared" si="504"/>
        <v>2</v>
      </c>
      <c r="M2072" s="283">
        <v>46048</v>
      </c>
      <c r="N2072" s="76" t="s">
        <v>333</v>
      </c>
      <c r="O2072" s="22"/>
      <c r="P2072" s="24"/>
      <c r="Q2072" s="24"/>
      <c r="R2072" s="24"/>
      <c r="S2072" s="23">
        <f t="shared" si="501"/>
        <v>0</v>
      </c>
      <c r="T2072" s="22"/>
      <c r="U2072" s="94"/>
      <c r="V2072" s="94"/>
      <c r="W2072" s="226"/>
      <c r="X2072" s="23">
        <f t="shared" si="502"/>
        <v>0</v>
      </c>
      <c r="Y2072" s="73">
        <f t="shared" si="503"/>
        <v>0</v>
      </c>
    </row>
    <row r="2073" spans="1:26" ht="15" thickBot="1" x14ac:dyDescent="0.2">
      <c r="A2073" s="76" t="s">
        <v>334</v>
      </c>
      <c r="B2073" s="22"/>
      <c r="C2073" s="24"/>
      <c r="D2073" s="24"/>
      <c r="E2073" s="24"/>
      <c r="F2073" s="23">
        <f t="shared" si="499"/>
        <v>0</v>
      </c>
      <c r="G2073" s="22"/>
      <c r="H2073" s="94"/>
      <c r="I2073" s="94"/>
      <c r="J2073" s="226"/>
      <c r="K2073" s="23">
        <f t="shared" si="500"/>
        <v>0</v>
      </c>
      <c r="L2073" s="73">
        <f t="shared" si="504"/>
        <v>0</v>
      </c>
      <c r="N2073" s="76" t="s">
        <v>334</v>
      </c>
      <c r="O2073" s="22"/>
      <c r="P2073" s="24"/>
      <c r="Q2073" s="24"/>
      <c r="R2073" s="24"/>
      <c r="S2073" s="23">
        <f t="shared" si="501"/>
        <v>0</v>
      </c>
      <c r="T2073" s="22"/>
      <c r="U2073" s="94"/>
      <c r="V2073" s="94"/>
      <c r="W2073" s="226"/>
      <c r="X2073" s="23">
        <f t="shared" si="502"/>
        <v>0</v>
      </c>
      <c r="Y2073" s="73">
        <f t="shared" si="503"/>
        <v>0</v>
      </c>
    </row>
    <row r="2074" spans="1:26" ht="15" thickBot="1" x14ac:dyDescent="0.2">
      <c r="A2074" s="188" t="s">
        <v>9</v>
      </c>
      <c r="B2074" s="242">
        <f>SUM(B2064:B2073)</f>
        <v>2</v>
      </c>
      <c r="C2074" s="193">
        <f>SUM(C2064:C2073)</f>
        <v>0</v>
      </c>
      <c r="D2074" s="193">
        <f>SUM(D2064:D2073)</f>
        <v>33</v>
      </c>
      <c r="E2074" s="243">
        <f>SUM(E2064:E2073)</f>
        <v>0</v>
      </c>
      <c r="F2074" s="169">
        <f t="shared" si="499"/>
        <v>35</v>
      </c>
      <c r="G2074" s="242">
        <f>SUM(G2064:G2073)</f>
        <v>0</v>
      </c>
      <c r="H2074" s="193">
        <f>SUM(H2064:H2073)</f>
        <v>0</v>
      </c>
      <c r="I2074" s="193">
        <f>SUM(I2064:I2073)</f>
        <v>0</v>
      </c>
      <c r="J2074" s="243">
        <f>SUM(J2064:J2073)</f>
        <v>0</v>
      </c>
      <c r="K2074" s="169">
        <f t="shared" si="500"/>
        <v>0</v>
      </c>
      <c r="L2074" s="169">
        <f t="shared" ref="L2074:L2102" si="508">F2074+K2074</f>
        <v>35</v>
      </c>
      <c r="N2074" s="188" t="s">
        <v>9</v>
      </c>
      <c r="O2074" s="242">
        <f>SUM(O2064:O2073)</f>
        <v>0</v>
      </c>
      <c r="P2074" s="193">
        <f>SUM(P2064:P2073)</f>
        <v>0</v>
      </c>
      <c r="Q2074" s="193">
        <f>SUM(Q2064:Q2073)</f>
        <v>77</v>
      </c>
      <c r="R2074" s="243">
        <f>SUM(R2064:R2073)</f>
        <v>0</v>
      </c>
      <c r="S2074" s="244">
        <f t="shared" si="501"/>
        <v>77</v>
      </c>
      <c r="T2074" s="242">
        <f>SUM(T2064:T2073)</f>
        <v>0</v>
      </c>
      <c r="U2074" s="193">
        <f>SUM(U2064:U2073)</f>
        <v>0</v>
      </c>
      <c r="V2074" s="193">
        <f>SUM(V2064:V2073)</f>
        <v>0</v>
      </c>
      <c r="W2074" s="243">
        <f>SUM(W2064:W2073)</f>
        <v>0</v>
      </c>
      <c r="X2074" s="244">
        <f t="shared" si="502"/>
        <v>0</v>
      </c>
      <c r="Y2074" s="169">
        <f t="shared" si="503"/>
        <v>77</v>
      </c>
    </row>
    <row r="2075" spans="1:26" x14ac:dyDescent="0.15">
      <c r="A2075" s="281" t="s">
        <v>140</v>
      </c>
      <c r="B2075" s="22"/>
      <c r="C2075" s="24"/>
      <c r="D2075" s="24">
        <v>1</v>
      </c>
      <c r="E2075" s="24"/>
      <c r="F2075" s="23">
        <f t="shared" ref="F2075:F2098" si="509">SUM(B2075:E2075)</f>
        <v>1</v>
      </c>
      <c r="G2075" s="22"/>
      <c r="H2075" s="24"/>
      <c r="I2075" s="24"/>
      <c r="J2075" s="24"/>
      <c r="K2075" s="23">
        <f t="shared" ref="K2075:K2098" si="510">SUM(G2075:J2075)</f>
        <v>0</v>
      </c>
      <c r="L2075" s="73">
        <f t="shared" ref="L2075:L2098" si="511">F2075+K2075</f>
        <v>1</v>
      </c>
      <c r="M2075" s="283">
        <v>45772</v>
      </c>
      <c r="N2075" s="287" t="s">
        <v>49</v>
      </c>
      <c r="O2075" s="22"/>
      <c r="P2075" s="24"/>
      <c r="Q2075" s="24">
        <v>5</v>
      </c>
      <c r="R2075" s="24"/>
      <c r="S2075" s="23">
        <f t="shared" si="501"/>
        <v>5</v>
      </c>
      <c r="T2075" s="22"/>
      <c r="U2075" s="24"/>
      <c r="V2075" s="24"/>
      <c r="W2075" s="24"/>
      <c r="X2075" s="23">
        <f t="shared" si="502"/>
        <v>0</v>
      </c>
      <c r="Y2075" s="73">
        <f t="shared" si="503"/>
        <v>5</v>
      </c>
      <c r="Z2075" s="71">
        <v>45762</v>
      </c>
    </row>
    <row r="2076" spans="1:26" x14ac:dyDescent="0.15">
      <c r="A2076" s="281" t="s">
        <v>140</v>
      </c>
      <c r="B2076" s="22"/>
      <c r="C2076" s="24"/>
      <c r="D2076" s="24">
        <v>1</v>
      </c>
      <c r="E2076" s="24"/>
      <c r="F2076" s="23">
        <f t="shared" si="509"/>
        <v>1</v>
      </c>
      <c r="G2076" s="22"/>
      <c r="H2076" s="24"/>
      <c r="I2076" s="24"/>
      <c r="J2076" s="24"/>
      <c r="K2076" s="23">
        <f t="shared" si="510"/>
        <v>0</v>
      </c>
      <c r="L2076" s="73">
        <f t="shared" si="511"/>
        <v>1</v>
      </c>
      <c r="M2076" s="283">
        <v>45775</v>
      </c>
      <c r="N2076" s="287" t="s">
        <v>49</v>
      </c>
      <c r="O2076" s="22"/>
      <c r="P2076" s="24"/>
      <c r="Q2076" s="24">
        <v>2</v>
      </c>
      <c r="R2076" s="24"/>
      <c r="S2076" s="23">
        <f t="shared" si="501"/>
        <v>2</v>
      </c>
      <c r="T2076" s="22"/>
      <c r="U2076" s="24"/>
      <c r="V2076" s="24"/>
      <c r="W2076" s="24"/>
      <c r="X2076" s="23">
        <f t="shared" si="502"/>
        <v>0</v>
      </c>
      <c r="Y2076" s="73">
        <f t="shared" si="503"/>
        <v>2</v>
      </c>
      <c r="Z2076" s="71">
        <v>45787</v>
      </c>
    </row>
    <row r="2077" spans="1:26" x14ac:dyDescent="0.15">
      <c r="A2077" s="281" t="s">
        <v>140</v>
      </c>
      <c r="B2077" s="22"/>
      <c r="C2077" s="24"/>
      <c r="D2077" s="24">
        <v>1</v>
      </c>
      <c r="E2077" s="24"/>
      <c r="F2077" s="23">
        <f t="shared" si="509"/>
        <v>1</v>
      </c>
      <c r="G2077" s="22"/>
      <c r="H2077" s="24"/>
      <c r="I2077" s="24"/>
      <c r="J2077" s="24"/>
      <c r="K2077" s="23">
        <f t="shared" si="510"/>
        <v>0</v>
      </c>
      <c r="L2077" s="73">
        <f t="shared" si="511"/>
        <v>1</v>
      </c>
      <c r="M2077" s="283">
        <v>45819</v>
      </c>
      <c r="N2077" s="287" t="s">
        <v>49</v>
      </c>
      <c r="O2077" s="22"/>
      <c r="P2077" s="24"/>
      <c r="Q2077" s="24">
        <v>5</v>
      </c>
      <c r="R2077" s="24"/>
      <c r="S2077" s="23">
        <f t="shared" si="501"/>
        <v>5</v>
      </c>
      <c r="T2077" s="22"/>
      <c r="U2077" s="24"/>
      <c r="V2077" s="24"/>
      <c r="W2077" s="24"/>
      <c r="X2077" s="23">
        <f t="shared" si="502"/>
        <v>0</v>
      </c>
      <c r="Y2077" s="73">
        <f t="shared" si="503"/>
        <v>5</v>
      </c>
      <c r="Z2077" s="71">
        <v>45843</v>
      </c>
    </row>
    <row r="2078" spans="1:26" x14ac:dyDescent="0.15">
      <c r="A2078" s="281" t="s">
        <v>140</v>
      </c>
      <c r="B2078" s="22"/>
      <c r="C2078" s="24"/>
      <c r="D2078" s="24">
        <v>1</v>
      </c>
      <c r="E2078" s="24"/>
      <c r="F2078" s="23">
        <f t="shared" si="509"/>
        <v>1</v>
      </c>
      <c r="G2078" s="22"/>
      <c r="H2078" s="24"/>
      <c r="I2078" s="24"/>
      <c r="J2078" s="24"/>
      <c r="K2078" s="23">
        <f t="shared" si="510"/>
        <v>0</v>
      </c>
      <c r="L2078" s="73">
        <f t="shared" si="511"/>
        <v>1</v>
      </c>
      <c r="M2078" s="283">
        <v>45833</v>
      </c>
      <c r="N2078" s="287" t="s">
        <v>49</v>
      </c>
      <c r="O2078" s="22"/>
      <c r="P2078" s="24"/>
      <c r="Q2078" s="24">
        <v>3</v>
      </c>
      <c r="R2078" s="24"/>
      <c r="S2078" s="23">
        <f t="shared" si="501"/>
        <v>3</v>
      </c>
      <c r="T2078" s="22"/>
      <c r="U2078" s="24"/>
      <c r="V2078" s="24"/>
      <c r="W2078" s="24"/>
      <c r="X2078" s="23">
        <f t="shared" si="502"/>
        <v>0</v>
      </c>
      <c r="Y2078" s="73">
        <f t="shared" si="503"/>
        <v>3</v>
      </c>
      <c r="Z2078" s="71">
        <v>45857</v>
      </c>
    </row>
    <row r="2079" spans="1:26" x14ac:dyDescent="0.15">
      <c r="A2079" s="281" t="s">
        <v>140</v>
      </c>
      <c r="B2079" s="22"/>
      <c r="C2079" s="24"/>
      <c r="D2079" s="24">
        <v>1</v>
      </c>
      <c r="E2079" s="24"/>
      <c r="F2079" s="23">
        <f t="shared" si="509"/>
        <v>1</v>
      </c>
      <c r="G2079" s="22"/>
      <c r="H2079" s="24"/>
      <c r="I2079" s="24"/>
      <c r="J2079" s="24"/>
      <c r="K2079" s="23">
        <f t="shared" si="510"/>
        <v>0</v>
      </c>
      <c r="L2079" s="73">
        <f t="shared" si="511"/>
        <v>1</v>
      </c>
      <c r="M2079" s="283">
        <v>45838</v>
      </c>
      <c r="N2079" s="287" t="s">
        <v>49</v>
      </c>
      <c r="O2079" s="22"/>
      <c r="P2079" s="24"/>
      <c r="Q2079" s="24">
        <v>5</v>
      </c>
      <c r="R2079" s="24"/>
      <c r="S2079" s="23">
        <f t="shared" si="501"/>
        <v>5</v>
      </c>
      <c r="T2079" s="22"/>
      <c r="U2079" s="24"/>
      <c r="V2079" s="24"/>
      <c r="W2079" s="24"/>
      <c r="X2079" s="23">
        <f t="shared" si="502"/>
        <v>0</v>
      </c>
      <c r="Y2079" s="73">
        <f t="shared" si="503"/>
        <v>5</v>
      </c>
      <c r="Z2079" s="71">
        <v>45869</v>
      </c>
    </row>
    <row r="2080" spans="1:26" x14ac:dyDescent="0.15">
      <c r="A2080" s="281" t="s">
        <v>140</v>
      </c>
      <c r="B2080" s="22"/>
      <c r="C2080" s="24"/>
      <c r="D2080" s="24">
        <v>1</v>
      </c>
      <c r="E2080" s="24"/>
      <c r="F2080" s="23">
        <f t="shared" si="509"/>
        <v>1</v>
      </c>
      <c r="G2080" s="22"/>
      <c r="H2080" s="24"/>
      <c r="I2080" s="24"/>
      <c r="J2080" s="24"/>
      <c r="K2080" s="23">
        <f t="shared" si="510"/>
        <v>0</v>
      </c>
      <c r="L2080" s="73">
        <f t="shared" si="511"/>
        <v>1</v>
      </c>
      <c r="M2080" s="283">
        <v>45839</v>
      </c>
      <c r="N2080" s="287" t="s">
        <v>49</v>
      </c>
      <c r="O2080" s="22"/>
      <c r="P2080" s="24"/>
      <c r="Q2080" s="24">
        <v>10</v>
      </c>
      <c r="R2080" s="24"/>
      <c r="S2080" s="23">
        <f t="shared" si="501"/>
        <v>10</v>
      </c>
      <c r="T2080" s="22"/>
      <c r="U2080" s="24"/>
      <c r="V2080" s="24"/>
      <c r="W2080" s="24"/>
      <c r="X2080" s="23">
        <f t="shared" si="502"/>
        <v>0</v>
      </c>
      <c r="Y2080" s="73">
        <f t="shared" si="503"/>
        <v>10</v>
      </c>
      <c r="Z2080" s="71">
        <v>45909</v>
      </c>
    </row>
    <row r="2081" spans="1:26" x14ac:dyDescent="0.15">
      <c r="A2081" s="281" t="s">
        <v>140</v>
      </c>
      <c r="B2081" s="22"/>
      <c r="C2081" s="24"/>
      <c r="D2081" s="24">
        <v>1</v>
      </c>
      <c r="E2081" s="24"/>
      <c r="F2081" s="23">
        <f t="shared" si="509"/>
        <v>1</v>
      </c>
      <c r="G2081" s="22"/>
      <c r="H2081" s="24"/>
      <c r="I2081" s="24"/>
      <c r="J2081" s="24"/>
      <c r="K2081" s="23">
        <f t="shared" si="510"/>
        <v>0</v>
      </c>
      <c r="L2081" s="73">
        <f t="shared" si="511"/>
        <v>1</v>
      </c>
      <c r="M2081" s="283">
        <v>45843</v>
      </c>
      <c r="N2081" s="287" t="s">
        <v>49</v>
      </c>
      <c r="O2081" s="22"/>
      <c r="P2081" s="24"/>
      <c r="Q2081" s="24">
        <v>2</v>
      </c>
      <c r="R2081" s="24"/>
      <c r="S2081" s="23">
        <f t="shared" si="501"/>
        <v>2</v>
      </c>
      <c r="T2081" s="22"/>
      <c r="U2081" s="24"/>
      <c r="V2081" s="24"/>
      <c r="W2081" s="24"/>
      <c r="X2081" s="23">
        <f t="shared" si="502"/>
        <v>0</v>
      </c>
      <c r="Y2081" s="73">
        <f t="shared" si="503"/>
        <v>2</v>
      </c>
      <c r="Z2081" s="71">
        <v>46048</v>
      </c>
    </row>
    <row r="2082" spans="1:26" x14ac:dyDescent="0.15">
      <c r="A2082" s="281" t="s">
        <v>140</v>
      </c>
      <c r="B2082" s="22"/>
      <c r="C2082" s="24"/>
      <c r="D2082" s="24">
        <v>1</v>
      </c>
      <c r="E2082" s="24"/>
      <c r="F2082" s="23">
        <f t="shared" si="509"/>
        <v>1</v>
      </c>
      <c r="G2082" s="22"/>
      <c r="H2082" s="24"/>
      <c r="I2082" s="24"/>
      <c r="J2082" s="24"/>
      <c r="K2082" s="23">
        <f t="shared" si="510"/>
        <v>0</v>
      </c>
      <c r="L2082" s="73">
        <f t="shared" si="511"/>
        <v>1</v>
      </c>
      <c r="M2082" s="283">
        <v>45845</v>
      </c>
      <c r="N2082" s="323"/>
      <c r="O2082" s="22"/>
      <c r="P2082" s="24"/>
      <c r="Q2082" s="24"/>
      <c r="R2082" s="24"/>
      <c r="S2082" s="23">
        <f t="shared" si="501"/>
        <v>0</v>
      </c>
      <c r="T2082" s="22"/>
      <c r="U2082" s="24"/>
      <c r="V2082" s="24"/>
      <c r="W2082" s="24"/>
      <c r="X2082" s="23">
        <f t="shared" si="502"/>
        <v>0</v>
      </c>
      <c r="Y2082" s="73">
        <f t="shared" si="503"/>
        <v>0</v>
      </c>
      <c r="Z2082" s="71"/>
    </row>
    <row r="2083" spans="1:26" x14ac:dyDescent="0.15">
      <c r="A2083" s="281" t="s">
        <v>140</v>
      </c>
      <c r="B2083" s="22"/>
      <c r="C2083" s="24"/>
      <c r="D2083" s="24">
        <v>1</v>
      </c>
      <c r="E2083" s="24"/>
      <c r="F2083" s="23">
        <f t="shared" si="509"/>
        <v>1</v>
      </c>
      <c r="G2083" s="22"/>
      <c r="H2083" s="24"/>
      <c r="I2083" s="24"/>
      <c r="J2083" s="24"/>
      <c r="K2083" s="23">
        <f t="shared" si="510"/>
        <v>0</v>
      </c>
      <c r="L2083" s="73">
        <f t="shared" si="511"/>
        <v>1</v>
      </c>
      <c r="M2083" s="283">
        <v>45848</v>
      </c>
      <c r="N2083" s="323"/>
      <c r="O2083" s="22"/>
      <c r="P2083" s="24"/>
      <c r="Q2083" s="24"/>
      <c r="R2083" s="24"/>
      <c r="S2083" s="23">
        <f t="shared" si="501"/>
        <v>0</v>
      </c>
      <c r="T2083" s="22"/>
      <c r="U2083" s="24"/>
      <c r="V2083" s="24"/>
      <c r="W2083" s="24"/>
      <c r="X2083" s="23">
        <f t="shared" si="502"/>
        <v>0</v>
      </c>
      <c r="Y2083" s="73">
        <f t="shared" si="503"/>
        <v>0</v>
      </c>
      <c r="Z2083" s="71"/>
    </row>
    <row r="2084" spans="1:26" x14ac:dyDescent="0.15">
      <c r="A2084" s="281" t="s">
        <v>140</v>
      </c>
      <c r="B2084" s="22"/>
      <c r="C2084" s="24"/>
      <c r="D2084" s="24">
        <v>1</v>
      </c>
      <c r="E2084" s="24"/>
      <c r="F2084" s="23">
        <f t="shared" si="509"/>
        <v>1</v>
      </c>
      <c r="G2084" s="22"/>
      <c r="H2084" s="24"/>
      <c r="I2084" s="24"/>
      <c r="J2084" s="24"/>
      <c r="K2084" s="23">
        <f t="shared" si="510"/>
        <v>0</v>
      </c>
      <c r="L2084" s="73">
        <f t="shared" si="511"/>
        <v>1</v>
      </c>
      <c r="M2084" s="283">
        <v>45856</v>
      </c>
      <c r="N2084" s="323"/>
      <c r="O2084" s="22"/>
      <c r="P2084" s="24"/>
      <c r="Q2084" s="24"/>
      <c r="R2084" s="24"/>
      <c r="S2084" s="23">
        <f t="shared" si="501"/>
        <v>0</v>
      </c>
      <c r="T2084" s="22"/>
      <c r="U2084" s="24"/>
      <c r="V2084" s="24"/>
      <c r="W2084" s="24"/>
      <c r="X2084" s="23">
        <f t="shared" si="502"/>
        <v>0</v>
      </c>
      <c r="Y2084" s="73">
        <f t="shared" si="503"/>
        <v>0</v>
      </c>
      <c r="Z2084" s="71"/>
    </row>
    <row r="2085" spans="1:26" x14ac:dyDescent="0.15">
      <c r="A2085" s="281" t="s">
        <v>140</v>
      </c>
      <c r="B2085" s="22"/>
      <c r="C2085" s="24"/>
      <c r="D2085" s="24">
        <v>1</v>
      </c>
      <c r="E2085" s="24"/>
      <c r="F2085" s="23">
        <f t="shared" si="509"/>
        <v>1</v>
      </c>
      <c r="G2085" s="22"/>
      <c r="H2085" s="24"/>
      <c r="I2085" s="24"/>
      <c r="J2085" s="24"/>
      <c r="K2085" s="23">
        <f t="shared" si="510"/>
        <v>0</v>
      </c>
      <c r="L2085" s="73">
        <f t="shared" si="511"/>
        <v>1</v>
      </c>
      <c r="M2085" s="283">
        <v>45862</v>
      </c>
      <c r="N2085" s="323"/>
      <c r="O2085" s="22"/>
      <c r="P2085" s="24"/>
      <c r="Q2085" s="24"/>
      <c r="R2085" s="24"/>
      <c r="S2085" s="23">
        <f t="shared" si="501"/>
        <v>0</v>
      </c>
      <c r="T2085" s="22"/>
      <c r="U2085" s="24"/>
      <c r="V2085" s="24"/>
      <c r="W2085" s="24"/>
      <c r="X2085" s="23">
        <f t="shared" si="502"/>
        <v>0</v>
      </c>
      <c r="Y2085" s="73">
        <f t="shared" si="503"/>
        <v>0</v>
      </c>
      <c r="Z2085" s="71"/>
    </row>
    <row r="2086" spans="1:26" x14ac:dyDescent="0.15">
      <c r="A2086" s="281" t="s">
        <v>140</v>
      </c>
      <c r="B2086" s="22"/>
      <c r="C2086" s="24"/>
      <c r="D2086" s="24">
        <v>1</v>
      </c>
      <c r="E2086" s="24"/>
      <c r="F2086" s="23">
        <f t="shared" si="509"/>
        <v>1</v>
      </c>
      <c r="G2086" s="22"/>
      <c r="H2086" s="24"/>
      <c r="I2086" s="24"/>
      <c r="J2086" s="24"/>
      <c r="K2086" s="23">
        <f t="shared" si="510"/>
        <v>0</v>
      </c>
      <c r="L2086" s="73">
        <f t="shared" si="511"/>
        <v>1</v>
      </c>
      <c r="M2086" s="283">
        <v>45863</v>
      </c>
      <c r="N2086" s="323"/>
      <c r="O2086" s="22"/>
      <c r="P2086" s="24"/>
      <c r="Q2086" s="24"/>
      <c r="R2086" s="24"/>
      <c r="S2086" s="23">
        <f t="shared" si="501"/>
        <v>0</v>
      </c>
      <c r="T2086" s="22"/>
      <c r="U2086" s="24"/>
      <c r="V2086" s="24"/>
      <c r="W2086" s="24"/>
      <c r="X2086" s="23">
        <f t="shared" si="502"/>
        <v>0</v>
      </c>
      <c r="Y2086" s="73">
        <f t="shared" si="503"/>
        <v>0</v>
      </c>
      <c r="Z2086" s="71"/>
    </row>
    <row r="2087" spans="1:26" x14ac:dyDescent="0.15">
      <c r="A2087" s="281" t="s">
        <v>140</v>
      </c>
      <c r="B2087" s="22"/>
      <c r="C2087" s="24"/>
      <c r="D2087" s="24">
        <v>1</v>
      </c>
      <c r="E2087" s="24"/>
      <c r="F2087" s="23">
        <f t="shared" si="509"/>
        <v>1</v>
      </c>
      <c r="G2087" s="22"/>
      <c r="H2087" s="24"/>
      <c r="I2087" s="24"/>
      <c r="J2087" s="24"/>
      <c r="K2087" s="23">
        <f t="shared" si="510"/>
        <v>0</v>
      </c>
      <c r="L2087" s="73">
        <f t="shared" si="511"/>
        <v>1</v>
      </c>
      <c r="M2087" s="283">
        <v>45867</v>
      </c>
      <c r="N2087" s="323"/>
      <c r="O2087" s="22"/>
      <c r="P2087" s="24"/>
      <c r="Q2087" s="24"/>
      <c r="R2087" s="24"/>
      <c r="S2087" s="23">
        <f t="shared" si="501"/>
        <v>0</v>
      </c>
      <c r="T2087" s="22"/>
      <c r="U2087" s="24"/>
      <c r="V2087" s="24"/>
      <c r="W2087" s="24"/>
      <c r="X2087" s="23">
        <f t="shared" si="502"/>
        <v>0</v>
      </c>
      <c r="Y2087" s="73">
        <f t="shared" si="503"/>
        <v>0</v>
      </c>
      <c r="Z2087" s="71"/>
    </row>
    <row r="2088" spans="1:26" x14ac:dyDescent="0.15">
      <c r="A2088" s="281" t="s">
        <v>140</v>
      </c>
      <c r="B2088" s="22"/>
      <c r="C2088" s="24"/>
      <c r="D2088" s="24">
        <v>2</v>
      </c>
      <c r="E2088" s="24"/>
      <c r="F2088" s="23">
        <f t="shared" si="509"/>
        <v>2</v>
      </c>
      <c r="G2088" s="22"/>
      <c r="H2088" s="24"/>
      <c r="I2088" s="24"/>
      <c r="J2088" s="24"/>
      <c r="K2088" s="23">
        <f t="shared" si="510"/>
        <v>0</v>
      </c>
      <c r="L2088" s="73">
        <f t="shared" si="511"/>
        <v>2</v>
      </c>
      <c r="M2088" s="283">
        <v>45873</v>
      </c>
      <c r="N2088" s="323"/>
      <c r="O2088" s="22"/>
      <c r="P2088" s="24"/>
      <c r="Q2088" s="24"/>
      <c r="R2088" s="24"/>
      <c r="S2088" s="23">
        <f t="shared" si="501"/>
        <v>0</v>
      </c>
      <c r="T2088" s="22"/>
      <c r="U2088" s="24"/>
      <c r="V2088" s="24"/>
      <c r="W2088" s="24"/>
      <c r="X2088" s="23">
        <f t="shared" si="502"/>
        <v>0</v>
      </c>
      <c r="Y2088" s="73">
        <f t="shared" si="503"/>
        <v>0</v>
      </c>
      <c r="Z2088" s="71"/>
    </row>
    <row r="2089" spans="1:26" x14ac:dyDescent="0.15">
      <c r="A2089" s="281" t="s">
        <v>140</v>
      </c>
      <c r="B2089" s="22"/>
      <c r="C2089" s="24"/>
      <c r="D2089" s="24">
        <v>1</v>
      </c>
      <c r="E2089" s="24"/>
      <c r="F2089" s="23">
        <f t="shared" si="509"/>
        <v>1</v>
      </c>
      <c r="G2089" s="22"/>
      <c r="H2089" s="24"/>
      <c r="I2089" s="24"/>
      <c r="J2089" s="24"/>
      <c r="K2089" s="23">
        <f t="shared" si="510"/>
        <v>0</v>
      </c>
      <c r="L2089" s="73">
        <f t="shared" si="511"/>
        <v>1</v>
      </c>
      <c r="M2089" s="283">
        <v>45875</v>
      </c>
      <c r="N2089" s="323"/>
      <c r="O2089" s="22"/>
      <c r="P2089" s="24"/>
      <c r="Q2089" s="24"/>
      <c r="R2089" s="24"/>
      <c r="S2089" s="23">
        <f t="shared" si="501"/>
        <v>0</v>
      </c>
      <c r="T2089" s="22"/>
      <c r="U2089" s="24"/>
      <c r="V2089" s="24"/>
      <c r="W2089" s="24"/>
      <c r="X2089" s="23">
        <f t="shared" si="502"/>
        <v>0</v>
      </c>
      <c r="Y2089" s="73">
        <f t="shared" si="503"/>
        <v>0</v>
      </c>
      <c r="Z2089" s="71"/>
    </row>
    <row r="2090" spans="1:26" x14ac:dyDescent="0.15">
      <c r="A2090" s="281" t="s">
        <v>140</v>
      </c>
      <c r="B2090" s="22"/>
      <c r="C2090" s="24"/>
      <c r="D2090" s="24">
        <v>1</v>
      </c>
      <c r="E2090" s="24"/>
      <c r="F2090" s="23">
        <f t="shared" si="509"/>
        <v>1</v>
      </c>
      <c r="G2090" s="22"/>
      <c r="H2090" s="24"/>
      <c r="I2090" s="24"/>
      <c r="J2090" s="24"/>
      <c r="K2090" s="23">
        <f t="shared" si="510"/>
        <v>0</v>
      </c>
      <c r="L2090" s="73">
        <f t="shared" si="511"/>
        <v>1</v>
      </c>
      <c r="M2090" s="283">
        <v>45876</v>
      </c>
      <c r="N2090" s="323"/>
      <c r="O2090" s="22"/>
      <c r="P2090" s="24"/>
      <c r="Q2090" s="24"/>
      <c r="R2090" s="24"/>
      <c r="S2090" s="23">
        <f t="shared" si="501"/>
        <v>0</v>
      </c>
      <c r="T2090" s="22"/>
      <c r="U2090" s="24"/>
      <c r="V2090" s="24"/>
      <c r="W2090" s="24"/>
      <c r="X2090" s="23">
        <f t="shared" si="502"/>
        <v>0</v>
      </c>
      <c r="Y2090" s="73">
        <f t="shared" si="503"/>
        <v>0</v>
      </c>
      <c r="Z2090" s="71"/>
    </row>
    <row r="2091" spans="1:26" x14ac:dyDescent="0.15">
      <c r="A2091" s="281" t="s">
        <v>140</v>
      </c>
      <c r="B2091" s="22"/>
      <c r="C2091" s="24"/>
      <c r="D2091" s="24">
        <v>1</v>
      </c>
      <c r="E2091" s="24"/>
      <c r="F2091" s="23">
        <f t="shared" si="509"/>
        <v>1</v>
      </c>
      <c r="G2091" s="22"/>
      <c r="H2091" s="24"/>
      <c r="I2091" s="24"/>
      <c r="J2091" s="24"/>
      <c r="K2091" s="23">
        <f t="shared" si="510"/>
        <v>0</v>
      </c>
      <c r="L2091" s="73">
        <f t="shared" si="511"/>
        <v>1</v>
      </c>
      <c r="M2091" s="283">
        <v>45877</v>
      </c>
      <c r="N2091" s="323"/>
      <c r="O2091" s="22"/>
      <c r="P2091" s="24"/>
      <c r="Q2091" s="24"/>
      <c r="R2091" s="24"/>
      <c r="S2091" s="23">
        <f t="shared" si="501"/>
        <v>0</v>
      </c>
      <c r="T2091" s="22"/>
      <c r="U2091" s="24"/>
      <c r="V2091" s="24"/>
      <c r="W2091" s="24"/>
      <c r="X2091" s="23">
        <f t="shared" si="502"/>
        <v>0</v>
      </c>
      <c r="Y2091" s="73">
        <f t="shared" si="503"/>
        <v>0</v>
      </c>
      <c r="Z2091" s="71"/>
    </row>
    <row r="2092" spans="1:26" x14ac:dyDescent="0.15">
      <c r="A2092" s="281" t="s">
        <v>140</v>
      </c>
      <c r="B2092" s="22"/>
      <c r="C2092" s="24"/>
      <c r="D2092" s="24">
        <f>1+1</f>
        <v>2</v>
      </c>
      <c r="E2092" s="24"/>
      <c r="F2092" s="23">
        <f t="shared" si="509"/>
        <v>2</v>
      </c>
      <c r="G2092" s="22"/>
      <c r="H2092" s="24"/>
      <c r="I2092" s="24"/>
      <c r="J2092" s="24"/>
      <c r="K2092" s="23">
        <f t="shared" si="510"/>
        <v>0</v>
      </c>
      <c r="L2092" s="73">
        <f t="shared" si="511"/>
        <v>2</v>
      </c>
      <c r="M2092" s="283">
        <v>45905</v>
      </c>
      <c r="N2092" s="323"/>
      <c r="O2092" s="22"/>
      <c r="P2092" s="24"/>
      <c r="Q2092" s="24"/>
      <c r="R2092" s="24"/>
      <c r="S2092" s="23">
        <f t="shared" si="501"/>
        <v>0</v>
      </c>
      <c r="T2092" s="22"/>
      <c r="U2092" s="24"/>
      <c r="V2092" s="24"/>
      <c r="W2092" s="24"/>
      <c r="X2092" s="23">
        <f t="shared" si="502"/>
        <v>0</v>
      </c>
      <c r="Y2092" s="73">
        <f t="shared" si="503"/>
        <v>0</v>
      </c>
      <c r="Z2092" s="71"/>
    </row>
    <row r="2093" spans="1:26" x14ac:dyDescent="0.15">
      <c r="A2093" s="281" t="s">
        <v>140</v>
      </c>
      <c r="B2093" s="22"/>
      <c r="C2093" s="24"/>
      <c r="D2093" s="24">
        <v>1</v>
      </c>
      <c r="E2093" s="24"/>
      <c r="F2093" s="23">
        <f t="shared" si="509"/>
        <v>1</v>
      </c>
      <c r="G2093" s="22"/>
      <c r="H2093" s="24"/>
      <c r="I2093" s="24"/>
      <c r="J2093" s="24"/>
      <c r="K2093" s="23">
        <f t="shared" si="510"/>
        <v>0</v>
      </c>
      <c r="L2093" s="73">
        <f t="shared" si="511"/>
        <v>1</v>
      </c>
      <c r="M2093" s="283">
        <v>45906</v>
      </c>
      <c r="N2093" s="323"/>
      <c r="O2093" s="22"/>
      <c r="P2093" s="24"/>
      <c r="Q2093" s="24"/>
      <c r="R2093" s="24"/>
      <c r="S2093" s="23">
        <f t="shared" si="501"/>
        <v>0</v>
      </c>
      <c r="T2093" s="22"/>
      <c r="U2093" s="24"/>
      <c r="V2093" s="24"/>
      <c r="W2093" s="24"/>
      <c r="X2093" s="23">
        <f t="shared" si="502"/>
        <v>0</v>
      </c>
      <c r="Y2093" s="73">
        <f t="shared" si="503"/>
        <v>0</v>
      </c>
      <c r="Z2093" s="71"/>
    </row>
    <row r="2094" spans="1:26" x14ac:dyDescent="0.15">
      <c r="A2094" s="281" t="s">
        <v>140</v>
      </c>
      <c r="B2094" s="22"/>
      <c r="C2094" s="24"/>
      <c r="D2094" s="24">
        <v>1</v>
      </c>
      <c r="E2094" s="24"/>
      <c r="F2094" s="23">
        <f t="shared" si="509"/>
        <v>1</v>
      </c>
      <c r="G2094" s="22"/>
      <c r="H2094" s="24"/>
      <c r="I2094" s="24"/>
      <c r="J2094" s="24"/>
      <c r="K2094" s="23">
        <f t="shared" si="510"/>
        <v>0</v>
      </c>
      <c r="L2094" s="73">
        <f t="shared" si="511"/>
        <v>1</v>
      </c>
      <c r="M2094" s="283">
        <v>45909</v>
      </c>
      <c r="N2094" s="323"/>
      <c r="O2094" s="22"/>
      <c r="P2094" s="24"/>
      <c r="Q2094" s="24"/>
      <c r="R2094" s="24"/>
      <c r="S2094" s="23">
        <f t="shared" si="501"/>
        <v>0</v>
      </c>
      <c r="T2094" s="22"/>
      <c r="U2094" s="24"/>
      <c r="V2094" s="24"/>
      <c r="W2094" s="24"/>
      <c r="X2094" s="23">
        <f t="shared" si="502"/>
        <v>0</v>
      </c>
      <c r="Y2094" s="73">
        <f t="shared" si="503"/>
        <v>0</v>
      </c>
      <c r="Z2094" s="71"/>
    </row>
    <row r="2095" spans="1:26" x14ac:dyDescent="0.15">
      <c r="A2095" s="281" t="s">
        <v>770</v>
      </c>
      <c r="B2095" s="22"/>
      <c r="C2095" s="24"/>
      <c r="D2095" s="24">
        <v>7</v>
      </c>
      <c r="E2095" s="24"/>
      <c r="F2095" s="23">
        <f t="shared" si="509"/>
        <v>7</v>
      </c>
      <c r="G2095" s="22"/>
      <c r="H2095" s="24"/>
      <c r="I2095" s="24"/>
      <c r="J2095" s="24"/>
      <c r="K2095" s="23">
        <f t="shared" si="510"/>
        <v>0</v>
      </c>
      <c r="L2095" s="73">
        <f t="shared" si="511"/>
        <v>7</v>
      </c>
      <c r="M2095" s="283">
        <v>45962</v>
      </c>
      <c r="N2095" s="323"/>
      <c r="O2095" s="22"/>
      <c r="P2095" s="24"/>
      <c r="Q2095" s="24"/>
      <c r="R2095" s="24"/>
      <c r="S2095" s="23">
        <f t="shared" si="501"/>
        <v>0</v>
      </c>
      <c r="T2095" s="22"/>
      <c r="U2095" s="24"/>
      <c r="V2095" s="24"/>
      <c r="W2095" s="24"/>
      <c r="X2095" s="23">
        <f t="shared" si="502"/>
        <v>0</v>
      </c>
      <c r="Y2095" s="73">
        <f t="shared" si="503"/>
        <v>0</v>
      </c>
      <c r="Z2095" s="71"/>
    </row>
    <row r="2096" spans="1:26" x14ac:dyDescent="0.15">
      <c r="A2096" s="281" t="s">
        <v>140</v>
      </c>
      <c r="B2096" s="22"/>
      <c r="C2096" s="24"/>
      <c r="D2096" s="24">
        <v>1</v>
      </c>
      <c r="E2096" s="24"/>
      <c r="F2096" s="23">
        <f t="shared" si="509"/>
        <v>1</v>
      </c>
      <c r="G2096" s="22"/>
      <c r="H2096" s="24"/>
      <c r="I2096" s="24"/>
      <c r="J2096" s="24"/>
      <c r="K2096" s="23">
        <f t="shared" si="510"/>
        <v>0</v>
      </c>
      <c r="L2096" s="73">
        <f t="shared" si="511"/>
        <v>1</v>
      </c>
      <c r="M2096" s="283">
        <v>46002</v>
      </c>
      <c r="N2096" s="323"/>
      <c r="O2096" s="22"/>
      <c r="P2096" s="24"/>
      <c r="Q2096" s="24"/>
      <c r="R2096" s="24"/>
      <c r="S2096" s="23">
        <f t="shared" si="501"/>
        <v>0</v>
      </c>
      <c r="T2096" s="22"/>
      <c r="U2096" s="24"/>
      <c r="V2096" s="24"/>
      <c r="W2096" s="24"/>
      <c r="X2096" s="23">
        <f t="shared" si="502"/>
        <v>0</v>
      </c>
      <c r="Y2096" s="73">
        <f t="shared" si="503"/>
        <v>0</v>
      </c>
      <c r="Z2096" s="71"/>
    </row>
    <row r="2097" spans="1:26" x14ac:dyDescent="0.15">
      <c r="A2097" s="281" t="s">
        <v>140</v>
      </c>
      <c r="B2097" s="22">
        <v>1</v>
      </c>
      <c r="C2097" s="24"/>
      <c r="D2097" s="24"/>
      <c r="E2097" s="24"/>
      <c r="F2097" s="23">
        <f t="shared" si="509"/>
        <v>1</v>
      </c>
      <c r="G2097" s="22"/>
      <c r="H2097" s="24"/>
      <c r="I2097" s="24"/>
      <c r="J2097" s="24"/>
      <c r="K2097" s="23">
        <f t="shared" si="510"/>
        <v>0</v>
      </c>
      <c r="L2097" s="73">
        <f t="shared" si="511"/>
        <v>1</v>
      </c>
      <c r="M2097" s="283">
        <v>46035</v>
      </c>
      <c r="N2097" s="323"/>
      <c r="O2097" s="22"/>
      <c r="P2097" s="24"/>
      <c r="Q2097" s="24"/>
      <c r="R2097" s="24"/>
      <c r="S2097" s="23">
        <f t="shared" si="501"/>
        <v>0</v>
      </c>
      <c r="T2097" s="22"/>
      <c r="U2097" s="24"/>
      <c r="V2097" s="24"/>
      <c r="W2097" s="24"/>
      <c r="X2097" s="23">
        <f t="shared" si="502"/>
        <v>0</v>
      </c>
      <c r="Y2097" s="73">
        <f t="shared" si="503"/>
        <v>0</v>
      </c>
      <c r="Z2097" s="71"/>
    </row>
    <row r="2098" spans="1:26" x14ac:dyDescent="0.15">
      <c r="A2098" s="281" t="s">
        <v>140</v>
      </c>
      <c r="B2098" s="22"/>
      <c r="C2098" s="24"/>
      <c r="D2098" s="24">
        <v>1</v>
      </c>
      <c r="E2098" s="24"/>
      <c r="F2098" s="23">
        <f t="shared" si="509"/>
        <v>1</v>
      </c>
      <c r="G2098" s="22"/>
      <c r="H2098" s="24"/>
      <c r="I2098" s="24"/>
      <c r="J2098" s="24"/>
      <c r="K2098" s="23">
        <f t="shared" si="510"/>
        <v>0</v>
      </c>
      <c r="L2098" s="73">
        <f t="shared" si="511"/>
        <v>1</v>
      </c>
      <c r="M2098" s="283">
        <v>46057</v>
      </c>
      <c r="N2098" s="323"/>
      <c r="O2098" s="22"/>
      <c r="P2098" s="24"/>
      <c r="Q2098" s="24"/>
      <c r="R2098" s="24"/>
      <c r="S2098" s="23">
        <f t="shared" si="501"/>
        <v>0</v>
      </c>
      <c r="T2098" s="22"/>
      <c r="U2098" s="24"/>
      <c r="V2098" s="24"/>
      <c r="W2098" s="24"/>
      <c r="X2098" s="23">
        <f t="shared" si="502"/>
        <v>0</v>
      </c>
      <c r="Y2098" s="73">
        <f t="shared" si="503"/>
        <v>0</v>
      </c>
      <c r="Z2098" s="71"/>
    </row>
    <row r="2099" spans="1:26" x14ac:dyDescent="0.15">
      <c r="A2099" s="281" t="s">
        <v>771</v>
      </c>
      <c r="B2099" s="22"/>
      <c r="C2099" s="24"/>
      <c r="D2099" s="24">
        <v>1</v>
      </c>
      <c r="E2099" s="24"/>
      <c r="F2099" s="23">
        <f t="shared" si="499"/>
        <v>1</v>
      </c>
      <c r="G2099" s="22"/>
      <c r="H2099" s="24"/>
      <c r="I2099" s="24"/>
      <c r="J2099" s="24"/>
      <c r="K2099" s="23">
        <f t="shared" si="500"/>
        <v>0</v>
      </c>
      <c r="L2099" s="73">
        <f t="shared" si="508"/>
        <v>1</v>
      </c>
      <c r="M2099" s="283">
        <v>46059</v>
      </c>
      <c r="N2099" s="323"/>
      <c r="O2099" s="22"/>
      <c r="P2099" s="24"/>
      <c r="Q2099" s="24"/>
      <c r="R2099" s="24"/>
      <c r="S2099" s="23">
        <f t="shared" si="501"/>
        <v>0</v>
      </c>
      <c r="T2099" s="22"/>
      <c r="U2099" s="24"/>
      <c r="V2099" s="24"/>
      <c r="W2099" s="24"/>
      <c r="X2099" s="23">
        <f t="shared" si="502"/>
        <v>0</v>
      </c>
      <c r="Y2099" s="73">
        <f t="shared" si="503"/>
        <v>0</v>
      </c>
      <c r="Z2099" s="71"/>
    </row>
    <row r="2100" spans="1:26" ht="14.25" thickBot="1" x14ac:dyDescent="0.2">
      <c r="A2100" s="281"/>
      <c r="B2100" s="22"/>
      <c r="C2100" s="24"/>
      <c r="D2100" s="24"/>
      <c r="E2100" s="24"/>
      <c r="F2100" s="23">
        <f t="shared" si="499"/>
        <v>0</v>
      </c>
      <c r="G2100" s="22"/>
      <c r="H2100" s="24"/>
      <c r="I2100" s="24"/>
      <c r="J2100" s="24"/>
      <c r="K2100" s="23">
        <f t="shared" si="500"/>
        <v>0</v>
      </c>
      <c r="L2100" s="73">
        <f t="shared" si="508"/>
        <v>0</v>
      </c>
      <c r="M2100" s="283"/>
      <c r="N2100" s="323"/>
      <c r="O2100" s="22"/>
      <c r="P2100" s="24"/>
      <c r="Q2100" s="24"/>
      <c r="R2100" s="24"/>
      <c r="S2100" s="23">
        <f t="shared" si="501"/>
        <v>0</v>
      </c>
      <c r="T2100" s="22"/>
      <c r="U2100" s="24"/>
      <c r="V2100" s="24"/>
      <c r="W2100" s="24"/>
      <c r="X2100" s="23">
        <f t="shared" si="502"/>
        <v>0</v>
      </c>
      <c r="Y2100" s="73">
        <f t="shared" si="503"/>
        <v>0</v>
      </c>
      <c r="Z2100" s="71"/>
    </row>
    <row r="2101" spans="1:26" ht="15" thickBot="1" x14ac:dyDescent="0.2">
      <c r="A2101" s="81" t="s">
        <v>1</v>
      </c>
      <c r="B2101" s="30">
        <f>SUM(B2075:B2100)</f>
        <v>1</v>
      </c>
      <c r="C2101" s="318">
        <f>SUM(C2075:C2100)</f>
        <v>0</v>
      </c>
      <c r="D2101" s="4">
        <f>SUM(D2075:D2100)</f>
        <v>32</v>
      </c>
      <c r="E2101" s="319">
        <f>SUM(E2075:E2100)</f>
        <v>0</v>
      </c>
      <c r="F2101" s="5">
        <f t="shared" si="499"/>
        <v>33</v>
      </c>
      <c r="G2101" s="317">
        <f>SUM(G2075:G2100)</f>
        <v>0</v>
      </c>
      <c r="H2101" s="318">
        <f>SUM(H2075:H2100)</f>
        <v>0</v>
      </c>
      <c r="I2101" s="318">
        <f>SUM(I2075:I2100)</f>
        <v>0</v>
      </c>
      <c r="J2101" s="319">
        <f>SUM(J2075:J2100)</f>
        <v>0</v>
      </c>
      <c r="K2101" s="5">
        <f t="shared" si="500"/>
        <v>0</v>
      </c>
      <c r="L2101" s="15">
        <f t="shared" si="508"/>
        <v>33</v>
      </c>
      <c r="N2101" s="81" t="s">
        <v>1</v>
      </c>
      <c r="O2101" s="317">
        <f>SUM(O2075:O2100)</f>
        <v>0</v>
      </c>
      <c r="P2101" s="318">
        <f>SUM(P2075:P2100)</f>
        <v>0</v>
      </c>
      <c r="Q2101" s="4">
        <f>SUM(Q2075:Q2100)</f>
        <v>32</v>
      </c>
      <c r="R2101" s="319">
        <f>SUM(R2075:R2100)</f>
        <v>0</v>
      </c>
      <c r="S2101" s="5">
        <f>SUM(O2101:R2101)</f>
        <v>32</v>
      </c>
      <c r="T2101" s="317">
        <f>SUM(T2075:T2100)</f>
        <v>0</v>
      </c>
      <c r="U2101" s="318">
        <f>SUM(U2075:U2100)</f>
        <v>0</v>
      </c>
      <c r="V2101" s="318">
        <f>SUM(V2075:V2100)</f>
        <v>0</v>
      </c>
      <c r="W2101" s="319">
        <f>SUM(W2075:W2100)</f>
        <v>0</v>
      </c>
      <c r="X2101" s="5">
        <f>SUM(T2101:W2101)</f>
        <v>0</v>
      </c>
      <c r="Y2101" s="15">
        <f>S2101+X2101</f>
        <v>32</v>
      </c>
    </row>
    <row r="2102" spans="1:26" ht="15" thickBot="1" x14ac:dyDescent="0.2">
      <c r="A2102" s="42" t="s">
        <v>2</v>
      </c>
      <c r="B2102" s="43">
        <f>B2074-B2101</f>
        <v>1</v>
      </c>
      <c r="C2102" s="321">
        <f t="shared" ref="C2102" si="512">C2074-C2101</f>
        <v>0</v>
      </c>
      <c r="D2102" s="44">
        <f>D2074-D2101</f>
        <v>1</v>
      </c>
      <c r="E2102" s="322">
        <f t="shared" ref="E2102:K2102" si="513">E2074-E2101</f>
        <v>0</v>
      </c>
      <c r="F2102" s="45">
        <f t="shared" si="513"/>
        <v>2</v>
      </c>
      <c r="G2102" s="320">
        <f t="shared" si="513"/>
        <v>0</v>
      </c>
      <c r="H2102" s="321">
        <f t="shared" si="513"/>
        <v>0</v>
      </c>
      <c r="I2102" s="321">
        <f t="shared" si="513"/>
        <v>0</v>
      </c>
      <c r="J2102" s="322">
        <f t="shared" si="513"/>
        <v>0</v>
      </c>
      <c r="K2102" s="45">
        <f t="shared" si="513"/>
        <v>0</v>
      </c>
      <c r="L2102" s="155">
        <f t="shared" si="508"/>
        <v>2</v>
      </c>
      <c r="N2102" s="83" t="s">
        <v>2</v>
      </c>
      <c r="O2102" s="320">
        <f t="shared" ref="O2102:X2102" si="514">O2074-O2101</f>
        <v>0</v>
      </c>
      <c r="P2102" s="321">
        <f t="shared" si="514"/>
        <v>0</v>
      </c>
      <c r="Q2102" s="44">
        <f t="shared" si="514"/>
        <v>45</v>
      </c>
      <c r="R2102" s="322">
        <f t="shared" si="514"/>
        <v>0</v>
      </c>
      <c r="S2102" s="45">
        <f t="shared" si="514"/>
        <v>45</v>
      </c>
      <c r="T2102" s="320">
        <f t="shared" si="514"/>
        <v>0</v>
      </c>
      <c r="U2102" s="321">
        <f t="shared" si="514"/>
        <v>0</v>
      </c>
      <c r="V2102" s="321">
        <f t="shared" si="514"/>
        <v>0</v>
      </c>
      <c r="W2102" s="322">
        <f t="shared" si="514"/>
        <v>0</v>
      </c>
      <c r="X2102" s="45">
        <f t="shared" si="514"/>
        <v>0</v>
      </c>
      <c r="Y2102" s="155">
        <f>S2102+X2102</f>
        <v>45</v>
      </c>
    </row>
    <row r="2103" spans="1:26" x14ac:dyDescent="0.15">
      <c r="C2103" t="s">
        <v>767</v>
      </c>
      <c r="E2103" t="s">
        <v>767</v>
      </c>
    </row>
    <row r="2104" spans="1:26" ht="19.5" thickBot="1" x14ac:dyDescent="0.25">
      <c r="A2104" s="1" t="s">
        <v>24</v>
      </c>
      <c r="N2104" s="1" t="s">
        <v>23</v>
      </c>
    </row>
    <row r="2105" spans="1:26" ht="15" thickBot="1" x14ac:dyDescent="0.2">
      <c r="A2105" s="3" t="s">
        <v>10</v>
      </c>
      <c r="B2105" s="330" t="s">
        <v>369</v>
      </c>
      <c r="C2105" s="331"/>
      <c r="D2105" s="331"/>
      <c r="E2105" s="331"/>
      <c r="F2105" s="332"/>
      <c r="G2105" s="333" t="s">
        <v>703</v>
      </c>
      <c r="H2105" s="334"/>
      <c r="I2105" s="334"/>
      <c r="J2105" s="334"/>
      <c r="K2105" s="335"/>
      <c r="L2105" s="336" t="s">
        <v>17</v>
      </c>
      <c r="N2105" s="81"/>
      <c r="O2105" s="330" t="s">
        <v>369</v>
      </c>
      <c r="P2105" s="331"/>
      <c r="Q2105" s="331"/>
      <c r="R2105" s="331"/>
      <c r="S2105" s="332"/>
      <c r="T2105" s="333" t="s">
        <v>703</v>
      </c>
      <c r="U2105" s="334"/>
      <c r="V2105" s="334"/>
      <c r="W2105" s="334"/>
      <c r="X2105" s="335"/>
      <c r="Y2105" s="336" t="s">
        <v>17</v>
      </c>
    </row>
    <row r="2106" spans="1:26" ht="15" thickBot="1" x14ac:dyDescent="0.2">
      <c r="A2106" s="3" t="s">
        <v>11</v>
      </c>
      <c r="B2106" s="90" t="s">
        <v>35</v>
      </c>
      <c r="C2106" s="91" t="s">
        <v>36</v>
      </c>
      <c r="D2106" s="91" t="s">
        <v>37</v>
      </c>
      <c r="E2106" s="92" t="s">
        <v>38</v>
      </c>
      <c r="F2106" s="3" t="s">
        <v>0</v>
      </c>
      <c r="G2106" s="90" t="s">
        <v>35</v>
      </c>
      <c r="H2106" s="91" t="s">
        <v>36</v>
      </c>
      <c r="I2106" s="91" t="s">
        <v>37</v>
      </c>
      <c r="J2106" s="92" t="s">
        <v>38</v>
      </c>
      <c r="K2106" s="3" t="s">
        <v>0</v>
      </c>
      <c r="L2106" s="337"/>
      <c r="N2106" s="81" t="s">
        <v>11</v>
      </c>
      <c r="O2106" s="90" t="s">
        <v>35</v>
      </c>
      <c r="P2106" s="91" t="s">
        <v>36</v>
      </c>
      <c r="Q2106" s="91" t="s">
        <v>37</v>
      </c>
      <c r="R2106" s="92" t="s">
        <v>38</v>
      </c>
      <c r="S2106" s="3" t="s">
        <v>0</v>
      </c>
      <c r="T2106" s="2" t="s">
        <v>35</v>
      </c>
      <c r="U2106" s="27" t="s">
        <v>36</v>
      </c>
      <c r="V2106" s="27" t="s">
        <v>37</v>
      </c>
      <c r="W2106" s="32" t="s">
        <v>38</v>
      </c>
      <c r="X2106" s="3" t="s">
        <v>0</v>
      </c>
      <c r="Y2106" s="337"/>
    </row>
    <row r="2107" spans="1:26" ht="14.25" x14ac:dyDescent="0.15">
      <c r="A2107" s="112" t="s">
        <v>59</v>
      </c>
      <c r="B2107" s="114">
        <f>B2102</f>
        <v>1</v>
      </c>
      <c r="C2107" s="115">
        <f>C2102</f>
        <v>0</v>
      </c>
      <c r="D2107" s="115">
        <f>D2102</f>
        <v>1</v>
      </c>
      <c r="E2107" s="225">
        <f>E2102</f>
        <v>0</v>
      </c>
      <c r="F2107" s="229">
        <f t="shared" ref="F2107:F2144" si="515">SUM(B2107:E2107)</f>
        <v>2</v>
      </c>
      <c r="G2107" s="114">
        <f>G2102</f>
        <v>0</v>
      </c>
      <c r="H2107" s="115">
        <f>H2102</f>
        <v>0</v>
      </c>
      <c r="I2107" s="115">
        <f>I2102</f>
        <v>0</v>
      </c>
      <c r="J2107" s="225">
        <f>J2102</f>
        <v>0</v>
      </c>
      <c r="K2107" s="229">
        <f t="shared" ref="K2107:K2144" si="516">SUM(G2107:J2107)</f>
        <v>0</v>
      </c>
      <c r="L2107" s="145">
        <f>F2107+K2107</f>
        <v>2</v>
      </c>
      <c r="N2107" s="112" t="s">
        <v>59</v>
      </c>
      <c r="O2107" s="114">
        <f>O2102</f>
        <v>0</v>
      </c>
      <c r="P2107" s="115">
        <f>P2102</f>
        <v>0</v>
      </c>
      <c r="Q2107" s="115">
        <f>Q2102</f>
        <v>45</v>
      </c>
      <c r="R2107" s="225">
        <f>R2102</f>
        <v>0</v>
      </c>
      <c r="S2107" s="229">
        <f t="shared" ref="S2107:S2143" si="517">SUM(O2107:R2107)</f>
        <v>45</v>
      </c>
      <c r="T2107" s="114">
        <f>T2102</f>
        <v>0</v>
      </c>
      <c r="U2107" s="115">
        <f>U2102</f>
        <v>0</v>
      </c>
      <c r="V2107" s="115">
        <f>V2102</f>
        <v>0</v>
      </c>
      <c r="W2107" s="225">
        <f>W2102</f>
        <v>0</v>
      </c>
      <c r="X2107" s="229">
        <f t="shared" ref="X2107:X2143" si="518">SUM(T2107:W2107)</f>
        <v>0</v>
      </c>
      <c r="Y2107" s="145">
        <f t="shared" ref="Y2107:Y2143" si="519">S2107+X2107</f>
        <v>45</v>
      </c>
    </row>
    <row r="2108" spans="1:26" ht="14.25" x14ac:dyDescent="0.15">
      <c r="A2108" s="76" t="s">
        <v>328</v>
      </c>
      <c r="B2108" s="22"/>
      <c r="C2108" s="24"/>
      <c r="D2108" s="24">
        <v>10</v>
      </c>
      <c r="E2108" s="24"/>
      <c r="F2108" s="23">
        <f t="shared" ref="F2108:F2115" si="520">SUM(B2108:E2108)</f>
        <v>10</v>
      </c>
      <c r="G2108" s="22"/>
      <c r="H2108" s="94"/>
      <c r="I2108" s="94"/>
      <c r="J2108" s="226"/>
      <c r="K2108" s="23">
        <f t="shared" ref="K2108:K2115" si="521">SUM(G2108:J2108)</f>
        <v>0</v>
      </c>
      <c r="L2108" s="73">
        <f t="shared" ref="L2108:L2115" si="522">F2108+K2108</f>
        <v>10</v>
      </c>
      <c r="M2108" s="283">
        <v>46074</v>
      </c>
      <c r="N2108" s="76" t="s">
        <v>328</v>
      </c>
      <c r="O2108" s="22"/>
      <c r="P2108" s="94"/>
      <c r="Q2108" s="94"/>
      <c r="R2108" s="226"/>
      <c r="S2108" s="23">
        <f t="shared" si="517"/>
        <v>0</v>
      </c>
      <c r="T2108" s="22"/>
      <c r="U2108" s="94"/>
      <c r="V2108" s="94"/>
      <c r="W2108" s="226"/>
      <c r="X2108" s="23">
        <f t="shared" si="518"/>
        <v>0</v>
      </c>
      <c r="Y2108" s="73">
        <f t="shared" si="519"/>
        <v>0</v>
      </c>
    </row>
    <row r="2109" spans="1:26" ht="14.25" x14ac:dyDescent="0.15">
      <c r="A2109" s="76" t="s">
        <v>315</v>
      </c>
      <c r="B2109" s="22"/>
      <c r="C2109" s="24"/>
      <c r="D2109" s="24"/>
      <c r="E2109" s="24"/>
      <c r="F2109" s="23">
        <f t="shared" si="520"/>
        <v>0</v>
      </c>
      <c r="G2109" s="22"/>
      <c r="H2109" s="94"/>
      <c r="I2109" s="94"/>
      <c r="J2109" s="226"/>
      <c r="K2109" s="23">
        <f t="shared" si="521"/>
        <v>0</v>
      </c>
      <c r="L2109" s="73">
        <f t="shared" si="522"/>
        <v>0</v>
      </c>
      <c r="N2109" s="76" t="s">
        <v>315</v>
      </c>
      <c r="O2109" s="22"/>
      <c r="P2109" s="24"/>
      <c r="Q2109" s="24"/>
      <c r="R2109" s="24"/>
      <c r="S2109" s="23">
        <f t="shared" ref="S2109:S2110" si="523">SUM(O2109:R2109)</f>
        <v>0</v>
      </c>
      <c r="T2109" s="22"/>
      <c r="U2109" s="94"/>
      <c r="V2109" s="94"/>
      <c r="W2109" s="226"/>
      <c r="X2109" s="23">
        <f t="shared" ref="X2109:X2110" si="524">SUM(T2109:W2109)</f>
        <v>0</v>
      </c>
      <c r="Y2109" s="73">
        <f t="shared" ref="Y2109:Y2110" si="525">S2109+X2109</f>
        <v>0</v>
      </c>
    </row>
    <row r="2110" spans="1:26" ht="14.25" x14ac:dyDescent="0.15">
      <c r="A2110" s="76" t="s">
        <v>329</v>
      </c>
      <c r="B2110" s="22"/>
      <c r="C2110" s="24"/>
      <c r="D2110" s="24"/>
      <c r="E2110" s="24"/>
      <c r="F2110" s="23">
        <f t="shared" si="520"/>
        <v>0</v>
      </c>
      <c r="G2110" s="22"/>
      <c r="H2110" s="94"/>
      <c r="I2110" s="94"/>
      <c r="J2110" s="226"/>
      <c r="K2110" s="23">
        <f t="shared" si="521"/>
        <v>0</v>
      </c>
      <c r="L2110" s="73">
        <f t="shared" si="522"/>
        <v>0</v>
      </c>
      <c r="N2110" s="76" t="s">
        <v>329</v>
      </c>
      <c r="O2110" s="22"/>
      <c r="P2110" s="24"/>
      <c r="Q2110" s="24"/>
      <c r="R2110" s="24"/>
      <c r="S2110" s="23">
        <f t="shared" si="523"/>
        <v>0</v>
      </c>
      <c r="T2110" s="22"/>
      <c r="U2110" s="94"/>
      <c r="V2110" s="94"/>
      <c r="W2110" s="226"/>
      <c r="X2110" s="23">
        <f t="shared" si="524"/>
        <v>0</v>
      </c>
      <c r="Y2110" s="73">
        <f t="shared" si="525"/>
        <v>0</v>
      </c>
    </row>
    <row r="2111" spans="1:26" ht="14.25" x14ac:dyDescent="0.15">
      <c r="A2111" s="76" t="s">
        <v>330</v>
      </c>
      <c r="B2111" s="22"/>
      <c r="C2111" s="24"/>
      <c r="D2111" s="24"/>
      <c r="E2111" s="24"/>
      <c r="F2111" s="23">
        <f t="shared" si="520"/>
        <v>0</v>
      </c>
      <c r="G2111" s="22"/>
      <c r="H2111" s="94"/>
      <c r="I2111" s="94"/>
      <c r="J2111" s="226"/>
      <c r="K2111" s="23">
        <f t="shared" si="521"/>
        <v>0</v>
      </c>
      <c r="L2111" s="73">
        <f t="shared" si="522"/>
        <v>0</v>
      </c>
      <c r="N2111" s="76" t="s">
        <v>330</v>
      </c>
      <c r="O2111" s="22"/>
      <c r="P2111" s="24"/>
      <c r="Q2111" s="24"/>
      <c r="R2111" s="24"/>
      <c r="S2111" s="23">
        <f t="shared" si="517"/>
        <v>0</v>
      </c>
      <c r="T2111" s="22"/>
      <c r="U2111" s="94"/>
      <c r="V2111" s="94"/>
      <c r="W2111" s="226"/>
      <c r="X2111" s="23">
        <f t="shared" si="518"/>
        <v>0</v>
      </c>
      <c r="Y2111" s="73">
        <f t="shared" si="519"/>
        <v>0</v>
      </c>
    </row>
    <row r="2112" spans="1:26" ht="14.25" x14ac:dyDescent="0.15">
      <c r="A2112" s="76" t="s">
        <v>198</v>
      </c>
      <c r="B2112" s="22"/>
      <c r="C2112" s="24"/>
      <c r="D2112" s="24"/>
      <c r="E2112" s="24"/>
      <c r="F2112" s="23">
        <f t="shared" si="520"/>
        <v>0</v>
      </c>
      <c r="G2112" s="22"/>
      <c r="H2112" s="94"/>
      <c r="I2112" s="94"/>
      <c r="J2112" s="226"/>
      <c r="K2112" s="23">
        <f t="shared" si="521"/>
        <v>0</v>
      </c>
      <c r="L2112" s="73">
        <f t="shared" si="522"/>
        <v>0</v>
      </c>
      <c r="N2112" s="76" t="s">
        <v>198</v>
      </c>
      <c r="O2112" s="22"/>
      <c r="P2112" s="24"/>
      <c r="Q2112" s="24"/>
      <c r="R2112" s="24"/>
      <c r="S2112" s="23">
        <f t="shared" si="517"/>
        <v>0</v>
      </c>
      <c r="T2112" s="22"/>
      <c r="U2112" s="94"/>
      <c r="V2112" s="94"/>
      <c r="W2112" s="226"/>
      <c r="X2112" s="23">
        <f t="shared" si="518"/>
        <v>0</v>
      </c>
      <c r="Y2112" s="73">
        <f t="shared" si="519"/>
        <v>0</v>
      </c>
    </row>
    <row r="2113" spans="1:26" ht="14.25" x14ac:dyDescent="0.15">
      <c r="A2113" s="76" t="s">
        <v>331</v>
      </c>
      <c r="B2113" s="22"/>
      <c r="C2113" s="24"/>
      <c r="D2113" s="24"/>
      <c r="E2113" s="24"/>
      <c r="F2113" s="23">
        <f t="shared" si="520"/>
        <v>0</v>
      </c>
      <c r="G2113" s="22"/>
      <c r="H2113" s="94"/>
      <c r="I2113" s="94"/>
      <c r="J2113" s="226"/>
      <c r="K2113" s="23">
        <f t="shared" si="521"/>
        <v>0</v>
      </c>
      <c r="L2113" s="73">
        <f t="shared" si="522"/>
        <v>0</v>
      </c>
      <c r="N2113" s="76" t="s">
        <v>331</v>
      </c>
      <c r="O2113" s="22"/>
      <c r="P2113" s="24"/>
      <c r="Q2113" s="24"/>
      <c r="R2113" s="24"/>
      <c r="S2113" s="23">
        <f t="shared" si="517"/>
        <v>0</v>
      </c>
      <c r="T2113" s="22"/>
      <c r="U2113" s="94"/>
      <c r="V2113" s="94"/>
      <c r="W2113" s="226"/>
      <c r="X2113" s="23">
        <f t="shared" si="518"/>
        <v>0</v>
      </c>
      <c r="Y2113" s="73">
        <f t="shared" si="519"/>
        <v>0</v>
      </c>
    </row>
    <row r="2114" spans="1:26" ht="14.25" x14ac:dyDescent="0.15">
      <c r="A2114" s="76" t="s">
        <v>332</v>
      </c>
      <c r="B2114" s="22"/>
      <c r="C2114" s="24"/>
      <c r="D2114" s="24"/>
      <c r="E2114" s="24"/>
      <c r="F2114" s="23">
        <f t="shared" si="520"/>
        <v>0</v>
      </c>
      <c r="G2114" s="22"/>
      <c r="H2114" s="94"/>
      <c r="I2114" s="94"/>
      <c r="J2114" s="226"/>
      <c r="K2114" s="23">
        <f t="shared" si="521"/>
        <v>0</v>
      </c>
      <c r="L2114" s="73">
        <f t="shared" si="522"/>
        <v>0</v>
      </c>
      <c r="N2114" s="76" t="s">
        <v>332</v>
      </c>
      <c r="O2114" s="22"/>
      <c r="P2114" s="24"/>
      <c r="Q2114" s="24"/>
      <c r="R2114" s="24"/>
      <c r="S2114" s="23">
        <f t="shared" si="517"/>
        <v>0</v>
      </c>
      <c r="T2114" s="22"/>
      <c r="U2114" s="94"/>
      <c r="V2114" s="94"/>
      <c r="W2114" s="226"/>
      <c r="X2114" s="23">
        <f t="shared" si="518"/>
        <v>0</v>
      </c>
      <c r="Y2114" s="73">
        <f t="shared" si="519"/>
        <v>0</v>
      </c>
    </row>
    <row r="2115" spans="1:26" ht="14.25" x14ac:dyDescent="0.15">
      <c r="A2115" s="76" t="s">
        <v>333</v>
      </c>
      <c r="B2115" s="22"/>
      <c r="C2115" s="24"/>
      <c r="D2115" s="24"/>
      <c r="E2115" s="24"/>
      <c r="F2115" s="23">
        <f t="shared" si="520"/>
        <v>0</v>
      </c>
      <c r="G2115" s="22"/>
      <c r="H2115" s="94"/>
      <c r="I2115" s="94"/>
      <c r="J2115" s="226"/>
      <c r="K2115" s="23">
        <f t="shared" si="521"/>
        <v>0</v>
      </c>
      <c r="L2115" s="73">
        <f t="shared" si="522"/>
        <v>0</v>
      </c>
      <c r="N2115" s="76" t="s">
        <v>333</v>
      </c>
      <c r="O2115" s="22"/>
      <c r="P2115" s="24"/>
      <c r="Q2115" s="24"/>
      <c r="R2115" s="24"/>
      <c r="S2115" s="23">
        <f t="shared" si="517"/>
        <v>0</v>
      </c>
      <c r="T2115" s="22"/>
      <c r="U2115" s="94"/>
      <c r="V2115" s="94"/>
      <c r="W2115" s="226"/>
      <c r="X2115" s="23">
        <f t="shared" si="518"/>
        <v>0</v>
      </c>
      <c r="Y2115" s="73">
        <f t="shared" si="519"/>
        <v>0</v>
      </c>
    </row>
    <row r="2116" spans="1:26" ht="15" thickBot="1" x14ac:dyDescent="0.2">
      <c r="A2116" s="76" t="s">
        <v>334</v>
      </c>
      <c r="B2116" s="22"/>
      <c r="C2116" s="24"/>
      <c r="D2116" s="24"/>
      <c r="E2116" s="24"/>
      <c r="F2116" s="23">
        <f t="shared" si="515"/>
        <v>0</v>
      </c>
      <c r="G2116" s="22"/>
      <c r="H2116" s="94"/>
      <c r="I2116" s="94"/>
      <c r="J2116" s="226"/>
      <c r="K2116" s="23">
        <f t="shared" si="516"/>
        <v>0</v>
      </c>
      <c r="L2116" s="73">
        <f t="shared" ref="L2116:L2145" si="526">F2116+K2116</f>
        <v>0</v>
      </c>
      <c r="N2116" s="76" t="s">
        <v>334</v>
      </c>
      <c r="O2116" s="22"/>
      <c r="P2116" s="24"/>
      <c r="Q2116" s="24"/>
      <c r="R2116" s="24"/>
      <c r="S2116" s="23">
        <f t="shared" si="517"/>
        <v>0</v>
      </c>
      <c r="T2116" s="22"/>
      <c r="U2116" s="94"/>
      <c r="V2116" s="94"/>
      <c r="W2116" s="226"/>
      <c r="X2116" s="23">
        <f t="shared" si="518"/>
        <v>0</v>
      </c>
      <c r="Y2116" s="73">
        <f t="shared" si="519"/>
        <v>0</v>
      </c>
    </row>
    <row r="2117" spans="1:26" ht="15" thickBot="1" x14ac:dyDescent="0.2">
      <c r="A2117" s="188" t="s">
        <v>9</v>
      </c>
      <c r="B2117" s="242">
        <f>SUM(B2107:B2116)</f>
        <v>1</v>
      </c>
      <c r="C2117" s="193">
        <f>SUM(C2107:C2116)</f>
        <v>0</v>
      </c>
      <c r="D2117" s="193">
        <f>SUM(D2107:D2116)</f>
        <v>11</v>
      </c>
      <c r="E2117" s="243">
        <f>SUM(E2107:E2116)</f>
        <v>0</v>
      </c>
      <c r="F2117" s="169">
        <f t="shared" si="515"/>
        <v>12</v>
      </c>
      <c r="G2117" s="242">
        <f>SUM(G2107:G2116)</f>
        <v>0</v>
      </c>
      <c r="H2117" s="193">
        <f>SUM(H2107:H2116)</f>
        <v>0</v>
      </c>
      <c r="I2117" s="193">
        <f>SUM(I2107:I2116)</f>
        <v>0</v>
      </c>
      <c r="J2117" s="243">
        <f>SUM(J2107:J2116)</f>
        <v>0</v>
      </c>
      <c r="K2117" s="169">
        <f t="shared" si="516"/>
        <v>0</v>
      </c>
      <c r="L2117" s="169">
        <f t="shared" si="526"/>
        <v>12</v>
      </c>
      <c r="N2117" s="188" t="s">
        <v>9</v>
      </c>
      <c r="O2117" s="242">
        <f>SUM(O2107:O2116)</f>
        <v>0</v>
      </c>
      <c r="P2117" s="193">
        <f>SUM(P2107:P2116)</f>
        <v>0</v>
      </c>
      <c r="Q2117" s="193">
        <f>SUM(Q2107:Q2116)</f>
        <v>45</v>
      </c>
      <c r="R2117" s="243">
        <f>SUM(R2107:R2116)</f>
        <v>0</v>
      </c>
      <c r="S2117" s="244">
        <f t="shared" si="517"/>
        <v>45</v>
      </c>
      <c r="T2117" s="242">
        <f>SUM(T2107:T2116)</f>
        <v>0</v>
      </c>
      <c r="U2117" s="193">
        <f>SUM(U2107:U2116)</f>
        <v>0</v>
      </c>
      <c r="V2117" s="193">
        <f>SUM(V2107:V2116)</f>
        <v>0</v>
      </c>
      <c r="W2117" s="243">
        <f>SUM(W2107:W2116)</f>
        <v>0</v>
      </c>
      <c r="X2117" s="244">
        <f t="shared" si="518"/>
        <v>0</v>
      </c>
      <c r="Y2117" s="169">
        <f t="shared" si="519"/>
        <v>45</v>
      </c>
    </row>
    <row r="2118" spans="1:26" x14ac:dyDescent="0.15">
      <c r="A2118" s="281" t="s">
        <v>140</v>
      </c>
      <c r="B2118" s="22"/>
      <c r="C2118" s="24"/>
      <c r="D2118" s="24">
        <v>2</v>
      </c>
      <c r="E2118" s="24"/>
      <c r="F2118" s="23">
        <f t="shared" ref="F2118:F2141" si="527">SUM(B2118:E2118)</f>
        <v>2</v>
      </c>
      <c r="G2118" s="22"/>
      <c r="H2118" s="24"/>
      <c r="I2118" s="24"/>
      <c r="J2118" s="24"/>
      <c r="K2118" s="23">
        <f t="shared" ref="K2118:K2141" si="528">SUM(G2118:J2118)</f>
        <v>0</v>
      </c>
      <c r="L2118" s="73">
        <f t="shared" ref="L2118:L2141" si="529">F2118+K2118</f>
        <v>2</v>
      </c>
      <c r="M2118" s="283">
        <v>46077</v>
      </c>
      <c r="N2118" s="323" t="s">
        <v>49</v>
      </c>
      <c r="O2118" s="22"/>
      <c r="P2118" s="24"/>
      <c r="Q2118" s="24">
        <v>10</v>
      </c>
      <c r="R2118" s="24"/>
      <c r="S2118" s="23">
        <f t="shared" ref="S2118:S2124" si="530">SUM(O2118:R2118)</f>
        <v>10</v>
      </c>
      <c r="T2118" s="22"/>
      <c r="U2118" s="24"/>
      <c r="V2118" s="24"/>
      <c r="W2118" s="24"/>
      <c r="X2118" s="23">
        <f t="shared" ref="X2118:X2124" si="531">SUM(T2118:W2118)</f>
        <v>0</v>
      </c>
      <c r="Y2118" s="73">
        <f t="shared" ref="Y2118:Y2124" si="532">S2118+X2118</f>
        <v>10</v>
      </c>
      <c r="Z2118" s="71">
        <v>46074</v>
      </c>
    </row>
    <row r="2119" spans="1:26" x14ac:dyDescent="0.15">
      <c r="A2119" s="281" t="s">
        <v>140</v>
      </c>
      <c r="B2119" s="22">
        <v>1</v>
      </c>
      <c r="C2119" s="24"/>
      <c r="D2119" s="24"/>
      <c r="E2119" s="24"/>
      <c r="F2119" s="23">
        <f t="shared" si="527"/>
        <v>1</v>
      </c>
      <c r="G2119" s="22"/>
      <c r="H2119" s="24"/>
      <c r="I2119" s="24"/>
      <c r="J2119" s="24"/>
      <c r="K2119" s="23">
        <f t="shared" si="528"/>
        <v>0</v>
      </c>
      <c r="L2119" s="73">
        <f t="shared" si="529"/>
        <v>1</v>
      </c>
      <c r="M2119" s="283">
        <v>46083</v>
      </c>
      <c r="N2119" s="323"/>
      <c r="O2119" s="22"/>
      <c r="P2119" s="24"/>
      <c r="Q2119" s="24"/>
      <c r="R2119" s="24"/>
      <c r="S2119" s="23">
        <f t="shared" si="530"/>
        <v>0</v>
      </c>
      <c r="T2119" s="22"/>
      <c r="U2119" s="24"/>
      <c r="V2119" s="24"/>
      <c r="W2119" s="24"/>
      <c r="X2119" s="23">
        <f t="shared" si="531"/>
        <v>0</v>
      </c>
      <c r="Y2119" s="73">
        <f t="shared" si="532"/>
        <v>0</v>
      </c>
    </row>
    <row r="2120" spans="1:26" x14ac:dyDescent="0.15">
      <c r="A2120" s="281" t="s">
        <v>140</v>
      </c>
      <c r="B2120" s="22"/>
      <c r="C2120" s="24"/>
      <c r="D2120" s="24">
        <v>3</v>
      </c>
      <c r="E2120" s="24"/>
      <c r="F2120" s="23">
        <f t="shared" si="527"/>
        <v>3</v>
      </c>
      <c r="G2120" s="22"/>
      <c r="H2120" s="24"/>
      <c r="I2120" s="24"/>
      <c r="J2120" s="24"/>
      <c r="K2120" s="23">
        <f t="shared" si="528"/>
        <v>0</v>
      </c>
      <c r="L2120" s="73">
        <f t="shared" si="529"/>
        <v>3</v>
      </c>
      <c r="M2120" s="283">
        <v>46104</v>
      </c>
      <c r="N2120" s="323"/>
      <c r="O2120" s="22"/>
      <c r="P2120" s="24"/>
      <c r="Q2120" s="24"/>
      <c r="R2120" s="24"/>
      <c r="S2120" s="23">
        <f t="shared" si="530"/>
        <v>0</v>
      </c>
      <c r="T2120" s="22"/>
      <c r="U2120" s="24"/>
      <c r="V2120" s="24"/>
      <c r="W2120" s="24"/>
      <c r="X2120" s="23">
        <f t="shared" si="531"/>
        <v>0</v>
      </c>
      <c r="Y2120" s="73">
        <f t="shared" si="532"/>
        <v>0</v>
      </c>
    </row>
    <row r="2121" spans="1:26" x14ac:dyDescent="0.15">
      <c r="A2121" s="281" t="s">
        <v>140</v>
      </c>
      <c r="B2121" s="22"/>
      <c r="C2121" s="24"/>
      <c r="D2121" s="24">
        <v>2</v>
      </c>
      <c r="E2121" s="24"/>
      <c r="F2121" s="23">
        <f t="shared" si="527"/>
        <v>2</v>
      </c>
      <c r="G2121" s="22"/>
      <c r="H2121" s="24"/>
      <c r="I2121" s="24"/>
      <c r="J2121" s="24"/>
      <c r="K2121" s="23">
        <f t="shared" si="528"/>
        <v>0</v>
      </c>
      <c r="L2121" s="73">
        <f t="shared" si="529"/>
        <v>2</v>
      </c>
      <c r="M2121" s="283">
        <v>46181</v>
      </c>
      <c r="N2121" s="323"/>
      <c r="O2121" s="22"/>
      <c r="P2121" s="24"/>
      <c r="Q2121" s="24"/>
      <c r="R2121" s="24"/>
      <c r="S2121" s="23">
        <f t="shared" si="530"/>
        <v>0</v>
      </c>
      <c r="T2121" s="22"/>
      <c r="U2121" s="24"/>
      <c r="V2121" s="24"/>
      <c r="W2121" s="24"/>
      <c r="X2121" s="23">
        <f t="shared" si="531"/>
        <v>0</v>
      </c>
      <c r="Y2121" s="73">
        <f t="shared" si="532"/>
        <v>0</v>
      </c>
    </row>
    <row r="2122" spans="1:26" x14ac:dyDescent="0.15">
      <c r="A2122" s="281" t="s">
        <v>140</v>
      </c>
      <c r="B2122" s="22"/>
      <c r="C2122" s="24"/>
      <c r="D2122" s="24">
        <v>1</v>
      </c>
      <c r="E2122" s="24"/>
      <c r="F2122" s="23">
        <f t="shared" si="527"/>
        <v>1</v>
      </c>
      <c r="G2122" s="22"/>
      <c r="H2122" s="24"/>
      <c r="I2122" s="24"/>
      <c r="J2122" s="24"/>
      <c r="K2122" s="23">
        <f t="shared" si="528"/>
        <v>0</v>
      </c>
      <c r="L2122" s="73">
        <f t="shared" si="529"/>
        <v>1</v>
      </c>
      <c r="M2122" s="283">
        <v>46189</v>
      </c>
      <c r="N2122" s="323"/>
      <c r="O2122" s="22"/>
      <c r="P2122" s="24"/>
      <c r="Q2122" s="24"/>
      <c r="R2122" s="24"/>
      <c r="S2122" s="23">
        <f t="shared" si="530"/>
        <v>0</v>
      </c>
      <c r="T2122" s="22"/>
      <c r="U2122" s="24"/>
      <c r="V2122" s="24"/>
      <c r="W2122" s="24"/>
      <c r="X2122" s="23">
        <f t="shared" si="531"/>
        <v>0</v>
      </c>
      <c r="Y2122" s="73">
        <f t="shared" si="532"/>
        <v>0</v>
      </c>
    </row>
    <row r="2123" spans="1:26" x14ac:dyDescent="0.15">
      <c r="A2123" s="281" t="s">
        <v>140</v>
      </c>
      <c r="B2123" s="22"/>
      <c r="C2123" s="24"/>
      <c r="D2123" s="24">
        <v>1</v>
      </c>
      <c r="E2123" s="24"/>
      <c r="F2123" s="23">
        <f t="shared" si="527"/>
        <v>1</v>
      </c>
      <c r="G2123" s="22"/>
      <c r="H2123" s="24"/>
      <c r="I2123" s="24"/>
      <c r="J2123" s="24"/>
      <c r="K2123" s="23">
        <f t="shared" si="528"/>
        <v>0</v>
      </c>
      <c r="L2123" s="73">
        <f t="shared" si="529"/>
        <v>1</v>
      </c>
      <c r="M2123" s="283">
        <v>46191</v>
      </c>
      <c r="N2123" s="323"/>
      <c r="O2123" s="22"/>
      <c r="P2123" s="24"/>
      <c r="Q2123" s="24"/>
      <c r="R2123" s="24"/>
      <c r="S2123" s="23">
        <f t="shared" si="530"/>
        <v>0</v>
      </c>
      <c r="T2123" s="22"/>
      <c r="U2123" s="24"/>
      <c r="V2123" s="24"/>
      <c r="W2123" s="24"/>
      <c r="X2123" s="23">
        <f t="shared" si="531"/>
        <v>0</v>
      </c>
      <c r="Y2123" s="73">
        <f t="shared" si="532"/>
        <v>0</v>
      </c>
    </row>
    <row r="2124" spans="1:26" x14ac:dyDescent="0.15">
      <c r="A2124" s="281"/>
      <c r="B2124" s="22"/>
      <c r="C2124" s="24"/>
      <c r="D2124" s="24"/>
      <c r="E2124" s="24"/>
      <c r="F2124" s="23">
        <f t="shared" si="527"/>
        <v>0</v>
      </c>
      <c r="G2124" s="22"/>
      <c r="H2124" s="24"/>
      <c r="I2124" s="24"/>
      <c r="J2124" s="24"/>
      <c r="K2124" s="23">
        <f t="shared" si="528"/>
        <v>0</v>
      </c>
      <c r="L2124" s="73">
        <f t="shared" si="529"/>
        <v>0</v>
      </c>
      <c r="M2124" s="283"/>
      <c r="N2124" s="323"/>
      <c r="O2124" s="22"/>
      <c r="P2124" s="24"/>
      <c r="Q2124" s="24"/>
      <c r="R2124" s="24"/>
      <c r="S2124" s="23">
        <f t="shared" si="530"/>
        <v>0</v>
      </c>
      <c r="T2124" s="22"/>
      <c r="U2124" s="24"/>
      <c r="V2124" s="24"/>
      <c r="W2124" s="24"/>
      <c r="X2124" s="23">
        <f t="shared" si="531"/>
        <v>0</v>
      </c>
      <c r="Y2124" s="73">
        <f t="shared" si="532"/>
        <v>0</v>
      </c>
    </row>
    <row r="2125" spans="1:26" x14ac:dyDescent="0.15">
      <c r="A2125" s="281"/>
      <c r="B2125" s="22"/>
      <c r="C2125" s="24"/>
      <c r="D2125" s="24"/>
      <c r="E2125" s="24"/>
      <c r="F2125" s="23">
        <f t="shared" si="527"/>
        <v>0</v>
      </c>
      <c r="G2125" s="22"/>
      <c r="H2125" s="24"/>
      <c r="I2125" s="24"/>
      <c r="J2125" s="24"/>
      <c r="K2125" s="23">
        <f t="shared" si="528"/>
        <v>0</v>
      </c>
      <c r="L2125" s="73">
        <f t="shared" si="529"/>
        <v>0</v>
      </c>
      <c r="M2125" s="283"/>
      <c r="N2125" s="323"/>
      <c r="O2125" s="22"/>
      <c r="P2125" s="24"/>
      <c r="Q2125" s="24"/>
      <c r="R2125" s="24"/>
      <c r="S2125" s="23">
        <f t="shared" si="517"/>
        <v>0</v>
      </c>
      <c r="T2125" s="22"/>
      <c r="U2125" s="24"/>
      <c r="V2125" s="24"/>
      <c r="W2125" s="24"/>
      <c r="X2125" s="23">
        <f t="shared" si="518"/>
        <v>0</v>
      </c>
      <c r="Y2125" s="73">
        <f t="shared" si="519"/>
        <v>0</v>
      </c>
    </row>
    <row r="2126" spans="1:26" x14ac:dyDescent="0.15">
      <c r="A2126" s="281"/>
      <c r="B2126" s="22"/>
      <c r="C2126" s="24"/>
      <c r="D2126" s="24"/>
      <c r="E2126" s="24"/>
      <c r="F2126" s="23">
        <f t="shared" si="527"/>
        <v>0</v>
      </c>
      <c r="G2126" s="22"/>
      <c r="H2126" s="24"/>
      <c r="I2126" s="24"/>
      <c r="J2126" s="24"/>
      <c r="K2126" s="23">
        <f t="shared" si="528"/>
        <v>0</v>
      </c>
      <c r="L2126" s="73">
        <f t="shared" si="529"/>
        <v>0</v>
      </c>
      <c r="M2126" s="283"/>
      <c r="N2126" s="323"/>
      <c r="O2126" s="22"/>
      <c r="P2126" s="24"/>
      <c r="Q2126" s="24"/>
      <c r="R2126" s="24"/>
      <c r="S2126" s="23">
        <f t="shared" si="517"/>
        <v>0</v>
      </c>
      <c r="T2126" s="22"/>
      <c r="U2126" s="24"/>
      <c r="V2126" s="24"/>
      <c r="W2126" s="24"/>
      <c r="X2126" s="23">
        <f t="shared" si="518"/>
        <v>0</v>
      </c>
      <c r="Y2126" s="73">
        <f t="shared" si="519"/>
        <v>0</v>
      </c>
    </row>
    <row r="2127" spans="1:26" x14ac:dyDescent="0.15">
      <c r="A2127" s="281"/>
      <c r="B2127" s="22"/>
      <c r="C2127" s="24"/>
      <c r="D2127" s="24"/>
      <c r="E2127" s="24"/>
      <c r="F2127" s="23">
        <f t="shared" si="527"/>
        <v>0</v>
      </c>
      <c r="G2127" s="22"/>
      <c r="H2127" s="24"/>
      <c r="I2127" s="24"/>
      <c r="J2127" s="24"/>
      <c r="K2127" s="23">
        <f t="shared" si="528"/>
        <v>0</v>
      </c>
      <c r="L2127" s="73">
        <f t="shared" si="529"/>
        <v>0</v>
      </c>
      <c r="M2127" s="283"/>
      <c r="N2127" s="323"/>
      <c r="O2127" s="22"/>
      <c r="P2127" s="24"/>
      <c r="Q2127" s="24"/>
      <c r="R2127" s="24"/>
      <c r="S2127" s="23">
        <f t="shared" si="517"/>
        <v>0</v>
      </c>
      <c r="T2127" s="22"/>
      <c r="U2127" s="24"/>
      <c r="V2127" s="24"/>
      <c r="W2127" s="24"/>
      <c r="X2127" s="23">
        <f t="shared" si="518"/>
        <v>0</v>
      </c>
      <c r="Y2127" s="73">
        <f t="shared" si="519"/>
        <v>0</v>
      </c>
    </row>
    <row r="2128" spans="1:26" x14ac:dyDescent="0.15">
      <c r="A2128" s="281"/>
      <c r="B2128" s="22"/>
      <c r="C2128" s="24"/>
      <c r="D2128" s="24"/>
      <c r="E2128" s="24"/>
      <c r="F2128" s="23">
        <f t="shared" si="527"/>
        <v>0</v>
      </c>
      <c r="G2128" s="22"/>
      <c r="H2128" s="24"/>
      <c r="I2128" s="24"/>
      <c r="J2128" s="24"/>
      <c r="K2128" s="23">
        <f t="shared" si="528"/>
        <v>0</v>
      </c>
      <c r="L2128" s="73">
        <f t="shared" si="529"/>
        <v>0</v>
      </c>
      <c r="M2128" s="283"/>
      <c r="N2128" s="323"/>
      <c r="O2128" s="22"/>
      <c r="P2128" s="24"/>
      <c r="Q2128" s="24"/>
      <c r="R2128" s="24"/>
      <c r="S2128" s="23">
        <f t="shared" si="517"/>
        <v>0</v>
      </c>
      <c r="T2128" s="22"/>
      <c r="U2128" s="24"/>
      <c r="V2128" s="24"/>
      <c r="W2128" s="24"/>
      <c r="X2128" s="23">
        <f t="shared" si="518"/>
        <v>0</v>
      </c>
      <c r="Y2128" s="73">
        <f t="shared" si="519"/>
        <v>0</v>
      </c>
    </row>
    <row r="2129" spans="1:25" x14ac:dyDescent="0.15">
      <c r="A2129" s="281"/>
      <c r="B2129" s="22"/>
      <c r="C2129" s="24"/>
      <c r="D2129" s="24"/>
      <c r="E2129" s="24"/>
      <c r="F2129" s="23">
        <f t="shared" si="527"/>
        <v>0</v>
      </c>
      <c r="G2129" s="22"/>
      <c r="H2129" s="24"/>
      <c r="I2129" s="24"/>
      <c r="J2129" s="24"/>
      <c r="K2129" s="23">
        <f t="shared" si="528"/>
        <v>0</v>
      </c>
      <c r="L2129" s="73">
        <f t="shared" si="529"/>
        <v>0</v>
      </c>
      <c r="M2129" s="283"/>
      <c r="N2129" s="323"/>
      <c r="O2129" s="22"/>
      <c r="P2129" s="24"/>
      <c r="Q2129" s="24"/>
      <c r="R2129" s="24"/>
      <c r="S2129" s="23">
        <f t="shared" si="517"/>
        <v>0</v>
      </c>
      <c r="T2129" s="22"/>
      <c r="U2129" s="24"/>
      <c r="V2129" s="24"/>
      <c r="W2129" s="24"/>
      <c r="X2129" s="23">
        <f t="shared" si="518"/>
        <v>0</v>
      </c>
      <c r="Y2129" s="73">
        <f t="shared" si="519"/>
        <v>0</v>
      </c>
    </row>
    <row r="2130" spans="1:25" x14ac:dyDescent="0.15">
      <c r="A2130" s="281"/>
      <c r="B2130" s="22"/>
      <c r="C2130" s="24"/>
      <c r="D2130" s="24"/>
      <c r="E2130" s="24"/>
      <c r="F2130" s="23">
        <f t="shared" si="527"/>
        <v>0</v>
      </c>
      <c r="G2130" s="22"/>
      <c r="H2130" s="24"/>
      <c r="I2130" s="24"/>
      <c r="J2130" s="24"/>
      <c r="K2130" s="23">
        <f t="shared" si="528"/>
        <v>0</v>
      </c>
      <c r="L2130" s="73">
        <f t="shared" si="529"/>
        <v>0</v>
      </c>
      <c r="M2130" s="283"/>
      <c r="N2130" s="323"/>
      <c r="O2130" s="22"/>
      <c r="P2130" s="24"/>
      <c r="Q2130" s="24"/>
      <c r="R2130" s="24"/>
      <c r="S2130" s="23">
        <f t="shared" si="517"/>
        <v>0</v>
      </c>
      <c r="T2130" s="22"/>
      <c r="U2130" s="24"/>
      <c r="V2130" s="24"/>
      <c r="W2130" s="24"/>
      <c r="X2130" s="23">
        <f t="shared" si="518"/>
        <v>0</v>
      </c>
      <c r="Y2130" s="73">
        <f t="shared" si="519"/>
        <v>0</v>
      </c>
    </row>
    <row r="2131" spans="1:25" x14ac:dyDescent="0.15">
      <c r="A2131" s="281"/>
      <c r="B2131" s="22"/>
      <c r="C2131" s="24"/>
      <c r="D2131" s="24"/>
      <c r="E2131" s="24"/>
      <c r="F2131" s="23">
        <f t="shared" si="527"/>
        <v>0</v>
      </c>
      <c r="G2131" s="22"/>
      <c r="H2131" s="24"/>
      <c r="I2131" s="24"/>
      <c r="J2131" s="24"/>
      <c r="K2131" s="23">
        <f t="shared" si="528"/>
        <v>0</v>
      </c>
      <c r="L2131" s="73">
        <f t="shared" si="529"/>
        <v>0</v>
      </c>
      <c r="M2131" s="283"/>
      <c r="N2131" s="323"/>
      <c r="O2131" s="22"/>
      <c r="P2131" s="24"/>
      <c r="Q2131" s="24"/>
      <c r="R2131" s="24"/>
      <c r="S2131" s="23">
        <f t="shared" si="517"/>
        <v>0</v>
      </c>
      <c r="T2131" s="22"/>
      <c r="U2131" s="24"/>
      <c r="V2131" s="24"/>
      <c r="W2131" s="24"/>
      <c r="X2131" s="23">
        <f t="shared" si="518"/>
        <v>0</v>
      </c>
      <c r="Y2131" s="73">
        <f t="shared" si="519"/>
        <v>0</v>
      </c>
    </row>
    <row r="2132" spans="1:25" x14ac:dyDescent="0.15">
      <c r="A2132" s="281"/>
      <c r="B2132" s="22"/>
      <c r="C2132" s="24"/>
      <c r="D2132" s="24"/>
      <c r="E2132" s="24"/>
      <c r="F2132" s="23">
        <f t="shared" si="527"/>
        <v>0</v>
      </c>
      <c r="G2132" s="22"/>
      <c r="H2132" s="24"/>
      <c r="I2132" s="24"/>
      <c r="J2132" s="24"/>
      <c r="K2132" s="23">
        <f t="shared" si="528"/>
        <v>0</v>
      </c>
      <c r="L2132" s="73">
        <f t="shared" si="529"/>
        <v>0</v>
      </c>
      <c r="M2132" s="283"/>
      <c r="N2132" s="323"/>
      <c r="O2132" s="22"/>
      <c r="P2132" s="24"/>
      <c r="Q2132" s="24"/>
      <c r="R2132" s="24"/>
      <c r="S2132" s="23">
        <f t="shared" si="517"/>
        <v>0</v>
      </c>
      <c r="T2132" s="22"/>
      <c r="U2132" s="24"/>
      <c r="V2132" s="24"/>
      <c r="W2132" s="24"/>
      <c r="X2132" s="23">
        <f t="shared" si="518"/>
        <v>0</v>
      </c>
      <c r="Y2132" s="73">
        <f t="shared" si="519"/>
        <v>0</v>
      </c>
    </row>
    <row r="2133" spans="1:25" x14ac:dyDescent="0.15">
      <c r="A2133" s="281"/>
      <c r="B2133" s="22"/>
      <c r="C2133" s="24"/>
      <c r="D2133" s="24"/>
      <c r="E2133" s="24"/>
      <c r="F2133" s="23">
        <f t="shared" si="527"/>
        <v>0</v>
      </c>
      <c r="G2133" s="22"/>
      <c r="H2133" s="24"/>
      <c r="I2133" s="24"/>
      <c r="J2133" s="24"/>
      <c r="K2133" s="23">
        <f t="shared" si="528"/>
        <v>0</v>
      </c>
      <c r="L2133" s="73">
        <f t="shared" si="529"/>
        <v>0</v>
      </c>
      <c r="M2133" s="283"/>
      <c r="N2133" s="323"/>
      <c r="O2133" s="22"/>
      <c r="P2133" s="24"/>
      <c r="Q2133" s="24"/>
      <c r="R2133" s="24"/>
      <c r="S2133" s="23">
        <f t="shared" si="517"/>
        <v>0</v>
      </c>
      <c r="T2133" s="22"/>
      <c r="U2133" s="24"/>
      <c r="V2133" s="24"/>
      <c r="W2133" s="24"/>
      <c r="X2133" s="23">
        <f t="shared" si="518"/>
        <v>0</v>
      </c>
      <c r="Y2133" s="73">
        <f t="shared" si="519"/>
        <v>0</v>
      </c>
    </row>
    <row r="2134" spans="1:25" x14ac:dyDescent="0.15">
      <c r="A2134" s="281"/>
      <c r="B2134" s="22"/>
      <c r="C2134" s="24"/>
      <c r="D2134" s="24"/>
      <c r="E2134" s="24"/>
      <c r="F2134" s="23">
        <f t="shared" si="527"/>
        <v>0</v>
      </c>
      <c r="G2134" s="22"/>
      <c r="H2134" s="24"/>
      <c r="I2134" s="24"/>
      <c r="J2134" s="24"/>
      <c r="K2134" s="23">
        <f t="shared" si="528"/>
        <v>0</v>
      </c>
      <c r="L2134" s="73">
        <f t="shared" si="529"/>
        <v>0</v>
      </c>
      <c r="M2134" s="283"/>
      <c r="N2134" s="323"/>
      <c r="O2134" s="22"/>
      <c r="P2134" s="24"/>
      <c r="Q2134" s="24"/>
      <c r="R2134" s="24"/>
      <c r="S2134" s="23">
        <f t="shared" si="517"/>
        <v>0</v>
      </c>
      <c r="T2134" s="22"/>
      <c r="U2134" s="24"/>
      <c r="V2134" s="24"/>
      <c r="W2134" s="24"/>
      <c r="X2134" s="23">
        <f t="shared" si="518"/>
        <v>0</v>
      </c>
      <c r="Y2134" s="73">
        <f t="shared" si="519"/>
        <v>0</v>
      </c>
    </row>
    <row r="2135" spans="1:25" x14ac:dyDescent="0.15">
      <c r="A2135" s="281"/>
      <c r="B2135" s="22"/>
      <c r="C2135" s="24"/>
      <c r="D2135" s="24"/>
      <c r="E2135" s="24"/>
      <c r="F2135" s="23">
        <f t="shared" si="527"/>
        <v>0</v>
      </c>
      <c r="G2135" s="22"/>
      <c r="H2135" s="24"/>
      <c r="I2135" s="24"/>
      <c r="J2135" s="24"/>
      <c r="K2135" s="23">
        <f t="shared" si="528"/>
        <v>0</v>
      </c>
      <c r="L2135" s="73">
        <f t="shared" si="529"/>
        <v>0</v>
      </c>
      <c r="M2135" s="283"/>
      <c r="N2135" s="323"/>
      <c r="O2135" s="22"/>
      <c r="P2135" s="24"/>
      <c r="Q2135" s="24"/>
      <c r="R2135" s="24"/>
      <c r="S2135" s="23">
        <f t="shared" si="517"/>
        <v>0</v>
      </c>
      <c r="T2135" s="22"/>
      <c r="U2135" s="24"/>
      <c r="V2135" s="24"/>
      <c r="W2135" s="24"/>
      <c r="X2135" s="23">
        <f t="shared" si="518"/>
        <v>0</v>
      </c>
      <c r="Y2135" s="73">
        <f t="shared" si="519"/>
        <v>0</v>
      </c>
    </row>
    <row r="2136" spans="1:25" x14ac:dyDescent="0.15">
      <c r="A2136" s="281"/>
      <c r="B2136" s="22"/>
      <c r="C2136" s="24"/>
      <c r="D2136" s="24"/>
      <c r="E2136" s="24"/>
      <c r="F2136" s="23">
        <f t="shared" si="527"/>
        <v>0</v>
      </c>
      <c r="G2136" s="22"/>
      <c r="H2136" s="24"/>
      <c r="I2136" s="24"/>
      <c r="J2136" s="24"/>
      <c r="K2136" s="23">
        <f t="shared" si="528"/>
        <v>0</v>
      </c>
      <c r="L2136" s="73">
        <f t="shared" si="529"/>
        <v>0</v>
      </c>
      <c r="M2136" s="283"/>
      <c r="N2136" s="323"/>
      <c r="O2136" s="22"/>
      <c r="P2136" s="24"/>
      <c r="Q2136" s="24"/>
      <c r="R2136" s="24"/>
      <c r="S2136" s="23">
        <f t="shared" si="517"/>
        <v>0</v>
      </c>
      <c r="T2136" s="22"/>
      <c r="U2136" s="24"/>
      <c r="V2136" s="24"/>
      <c r="W2136" s="24"/>
      <c r="X2136" s="23">
        <f t="shared" si="518"/>
        <v>0</v>
      </c>
      <c r="Y2136" s="73">
        <f t="shared" si="519"/>
        <v>0</v>
      </c>
    </row>
    <row r="2137" spans="1:25" x14ac:dyDescent="0.15">
      <c r="A2137" s="281"/>
      <c r="B2137" s="22"/>
      <c r="C2137" s="24"/>
      <c r="D2137" s="24"/>
      <c r="E2137" s="24"/>
      <c r="F2137" s="23">
        <f t="shared" si="527"/>
        <v>0</v>
      </c>
      <c r="G2137" s="22"/>
      <c r="H2137" s="24"/>
      <c r="I2137" s="24"/>
      <c r="J2137" s="24"/>
      <c r="K2137" s="23">
        <f t="shared" si="528"/>
        <v>0</v>
      </c>
      <c r="L2137" s="73">
        <f t="shared" si="529"/>
        <v>0</v>
      </c>
      <c r="M2137" s="283"/>
      <c r="N2137" s="323"/>
      <c r="O2137" s="22"/>
      <c r="P2137" s="24"/>
      <c r="Q2137" s="24"/>
      <c r="R2137" s="24"/>
      <c r="S2137" s="23">
        <f t="shared" si="517"/>
        <v>0</v>
      </c>
      <c r="T2137" s="22"/>
      <c r="U2137" s="24"/>
      <c r="V2137" s="24"/>
      <c r="W2137" s="24"/>
      <c r="X2137" s="23">
        <f t="shared" si="518"/>
        <v>0</v>
      </c>
      <c r="Y2137" s="73">
        <f t="shared" si="519"/>
        <v>0</v>
      </c>
    </row>
    <row r="2138" spans="1:25" x14ac:dyDescent="0.15">
      <c r="A2138" s="281"/>
      <c r="B2138" s="22"/>
      <c r="C2138" s="24"/>
      <c r="D2138" s="24"/>
      <c r="E2138" s="24"/>
      <c r="F2138" s="23">
        <f t="shared" si="527"/>
        <v>0</v>
      </c>
      <c r="G2138" s="22"/>
      <c r="H2138" s="24"/>
      <c r="I2138" s="24"/>
      <c r="J2138" s="24"/>
      <c r="K2138" s="23">
        <f t="shared" si="528"/>
        <v>0</v>
      </c>
      <c r="L2138" s="73">
        <f t="shared" si="529"/>
        <v>0</v>
      </c>
      <c r="M2138" s="283"/>
      <c r="N2138" s="323"/>
      <c r="O2138" s="22"/>
      <c r="P2138" s="24"/>
      <c r="Q2138" s="24"/>
      <c r="R2138" s="24"/>
      <c r="S2138" s="23">
        <f t="shared" si="517"/>
        <v>0</v>
      </c>
      <c r="T2138" s="22"/>
      <c r="U2138" s="24"/>
      <c r="V2138" s="24"/>
      <c r="W2138" s="24"/>
      <c r="X2138" s="23">
        <f t="shared" si="518"/>
        <v>0</v>
      </c>
      <c r="Y2138" s="73">
        <f t="shared" si="519"/>
        <v>0</v>
      </c>
    </row>
    <row r="2139" spans="1:25" x14ac:dyDescent="0.15">
      <c r="A2139" s="281"/>
      <c r="B2139" s="22"/>
      <c r="C2139" s="24"/>
      <c r="D2139" s="24"/>
      <c r="E2139" s="24"/>
      <c r="F2139" s="23">
        <f t="shared" si="527"/>
        <v>0</v>
      </c>
      <c r="G2139" s="22"/>
      <c r="H2139" s="24"/>
      <c r="I2139" s="24"/>
      <c r="J2139" s="24"/>
      <c r="K2139" s="23">
        <f t="shared" si="528"/>
        <v>0</v>
      </c>
      <c r="L2139" s="73">
        <f t="shared" si="529"/>
        <v>0</v>
      </c>
      <c r="M2139" s="283"/>
      <c r="N2139" s="323"/>
      <c r="O2139" s="22"/>
      <c r="P2139" s="24"/>
      <c r="Q2139" s="24"/>
      <c r="R2139" s="24"/>
      <c r="S2139" s="23">
        <f t="shared" si="517"/>
        <v>0</v>
      </c>
      <c r="T2139" s="22"/>
      <c r="U2139" s="24"/>
      <c r="V2139" s="24"/>
      <c r="W2139" s="24"/>
      <c r="X2139" s="23">
        <f t="shared" si="518"/>
        <v>0</v>
      </c>
      <c r="Y2139" s="73">
        <f t="shared" si="519"/>
        <v>0</v>
      </c>
    </row>
    <row r="2140" spans="1:25" x14ac:dyDescent="0.15">
      <c r="A2140" s="281"/>
      <c r="B2140" s="22"/>
      <c r="C2140" s="24"/>
      <c r="D2140" s="24"/>
      <c r="E2140" s="24"/>
      <c r="F2140" s="23">
        <f t="shared" si="527"/>
        <v>0</v>
      </c>
      <c r="G2140" s="22"/>
      <c r="H2140" s="24"/>
      <c r="I2140" s="24"/>
      <c r="J2140" s="24"/>
      <c r="K2140" s="23">
        <f t="shared" si="528"/>
        <v>0</v>
      </c>
      <c r="L2140" s="73">
        <f t="shared" si="529"/>
        <v>0</v>
      </c>
      <c r="M2140" s="283"/>
      <c r="N2140" s="323"/>
      <c r="O2140" s="22"/>
      <c r="P2140" s="24"/>
      <c r="Q2140" s="24"/>
      <c r="R2140" s="24"/>
      <c r="S2140" s="23">
        <f t="shared" si="517"/>
        <v>0</v>
      </c>
      <c r="T2140" s="22"/>
      <c r="U2140" s="24"/>
      <c r="V2140" s="24"/>
      <c r="W2140" s="24"/>
      <c r="X2140" s="23">
        <f t="shared" si="518"/>
        <v>0</v>
      </c>
      <c r="Y2140" s="73">
        <f t="shared" si="519"/>
        <v>0</v>
      </c>
    </row>
    <row r="2141" spans="1:25" x14ac:dyDescent="0.15">
      <c r="A2141" s="281"/>
      <c r="B2141" s="22"/>
      <c r="C2141" s="24"/>
      <c r="D2141" s="24"/>
      <c r="E2141" s="24"/>
      <c r="F2141" s="23">
        <f t="shared" si="527"/>
        <v>0</v>
      </c>
      <c r="G2141" s="22"/>
      <c r="H2141" s="24"/>
      <c r="I2141" s="24"/>
      <c r="J2141" s="24"/>
      <c r="K2141" s="23">
        <f t="shared" si="528"/>
        <v>0</v>
      </c>
      <c r="L2141" s="73">
        <f t="shared" si="529"/>
        <v>0</v>
      </c>
      <c r="M2141" s="283"/>
      <c r="N2141" s="323"/>
      <c r="O2141" s="22"/>
      <c r="P2141" s="24"/>
      <c r="Q2141" s="24"/>
      <c r="R2141" s="24"/>
      <c r="S2141" s="23">
        <f t="shared" si="517"/>
        <v>0</v>
      </c>
      <c r="T2141" s="22"/>
      <c r="U2141" s="24"/>
      <c r="V2141" s="24"/>
      <c r="W2141" s="24"/>
      <c r="X2141" s="23">
        <f t="shared" si="518"/>
        <v>0</v>
      </c>
      <c r="Y2141" s="73">
        <f t="shared" si="519"/>
        <v>0</v>
      </c>
    </row>
    <row r="2142" spans="1:25" x14ac:dyDescent="0.15">
      <c r="A2142" s="281"/>
      <c r="B2142" s="22"/>
      <c r="C2142" s="24"/>
      <c r="D2142" s="24"/>
      <c r="E2142" s="24"/>
      <c r="F2142" s="23">
        <f t="shared" si="515"/>
        <v>0</v>
      </c>
      <c r="G2142" s="22"/>
      <c r="H2142" s="24"/>
      <c r="I2142" s="24"/>
      <c r="J2142" s="24"/>
      <c r="K2142" s="23">
        <f t="shared" si="516"/>
        <v>0</v>
      </c>
      <c r="L2142" s="73">
        <f t="shared" si="526"/>
        <v>0</v>
      </c>
      <c r="M2142" s="283"/>
      <c r="N2142" s="323"/>
      <c r="O2142" s="22"/>
      <c r="P2142" s="24"/>
      <c r="Q2142" s="24"/>
      <c r="R2142" s="24"/>
      <c r="S2142" s="23">
        <f t="shared" si="517"/>
        <v>0</v>
      </c>
      <c r="T2142" s="22"/>
      <c r="U2142" s="24"/>
      <c r="V2142" s="24"/>
      <c r="W2142" s="24"/>
      <c r="X2142" s="23">
        <f t="shared" si="518"/>
        <v>0</v>
      </c>
      <c r="Y2142" s="73">
        <f t="shared" si="519"/>
        <v>0</v>
      </c>
    </row>
    <row r="2143" spans="1:25" ht="14.25" thickBot="1" x14ac:dyDescent="0.2">
      <c r="A2143" s="281"/>
      <c r="B2143" s="22"/>
      <c r="C2143" s="24"/>
      <c r="D2143" s="24"/>
      <c r="E2143" s="24"/>
      <c r="F2143" s="23">
        <f t="shared" si="515"/>
        <v>0</v>
      </c>
      <c r="G2143" s="22"/>
      <c r="H2143" s="24"/>
      <c r="I2143" s="24"/>
      <c r="J2143" s="24"/>
      <c r="K2143" s="23">
        <f t="shared" si="516"/>
        <v>0</v>
      </c>
      <c r="L2143" s="73">
        <f t="shared" si="526"/>
        <v>0</v>
      </c>
      <c r="M2143" s="283"/>
      <c r="N2143" s="323"/>
      <c r="O2143" s="22"/>
      <c r="P2143" s="24"/>
      <c r="Q2143" s="24"/>
      <c r="R2143" s="24"/>
      <c r="S2143" s="23">
        <f t="shared" si="517"/>
        <v>0</v>
      </c>
      <c r="T2143" s="22"/>
      <c r="U2143" s="24"/>
      <c r="V2143" s="24"/>
      <c r="W2143" s="24"/>
      <c r="X2143" s="23">
        <f t="shared" si="518"/>
        <v>0</v>
      </c>
      <c r="Y2143" s="73">
        <f t="shared" si="519"/>
        <v>0</v>
      </c>
    </row>
    <row r="2144" spans="1:25" ht="15" thickBot="1" x14ac:dyDescent="0.2">
      <c r="A2144" s="81" t="s">
        <v>1</v>
      </c>
      <c r="B2144" s="317">
        <f>SUM(B2118:B2143)</f>
        <v>1</v>
      </c>
      <c r="C2144" s="318">
        <f>SUM(C2118:C2143)</f>
        <v>0</v>
      </c>
      <c r="D2144" s="4">
        <f>SUM(D2118:D2143)</f>
        <v>9</v>
      </c>
      <c r="E2144" s="319">
        <f>SUM(E2118:E2143)</f>
        <v>0</v>
      </c>
      <c r="F2144" s="5">
        <f t="shared" si="515"/>
        <v>10</v>
      </c>
      <c r="G2144" s="317">
        <f>SUM(G2118:G2143)</f>
        <v>0</v>
      </c>
      <c r="H2144" s="318">
        <f>SUM(H2118:H2143)</f>
        <v>0</v>
      </c>
      <c r="I2144" s="318">
        <f>SUM(I2118:I2143)</f>
        <v>0</v>
      </c>
      <c r="J2144" s="319">
        <f>SUM(J2118:J2143)</f>
        <v>0</v>
      </c>
      <c r="K2144" s="5">
        <f t="shared" si="516"/>
        <v>0</v>
      </c>
      <c r="L2144" s="15">
        <f t="shared" si="526"/>
        <v>10</v>
      </c>
      <c r="N2144" s="81" t="s">
        <v>1</v>
      </c>
      <c r="O2144" s="317">
        <f>SUM(O2118:O2143)</f>
        <v>0</v>
      </c>
      <c r="P2144" s="318">
        <f>SUM(P2118:P2143)</f>
        <v>0</v>
      </c>
      <c r="Q2144" s="4">
        <f>SUM(Q2118:Q2143)</f>
        <v>10</v>
      </c>
      <c r="R2144" s="319">
        <f>SUM(R2118:R2143)</f>
        <v>0</v>
      </c>
      <c r="S2144" s="5">
        <f>SUM(O2144:R2144)</f>
        <v>10</v>
      </c>
      <c r="T2144" s="317">
        <f>SUM(T2118:T2143)</f>
        <v>0</v>
      </c>
      <c r="U2144" s="318">
        <f>SUM(U2118:U2143)</f>
        <v>0</v>
      </c>
      <c r="V2144" s="318">
        <f>SUM(V2118:V2143)</f>
        <v>0</v>
      </c>
      <c r="W2144" s="319">
        <f>SUM(W2118:W2143)</f>
        <v>0</v>
      </c>
      <c r="X2144" s="5">
        <f>SUM(T2144:W2144)</f>
        <v>0</v>
      </c>
      <c r="Y2144" s="15">
        <f>S2144+X2144</f>
        <v>10</v>
      </c>
    </row>
    <row r="2145" spans="1:25" ht="15" thickBot="1" x14ac:dyDescent="0.2">
      <c r="A2145" s="42" t="s">
        <v>2</v>
      </c>
      <c r="B2145" s="320">
        <f>B2117-B2144</f>
        <v>0</v>
      </c>
      <c r="C2145" s="321">
        <f t="shared" ref="C2145" si="533">C2117-C2144</f>
        <v>0</v>
      </c>
      <c r="D2145" s="44">
        <f>D2117-D2144</f>
        <v>2</v>
      </c>
      <c r="E2145" s="322">
        <f t="shared" ref="E2145:K2145" si="534">E2117-E2144</f>
        <v>0</v>
      </c>
      <c r="F2145" s="45">
        <f t="shared" si="534"/>
        <v>2</v>
      </c>
      <c r="G2145" s="320">
        <f t="shared" si="534"/>
        <v>0</v>
      </c>
      <c r="H2145" s="321">
        <f t="shared" si="534"/>
        <v>0</v>
      </c>
      <c r="I2145" s="321">
        <f t="shared" si="534"/>
        <v>0</v>
      </c>
      <c r="J2145" s="322">
        <f t="shared" si="534"/>
        <v>0</v>
      </c>
      <c r="K2145" s="45">
        <f t="shared" si="534"/>
        <v>0</v>
      </c>
      <c r="L2145" s="155">
        <f t="shared" si="526"/>
        <v>2</v>
      </c>
      <c r="N2145" s="83" t="s">
        <v>2</v>
      </c>
      <c r="O2145" s="320">
        <f t="shared" ref="O2145:X2145" si="535">O2117-O2144</f>
        <v>0</v>
      </c>
      <c r="P2145" s="321">
        <f t="shared" si="535"/>
        <v>0</v>
      </c>
      <c r="Q2145" s="44">
        <f t="shared" si="535"/>
        <v>35</v>
      </c>
      <c r="R2145" s="322">
        <f t="shared" si="535"/>
        <v>0</v>
      </c>
      <c r="S2145" s="45">
        <f t="shared" si="535"/>
        <v>35</v>
      </c>
      <c r="T2145" s="320">
        <f t="shared" si="535"/>
        <v>0</v>
      </c>
      <c r="U2145" s="321">
        <f t="shared" si="535"/>
        <v>0</v>
      </c>
      <c r="V2145" s="321">
        <f t="shared" si="535"/>
        <v>0</v>
      </c>
      <c r="W2145" s="322">
        <f t="shared" si="535"/>
        <v>0</v>
      </c>
      <c r="X2145" s="45">
        <f t="shared" si="535"/>
        <v>0</v>
      </c>
      <c r="Y2145" s="155">
        <f>S2145+X2145</f>
        <v>35</v>
      </c>
    </row>
  </sheetData>
  <mergeCells count="266">
    <mergeCell ref="B2105:F2105"/>
    <mergeCell ref="G2105:K2105"/>
    <mergeCell ref="L2105:L2106"/>
    <mergeCell ref="O2105:S2105"/>
    <mergeCell ref="T2105:X2105"/>
    <mergeCell ref="Y2105:Y2106"/>
    <mergeCell ref="B2062:F2062"/>
    <mergeCell ref="G2062:K2062"/>
    <mergeCell ref="L2062:L2063"/>
    <mergeCell ref="O2062:S2062"/>
    <mergeCell ref="T2062:X2062"/>
    <mergeCell ref="Y2062:Y2063"/>
    <mergeCell ref="B1632:E1632"/>
    <mergeCell ref="G1632:J1632"/>
    <mergeCell ref="B1503:E1503"/>
    <mergeCell ref="G1503:J1503"/>
    <mergeCell ref="Y1675:Y1676"/>
    <mergeCell ref="O1675:S1675"/>
    <mergeCell ref="T1675:X1675"/>
    <mergeCell ref="L1675:L1676"/>
    <mergeCell ref="B1933:F1933"/>
    <mergeCell ref="G1933:K1933"/>
    <mergeCell ref="L1933:L1934"/>
    <mergeCell ref="O1933:S1933"/>
    <mergeCell ref="T1933:X1933"/>
    <mergeCell ref="Y1933:Y1934"/>
    <mergeCell ref="B1890:F1890"/>
    <mergeCell ref="G1890:K1890"/>
    <mergeCell ref="L1890:L1891"/>
    <mergeCell ref="O1890:S1890"/>
    <mergeCell ref="T1890:X1890"/>
    <mergeCell ref="Y1890:Y1891"/>
    <mergeCell ref="Y1847:Y1848"/>
    <mergeCell ref="B1718:F1718"/>
    <mergeCell ref="G1718:K1718"/>
    <mergeCell ref="L1718:L1719"/>
    <mergeCell ref="Y1761:Y1762"/>
    <mergeCell ref="O1847:S1847"/>
    <mergeCell ref="T1847:X1847"/>
    <mergeCell ref="B1804:F1804"/>
    <mergeCell ref="G1804:K1804"/>
    <mergeCell ref="L1804:L1805"/>
    <mergeCell ref="O1804:S1804"/>
    <mergeCell ref="T1804:X1804"/>
    <mergeCell ref="B1761:F1761"/>
    <mergeCell ref="G1761:K1761"/>
    <mergeCell ref="L1761:L1762"/>
    <mergeCell ref="O1761:S1761"/>
    <mergeCell ref="T1761:X1761"/>
    <mergeCell ref="O1718:S1718"/>
    <mergeCell ref="T1718:X1718"/>
    <mergeCell ref="Y1718:Y1719"/>
    <mergeCell ref="Y1804:Y1805"/>
    <mergeCell ref="B858:F858"/>
    <mergeCell ref="G858:K858"/>
    <mergeCell ref="L858:L859"/>
    <mergeCell ref="O901:S901"/>
    <mergeCell ref="Y1202:Y1203"/>
    <mergeCell ref="B1159:E1159"/>
    <mergeCell ref="G1159:J1159"/>
    <mergeCell ref="B1202:E1202"/>
    <mergeCell ref="G1202:J1202"/>
    <mergeCell ref="B1116:E1116"/>
    <mergeCell ref="G1116:J1116"/>
    <mergeCell ref="O1116:S1116"/>
    <mergeCell ref="T1116:X1116"/>
    <mergeCell ref="Y1116:Y1117"/>
    <mergeCell ref="O1202:S1202"/>
    <mergeCell ref="T1202:X1202"/>
    <mergeCell ref="T901:X901"/>
    <mergeCell ref="Y901:Y902"/>
    <mergeCell ref="G987:K987"/>
    <mergeCell ref="L987:L988"/>
    <mergeCell ref="O1030:S1030"/>
    <mergeCell ref="L1073:L1074"/>
    <mergeCell ref="O987:S987"/>
    <mergeCell ref="B1030:F1030"/>
    <mergeCell ref="Y1073:Y1074"/>
    <mergeCell ref="T1030:X1030"/>
    <mergeCell ref="Y1030:Y1031"/>
    <mergeCell ref="B1073:F1073"/>
    <mergeCell ref="G1073:K1073"/>
    <mergeCell ref="B987:F987"/>
    <mergeCell ref="T987:X987"/>
    <mergeCell ref="Y987:Y988"/>
    <mergeCell ref="G1030:K1030"/>
    <mergeCell ref="L1030:L1031"/>
    <mergeCell ref="O1073:S1073"/>
    <mergeCell ref="T1073:X1073"/>
    <mergeCell ref="B901:F901"/>
    <mergeCell ref="G901:K901"/>
    <mergeCell ref="L901:L902"/>
    <mergeCell ref="O944:S944"/>
    <mergeCell ref="T944:X944"/>
    <mergeCell ref="Y944:Y945"/>
    <mergeCell ref="B944:F944"/>
    <mergeCell ref="G944:K944"/>
    <mergeCell ref="L944:L945"/>
    <mergeCell ref="B815:F815"/>
    <mergeCell ref="G815:K815"/>
    <mergeCell ref="L815:L816"/>
    <mergeCell ref="Y268:Y269"/>
    <mergeCell ref="B344:F344"/>
    <mergeCell ref="G344:K344"/>
    <mergeCell ref="L344:L345"/>
    <mergeCell ref="O382:S382"/>
    <mergeCell ref="T382:X382"/>
    <mergeCell ref="B772:F772"/>
    <mergeCell ref="G772:K772"/>
    <mergeCell ref="L772:L773"/>
    <mergeCell ref="Y648:Y649"/>
    <mergeCell ref="T610:X610"/>
    <mergeCell ref="Y610:Y611"/>
    <mergeCell ref="L572:L573"/>
    <mergeCell ref="O572:S572"/>
    <mergeCell ref="T572:X572"/>
    <mergeCell ref="Y572:Y573"/>
    <mergeCell ref="T648:X648"/>
    <mergeCell ref="L610:L611"/>
    <mergeCell ref="L648:L649"/>
    <mergeCell ref="T458:X458"/>
    <mergeCell ref="L534:L535"/>
    <mergeCell ref="B192:F192"/>
    <mergeCell ref="G192:K192"/>
    <mergeCell ref="L192:L193"/>
    <mergeCell ref="B2:F2"/>
    <mergeCell ref="B116:F116"/>
    <mergeCell ref="L116:L117"/>
    <mergeCell ref="Y40:Y41"/>
    <mergeCell ref="T78:X78"/>
    <mergeCell ref="O40:S40"/>
    <mergeCell ref="O2:S2"/>
    <mergeCell ref="T2:X2"/>
    <mergeCell ref="O78:S78"/>
    <mergeCell ref="Y78:Y79"/>
    <mergeCell ref="L40:L41"/>
    <mergeCell ref="B78:F78"/>
    <mergeCell ref="G78:K78"/>
    <mergeCell ref="L78:L79"/>
    <mergeCell ref="G116:K116"/>
    <mergeCell ref="L2:L3"/>
    <mergeCell ref="G2:K2"/>
    <mergeCell ref="B40:F40"/>
    <mergeCell ref="T116:X116"/>
    <mergeCell ref="B154:F154"/>
    <mergeCell ref="G154:K154"/>
    <mergeCell ref="L154:L155"/>
    <mergeCell ref="O154:S154"/>
    <mergeCell ref="Y154:Y155"/>
    <mergeCell ref="T154:X154"/>
    <mergeCell ref="O116:S116"/>
    <mergeCell ref="Y116:Y117"/>
    <mergeCell ref="G40:K40"/>
    <mergeCell ref="Y2:Y3"/>
    <mergeCell ref="T40:X40"/>
    <mergeCell ref="O192:S192"/>
    <mergeCell ref="T192:X192"/>
    <mergeCell ref="T230:X230"/>
    <mergeCell ref="Y192:Y193"/>
    <mergeCell ref="O230:S230"/>
    <mergeCell ref="Y306:Y307"/>
    <mergeCell ref="Y230:Y231"/>
    <mergeCell ref="Y458:Y459"/>
    <mergeCell ref="B230:F230"/>
    <mergeCell ref="G230:K230"/>
    <mergeCell ref="L230:L231"/>
    <mergeCell ref="L268:L269"/>
    <mergeCell ref="B306:F306"/>
    <mergeCell ref="G306:K306"/>
    <mergeCell ref="L306:L307"/>
    <mergeCell ref="B268:F268"/>
    <mergeCell ref="G268:K268"/>
    <mergeCell ref="B382:F382"/>
    <mergeCell ref="G382:K382"/>
    <mergeCell ref="L382:L383"/>
    <mergeCell ref="O306:S306"/>
    <mergeCell ref="T306:X306"/>
    <mergeCell ref="O268:S268"/>
    <mergeCell ref="T268:X268"/>
    <mergeCell ref="T420:X420"/>
    <mergeCell ref="Y420:Y421"/>
    <mergeCell ref="O344:S344"/>
    <mergeCell ref="T344:X344"/>
    <mergeCell ref="Y344:Y345"/>
    <mergeCell ref="Y382:Y383"/>
    <mergeCell ref="Y496:Y497"/>
    <mergeCell ref="Y534:Y535"/>
    <mergeCell ref="T496:X496"/>
    <mergeCell ref="O534:S534"/>
    <mergeCell ref="T534:X534"/>
    <mergeCell ref="B420:F420"/>
    <mergeCell ref="B572:F572"/>
    <mergeCell ref="G572:K572"/>
    <mergeCell ref="O420:S420"/>
    <mergeCell ref="G458:K458"/>
    <mergeCell ref="L458:L459"/>
    <mergeCell ref="B610:F610"/>
    <mergeCell ref="G610:K610"/>
    <mergeCell ref="B534:F534"/>
    <mergeCell ref="G534:K534"/>
    <mergeCell ref="B458:F458"/>
    <mergeCell ref="G420:K420"/>
    <mergeCell ref="L420:L421"/>
    <mergeCell ref="B686:F686"/>
    <mergeCell ref="G686:K686"/>
    <mergeCell ref="L686:L687"/>
    <mergeCell ref="L729:L730"/>
    <mergeCell ref="O729:S729"/>
    <mergeCell ref="G496:K496"/>
    <mergeCell ref="L496:L497"/>
    <mergeCell ref="O496:S496"/>
    <mergeCell ref="O458:S458"/>
    <mergeCell ref="O610:S610"/>
    <mergeCell ref="G648:K648"/>
    <mergeCell ref="B496:F496"/>
    <mergeCell ref="O648:S648"/>
    <mergeCell ref="B648:F648"/>
    <mergeCell ref="B729:F729"/>
    <mergeCell ref="G729:K729"/>
    <mergeCell ref="Y729:Y730"/>
    <mergeCell ref="O686:S686"/>
    <mergeCell ref="T686:X686"/>
    <mergeCell ref="Y686:Y687"/>
    <mergeCell ref="O858:S858"/>
    <mergeCell ref="T858:X858"/>
    <mergeCell ref="Y858:Y859"/>
    <mergeCell ref="O772:S772"/>
    <mergeCell ref="T772:X772"/>
    <mergeCell ref="Y772:Y773"/>
    <mergeCell ref="T815:X815"/>
    <mergeCell ref="Y815:Y816"/>
    <mergeCell ref="T729:X729"/>
    <mergeCell ref="O815:S815"/>
    <mergeCell ref="B1245:E1245"/>
    <mergeCell ref="G1245:J1245"/>
    <mergeCell ref="B1331:E1331"/>
    <mergeCell ref="G1331:J1331"/>
    <mergeCell ref="B1374:E1374"/>
    <mergeCell ref="G1374:J1374"/>
    <mergeCell ref="B2019:F2019"/>
    <mergeCell ref="G2019:K2019"/>
    <mergeCell ref="L2019:L2020"/>
    <mergeCell ref="B1288:E1288"/>
    <mergeCell ref="G1288:J1288"/>
    <mergeCell ref="B1847:F1847"/>
    <mergeCell ref="G1847:K1847"/>
    <mergeCell ref="L1847:L1848"/>
    <mergeCell ref="B1675:F1675"/>
    <mergeCell ref="G1675:K1675"/>
    <mergeCell ref="B1417:E1417"/>
    <mergeCell ref="G1417:J1417"/>
    <mergeCell ref="B1589:E1589"/>
    <mergeCell ref="G1589:J1589"/>
    <mergeCell ref="B1546:E1546"/>
    <mergeCell ref="G1546:J1546"/>
    <mergeCell ref="B1460:E1460"/>
    <mergeCell ref="G1460:J1460"/>
    <mergeCell ref="O2019:S2019"/>
    <mergeCell ref="T2019:X2019"/>
    <mergeCell ref="Y2019:Y2020"/>
    <mergeCell ref="B1976:F1976"/>
    <mergeCell ref="G1976:K1976"/>
    <mergeCell ref="L1976:L1977"/>
    <mergeCell ref="O1976:S1976"/>
    <mergeCell ref="T1976:X1976"/>
    <mergeCell ref="Y1976:Y1977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9"/>
  <sheetViews>
    <sheetView topLeftCell="A775" workbookViewId="0">
      <selection activeCell="M800" sqref="M800"/>
    </sheetView>
  </sheetViews>
  <sheetFormatPr defaultRowHeight="13.5" x14ac:dyDescent="0.15"/>
  <cols>
    <col min="1" max="1" width="21" customWidth="1"/>
    <col min="2" max="11" width="5.75" customWidth="1"/>
    <col min="12" max="12" width="8.625" customWidth="1"/>
    <col min="13" max="13" width="11.625" customWidth="1"/>
    <col min="14" max="14" width="30.125" customWidth="1"/>
    <col min="15" max="19" width="5.75" customWidth="1"/>
    <col min="20" max="20" width="6.125" customWidth="1"/>
    <col min="21" max="24" width="5.75" customWidth="1"/>
    <col min="25" max="25" width="8.5" customWidth="1"/>
    <col min="26" max="26" width="10.25" bestFit="1" customWidth="1"/>
  </cols>
  <sheetData>
    <row r="1" spans="1:26" ht="19.5" thickBot="1" x14ac:dyDescent="0.25">
      <c r="A1" s="1" t="s">
        <v>24</v>
      </c>
      <c r="N1" s="1" t="s">
        <v>23</v>
      </c>
    </row>
    <row r="2" spans="1:26" ht="15" thickBot="1" x14ac:dyDescent="0.2">
      <c r="A2" s="13" t="s">
        <v>10</v>
      </c>
      <c r="B2" s="347" t="s">
        <v>19</v>
      </c>
      <c r="C2" s="348"/>
      <c r="D2" s="348"/>
      <c r="E2" s="348"/>
      <c r="F2" s="349"/>
      <c r="G2" s="347" t="s">
        <v>15</v>
      </c>
      <c r="H2" s="348"/>
      <c r="I2" s="348"/>
      <c r="J2" s="348"/>
      <c r="K2" s="349"/>
      <c r="L2" s="340" t="s">
        <v>17</v>
      </c>
      <c r="N2" s="77"/>
      <c r="O2" s="347" t="s">
        <v>19</v>
      </c>
      <c r="P2" s="348"/>
      <c r="Q2" s="348"/>
      <c r="R2" s="348"/>
      <c r="S2" s="349"/>
      <c r="T2" s="347" t="s">
        <v>29</v>
      </c>
      <c r="U2" s="348"/>
      <c r="V2" s="348"/>
      <c r="W2" s="348"/>
      <c r="X2" s="349"/>
      <c r="Y2" s="340" t="s">
        <v>17</v>
      </c>
    </row>
    <row r="3" spans="1:26" ht="15" thickBot="1" x14ac:dyDescent="0.2">
      <c r="A3" s="3" t="s">
        <v>11</v>
      </c>
      <c r="B3" s="2" t="s">
        <v>35</v>
      </c>
      <c r="C3" s="27" t="s">
        <v>36</v>
      </c>
      <c r="D3" s="27" t="s">
        <v>37</v>
      </c>
      <c r="E3" s="32" t="s">
        <v>38</v>
      </c>
      <c r="F3" s="3" t="s">
        <v>0</v>
      </c>
      <c r="G3" s="2" t="s">
        <v>35</v>
      </c>
      <c r="H3" s="27" t="s">
        <v>36</v>
      </c>
      <c r="I3" s="27" t="s">
        <v>37</v>
      </c>
      <c r="J3" s="32" t="s">
        <v>38</v>
      </c>
      <c r="K3" s="3" t="s">
        <v>0</v>
      </c>
      <c r="L3" s="341"/>
      <c r="N3" s="81" t="s">
        <v>11</v>
      </c>
      <c r="O3" s="2" t="s">
        <v>35</v>
      </c>
      <c r="P3" s="27" t="s">
        <v>36</v>
      </c>
      <c r="Q3" s="27" t="s">
        <v>37</v>
      </c>
      <c r="R3" s="32" t="s">
        <v>38</v>
      </c>
      <c r="S3" s="3" t="s">
        <v>0</v>
      </c>
      <c r="T3" s="2" t="s">
        <v>35</v>
      </c>
      <c r="U3" s="27" t="s">
        <v>36</v>
      </c>
      <c r="V3" s="27" t="s">
        <v>37</v>
      </c>
      <c r="W3" s="32" t="s">
        <v>38</v>
      </c>
      <c r="X3" s="3" t="s">
        <v>0</v>
      </c>
      <c r="Y3" s="341"/>
    </row>
    <row r="4" spans="1:26" ht="14.25" x14ac:dyDescent="0.15">
      <c r="A4" s="76" t="s">
        <v>4</v>
      </c>
      <c r="B4" s="72">
        <v>40</v>
      </c>
      <c r="C4" s="59">
        <v>30</v>
      </c>
      <c r="D4" s="59">
        <v>20</v>
      </c>
      <c r="E4" s="59">
        <v>15</v>
      </c>
      <c r="F4" s="21">
        <f t="shared" ref="F4:F35" si="0">SUM(B4:E4)</f>
        <v>105</v>
      </c>
      <c r="G4" s="72">
        <v>20</v>
      </c>
      <c r="H4" s="59">
        <v>20</v>
      </c>
      <c r="I4" s="59">
        <v>15</v>
      </c>
      <c r="J4" s="59">
        <v>15</v>
      </c>
      <c r="K4" s="21">
        <f t="shared" ref="K4:K35" si="1">SUM(G4:J4)</f>
        <v>70</v>
      </c>
      <c r="L4" s="73">
        <f>F4+K4</f>
        <v>175</v>
      </c>
      <c r="M4" s="71"/>
      <c r="N4" s="82" t="s">
        <v>27</v>
      </c>
      <c r="O4" s="38">
        <v>149</v>
      </c>
      <c r="P4" s="39">
        <v>129</v>
      </c>
      <c r="Q4" s="39">
        <v>71</v>
      </c>
      <c r="R4" s="39">
        <v>50</v>
      </c>
      <c r="S4" s="40">
        <f t="shared" ref="S4:S35" si="2">SUM(O4:R4)</f>
        <v>399</v>
      </c>
      <c r="T4" s="38">
        <v>80</v>
      </c>
      <c r="U4" s="39">
        <v>71</v>
      </c>
      <c r="V4" s="39">
        <v>51</v>
      </c>
      <c r="W4" s="39">
        <v>31</v>
      </c>
      <c r="X4" s="40">
        <f t="shared" ref="X4:X35" si="3">SUM(T4:W4)</f>
        <v>233</v>
      </c>
      <c r="Y4" s="41">
        <f>S4+X4</f>
        <v>632</v>
      </c>
      <c r="Z4" s="102">
        <v>41674</v>
      </c>
    </row>
    <row r="5" spans="1:26" ht="14.25" x14ac:dyDescent="0.15">
      <c r="A5" s="76" t="s">
        <v>5</v>
      </c>
      <c r="B5" s="22"/>
      <c r="C5" s="24"/>
      <c r="D5" s="24"/>
      <c r="E5" s="24">
        <v>5</v>
      </c>
      <c r="F5" s="73">
        <f t="shared" si="0"/>
        <v>5</v>
      </c>
      <c r="G5" s="22"/>
      <c r="H5" s="24"/>
      <c r="I5" s="24"/>
      <c r="J5" s="24"/>
      <c r="K5" s="73">
        <f t="shared" si="1"/>
        <v>0</v>
      </c>
      <c r="L5" s="73">
        <f t="shared" ref="L5:L37" si="4">F5+K5</f>
        <v>5</v>
      </c>
      <c r="M5" s="71">
        <v>41740</v>
      </c>
      <c r="N5" s="76" t="s">
        <v>5</v>
      </c>
      <c r="O5" s="8"/>
      <c r="P5" s="10"/>
      <c r="Q5" s="10"/>
      <c r="R5" s="10"/>
      <c r="S5" s="7">
        <f t="shared" si="2"/>
        <v>0</v>
      </c>
      <c r="T5" s="8"/>
      <c r="U5" s="10"/>
      <c r="V5" s="10"/>
      <c r="W5" s="10"/>
      <c r="X5" s="7">
        <f t="shared" si="3"/>
        <v>0</v>
      </c>
      <c r="Y5" s="41">
        <f t="shared" ref="Y5:Y36" si="5">S5+X5</f>
        <v>0</v>
      </c>
    </row>
    <row r="6" spans="1:26" ht="14.25" x14ac:dyDescent="0.15">
      <c r="A6" s="76" t="s">
        <v>6</v>
      </c>
      <c r="B6" s="22"/>
      <c r="C6" s="24">
        <v>30</v>
      </c>
      <c r="D6" s="24">
        <v>30</v>
      </c>
      <c r="E6" s="24">
        <v>30</v>
      </c>
      <c r="F6" s="73">
        <f t="shared" si="0"/>
        <v>90</v>
      </c>
      <c r="G6" s="22">
        <v>3</v>
      </c>
      <c r="H6" s="24">
        <v>3</v>
      </c>
      <c r="I6" s="24"/>
      <c r="J6" s="24"/>
      <c r="K6" s="73">
        <f t="shared" si="1"/>
        <v>6</v>
      </c>
      <c r="L6" s="73">
        <f t="shared" si="4"/>
        <v>96</v>
      </c>
      <c r="M6" s="71">
        <v>41750</v>
      </c>
      <c r="N6" s="76" t="s">
        <v>6</v>
      </c>
      <c r="O6" s="22"/>
      <c r="P6" s="24"/>
      <c r="Q6" s="24"/>
      <c r="R6" s="24"/>
      <c r="S6" s="73">
        <f t="shared" si="2"/>
        <v>0</v>
      </c>
      <c r="T6" s="22"/>
      <c r="U6" s="24"/>
      <c r="V6" s="24"/>
      <c r="W6" s="24"/>
      <c r="X6" s="73">
        <f t="shared" si="3"/>
        <v>0</v>
      </c>
      <c r="Y6" s="41">
        <f t="shared" si="5"/>
        <v>0</v>
      </c>
      <c r="Z6" s="71"/>
    </row>
    <row r="7" spans="1:26" ht="14.25" x14ac:dyDescent="0.15">
      <c r="A7" s="76" t="s">
        <v>7</v>
      </c>
      <c r="B7" s="22">
        <v>25</v>
      </c>
      <c r="C7" s="24"/>
      <c r="D7" s="24"/>
      <c r="E7" s="24"/>
      <c r="F7" s="73">
        <f t="shared" si="0"/>
        <v>25</v>
      </c>
      <c r="G7" s="22"/>
      <c r="H7" s="24"/>
      <c r="I7" s="24"/>
      <c r="J7" s="24"/>
      <c r="K7" s="73">
        <f t="shared" si="1"/>
        <v>0</v>
      </c>
      <c r="L7" s="73">
        <f t="shared" si="4"/>
        <v>25</v>
      </c>
      <c r="M7" s="71">
        <v>41755</v>
      </c>
      <c r="N7" s="76" t="s">
        <v>7</v>
      </c>
      <c r="O7" s="22"/>
      <c r="P7" s="24"/>
      <c r="Q7" s="24"/>
      <c r="R7" s="24"/>
      <c r="S7" s="73">
        <f t="shared" si="2"/>
        <v>0</v>
      </c>
      <c r="T7" s="22"/>
      <c r="U7" s="24"/>
      <c r="V7" s="24"/>
      <c r="W7" s="24"/>
      <c r="X7" s="73">
        <f t="shared" si="3"/>
        <v>0</v>
      </c>
      <c r="Y7" s="73">
        <f t="shared" si="5"/>
        <v>0</v>
      </c>
      <c r="Z7" s="71"/>
    </row>
    <row r="8" spans="1:26" ht="15" thickBot="1" x14ac:dyDescent="0.2">
      <c r="A8" s="76" t="s">
        <v>8</v>
      </c>
      <c r="B8" s="22">
        <v>25</v>
      </c>
      <c r="C8" s="24">
        <v>25</v>
      </c>
      <c r="D8" s="24"/>
      <c r="E8" s="24"/>
      <c r="F8" s="73">
        <f t="shared" si="0"/>
        <v>50</v>
      </c>
      <c r="G8" s="22">
        <v>5</v>
      </c>
      <c r="H8" s="24"/>
      <c r="I8" s="24"/>
      <c r="J8" s="24"/>
      <c r="K8" s="73">
        <f t="shared" si="1"/>
        <v>5</v>
      </c>
      <c r="L8" s="75">
        <f t="shared" si="4"/>
        <v>55</v>
      </c>
      <c r="M8" s="71">
        <v>41776</v>
      </c>
      <c r="N8" s="76" t="s">
        <v>8</v>
      </c>
      <c r="O8" s="8"/>
      <c r="P8" s="10"/>
      <c r="Q8" s="10"/>
      <c r="R8" s="10"/>
      <c r="S8" s="7">
        <f t="shared" si="2"/>
        <v>0</v>
      </c>
      <c r="T8" s="8"/>
      <c r="U8" s="10"/>
      <c r="V8" s="10"/>
      <c r="W8" s="10"/>
      <c r="X8" s="7">
        <f t="shared" si="3"/>
        <v>0</v>
      </c>
      <c r="Y8" s="41">
        <f t="shared" si="5"/>
        <v>0</v>
      </c>
    </row>
    <row r="9" spans="1:26" ht="15" thickBot="1" x14ac:dyDescent="0.2">
      <c r="A9" s="123" t="s">
        <v>9</v>
      </c>
      <c r="B9" s="124">
        <f>SUM(B4:B8)</f>
        <v>90</v>
      </c>
      <c r="C9" s="125">
        <f>SUM(C4:C8)</f>
        <v>85</v>
      </c>
      <c r="D9" s="125">
        <f>SUM(D4:D8)</f>
        <v>50</v>
      </c>
      <c r="E9" s="125">
        <f>SUM(E4:E8)</f>
        <v>50</v>
      </c>
      <c r="F9" s="126">
        <f t="shared" si="0"/>
        <v>275</v>
      </c>
      <c r="G9" s="124">
        <f>SUM(G4:G8)</f>
        <v>28</v>
      </c>
      <c r="H9" s="125">
        <f>SUM(H4:H8)</f>
        <v>23</v>
      </c>
      <c r="I9" s="125">
        <f>SUM(I4:I8)</f>
        <v>15</v>
      </c>
      <c r="J9" s="125">
        <f>SUM(J4:J8)</f>
        <v>15</v>
      </c>
      <c r="K9" s="126">
        <f t="shared" si="1"/>
        <v>81</v>
      </c>
      <c r="L9" s="121">
        <f t="shared" si="4"/>
        <v>356</v>
      </c>
      <c r="N9" s="123" t="s">
        <v>9</v>
      </c>
      <c r="O9" s="124">
        <f>SUM(O4:O8)</f>
        <v>149</v>
      </c>
      <c r="P9" s="125">
        <f>SUM(P4:P8)</f>
        <v>129</v>
      </c>
      <c r="Q9" s="125">
        <f>SUM(Q4:Q8)</f>
        <v>71</v>
      </c>
      <c r="R9" s="125">
        <f>SUM(R4:R8)</f>
        <v>50</v>
      </c>
      <c r="S9" s="126">
        <f t="shared" si="2"/>
        <v>399</v>
      </c>
      <c r="T9" s="124">
        <f>SUM(T4:T8)</f>
        <v>80</v>
      </c>
      <c r="U9" s="125">
        <f>SUM(U4:U8)</f>
        <v>71</v>
      </c>
      <c r="V9" s="125">
        <f>SUM(V4:V8)</f>
        <v>51</v>
      </c>
      <c r="W9" s="125">
        <f>SUM(W4:W8)</f>
        <v>31</v>
      </c>
      <c r="X9" s="126">
        <f t="shared" si="3"/>
        <v>233</v>
      </c>
      <c r="Y9" s="121">
        <f>S9+X9</f>
        <v>632</v>
      </c>
    </row>
    <row r="10" spans="1:26" ht="14.25" x14ac:dyDescent="0.15">
      <c r="A10" s="78" t="s">
        <v>66</v>
      </c>
      <c r="B10" s="20">
        <v>11</v>
      </c>
      <c r="C10" s="28">
        <v>8</v>
      </c>
      <c r="D10" s="28">
        <v>5</v>
      </c>
      <c r="E10" s="28">
        <v>3</v>
      </c>
      <c r="F10" s="21">
        <f t="shared" si="0"/>
        <v>27</v>
      </c>
      <c r="G10" s="20">
        <v>6</v>
      </c>
      <c r="H10" s="28">
        <v>5</v>
      </c>
      <c r="I10" s="28">
        <v>4</v>
      </c>
      <c r="J10" s="28">
        <v>2</v>
      </c>
      <c r="K10" s="21">
        <f t="shared" si="1"/>
        <v>17</v>
      </c>
      <c r="L10" s="73">
        <f t="shared" si="4"/>
        <v>44</v>
      </c>
      <c r="M10" s="71">
        <v>41705</v>
      </c>
      <c r="N10" s="78" t="s">
        <v>49</v>
      </c>
      <c r="O10" s="20">
        <v>40</v>
      </c>
      <c r="P10" s="28">
        <v>30</v>
      </c>
      <c r="Q10" s="28">
        <v>20</v>
      </c>
      <c r="R10" s="28">
        <v>15</v>
      </c>
      <c r="S10" s="21">
        <f t="shared" si="2"/>
        <v>105</v>
      </c>
      <c r="T10" s="20">
        <v>20</v>
      </c>
      <c r="U10" s="28">
        <v>20</v>
      </c>
      <c r="V10" s="28">
        <v>15</v>
      </c>
      <c r="W10" s="28">
        <v>15</v>
      </c>
      <c r="X10" s="21">
        <f t="shared" si="3"/>
        <v>70</v>
      </c>
      <c r="Y10" s="73">
        <f t="shared" si="5"/>
        <v>175</v>
      </c>
      <c r="Z10" s="71">
        <v>41702</v>
      </c>
    </row>
    <row r="11" spans="1:26" ht="14.25" x14ac:dyDescent="0.15">
      <c r="A11" s="78" t="s">
        <v>67</v>
      </c>
      <c r="B11" s="22">
        <v>5</v>
      </c>
      <c r="C11" s="24">
        <v>4</v>
      </c>
      <c r="D11" s="24">
        <v>2</v>
      </c>
      <c r="E11" s="24">
        <v>2</v>
      </c>
      <c r="F11" s="23">
        <f t="shared" si="0"/>
        <v>13</v>
      </c>
      <c r="G11" s="22">
        <v>2</v>
      </c>
      <c r="H11" s="24">
        <v>1</v>
      </c>
      <c r="I11" s="24">
        <v>1</v>
      </c>
      <c r="J11" s="24">
        <v>1</v>
      </c>
      <c r="K11" s="23">
        <f t="shared" si="1"/>
        <v>5</v>
      </c>
      <c r="L11" s="73">
        <f t="shared" si="4"/>
        <v>18</v>
      </c>
      <c r="M11" s="71">
        <v>41705</v>
      </c>
      <c r="N11" s="78" t="s">
        <v>49</v>
      </c>
      <c r="O11" s="22"/>
      <c r="P11" s="24"/>
      <c r="Q11" s="24"/>
      <c r="R11" s="24">
        <v>5</v>
      </c>
      <c r="S11" s="23">
        <f t="shared" si="2"/>
        <v>5</v>
      </c>
      <c r="T11" s="22"/>
      <c r="U11" s="24"/>
      <c r="V11" s="24"/>
      <c r="W11" s="24"/>
      <c r="X11" s="23">
        <f t="shared" si="3"/>
        <v>0</v>
      </c>
      <c r="Y11" s="73">
        <f t="shared" si="5"/>
        <v>5</v>
      </c>
      <c r="Z11" s="71">
        <v>41740</v>
      </c>
    </row>
    <row r="12" spans="1:26" ht="14.25" x14ac:dyDescent="0.15">
      <c r="A12" s="78" t="s">
        <v>67</v>
      </c>
      <c r="B12" s="22"/>
      <c r="C12" s="24"/>
      <c r="D12" s="24"/>
      <c r="E12" s="24">
        <v>2</v>
      </c>
      <c r="F12" s="23">
        <f t="shared" si="0"/>
        <v>2</v>
      </c>
      <c r="G12" s="22"/>
      <c r="H12" s="24"/>
      <c r="I12" s="24"/>
      <c r="J12" s="24"/>
      <c r="K12" s="23">
        <f t="shared" si="1"/>
        <v>0</v>
      </c>
      <c r="L12" s="73">
        <f t="shared" si="4"/>
        <v>2</v>
      </c>
      <c r="M12" s="71">
        <v>41724</v>
      </c>
      <c r="N12" s="78" t="s">
        <v>52</v>
      </c>
      <c r="O12" s="22"/>
      <c r="P12" s="24">
        <v>30</v>
      </c>
      <c r="Q12" s="24">
        <v>30</v>
      </c>
      <c r="R12" s="24">
        <v>30</v>
      </c>
      <c r="S12" s="23">
        <f t="shared" si="2"/>
        <v>90</v>
      </c>
      <c r="T12" s="22">
        <v>3</v>
      </c>
      <c r="U12" s="24">
        <v>3</v>
      </c>
      <c r="V12" s="24"/>
      <c r="W12" s="24"/>
      <c r="X12" s="23">
        <f t="shared" si="3"/>
        <v>6</v>
      </c>
      <c r="Y12" s="73">
        <f t="shared" si="5"/>
        <v>96</v>
      </c>
      <c r="Z12" s="71">
        <v>41750</v>
      </c>
    </row>
    <row r="13" spans="1:26" ht="14.25" x14ac:dyDescent="0.15">
      <c r="A13" s="78" t="s">
        <v>66</v>
      </c>
      <c r="B13" s="22"/>
      <c r="C13" s="24"/>
      <c r="D13" s="24"/>
      <c r="E13" s="24">
        <v>3</v>
      </c>
      <c r="F13" s="23">
        <f t="shared" si="0"/>
        <v>3</v>
      </c>
      <c r="G13" s="22"/>
      <c r="H13" s="24"/>
      <c r="I13" s="24"/>
      <c r="J13" s="24"/>
      <c r="K13" s="23">
        <f t="shared" si="1"/>
        <v>0</v>
      </c>
      <c r="L13" s="73">
        <f t="shared" si="4"/>
        <v>3</v>
      </c>
      <c r="M13" s="71">
        <v>41738</v>
      </c>
      <c r="N13" s="78" t="s">
        <v>52</v>
      </c>
      <c r="O13" s="22">
        <v>25</v>
      </c>
      <c r="P13" s="24"/>
      <c r="Q13" s="24"/>
      <c r="R13" s="24"/>
      <c r="S13" s="23">
        <f t="shared" si="2"/>
        <v>25</v>
      </c>
      <c r="T13" s="22"/>
      <c r="U13" s="24"/>
      <c r="V13" s="24"/>
      <c r="W13" s="24"/>
      <c r="X13" s="23">
        <f t="shared" si="3"/>
        <v>0</v>
      </c>
      <c r="Y13" s="73">
        <f t="shared" si="5"/>
        <v>25</v>
      </c>
      <c r="Z13" s="71">
        <v>41755</v>
      </c>
    </row>
    <row r="14" spans="1:26" ht="14.25" x14ac:dyDescent="0.15">
      <c r="A14" s="78" t="s">
        <v>67</v>
      </c>
      <c r="B14" s="22"/>
      <c r="C14" s="24"/>
      <c r="D14" s="24">
        <v>5</v>
      </c>
      <c r="E14" s="24"/>
      <c r="F14" s="23">
        <f t="shared" si="0"/>
        <v>5</v>
      </c>
      <c r="G14" s="22"/>
      <c r="H14" s="24">
        <v>2</v>
      </c>
      <c r="I14" s="24"/>
      <c r="J14" s="24"/>
      <c r="K14" s="23">
        <f t="shared" si="1"/>
        <v>2</v>
      </c>
      <c r="L14" s="73">
        <f t="shared" si="4"/>
        <v>7</v>
      </c>
      <c r="M14" s="71">
        <v>41738</v>
      </c>
      <c r="N14" s="78" t="s">
        <v>52</v>
      </c>
      <c r="O14" s="22"/>
      <c r="P14" s="24">
        <v>25</v>
      </c>
      <c r="Q14" s="24"/>
      <c r="R14" s="24"/>
      <c r="S14" s="23">
        <f t="shared" si="2"/>
        <v>25</v>
      </c>
      <c r="T14" s="22">
        <v>5</v>
      </c>
      <c r="U14" s="24"/>
      <c r="V14" s="24"/>
      <c r="W14" s="24"/>
      <c r="X14" s="23">
        <f t="shared" si="3"/>
        <v>5</v>
      </c>
      <c r="Y14" s="73">
        <f t="shared" si="5"/>
        <v>30</v>
      </c>
      <c r="Z14" s="71">
        <v>41776</v>
      </c>
    </row>
    <row r="15" spans="1:26" ht="14.25" x14ac:dyDescent="0.15">
      <c r="A15" s="78" t="s">
        <v>66</v>
      </c>
      <c r="B15" s="22">
        <v>11</v>
      </c>
      <c r="C15" s="24">
        <v>8</v>
      </c>
      <c r="D15" s="24">
        <v>5</v>
      </c>
      <c r="E15" s="24">
        <v>3</v>
      </c>
      <c r="F15" s="23">
        <f>SUM(B15:E15)</f>
        <v>27</v>
      </c>
      <c r="G15" s="22">
        <v>6</v>
      </c>
      <c r="H15" s="24">
        <v>5</v>
      </c>
      <c r="I15" s="24">
        <v>4</v>
      </c>
      <c r="J15" s="24">
        <v>2</v>
      </c>
      <c r="K15" s="23">
        <f>SUM(G15:J15)</f>
        <v>17</v>
      </c>
      <c r="L15" s="73">
        <f>F15+K15</f>
        <v>44</v>
      </c>
      <c r="M15" s="71">
        <v>41736</v>
      </c>
      <c r="N15" s="78" t="s">
        <v>52</v>
      </c>
      <c r="O15" s="22">
        <v>25</v>
      </c>
      <c r="P15" s="24"/>
      <c r="Q15" s="24"/>
      <c r="R15" s="24"/>
      <c r="S15" s="23">
        <f t="shared" si="2"/>
        <v>25</v>
      </c>
      <c r="T15" s="22"/>
      <c r="U15" s="24"/>
      <c r="V15" s="24"/>
      <c r="W15" s="24"/>
      <c r="X15" s="23">
        <f t="shared" si="3"/>
        <v>0</v>
      </c>
      <c r="Y15" s="73">
        <f t="shared" si="5"/>
        <v>25</v>
      </c>
      <c r="Z15" s="71">
        <v>41776</v>
      </c>
    </row>
    <row r="16" spans="1:26" ht="14.25" x14ac:dyDescent="0.15">
      <c r="A16" s="78" t="s">
        <v>67</v>
      </c>
      <c r="B16" s="22">
        <v>5</v>
      </c>
      <c r="C16" s="24">
        <v>4</v>
      </c>
      <c r="D16" s="24">
        <v>2</v>
      </c>
      <c r="E16" s="24">
        <v>2</v>
      </c>
      <c r="F16" s="23">
        <f>SUM(B16:E16)</f>
        <v>13</v>
      </c>
      <c r="G16" s="22">
        <v>2</v>
      </c>
      <c r="H16" s="24">
        <v>1</v>
      </c>
      <c r="I16" s="24">
        <v>1</v>
      </c>
      <c r="J16" s="24">
        <v>1</v>
      </c>
      <c r="K16" s="23">
        <f>SUM(G16:J16)</f>
        <v>5</v>
      </c>
      <c r="L16" s="73">
        <f>F16+K16</f>
        <v>18</v>
      </c>
      <c r="M16" s="71">
        <v>41736</v>
      </c>
      <c r="N16" s="78" t="s">
        <v>52</v>
      </c>
      <c r="O16" s="22">
        <v>25</v>
      </c>
      <c r="P16" s="24"/>
      <c r="Q16" s="24"/>
      <c r="R16" s="24"/>
      <c r="S16" s="23">
        <f t="shared" si="2"/>
        <v>25</v>
      </c>
      <c r="T16" s="22"/>
      <c r="U16" s="24"/>
      <c r="V16" s="24"/>
      <c r="W16" s="24">
        <v>5</v>
      </c>
      <c r="X16" s="23">
        <f t="shared" si="3"/>
        <v>5</v>
      </c>
      <c r="Y16" s="73">
        <f t="shared" si="5"/>
        <v>30</v>
      </c>
      <c r="Z16" s="71">
        <v>41783</v>
      </c>
    </row>
    <row r="17" spans="1:26" ht="14.25" x14ac:dyDescent="0.15">
      <c r="A17" s="78" t="s">
        <v>67</v>
      </c>
      <c r="B17" s="22"/>
      <c r="C17" s="24">
        <v>3</v>
      </c>
      <c r="D17" s="24"/>
      <c r="E17" s="24">
        <v>1</v>
      </c>
      <c r="F17" s="23">
        <f t="shared" si="0"/>
        <v>4</v>
      </c>
      <c r="G17" s="22"/>
      <c r="H17" s="24"/>
      <c r="I17" s="24"/>
      <c r="J17" s="24">
        <v>2</v>
      </c>
      <c r="K17" s="23">
        <f t="shared" si="1"/>
        <v>2</v>
      </c>
      <c r="L17" s="73">
        <f t="shared" si="4"/>
        <v>6</v>
      </c>
      <c r="M17" s="71">
        <v>41744</v>
      </c>
      <c r="N17" s="78" t="s">
        <v>52</v>
      </c>
      <c r="O17" s="22"/>
      <c r="P17" s="24">
        <v>25</v>
      </c>
      <c r="Q17" s="24"/>
      <c r="R17" s="24"/>
      <c r="S17" s="23">
        <f t="shared" si="2"/>
        <v>25</v>
      </c>
      <c r="T17" s="22">
        <v>10</v>
      </c>
      <c r="U17" s="24">
        <v>10</v>
      </c>
      <c r="V17" s="24">
        <v>5</v>
      </c>
      <c r="W17" s="24"/>
      <c r="X17" s="23">
        <f t="shared" si="3"/>
        <v>25</v>
      </c>
      <c r="Y17" s="73">
        <f t="shared" si="5"/>
        <v>50</v>
      </c>
      <c r="Z17" s="71">
        <v>41789</v>
      </c>
    </row>
    <row r="18" spans="1:26" ht="14.25" x14ac:dyDescent="0.15">
      <c r="A18" s="78" t="s">
        <v>66</v>
      </c>
      <c r="B18" s="22"/>
      <c r="C18" s="24"/>
      <c r="D18" s="24">
        <v>6</v>
      </c>
      <c r="E18" s="24">
        <v>15</v>
      </c>
      <c r="F18" s="23">
        <f t="shared" si="0"/>
        <v>21</v>
      </c>
      <c r="G18" s="22"/>
      <c r="H18" s="24"/>
      <c r="I18" s="24"/>
      <c r="J18" s="24"/>
      <c r="K18" s="23">
        <f t="shared" si="1"/>
        <v>0</v>
      </c>
      <c r="L18" s="73">
        <f t="shared" si="4"/>
        <v>21</v>
      </c>
      <c r="M18" s="71">
        <v>41754</v>
      </c>
      <c r="N18" s="78" t="s">
        <v>52</v>
      </c>
      <c r="O18" s="22"/>
      <c r="P18" s="24"/>
      <c r="Q18" s="24">
        <v>21</v>
      </c>
      <c r="R18" s="24"/>
      <c r="S18" s="23">
        <f t="shared" si="2"/>
        <v>21</v>
      </c>
      <c r="T18" s="22"/>
      <c r="U18" s="24"/>
      <c r="V18" s="24"/>
      <c r="W18" s="24"/>
      <c r="X18" s="23">
        <f t="shared" si="3"/>
        <v>0</v>
      </c>
      <c r="Y18" s="73">
        <f t="shared" si="5"/>
        <v>21</v>
      </c>
      <c r="Z18" s="71">
        <v>41795</v>
      </c>
    </row>
    <row r="19" spans="1:26" ht="14.25" x14ac:dyDescent="0.15">
      <c r="A19" s="78" t="s">
        <v>67</v>
      </c>
      <c r="B19" s="52"/>
      <c r="C19" s="53">
        <v>9</v>
      </c>
      <c r="D19" s="53"/>
      <c r="E19" s="53">
        <v>5</v>
      </c>
      <c r="F19" s="23">
        <f t="shared" si="0"/>
        <v>14</v>
      </c>
      <c r="G19" s="52">
        <v>3</v>
      </c>
      <c r="H19" s="53">
        <v>3</v>
      </c>
      <c r="I19" s="53"/>
      <c r="J19" s="53"/>
      <c r="K19" s="23">
        <f t="shared" si="1"/>
        <v>6</v>
      </c>
      <c r="L19" s="73">
        <f t="shared" si="4"/>
        <v>20</v>
      </c>
      <c r="M19" s="71">
        <v>41754</v>
      </c>
      <c r="N19" s="78" t="s">
        <v>52</v>
      </c>
      <c r="O19" s="52"/>
      <c r="P19" s="53">
        <v>19</v>
      </c>
      <c r="Q19" s="53"/>
      <c r="R19" s="53"/>
      <c r="S19" s="23">
        <f t="shared" si="2"/>
        <v>19</v>
      </c>
      <c r="T19" s="52"/>
      <c r="U19" s="53"/>
      <c r="V19" s="53"/>
      <c r="W19" s="53"/>
      <c r="X19" s="23">
        <f t="shared" si="3"/>
        <v>0</v>
      </c>
      <c r="Y19" s="73">
        <f t="shared" si="5"/>
        <v>19</v>
      </c>
      <c r="Z19" s="71">
        <v>41797</v>
      </c>
    </row>
    <row r="20" spans="1:26" ht="14.25" x14ac:dyDescent="0.15">
      <c r="A20" s="78" t="s">
        <v>66</v>
      </c>
      <c r="B20" s="22">
        <v>7</v>
      </c>
      <c r="C20" s="24">
        <v>16</v>
      </c>
      <c r="D20" s="24"/>
      <c r="E20" s="24"/>
      <c r="F20" s="23">
        <f t="shared" si="0"/>
        <v>23</v>
      </c>
      <c r="G20" s="22"/>
      <c r="H20" s="24"/>
      <c r="I20" s="24"/>
      <c r="J20" s="24"/>
      <c r="K20" s="23">
        <f t="shared" si="1"/>
        <v>0</v>
      </c>
      <c r="L20" s="73">
        <f t="shared" si="4"/>
        <v>23</v>
      </c>
      <c r="M20" s="71">
        <v>41760</v>
      </c>
      <c r="N20" s="78" t="s">
        <v>52</v>
      </c>
      <c r="O20" s="22">
        <v>25</v>
      </c>
      <c r="P20" s="24"/>
      <c r="Q20" s="24"/>
      <c r="R20" s="24"/>
      <c r="S20" s="23">
        <f t="shared" si="2"/>
        <v>25</v>
      </c>
      <c r="T20" s="22"/>
      <c r="U20" s="24"/>
      <c r="V20" s="24"/>
      <c r="W20" s="24"/>
      <c r="X20" s="23">
        <f t="shared" si="3"/>
        <v>0</v>
      </c>
      <c r="Y20" s="73">
        <f t="shared" si="5"/>
        <v>25</v>
      </c>
      <c r="Z20" s="71">
        <v>41801</v>
      </c>
    </row>
    <row r="21" spans="1:26" ht="14.25" x14ac:dyDescent="0.15">
      <c r="A21" s="78" t="s">
        <v>67</v>
      </c>
      <c r="B21" s="22">
        <v>20</v>
      </c>
      <c r="C21" s="24">
        <v>6</v>
      </c>
      <c r="D21" s="24">
        <v>12</v>
      </c>
      <c r="E21" s="24">
        <v>10</v>
      </c>
      <c r="F21" s="23">
        <f t="shared" si="0"/>
        <v>48</v>
      </c>
      <c r="G21" s="22"/>
      <c r="H21" s="24"/>
      <c r="I21" s="24"/>
      <c r="J21" s="24"/>
      <c r="K21" s="23">
        <f t="shared" si="1"/>
        <v>0</v>
      </c>
      <c r="L21" s="73">
        <f t="shared" si="4"/>
        <v>48</v>
      </c>
      <c r="M21" s="71">
        <v>41760</v>
      </c>
      <c r="N21" s="78" t="s">
        <v>52</v>
      </c>
      <c r="O21" s="22">
        <v>9</v>
      </c>
      <c r="P21" s="24"/>
      <c r="Q21" s="24"/>
      <c r="R21" s="24"/>
      <c r="S21" s="23">
        <f t="shared" si="2"/>
        <v>9</v>
      </c>
      <c r="T21" s="22"/>
      <c r="U21" s="24"/>
      <c r="V21" s="24"/>
      <c r="W21" s="24"/>
      <c r="X21" s="23">
        <f t="shared" si="3"/>
        <v>0</v>
      </c>
      <c r="Y21" s="73">
        <f t="shared" si="5"/>
        <v>9</v>
      </c>
      <c r="Z21" s="71">
        <v>41806</v>
      </c>
    </row>
    <row r="22" spans="1:26" ht="12.75" customHeight="1" x14ac:dyDescent="0.15">
      <c r="A22" s="78" t="s">
        <v>66</v>
      </c>
      <c r="B22" s="22"/>
      <c r="C22" s="24"/>
      <c r="D22" s="24"/>
      <c r="E22" s="24">
        <v>5</v>
      </c>
      <c r="F22" s="23">
        <f t="shared" si="0"/>
        <v>5</v>
      </c>
      <c r="G22" s="22"/>
      <c r="H22" s="24"/>
      <c r="I22" s="24"/>
      <c r="J22" s="24"/>
      <c r="K22" s="23">
        <f t="shared" si="1"/>
        <v>0</v>
      </c>
      <c r="L22" s="73">
        <f t="shared" si="4"/>
        <v>5</v>
      </c>
      <c r="M22" s="71">
        <v>41768</v>
      </c>
      <c r="N22" s="79"/>
      <c r="O22" s="8"/>
      <c r="P22" s="10"/>
      <c r="Q22" s="10"/>
      <c r="R22" s="10"/>
      <c r="S22" s="9">
        <f t="shared" si="2"/>
        <v>0</v>
      </c>
      <c r="T22" s="8"/>
      <c r="U22" s="10"/>
      <c r="V22" s="10"/>
      <c r="W22" s="10"/>
      <c r="X22" s="9">
        <f t="shared" si="3"/>
        <v>0</v>
      </c>
      <c r="Y22" s="41">
        <f t="shared" si="5"/>
        <v>0</v>
      </c>
    </row>
    <row r="23" spans="1:26" ht="14.25" x14ac:dyDescent="0.15">
      <c r="A23" s="78" t="s">
        <v>67</v>
      </c>
      <c r="B23" s="22">
        <v>6</v>
      </c>
      <c r="C23" s="24"/>
      <c r="D23" s="24"/>
      <c r="E23" s="24"/>
      <c r="F23" s="23">
        <f t="shared" si="0"/>
        <v>6</v>
      </c>
      <c r="G23" s="22"/>
      <c r="H23" s="24"/>
      <c r="I23" s="24"/>
      <c r="J23" s="24"/>
      <c r="K23" s="23">
        <f t="shared" si="1"/>
        <v>0</v>
      </c>
      <c r="L23" s="73">
        <f t="shared" si="4"/>
        <v>6</v>
      </c>
      <c r="M23" s="71">
        <v>41768</v>
      </c>
      <c r="N23" s="79"/>
      <c r="O23" s="8"/>
      <c r="P23" s="10"/>
      <c r="Q23" s="10"/>
      <c r="R23" s="10"/>
      <c r="S23" s="9">
        <f t="shared" si="2"/>
        <v>0</v>
      </c>
      <c r="T23" s="8"/>
      <c r="U23" s="10"/>
      <c r="V23" s="10"/>
      <c r="W23" s="10"/>
      <c r="X23" s="9">
        <f t="shared" si="3"/>
        <v>0</v>
      </c>
      <c r="Y23" s="41">
        <f t="shared" si="5"/>
        <v>0</v>
      </c>
    </row>
    <row r="24" spans="1:26" ht="14.25" x14ac:dyDescent="0.15">
      <c r="A24" s="76" t="s">
        <v>81</v>
      </c>
      <c r="B24" s="22"/>
      <c r="C24" s="24"/>
      <c r="D24" s="24"/>
      <c r="E24" s="24">
        <v>-1</v>
      </c>
      <c r="F24" s="73">
        <f>SUM(B24:E24)</f>
        <v>-1</v>
      </c>
      <c r="G24" s="22"/>
      <c r="H24" s="24">
        <v>-1</v>
      </c>
      <c r="I24" s="24"/>
      <c r="J24" s="24">
        <v>-1</v>
      </c>
      <c r="K24" s="73">
        <f>SUM(G24:J24)</f>
        <v>-2</v>
      </c>
      <c r="L24" s="23">
        <f>F24+K24</f>
        <v>-3</v>
      </c>
      <c r="M24" s="71">
        <v>41759</v>
      </c>
      <c r="N24" s="79"/>
      <c r="O24" s="8"/>
      <c r="P24" s="10"/>
      <c r="Q24" s="10"/>
      <c r="R24" s="10"/>
      <c r="S24" s="9">
        <f t="shared" si="2"/>
        <v>0</v>
      </c>
      <c r="T24" s="8"/>
      <c r="U24" s="10"/>
      <c r="V24" s="10"/>
      <c r="W24" s="10"/>
      <c r="X24" s="9">
        <f t="shared" si="3"/>
        <v>0</v>
      </c>
      <c r="Y24" s="41">
        <f t="shared" si="5"/>
        <v>0</v>
      </c>
    </row>
    <row r="25" spans="1:26" ht="14.25" x14ac:dyDescent="0.15">
      <c r="A25" s="78" t="s">
        <v>67</v>
      </c>
      <c r="B25" s="22"/>
      <c r="C25" s="24">
        <v>6</v>
      </c>
      <c r="D25" s="24"/>
      <c r="E25" s="24"/>
      <c r="F25" s="23">
        <f>SUM(B25:E25)</f>
        <v>6</v>
      </c>
      <c r="G25" s="22">
        <v>6</v>
      </c>
      <c r="H25" s="24">
        <v>4</v>
      </c>
      <c r="I25" s="24">
        <v>3</v>
      </c>
      <c r="J25" s="24">
        <v>2</v>
      </c>
      <c r="K25" s="23">
        <f>SUM(G25:J25)</f>
        <v>15</v>
      </c>
      <c r="L25" s="73">
        <f>F25+K25</f>
        <v>21</v>
      </c>
      <c r="M25" s="71">
        <v>41781</v>
      </c>
      <c r="N25" s="79"/>
      <c r="O25" s="8"/>
      <c r="P25" s="10"/>
      <c r="Q25" s="10"/>
      <c r="R25" s="10"/>
      <c r="S25" s="9">
        <f t="shared" si="2"/>
        <v>0</v>
      </c>
      <c r="T25" s="8"/>
      <c r="U25" s="10"/>
      <c r="V25" s="10"/>
      <c r="W25" s="10"/>
      <c r="X25" s="9">
        <f t="shared" si="3"/>
        <v>0</v>
      </c>
      <c r="Y25" s="41">
        <f t="shared" si="5"/>
        <v>0</v>
      </c>
    </row>
    <row r="26" spans="1:26" ht="14.25" x14ac:dyDescent="0.15">
      <c r="A26" s="78" t="s">
        <v>66</v>
      </c>
      <c r="B26" s="22">
        <v>6</v>
      </c>
      <c r="C26" s="24"/>
      <c r="D26" s="24"/>
      <c r="E26" s="24"/>
      <c r="F26" s="23">
        <f>SUM(B26:E26)</f>
        <v>6</v>
      </c>
      <c r="G26" s="22"/>
      <c r="H26" s="24"/>
      <c r="I26" s="24"/>
      <c r="J26" s="24"/>
      <c r="K26" s="23">
        <f>SUM(G26:J26)</f>
        <v>0</v>
      </c>
      <c r="L26" s="73">
        <f>F26+K26</f>
        <v>6</v>
      </c>
      <c r="M26" s="71">
        <v>41782</v>
      </c>
      <c r="N26" s="79"/>
      <c r="O26" s="8"/>
      <c r="P26" s="10"/>
      <c r="Q26" s="10"/>
      <c r="R26" s="10"/>
      <c r="S26" s="9">
        <f t="shared" si="2"/>
        <v>0</v>
      </c>
      <c r="T26" s="8"/>
      <c r="U26" s="10"/>
      <c r="V26" s="10"/>
      <c r="W26" s="10"/>
      <c r="X26" s="9">
        <f t="shared" si="3"/>
        <v>0</v>
      </c>
      <c r="Y26" s="41">
        <f t="shared" si="5"/>
        <v>0</v>
      </c>
    </row>
    <row r="27" spans="1:26" ht="14.25" x14ac:dyDescent="0.15">
      <c r="A27" s="78" t="s">
        <v>67</v>
      </c>
      <c r="B27" s="22">
        <v>12</v>
      </c>
      <c r="C27" s="24">
        <v>12</v>
      </c>
      <c r="D27" s="24"/>
      <c r="E27" s="24"/>
      <c r="F27" s="23">
        <f>SUM(B27:E27)</f>
        <v>24</v>
      </c>
      <c r="G27" s="22"/>
      <c r="H27" s="24"/>
      <c r="I27" s="24"/>
      <c r="J27" s="24">
        <v>4</v>
      </c>
      <c r="K27" s="23">
        <f>SUM(G27:J27)</f>
        <v>4</v>
      </c>
      <c r="L27" s="73">
        <f>F27+K27</f>
        <v>28</v>
      </c>
      <c r="M27" s="71">
        <v>41782</v>
      </c>
      <c r="N27" s="79"/>
      <c r="O27" s="8"/>
      <c r="P27" s="10"/>
      <c r="Q27" s="10"/>
      <c r="R27" s="10"/>
      <c r="S27" s="9">
        <f t="shared" si="2"/>
        <v>0</v>
      </c>
      <c r="T27" s="8"/>
      <c r="U27" s="10"/>
      <c r="V27" s="10"/>
      <c r="W27" s="10"/>
      <c r="X27" s="9">
        <f t="shared" si="3"/>
        <v>0</v>
      </c>
      <c r="Y27" s="41">
        <f t="shared" si="5"/>
        <v>0</v>
      </c>
    </row>
    <row r="28" spans="1:26" ht="14.25" x14ac:dyDescent="0.15">
      <c r="A28" s="154"/>
      <c r="B28" s="8"/>
      <c r="C28" s="10"/>
      <c r="D28" s="10"/>
      <c r="E28" s="10"/>
      <c r="F28" s="9">
        <f t="shared" si="0"/>
        <v>0</v>
      </c>
      <c r="G28" s="8"/>
      <c r="H28" s="10"/>
      <c r="I28" s="10"/>
      <c r="J28" s="10"/>
      <c r="K28" s="9">
        <f t="shared" si="1"/>
        <v>0</v>
      </c>
      <c r="L28" s="88">
        <f t="shared" si="4"/>
        <v>0</v>
      </c>
      <c r="N28" s="79"/>
      <c r="O28" s="8"/>
      <c r="P28" s="10"/>
      <c r="Q28" s="10"/>
      <c r="R28" s="10"/>
      <c r="S28" s="9">
        <f t="shared" si="2"/>
        <v>0</v>
      </c>
      <c r="T28" s="8"/>
      <c r="U28" s="10"/>
      <c r="V28" s="10"/>
      <c r="W28" s="10"/>
      <c r="X28" s="9">
        <f t="shared" si="3"/>
        <v>0</v>
      </c>
      <c r="Y28" s="41">
        <f t="shared" si="5"/>
        <v>0</v>
      </c>
    </row>
    <row r="29" spans="1:26" ht="14.25" x14ac:dyDescent="0.15">
      <c r="A29" s="154"/>
      <c r="B29" s="8"/>
      <c r="C29" s="10"/>
      <c r="D29" s="10"/>
      <c r="E29" s="10"/>
      <c r="F29" s="9">
        <f t="shared" si="0"/>
        <v>0</v>
      </c>
      <c r="G29" s="8"/>
      <c r="H29" s="10"/>
      <c r="I29" s="10"/>
      <c r="J29" s="10"/>
      <c r="K29" s="9">
        <f t="shared" si="1"/>
        <v>0</v>
      </c>
      <c r="L29" s="88">
        <f t="shared" si="4"/>
        <v>0</v>
      </c>
      <c r="N29" s="79"/>
      <c r="O29" s="8"/>
      <c r="P29" s="10"/>
      <c r="Q29" s="10"/>
      <c r="R29" s="10"/>
      <c r="S29" s="9">
        <f t="shared" si="2"/>
        <v>0</v>
      </c>
      <c r="T29" s="8"/>
      <c r="U29" s="10"/>
      <c r="V29" s="10"/>
      <c r="W29" s="10"/>
      <c r="X29" s="9">
        <f t="shared" si="3"/>
        <v>0</v>
      </c>
      <c r="Y29" s="41">
        <f t="shared" si="5"/>
        <v>0</v>
      </c>
    </row>
    <row r="30" spans="1:26" ht="14.25" x14ac:dyDescent="0.15">
      <c r="A30" s="79"/>
      <c r="B30" s="8"/>
      <c r="C30" s="10"/>
      <c r="D30" s="10"/>
      <c r="E30" s="10"/>
      <c r="F30" s="9">
        <f t="shared" si="0"/>
        <v>0</v>
      </c>
      <c r="G30" s="8"/>
      <c r="H30" s="10"/>
      <c r="I30" s="10"/>
      <c r="J30" s="10"/>
      <c r="K30" s="9">
        <f t="shared" si="1"/>
        <v>0</v>
      </c>
      <c r="L30" s="88">
        <f t="shared" si="4"/>
        <v>0</v>
      </c>
      <c r="N30" s="79"/>
      <c r="O30" s="8"/>
      <c r="P30" s="10"/>
      <c r="Q30" s="10"/>
      <c r="R30" s="10"/>
      <c r="S30" s="9">
        <f t="shared" si="2"/>
        <v>0</v>
      </c>
      <c r="T30" s="8"/>
      <c r="U30" s="10"/>
      <c r="V30" s="10"/>
      <c r="W30" s="10"/>
      <c r="X30" s="9">
        <f t="shared" si="3"/>
        <v>0</v>
      </c>
      <c r="Y30" s="41">
        <f t="shared" si="5"/>
        <v>0</v>
      </c>
    </row>
    <row r="31" spans="1:26" ht="14.25" x14ac:dyDescent="0.15">
      <c r="A31" s="79"/>
      <c r="B31" s="11"/>
      <c r="C31" s="12"/>
      <c r="D31" s="12"/>
      <c r="E31" s="12"/>
      <c r="F31" s="9">
        <f t="shared" si="0"/>
        <v>0</v>
      </c>
      <c r="G31" s="11"/>
      <c r="H31" s="12"/>
      <c r="I31" s="12"/>
      <c r="J31" s="12"/>
      <c r="K31" s="9">
        <f t="shared" si="1"/>
        <v>0</v>
      </c>
      <c r="L31" s="88">
        <f t="shared" si="4"/>
        <v>0</v>
      </c>
      <c r="N31" s="79"/>
      <c r="O31" s="52"/>
      <c r="P31" s="53"/>
      <c r="Q31" s="53"/>
      <c r="R31" s="53"/>
      <c r="S31" s="23">
        <f t="shared" si="2"/>
        <v>0</v>
      </c>
      <c r="T31" s="52"/>
      <c r="U31" s="53"/>
      <c r="V31" s="53"/>
      <c r="W31" s="53"/>
      <c r="X31" s="23">
        <f t="shared" si="3"/>
        <v>0</v>
      </c>
      <c r="Y31" s="41">
        <f t="shared" si="5"/>
        <v>0</v>
      </c>
    </row>
    <row r="32" spans="1:26" ht="14.25" x14ac:dyDescent="0.15">
      <c r="A32" s="78"/>
      <c r="B32" s="22"/>
      <c r="C32" s="24"/>
      <c r="D32" s="24"/>
      <c r="E32" s="24"/>
      <c r="F32" s="23">
        <f t="shared" si="0"/>
        <v>0</v>
      </c>
      <c r="G32" s="22"/>
      <c r="H32" s="24"/>
      <c r="I32" s="24"/>
      <c r="J32" s="24"/>
      <c r="K32" s="23">
        <f t="shared" si="1"/>
        <v>0</v>
      </c>
      <c r="L32" s="88">
        <f t="shared" si="4"/>
        <v>0</v>
      </c>
      <c r="M32" s="102"/>
      <c r="N32" s="79"/>
      <c r="O32" s="22"/>
      <c r="P32" s="24"/>
      <c r="Q32" s="24"/>
      <c r="R32" s="24"/>
      <c r="S32" s="23">
        <f t="shared" si="2"/>
        <v>0</v>
      </c>
      <c r="T32" s="22"/>
      <c r="U32" s="24"/>
      <c r="V32" s="24"/>
      <c r="W32" s="24"/>
      <c r="X32" s="23">
        <f t="shared" si="3"/>
        <v>0</v>
      </c>
      <c r="Y32" s="41">
        <f t="shared" si="5"/>
        <v>0</v>
      </c>
    </row>
    <row r="33" spans="1:26" ht="14.25" x14ac:dyDescent="0.15">
      <c r="A33" s="78"/>
      <c r="B33" s="22"/>
      <c r="C33" s="24"/>
      <c r="D33" s="24"/>
      <c r="E33" s="24"/>
      <c r="F33" s="23">
        <f>SUM(B33:E33)</f>
        <v>0</v>
      </c>
      <c r="G33" s="22"/>
      <c r="H33" s="24"/>
      <c r="I33" s="24"/>
      <c r="J33" s="24"/>
      <c r="K33" s="23">
        <f>SUM(G33:J33)</f>
        <v>0</v>
      </c>
      <c r="L33" s="88">
        <f>F33+K33</f>
        <v>0</v>
      </c>
      <c r="M33" s="102"/>
      <c r="N33" s="79"/>
      <c r="O33" s="22"/>
      <c r="P33" s="24"/>
      <c r="Q33" s="24"/>
      <c r="R33" s="24"/>
      <c r="S33" s="23">
        <f t="shared" si="2"/>
        <v>0</v>
      </c>
      <c r="T33" s="22"/>
      <c r="U33" s="24"/>
      <c r="V33" s="24"/>
      <c r="W33" s="24"/>
      <c r="X33" s="23">
        <f t="shared" si="3"/>
        <v>0</v>
      </c>
      <c r="Y33" s="41">
        <f t="shared" si="5"/>
        <v>0</v>
      </c>
    </row>
    <row r="34" spans="1:26" ht="14.25" x14ac:dyDescent="0.15">
      <c r="A34" s="79"/>
      <c r="B34" s="22"/>
      <c r="C34" s="24"/>
      <c r="D34" s="24"/>
      <c r="E34" s="24"/>
      <c r="F34" s="23">
        <f t="shared" si="0"/>
        <v>0</v>
      </c>
      <c r="G34" s="22"/>
      <c r="H34" s="24"/>
      <c r="I34" s="24"/>
      <c r="J34" s="24"/>
      <c r="K34" s="23">
        <f t="shared" si="1"/>
        <v>0</v>
      </c>
      <c r="L34" s="88">
        <f t="shared" si="4"/>
        <v>0</v>
      </c>
      <c r="N34" s="79"/>
      <c r="O34" s="22"/>
      <c r="P34" s="24"/>
      <c r="Q34" s="24"/>
      <c r="R34" s="24"/>
      <c r="S34" s="23">
        <f t="shared" si="2"/>
        <v>0</v>
      </c>
      <c r="T34" s="22"/>
      <c r="U34" s="24"/>
      <c r="V34" s="24"/>
      <c r="W34" s="24"/>
      <c r="X34" s="23">
        <f t="shared" si="3"/>
        <v>0</v>
      </c>
      <c r="Y34" s="73">
        <f t="shared" si="5"/>
        <v>0</v>
      </c>
    </row>
    <row r="35" spans="1:26" ht="15" thickBot="1" x14ac:dyDescent="0.2">
      <c r="A35" s="80"/>
      <c r="B35" s="11"/>
      <c r="C35" s="12"/>
      <c r="D35" s="12"/>
      <c r="E35" s="12"/>
      <c r="F35" s="9">
        <f t="shared" si="0"/>
        <v>0</v>
      </c>
      <c r="G35" s="11"/>
      <c r="H35" s="12"/>
      <c r="I35" s="12"/>
      <c r="J35" s="12"/>
      <c r="K35" s="9">
        <f t="shared" si="1"/>
        <v>0</v>
      </c>
      <c r="L35" s="129">
        <f t="shared" si="4"/>
        <v>0</v>
      </c>
      <c r="M35" s="31"/>
      <c r="N35" s="80"/>
      <c r="O35" s="52"/>
      <c r="P35" s="53"/>
      <c r="Q35" s="53"/>
      <c r="R35" s="53"/>
      <c r="S35" s="23">
        <f t="shared" si="2"/>
        <v>0</v>
      </c>
      <c r="T35" s="52"/>
      <c r="U35" s="53"/>
      <c r="V35" s="53"/>
      <c r="W35" s="53"/>
      <c r="X35" s="23">
        <f t="shared" si="3"/>
        <v>0</v>
      </c>
      <c r="Y35" s="75">
        <f t="shared" si="5"/>
        <v>0</v>
      </c>
    </row>
    <row r="36" spans="1:26" ht="15" thickBot="1" x14ac:dyDescent="0.2">
      <c r="A36" s="81" t="s">
        <v>1</v>
      </c>
      <c r="B36" s="30">
        <f>SUM(B10:B35)</f>
        <v>83</v>
      </c>
      <c r="C36" s="4">
        <f>SUM(C10:C35)</f>
        <v>76</v>
      </c>
      <c r="D36" s="4">
        <f>SUM(D10:D35)</f>
        <v>37</v>
      </c>
      <c r="E36" s="6">
        <f>SUM(E10:E35)</f>
        <v>50</v>
      </c>
      <c r="F36" s="5">
        <f>SUM(B36:E36)</f>
        <v>246</v>
      </c>
      <c r="G36" s="30">
        <f>SUM(G10:G35)</f>
        <v>25</v>
      </c>
      <c r="H36" s="4">
        <f>SUM(H10:H35)</f>
        <v>20</v>
      </c>
      <c r="I36" s="4">
        <f>SUM(I10:I35)</f>
        <v>13</v>
      </c>
      <c r="J36" s="6">
        <f>SUM(J10:J35)</f>
        <v>13</v>
      </c>
      <c r="K36" s="5">
        <f>SUM(G36:J36)</f>
        <v>71</v>
      </c>
      <c r="L36" s="121">
        <f t="shared" si="4"/>
        <v>317</v>
      </c>
      <c r="N36" s="81" t="s">
        <v>1</v>
      </c>
      <c r="O36" s="30">
        <f>SUM(O10:O35)</f>
        <v>149</v>
      </c>
      <c r="P36" s="4">
        <f>SUM(P10:P35)</f>
        <v>129</v>
      </c>
      <c r="Q36" s="4">
        <f>SUM(Q10:Q35)</f>
        <v>71</v>
      </c>
      <c r="R36" s="6">
        <f>SUM(R10:R35)</f>
        <v>50</v>
      </c>
      <c r="S36" s="5">
        <f>SUM(O36:R36)</f>
        <v>399</v>
      </c>
      <c r="T36" s="30">
        <f>SUM(T10:T35)</f>
        <v>38</v>
      </c>
      <c r="U36" s="4">
        <f>SUM(U10:U35)</f>
        <v>33</v>
      </c>
      <c r="V36" s="4">
        <f>SUM(V10:V35)</f>
        <v>20</v>
      </c>
      <c r="W36" s="6">
        <f>SUM(W10:W35)</f>
        <v>20</v>
      </c>
      <c r="X36" s="5">
        <f>SUM(T36:W36)</f>
        <v>111</v>
      </c>
      <c r="Y36" s="46">
        <f t="shared" si="5"/>
        <v>510</v>
      </c>
    </row>
    <row r="37" spans="1:26" ht="15" thickBot="1" x14ac:dyDescent="0.2">
      <c r="A37" s="42" t="s">
        <v>2</v>
      </c>
      <c r="B37" s="43">
        <f t="shared" ref="B37:K37" si="6">B9-B36</f>
        <v>7</v>
      </c>
      <c r="C37" s="44">
        <f t="shared" si="6"/>
        <v>9</v>
      </c>
      <c r="D37" s="44">
        <f t="shared" si="6"/>
        <v>13</v>
      </c>
      <c r="E37" s="45">
        <f t="shared" si="6"/>
        <v>0</v>
      </c>
      <c r="F37" s="45">
        <f t="shared" si="6"/>
        <v>29</v>
      </c>
      <c r="G37" s="43">
        <f t="shared" si="6"/>
        <v>3</v>
      </c>
      <c r="H37" s="44">
        <f t="shared" si="6"/>
        <v>3</v>
      </c>
      <c r="I37" s="44">
        <f t="shared" si="6"/>
        <v>2</v>
      </c>
      <c r="J37" s="45">
        <f t="shared" si="6"/>
        <v>2</v>
      </c>
      <c r="K37" s="45">
        <f t="shared" si="6"/>
        <v>10</v>
      </c>
      <c r="L37" s="121">
        <f t="shared" si="4"/>
        <v>39</v>
      </c>
      <c r="M37" s="47"/>
      <c r="N37" s="83" t="s">
        <v>2</v>
      </c>
      <c r="O37" s="43">
        <f t="shared" ref="O37:X37" si="7">O9-O36</f>
        <v>0</v>
      </c>
      <c r="P37" s="44">
        <f t="shared" si="7"/>
        <v>0</v>
      </c>
      <c r="Q37" s="44">
        <f t="shared" si="7"/>
        <v>0</v>
      </c>
      <c r="R37" s="45">
        <f t="shared" si="7"/>
        <v>0</v>
      </c>
      <c r="S37" s="45">
        <f t="shared" si="7"/>
        <v>0</v>
      </c>
      <c r="T37" s="43">
        <f t="shared" si="7"/>
        <v>42</v>
      </c>
      <c r="U37" s="44">
        <f t="shared" si="7"/>
        <v>38</v>
      </c>
      <c r="V37" s="44">
        <f t="shared" si="7"/>
        <v>31</v>
      </c>
      <c r="W37" s="45">
        <f t="shared" si="7"/>
        <v>11</v>
      </c>
      <c r="X37" s="45">
        <f t="shared" si="7"/>
        <v>122</v>
      </c>
      <c r="Y37" s="46">
        <f>S37+X37</f>
        <v>122</v>
      </c>
    </row>
    <row r="38" spans="1:26" ht="14.25" x14ac:dyDescent="0.15">
      <c r="N38" s="84"/>
    </row>
    <row r="39" spans="1:26" ht="19.5" thickBot="1" x14ac:dyDescent="0.25">
      <c r="A39" s="1" t="s">
        <v>24</v>
      </c>
      <c r="N39" s="1" t="s">
        <v>23</v>
      </c>
    </row>
    <row r="40" spans="1:26" ht="15" thickBot="1" x14ac:dyDescent="0.2">
      <c r="A40" s="13" t="s">
        <v>10</v>
      </c>
      <c r="B40" s="347" t="s">
        <v>19</v>
      </c>
      <c r="C40" s="348"/>
      <c r="D40" s="348"/>
      <c r="E40" s="348"/>
      <c r="F40" s="349"/>
      <c r="G40" s="347" t="s">
        <v>15</v>
      </c>
      <c r="H40" s="348"/>
      <c r="I40" s="348"/>
      <c r="J40" s="348"/>
      <c r="K40" s="349"/>
      <c r="L40" s="340" t="s">
        <v>17</v>
      </c>
      <c r="N40" s="77"/>
      <c r="O40" s="347" t="s">
        <v>19</v>
      </c>
      <c r="P40" s="348"/>
      <c r="Q40" s="348"/>
      <c r="R40" s="348"/>
      <c r="S40" s="349"/>
      <c r="T40" s="347" t="s">
        <v>29</v>
      </c>
      <c r="U40" s="348"/>
      <c r="V40" s="348"/>
      <c r="W40" s="348"/>
      <c r="X40" s="349"/>
      <c r="Y40" s="340" t="s">
        <v>17</v>
      </c>
    </row>
    <row r="41" spans="1:26" ht="14.25" customHeight="1" thickBot="1" x14ac:dyDescent="0.2">
      <c r="A41" s="3" t="s">
        <v>11</v>
      </c>
      <c r="B41" s="2" t="s">
        <v>35</v>
      </c>
      <c r="C41" s="27" t="s">
        <v>36</v>
      </c>
      <c r="D41" s="27" t="s">
        <v>37</v>
      </c>
      <c r="E41" s="32" t="s">
        <v>38</v>
      </c>
      <c r="F41" s="3" t="s">
        <v>0</v>
      </c>
      <c r="G41" s="2" t="s">
        <v>35</v>
      </c>
      <c r="H41" s="27" t="s">
        <v>36</v>
      </c>
      <c r="I41" s="27" t="s">
        <v>37</v>
      </c>
      <c r="J41" s="32" t="s">
        <v>38</v>
      </c>
      <c r="K41" s="3" t="s">
        <v>0</v>
      </c>
      <c r="L41" s="341"/>
      <c r="N41" s="81" t="s">
        <v>11</v>
      </c>
      <c r="O41" s="90" t="s">
        <v>35</v>
      </c>
      <c r="P41" s="91" t="s">
        <v>36</v>
      </c>
      <c r="Q41" s="91" t="s">
        <v>37</v>
      </c>
      <c r="R41" s="92" t="s">
        <v>38</v>
      </c>
      <c r="S41" s="3" t="s">
        <v>0</v>
      </c>
      <c r="T41" s="90" t="s">
        <v>35</v>
      </c>
      <c r="U41" s="91" t="s">
        <v>36</v>
      </c>
      <c r="V41" s="91" t="s">
        <v>37</v>
      </c>
      <c r="W41" s="92" t="s">
        <v>38</v>
      </c>
      <c r="X41" s="3" t="s">
        <v>0</v>
      </c>
      <c r="Y41" s="341"/>
    </row>
    <row r="42" spans="1:26" ht="14.25" x14ac:dyDescent="0.15">
      <c r="A42" s="111" t="s">
        <v>2</v>
      </c>
      <c r="B42" s="95">
        <f>B37</f>
        <v>7</v>
      </c>
      <c r="C42" s="96">
        <f>C37</f>
        <v>9</v>
      </c>
      <c r="D42" s="96">
        <f>D37</f>
        <v>13</v>
      </c>
      <c r="E42" s="97">
        <f>E37</f>
        <v>0</v>
      </c>
      <c r="F42" s="122">
        <f>SUM(B42:E42)</f>
        <v>29</v>
      </c>
      <c r="G42" s="95">
        <f>G37</f>
        <v>3</v>
      </c>
      <c r="H42" s="96">
        <f>H37</f>
        <v>3</v>
      </c>
      <c r="I42" s="96">
        <f>I37</f>
        <v>2</v>
      </c>
      <c r="J42" s="97">
        <f>J37</f>
        <v>2</v>
      </c>
      <c r="K42" s="89">
        <f>SUM(G42:J42)</f>
        <v>10</v>
      </c>
      <c r="L42" s="41">
        <f>F42+K42</f>
        <v>39</v>
      </c>
      <c r="N42" s="82" t="s">
        <v>2</v>
      </c>
      <c r="O42" s="95">
        <f>O37</f>
        <v>0</v>
      </c>
      <c r="P42" s="96">
        <f>P37</f>
        <v>0</v>
      </c>
      <c r="Q42" s="96">
        <f>Q37</f>
        <v>0</v>
      </c>
      <c r="R42" s="97">
        <f>R37</f>
        <v>0</v>
      </c>
      <c r="S42" s="122">
        <f t="shared" ref="S42:S73" si="8">SUM(O42:R42)</f>
        <v>0</v>
      </c>
      <c r="T42" s="95">
        <f>T37</f>
        <v>42</v>
      </c>
      <c r="U42" s="96">
        <f>U37</f>
        <v>38</v>
      </c>
      <c r="V42" s="96">
        <f>V37</f>
        <v>31</v>
      </c>
      <c r="W42" s="97">
        <f>W37</f>
        <v>11</v>
      </c>
      <c r="X42" s="89">
        <f t="shared" ref="X42:X73" si="9">SUM(T42:W42)</f>
        <v>122</v>
      </c>
      <c r="Y42" s="41">
        <f t="shared" ref="Y42:Y47" si="10">S42+X42</f>
        <v>122</v>
      </c>
    </row>
    <row r="43" spans="1:26" ht="14.25" x14ac:dyDescent="0.15">
      <c r="A43" s="76" t="s">
        <v>5</v>
      </c>
      <c r="B43" s="22">
        <v>25</v>
      </c>
      <c r="C43" s="24"/>
      <c r="D43" s="24"/>
      <c r="E43" s="24"/>
      <c r="F43" s="73">
        <f t="shared" ref="F43:F73" si="11">SUM(B43:E43)</f>
        <v>25</v>
      </c>
      <c r="G43" s="22"/>
      <c r="H43" s="24"/>
      <c r="I43" s="24"/>
      <c r="J43" s="24">
        <v>5</v>
      </c>
      <c r="K43" s="73">
        <f t="shared" ref="K43:K73" si="12">SUM(G43:J43)</f>
        <v>5</v>
      </c>
      <c r="L43" s="73">
        <f t="shared" ref="L43:L75" si="13">F43+K43</f>
        <v>30</v>
      </c>
      <c r="M43" s="71">
        <v>41783</v>
      </c>
      <c r="N43" s="76" t="s">
        <v>5</v>
      </c>
      <c r="O43" s="8"/>
      <c r="P43" s="106"/>
      <c r="Q43" s="106"/>
      <c r="R43" s="107"/>
      <c r="S43" s="54">
        <f t="shared" si="8"/>
        <v>0</v>
      </c>
      <c r="T43" s="8"/>
      <c r="U43" s="106"/>
      <c r="V43" s="106"/>
      <c r="W43" s="107"/>
      <c r="X43" s="104">
        <f t="shared" si="9"/>
        <v>0</v>
      </c>
      <c r="Y43" s="41">
        <f t="shared" si="10"/>
        <v>0</v>
      </c>
    </row>
    <row r="44" spans="1:26" ht="14.25" x14ac:dyDescent="0.15">
      <c r="A44" s="76" t="s">
        <v>81</v>
      </c>
      <c r="B44" s="22"/>
      <c r="C44" s="24"/>
      <c r="D44" s="24"/>
      <c r="E44" s="24">
        <v>1</v>
      </c>
      <c r="F44" s="73">
        <f t="shared" si="11"/>
        <v>1</v>
      </c>
      <c r="G44" s="22"/>
      <c r="H44" s="24"/>
      <c r="I44" s="24"/>
      <c r="J44" s="24">
        <v>1</v>
      </c>
      <c r="K44" s="73">
        <f t="shared" si="12"/>
        <v>1</v>
      </c>
      <c r="L44" s="73">
        <f t="shared" si="13"/>
        <v>2</v>
      </c>
      <c r="M44" s="71">
        <v>41783</v>
      </c>
      <c r="N44" s="76" t="s">
        <v>6</v>
      </c>
      <c r="O44" s="22"/>
      <c r="P44" s="24"/>
      <c r="Q44" s="24"/>
      <c r="R44" s="24"/>
      <c r="S44" s="73">
        <f t="shared" si="8"/>
        <v>0</v>
      </c>
      <c r="T44" s="22"/>
      <c r="U44" s="24"/>
      <c r="V44" s="24"/>
      <c r="W44" s="24"/>
      <c r="X44" s="73">
        <f t="shared" si="9"/>
        <v>0</v>
      </c>
      <c r="Y44" s="133">
        <f t="shared" si="10"/>
        <v>0</v>
      </c>
      <c r="Z44" s="134"/>
    </row>
    <row r="45" spans="1:26" ht="14.25" x14ac:dyDescent="0.15">
      <c r="A45" s="76" t="s">
        <v>7</v>
      </c>
      <c r="B45" s="22"/>
      <c r="C45" s="24">
        <v>25</v>
      </c>
      <c r="D45" s="24"/>
      <c r="E45" s="24"/>
      <c r="F45" s="73">
        <f t="shared" si="11"/>
        <v>25</v>
      </c>
      <c r="G45" s="22">
        <v>10</v>
      </c>
      <c r="H45" s="24">
        <v>10</v>
      </c>
      <c r="I45" s="24">
        <v>5</v>
      </c>
      <c r="J45" s="24"/>
      <c r="K45" s="73">
        <f t="shared" si="12"/>
        <v>25</v>
      </c>
      <c r="L45" s="73">
        <f t="shared" si="13"/>
        <v>50</v>
      </c>
      <c r="M45" s="71">
        <v>41789</v>
      </c>
      <c r="N45" s="76" t="s">
        <v>7</v>
      </c>
      <c r="O45" s="8"/>
      <c r="P45" s="106"/>
      <c r="Q45" s="106"/>
      <c r="R45" s="107"/>
      <c r="S45" s="54">
        <f t="shared" si="8"/>
        <v>0</v>
      </c>
      <c r="T45" s="8"/>
      <c r="U45" s="106"/>
      <c r="V45" s="106"/>
      <c r="W45" s="107"/>
      <c r="X45" s="104">
        <f t="shared" si="9"/>
        <v>0</v>
      </c>
      <c r="Y45" s="41">
        <f t="shared" si="10"/>
        <v>0</v>
      </c>
    </row>
    <row r="46" spans="1:26" ht="15" thickBot="1" x14ac:dyDescent="0.2">
      <c r="A46" s="76" t="s">
        <v>8</v>
      </c>
      <c r="B46" s="22"/>
      <c r="C46" s="24"/>
      <c r="D46" s="24">
        <v>21</v>
      </c>
      <c r="E46" s="24"/>
      <c r="F46" s="73">
        <f t="shared" si="11"/>
        <v>21</v>
      </c>
      <c r="G46" s="22"/>
      <c r="H46" s="24"/>
      <c r="I46" s="24"/>
      <c r="J46" s="24"/>
      <c r="K46" s="73">
        <f t="shared" si="12"/>
        <v>0</v>
      </c>
      <c r="L46" s="75">
        <f t="shared" si="13"/>
        <v>21</v>
      </c>
      <c r="M46" s="71">
        <v>41795</v>
      </c>
      <c r="N46" s="76" t="s">
        <v>8</v>
      </c>
      <c r="O46" s="108"/>
      <c r="P46" s="109"/>
      <c r="Q46" s="109"/>
      <c r="R46" s="110"/>
      <c r="S46" s="54">
        <f t="shared" si="8"/>
        <v>0</v>
      </c>
      <c r="T46" s="108"/>
      <c r="U46" s="109"/>
      <c r="V46" s="109"/>
      <c r="W46" s="110"/>
      <c r="X46" s="104">
        <f t="shared" si="9"/>
        <v>0</v>
      </c>
      <c r="Y46" s="41">
        <f t="shared" si="10"/>
        <v>0</v>
      </c>
    </row>
    <row r="47" spans="1:26" ht="15" thickBot="1" x14ac:dyDescent="0.2">
      <c r="A47" s="123" t="s">
        <v>9</v>
      </c>
      <c r="B47" s="124">
        <f>SUM(B42:B46)</f>
        <v>32</v>
      </c>
      <c r="C47" s="125">
        <f>SUM(C42:C46)</f>
        <v>34</v>
      </c>
      <c r="D47" s="125">
        <f>SUM(D42:D46)</f>
        <v>34</v>
      </c>
      <c r="E47" s="125">
        <f>SUM(E42:E46)</f>
        <v>1</v>
      </c>
      <c r="F47" s="121">
        <f t="shared" si="11"/>
        <v>101</v>
      </c>
      <c r="G47" s="124">
        <f>SUM(G42:G46)</f>
        <v>13</v>
      </c>
      <c r="H47" s="125">
        <f>SUM(H42:H46)</f>
        <v>13</v>
      </c>
      <c r="I47" s="125">
        <f>SUM(I42:I46)</f>
        <v>7</v>
      </c>
      <c r="J47" s="125">
        <f>SUM(J42:J46)</f>
        <v>8</v>
      </c>
      <c r="K47" s="121">
        <f t="shared" si="12"/>
        <v>41</v>
      </c>
      <c r="L47" s="121">
        <f t="shared" si="13"/>
        <v>142</v>
      </c>
      <c r="N47" s="123" t="s">
        <v>9</v>
      </c>
      <c r="O47" s="127">
        <f>SUM(O42:O46)</f>
        <v>0</v>
      </c>
      <c r="P47" s="128">
        <f>SUM(P42:P46)</f>
        <v>0</v>
      </c>
      <c r="Q47" s="128">
        <f>SUM(Q42:Q46)</f>
        <v>0</v>
      </c>
      <c r="R47" s="128">
        <f>SUM(R42:R46)</f>
        <v>0</v>
      </c>
      <c r="S47" s="126">
        <f t="shared" si="8"/>
        <v>0</v>
      </c>
      <c r="T47" s="127">
        <f>SUM(T42:T46)</f>
        <v>42</v>
      </c>
      <c r="U47" s="128">
        <f>SUM(U42:U46)</f>
        <v>38</v>
      </c>
      <c r="V47" s="128">
        <f>SUM(V42:V46)</f>
        <v>31</v>
      </c>
      <c r="W47" s="128">
        <f>SUM(W42:W46)</f>
        <v>11</v>
      </c>
      <c r="X47" s="126">
        <f t="shared" si="9"/>
        <v>122</v>
      </c>
      <c r="Y47" s="121">
        <f t="shared" si="10"/>
        <v>122</v>
      </c>
    </row>
    <row r="48" spans="1:26" ht="14.25" x14ac:dyDescent="0.15">
      <c r="A48" s="78" t="s">
        <v>66</v>
      </c>
      <c r="B48" s="22">
        <v>6</v>
      </c>
      <c r="C48" s="24"/>
      <c r="D48" s="24"/>
      <c r="E48" s="24"/>
      <c r="F48" s="23">
        <f t="shared" si="11"/>
        <v>6</v>
      </c>
      <c r="G48" s="22"/>
      <c r="H48" s="24"/>
      <c r="I48" s="24"/>
      <c r="J48" s="24"/>
      <c r="K48" s="23">
        <f t="shared" si="12"/>
        <v>0</v>
      </c>
      <c r="L48" s="73">
        <f t="shared" si="13"/>
        <v>6</v>
      </c>
      <c r="M48" s="71">
        <v>41787</v>
      </c>
      <c r="N48" s="78"/>
      <c r="O48" s="20"/>
      <c r="P48" s="28"/>
      <c r="Q48" s="28"/>
      <c r="R48" s="28"/>
      <c r="S48" s="21">
        <f t="shared" si="8"/>
        <v>0</v>
      </c>
      <c r="T48" s="20"/>
      <c r="U48" s="28"/>
      <c r="V48" s="28"/>
      <c r="W48" s="28"/>
      <c r="X48" s="21">
        <f t="shared" si="9"/>
        <v>0</v>
      </c>
      <c r="Y48" s="41">
        <f t="shared" ref="Y48:Y74" si="14">S48+X48</f>
        <v>0</v>
      </c>
    </row>
    <row r="49" spans="1:25" ht="14.25" x14ac:dyDescent="0.15">
      <c r="A49" s="78" t="s">
        <v>67</v>
      </c>
      <c r="B49" s="22">
        <v>6</v>
      </c>
      <c r="C49" s="24">
        <v>6</v>
      </c>
      <c r="D49" s="24">
        <v>3</v>
      </c>
      <c r="E49" s="24"/>
      <c r="F49" s="23">
        <f t="shared" si="11"/>
        <v>15</v>
      </c>
      <c r="G49" s="22"/>
      <c r="H49" s="24"/>
      <c r="I49" s="24"/>
      <c r="J49" s="24">
        <v>4</v>
      </c>
      <c r="K49" s="23">
        <f t="shared" si="12"/>
        <v>4</v>
      </c>
      <c r="L49" s="73">
        <f t="shared" si="13"/>
        <v>19</v>
      </c>
      <c r="M49" s="71">
        <v>41794</v>
      </c>
      <c r="N49" s="78"/>
      <c r="O49" s="22"/>
      <c r="P49" s="24"/>
      <c r="Q49" s="24"/>
      <c r="R49" s="24"/>
      <c r="S49" s="23">
        <f t="shared" si="8"/>
        <v>0</v>
      </c>
      <c r="T49" s="22"/>
      <c r="U49" s="24"/>
      <c r="V49" s="24"/>
      <c r="W49" s="24"/>
      <c r="X49" s="23">
        <f t="shared" si="9"/>
        <v>0</v>
      </c>
      <c r="Y49" s="41">
        <f t="shared" si="14"/>
        <v>0</v>
      </c>
    </row>
    <row r="50" spans="1:25" ht="14.25" x14ac:dyDescent="0.15">
      <c r="A50" s="78" t="s">
        <v>66</v>
      </c>
      <c r="B50" s="22">
        <v>20</v>
      </c>
      <c r="C50" s="24"/>
      <c r="D50" s="24"/>
      <c r="E50" s="24"/>
      <c r="F50" s="23">
        <f t="shared" si="11"/>
        <v>20</v>
      </c>
      <c r="G50" s="22"/>
      <c r="H50" s="24"/>
      <c r="I50" s="24"/>
      <c r="J50" s="24"/>
      <c r="K50" s="23">
        <f t="shared" si="12"/>
        <v>0</v>
      </c>
      <c r="L50" s="73">
        <f t="shared" si="13"/>
        <v>20</v>
      </c>
      <c r="M50" s="71">
        <v>41795</v>
      </c>
      <c r="N50" s="78"/>
      <c r="O50" s="22"/>
      <c r="P50" s="24"/>
      <c r="Q50" s="24"/>
      <c r="R50" s="24"/>
      <c r="S50" s="23">
        <f t="shared" si="8"/>
        <v>0</v>
      </c>
      <c r="T50" s="22"/>
      <c r="U50" s="24"/>
      <c r="V50" s="24"/>
      <c r="W50" s="24"/>
      <c r="X50" s="23">
        <f t="shared" si="9"/>
        <v>0</v>
      </c>
      <c r="Y50" s="41">
        <f t="shared" si="14"/>
        <v>0</v>
      </c>
    </row>
    <row r="51" spans="1:25" ht="14.25" x14ac:dyDescent="0.15">
      <c r="A51" s="78" t="s">
        <v>66</v>
      </c>
      <c r="B51" s="22"/>
      <c r="C51" s="24">
        <v>10</v>
      </c>
      <c r="D51" s="24"/>
      <c r="E51" s="24"/>
      <c r="F51" s="23">
        <f t="shared" si="11"/>
        <v>10</v>
      </c>
      <c r="G51" s="22"/>
      <c r="H51" s="24"/>
      <c r="I51" s="24"/>
      <c r="J51" s="24"/>
      <c r="K51" s="23">
        <f t="shared" si="12"/>
        <v>0</v>
      </c>
      <c r="L51" s="73">
        <f t="shared" si="13"/>
        <v>10</v>
      </c>
      <c r="M51" s="71">
        <v>41794</v>
      </c>
      <c r="N51" s="78"/>
      <c r="O51" s="22"/>
      <c r="P51" s="24"/>
      <c r="Q51" s="24"/>
      <c r="R51" s="24"/>
      <c r="S51" s="23">
        <f t="shared" si="8"/>
        <v>0</v>
      </c>
      <c r="T51" s="22"/>
      <c r="U51" s="24"/>
      <c r="V51" s="24"/>
      <c r="W51" s="24"/>
      <c r="X51" s="23">
        <f t="shared" si="9"/>
        <v>0</v>
      </c>
      <c r="Y51" s="41">
        <f t="shared" si="14"/>
        <v>0</v>
      </c>
    </row>
    <row r="52" spans="1:25" ht="14.25" x14ac:dyDescent="0.15">
      <c r="A52" s="78" t="s">
        <v>67</v>
      </c>
      <c r="B52" s="22"/>
      <c r="C52" s="24"/>
      <c r="D52" s="24"/>
      <c r="E52" s="24">
        <v>1</v>
      </c>
      <c r="F52" s="23">
        <f t="shared" si="11"/>
        <v>1</v>
      </c>
      <c r="G52" s="22"/>
      <c r="H52" s="24">
        <v>5</v>
      </c>
      <c r="I52" s="24">
        <v>3</v>
      </c>
      <c r="J52" s="24"/>
      <c r="K52" s="23">
        <f t="shared" si="12"/>
        <v>8</v>
      </c>
      <c r="L52" s="73">
        <f t="shared" si="13"/>
        <v>9</v>
      </c>
      <c r="M52" s="71">
        <v>41794</v>
      </c>
      <c r="N52" s="78"/>
      <c r="O52" s="22"/>
      <c r="P52" s="24"/>
      <c r="Q52" s="24"/>
      <c r="R52" s="24"/>
      <c r="S52" s="23">
        <f t="shared" si="8"/>
        <v>0</v>
      </c>
      <c r="T52" s="22"/>
      <c r="U52" s="24"/>
      <c r="V52" s="24"/>
      <c r="W52" s="24"/>
      <c r="X52" s="23">
        <f t="shared" si="9"/>
        <v>0</v>
      </c>
      <c r="Y52" s="41">
        <f t="shared" si="14"/>
        <v>0</v>
      </c>
    </row>
    <row r="53" spans="1:25" ht="14.25" x14ac:dyDescent="0.15">
      <c r="A53" s="78" t="s">
        <v>66</v>
      </c>
      <c r="B53" s="22"/>
      <c r="C53" s="24">
        <v>10</v>
      </c>
      <c r="D53" s="24">
        <v>4</v>
      </c>
      <c r="E53" s="24"/>
      <c r="F53" s="23">
        <f t="shared" si="11"/>
        <v>14</v>
      </c>
      <c r="G53" s="22"/>
      <c r="H53" s="24"/>
      <c r="I53" s="24"/>
      <c r="J53" s="24"/>
      <c r="K53" s="23">
        <f t="shared" si="12"/>
        <v>0</v>
      </c>
      <c r="L53" s="73">
        <f t="shared" si="13"/>
        <v>14</v>
      </c>
      <c r="M53" s="71">
        <v>41795</v>
      </c>
      <c r="N53" s="78"/>
      <c r="O53" s="22"/>
      <c r="P53" s="24"/>
      <c r="Q53" s="24"/>
      <c r="R53" s="24"/>
      <c r="S53" s="23">
        <f t="shared" si="8"/>
        <v>0</v>
      </c>
      <c r="T53" s="22"/>
      <c r="U53" s="24"/>
      <c r="V53" s="24"/>
      <c r="W53" s="24"/>
      <c r="X53" s="23">
        <f t="shared" si="9"/>
        <v>0</v>
      </c>
      <c r="Y53" s="41">
        <f t="shared" si="14"/>
        <v>0</v>
      </c>
    </row>
    <row r="54" spans="1:25" ht="14.25" x14ac:dyDescent="0.15">
      <c r="A54" s="78" t="s">
        <v>67</v>
      </c>
      <c r="B54" s="22"/>
      <c r="C54" s="24"/>
      <c r="D54" s="24"/>
      <c r="E54" s="24"/>
      <c r="F54" s="23">
        <f t="shared" si="11"/>
        <v>0</v>
      </c>
      <c r="G54" s="22"/>
      <c r="H54" s="24">
        <v>5</v>
      </c>
      <c r="I54" s="24"/>
      <c r="J54" s="24"/>
      <c r="K54" s="23">
        <f t="shared" si="12"/>
        <v>5</v>
      </c>
      <c r="L54" s="73">
        <f t="shared" si="13"/>
        <v>5</v>
      </c>
      <c r="M54" s="71">
        <v>41795</v>
      </c>
      <c r="N54" s="79"/>
      <c r="O54" s="8"/>
      <c r="P54" s="10"/>
      <c r="Q54" s="10"/>
      <c r="R54" s="10"/>
      <c r="S54" s="9">
        <f t="shared" si="8"/>
        <v>0</v>
      </c>
      <c r="T54" s="8"/>
      <c r="U54" s="10"/>
      <c r="V54" s="10"/>
      <c r="W54" s="10"/>
      <c r="X54" s="9">
        <f t="shared" si="9"/>
        <v>0</v>
      </c>
      <c r="Y54" s="41">
        <f t="shared" si="14"/>
        <v>0</v>
      </c>
    </row>
    <row r="55" spans="1:25" ht="14.25" x14ac:dyDescent="0.15">
      <c r="A55" s="78" t="s">
        <v>67</v>
      </c>
      <c r="B55" s="22"/>
      <c r="C55" s="24"/>
      <c r="D55" s="24"/>
      <c r="E55" s="24"/>
      <c r="F55" s="23">
        <f t="shared" si="11"/>
        <v>0</v>
      </c>
      <c r="G55" s="22">
        <v>8</v>
      </c>
      <c r="H55" s="24"/>
      <c r="I55" s="24"/>
      <c r="J55" s="24"/>
      <c r="K55" s="23">
        <f t="shared" si="12"/>
        <v>8</v>
      </c>
      <c r="L55" s="73">
        <f t="shared" si="13"/>
        <v>8</v>
      </c>
      <c r="M55" s="71">
        <v>41796</v>
      </c>
      <c r="N55" s="79"/>
      <c r="O55" s="8"/>
      <c r="P55" s="10"/>
      <c r="Q55" s="10"/>
      <c r="R55" s="10"/>
      <c r="S55" s="9">
        <f t="shared" si="8"/>
        <v>0</v>
      </c>
      <c r="T55" s="8"/>
      <c r="U55" s="10"/>
      <c r="V55" s="10"/>
      <c r="W55" s="10"/>
      <c r="X55" s="9">
        <f t="shared" si="9"/>
        <v>0</v>
      </c>
      <c r="Y55" s="41">
        <f t="shared" si="14"/>
        <v>0</v>
      </c>
    </row>
    <row r="56" spans="1:25" ht="14.25" x14ac:dyDescent="0.15">
      <c r="A56" s="78" t="s">
        <v>66</v>
      </c>
      <c r="B56" s="22"/>
      <c r="C56" s="24"/>
      <c r="D56" s="24">
        <v>4</v>
      </c>
      <c r="E56" s="24"/>
      <c r="F56" s="23">
        <f t="shared" si="11"/>
        <v>4</v>
      </c>
      <c r="G56" s="22"/>
      <c r="H56" s="24"/>
      <c r="I56" s="24"/>
      <c r="J56" s="24"/>
      <c r="K56" s="23">
        <f t="shared" si="12"/>
        <v>0</v>
      </c>
      <c r="L56" s="73">
        <f t="shared" si="13"/>
        <v>4</v>
      </c>
      <c r="M56" s="71">
        <v>41800</v>
      </c>
      <c r="N56" s="79"/>
      <c r="O56" s="8"/>
      <c r="P56" s="10"/>
      <c r="Q56" s="10"/>
      <c r="R56" s="10"/>
      <c r="S56" s="9">
        <f t="shared" si="8"/>
        <v>0</v>
      </c>
      <c r="T56" s="8"/>
      <c r="U56" s="10"/>
      <c r="V56" s="10"/>
      <c r="W56" s="10"/>
      <c r="X56" s="9">
        <f t="shared" si="9"/>
        <v>0</v>
      </c>
      <c r="Y56" s="41">
        <f t="shared" si="14"/>
        <v>0</v>
      </c>
    </row>
    <row r="57" spans="1:25" ht="14.25" x14ac:dyDescent="0.15">
      <c r="A57" s="78" t="s">
        <v>66</v>
      </c>
      <c r="B57" s="52"/>
      <c r="C57" s="53"/>
      <c r="D57" s="53"/>
      <c r="E57" s="53"/>
      <c r="F57" s="23">
        <f t="shared" si="11"/>
        <v>0</v>
      </c>
      <c r="G57" s="52">
        <v>5</v>
      </c>
      <c r="H57" s="53"/>
      <c r="I57" s="53"/>
      <c r="J57" s="53"/>
      <c r="K57" s="23">
        <f t="shared" si="12"/>
        <v>5</v>
      </c>
      <c r="L57" s="73">
        <f t="shared" si="13"/>
        <v>5</v>
      </c>
      <c r="M57" s="71">
        <v>41800</v>
      </c>
      <c r="N57" s="80"/>
      <c r="O57" s="11"/>
      <c r="P57" s="12"/>
      <c r="Q57" s="12"/>
      <c r="R57" s="12"/>
      <c r="S57" s="9">
        <f t="shared" si="8"/>
        <v>0</v>
      </c>
      <c r="T57" s="11"/>
      <c r="U57" s="12"/>
      <c r="V57" s="12"/>
      <c r="W57" s="12"/>
      <c r="X57" s="9">
        <f t="shared" si="9"/>
        <v>0</v>
      </c>
      <c r="Y57" s="41">
        <f t="shared" si="14"/>
        <v>0</v>
      </c>
    </row>
    <row r="58" spans="1:25" ht="14.25" x14ac:dyDescent="0.15">
      <c r="A58" s="78" t="s">
        <v>67</v>
      </c>
      <c r="B58" s="22"/>
      <c r="C58" s="24"/>
      <c r="D58" s="24">
        <v>5</v>
      </c>
      <c r="E58" s="24"/>
      <c r="F58" s="23">
        <f t="shared" si="11"/>
        <v>5</v>
      </c>
      <c r="G58" s="22"/>
      <c r="H58" s="24"/>
      <c r="I58" s="24"/>
      <c r="J58" s="24"/>
      <c r="K58" s="23">
        <f t="shared" si="12"/>
        <v>0</v>
      </c>
      <c r="L58" s="73">
        <f t="shared" si="13"/>
        <v>5</v>
      </c>
      <c r="M58" s="71">
        <v>41800</v>
      </c>
      <c r="N58" s="79"/>
      <c r="O58" s="8"/>
      <c r="P58" s="10"/>
      <c r="Q58" s="10"/>
      <c r="R58" s="10"/>
      <c r="S58" s="9">
        <f t="shared" si="8"/>
        <v>0</v>
      </c>
      <c r="T58" s="8"/>
      <c r="U58" s="10"/>
      <c r="V58" s="10"/>
      <c r="W58" s="10"/>
      <c r="X58" s="9">
        <f t="shared" si="9"/>
        <v>0</v>
      </c>
      <c r="Y58" s="41">
        <f t="shared" si="14"/>
        <v>0</v>
      </c>
    </row>
    <row r="59" spans="1:25" ht="14.25" x14ac:dyDescent="0.15">
      <c r="A59" s="79" t="s">
        <v>81</v>
      </c>
      <c r="B59" s="8"/>
      <c r="C59" s="10"/>
      <c r="D59" s="10"/>
      <c r="E59" s="10">
        <v>-1</v>
      </c>
      <c r="F59" s="9">
        <f t="shared" si="11"/>
        <v>-1</v>
      </c>
      <c r="G59" s="8"/>
      <c r="H59" s="10"/>
      <c r="I59" s="10"/>
      <c r="J59" s="10"/>
      <c r="K59" s="9">
        <f t="shared" si="12"/>
        <v>0</v>
      </c>
      <c r="L59" s="73">
        <f t="shared" si="13"/>
        <v>-1</v>
      </c>
      <c r="M59" s="71">
        <v>41795</v>
      </c>
      <c r="N59" s="79"/>
      <c r="O59" s="8"/>
      <c r="P59" s="10"/>
      <c r="Q59" s="10"/>
      <c r="R59" s="10"/>
      <c r="S59" s="9">
        <f t="shared" si="8"/>
        <v>0</v>
      </c>
      <c r="T59" s="8"/>
      <c r="U59" s="10"/>
      <c r="V59" s="10"/>
      <c r="W59" s="10"/>
      <c r="X59" s="9">
        <f t="shared" si="9"/>
        <v>0</v>
      </c>
      <c r="Y59" s="41">
        <f t="shared" si="14"/>
        <v>0</v>
      </c>
    </row>
    <row r="60" spans="1:25" ht="14.25" x14ac:dyDescent="0.15">
      <c r="A60" s="78" t="s">
        <v>66</v>
      </c>
      <c r="B60" s="22"/>
      <c r="C60" s="24"/>
      <c r="D60" s="24">
        <v>6</v>
      </c>
      <c r="E60" s="24"/>
      <c r="F60" s="23">
        <f t="shared" si="11"/>
        <v>6</v>
      </c>
      <c r="G60" s="22"/>
      <c r="H60" s="24"/>
      <c r="I60" s="24"/>
      <c r="J60" s="24"/>
      <c r="K60" s="23">
        <f t="shared" si="12"/>
        <v>0</v>
      </c>
      <c r="L60" s="73">
        <f t="shared" si="13"/>
        <v>6</v>
      </c>
      <c r="M60" s="71">
        <v>41801</v>
      </c>
      <c r="N60" s="79"/>
      <c r="O60" s="8"/>
      <c r="P60" s="10"/>
      <c r="Q60" s="10"/>
      <c r="R60" s="10"/>
      <c r="S60" s="9">
        <f t="shared" si="8"/>
        <v>0</v>
      </c>
      <c r="T60" s="8"/>
      <c r="U60" s="10"/>
      <c r="V60" s="10"/>
      <c r="W60" s="10"/>
      <c r="X60" s="9">
        <f t="shared" si="9"/>
        <v>0</v>
      </c>
      <c r="Y60" s="41">
        <f t="shared" si="14"/>
        <v>0</v>
      </c>
    </row>
    <row r="61" spans="1:25" ht="14.25" x14ac:dyDescent="0.15">
      <c r="A61" s="78" t="s">
        <v>67</v>
      </c>
      <c r="B61" s="22"/>
      <c r="C61" s="24">
        <v>10</v>
      </c>
      <c r="D61" s="24"/>
      <c r="E61" s="24"/>
      <c r="F61" s="23">
        <f t="shared" si="11"/>
        <v>10</v>
      </c>
      <c r="G61" s="22"/>
      <c r="H61" s="24"/>
      <c r="I61" s="24"/>
      <c r="J61" s="24"/>
      <c r="K61" s="23">
        <f t="shared" si="12"/>
        <v>0</v>
      </c>
      <c r="L61" s="73">
        <f t="shared" si="13"/>
        <v>10</v>
      </c>
      <c r="M61" s="71">
        <v>41801</v>
      </c>
      <c r="N61" s="79"/>
      <c r="O61" s="8"/>
      <c r="P61" s="10"/>
      <c r="Q61" s="10"/>
      <c r="R61" s="10"/>
      <c r="S61" s="9">
        <f t="shared" si="8"/>
        <v>0</v>
      </c>
      <c r="T61" s="8"/>
      <c r="U61" s="10"/>
      <c r="V61" s="10"/>
      <c r="W61" s="10"/>
      <c r="X61" s="9">
        <f t="shared" si="9"/>
        <v>0</v>
      </c>
      <c r="Y61" s="41">
        <f t="shared" si="14"/>
        <v>0</v>
      </c>
    </row>
    <row r="62" spans="1:25" ht="14.25" x14ac:dyDescent="0.15">
      <c r="A62" s="79" t="s">
        <v>101</v>
      </c>
      <c r="B62" s="22"/>
      <c r="C62" s="24">
        <v>-19</v>
      </c>
      <c r="D62" s="24"/>
      <c r="E62" s="24"/>
      <c r="F62" s="23">
        <f t="shared" si="11"/>
        <v>-19</v>
      </c>
      <c r="G62" s="22"/>
      <c r="H62" s="24"/>
      <c r="I62" s="24"/>
      <c r="J62" s="24"/>
      <c r="K62" s="23">
        <f t="shared" si="12"/>
        <v>0</v>
      </c>
      <c r="L62" s="73">
        <f t="shared" si="13"/>
        <v>-19</v>
      </c>
      <c r="M62" s="71">
        <v>41797</v>
      </c>
      <c r="N62" s="79"/>
      <c r="O62" s="8"/>
      <c r="P62" s="10"/>
      <c r="Q62" s="10"/>
      <c r="R62" s="10"/>
      <c r="S62" s="9">
        <f t="shared" si="8"/>
        <v>0</v>
      </c>
      <c r="T62" s="8"/>
      <c r="U62" s="10"/>
      <c r="V62" s="10"/>
      <c r="W62" s="10"/>
      <c r="X62" s="9">
        <f t="shared" si="9"/>
        <v>0</v>
      </c>
      <c r="Y62" s="41">
        <f t="shared" si="14"/>
        <v>0</v>
      </c>
    </row>
    <row r="63" spans="1:25" ht="14.25" x14ac:dyDescent="0.15">
      <c r="A63" s="78" t="s">
        <v>67</v>
      </c>
      <c r="B63" s="22">
        <v>5</v>
      </c>
      <c r="C63" s="24">
        <v>5</v>
      </c>
      <c r="D63" s="24"/>
      <c r="E63" s="24"/>
      <c r="F63" s="23">
        <f t="shared" si="11"/>
        <v>10</v>
      </c>
      <c r="G63" s="22"/>
      <c r="H63" s="24"/>
      <c r="I63" s="24"/>
      <c r="J63" s="24"/>
      <c r="K63" s="23">
        <f t="shared" si="12"/>
        <v>0</v>
      </c>
      <c r="L63" s="73">
        <f t="shared" si="13"/>
        <v>10</v>
      </c>
      <c r="M63" s="71">
        <v>41803</v>
      </c>
      <c r="N63" s="79"/>
      <c r="O63" s="8"/>
      <c r="P63" s="10"/>
      <c r="Q63" s="10"/>
      <c r="R63" s="10"/>
      <c r="S63" s="9">
        <f t="shared" si="8"/>
        <v>0</v>
      </c>
      <c r="T63" s="8"/>
      <c r="U63" s="10"/>
      <c r="V63" s="10"/>
      <c r="W63" s="10"/>
      <c r="X63" s="9">
        <f t="shared" si="9"/>
        <v>0</v>
      </c>
      <c r="Y63" s="41">
        <f t="shared" si="14"/>
        <v>0</v>
      </c>
    </row>
    <row r="64" spans="1:25" ht="14.25" x14ac:dyDescent="0.15">
      <c r="A64" s="79" t="s">
        <v>101</v>
      </c>
      <c r="B64" s="22">
        <v>-25</v>
      </c>
      <c r="C64" s="24"/>
      <c r="D64" s="24"/>
      <c r="E64" s="24"/>
      <c r="F64" s="23">
        <f t="shared" si="11"/>
        <v>-25</v>
      </c>
      <c r="G64" s="22"/>
      <c r="H64" s="24"/>
      <c r="I64" s="24"/>
      <c r="J64" s="24"/>
      <c r="K64" s="23">
        <f t="shared" si="12"/>
        <v>0</v>
      </c>
      <c r="L64" s="73">
        <f t="shared" si="13"/>
        <v>-25</v>
      </c>
      <c r="M64" s="71">
        <v>41801</v>
      </c>
      <c r="N64" s="79"/>
      <c r="O64" s="8"/>
      <c r="P64" s="10"/>
      <c r="Q64" s="10"/>
      <c r="R64" s="10"/>
      <c r="S64" s="9">
        <f t="shared" si="8"/>
        <v>0</v>
      </c>
      <c r="T64" s="8"/>
      <c r="U64" s="10"/>
      <c r="V64" s="10"/>
      <c r="W64" s="10"/>
      <c r="X64" s="9">
        <f t="shared" si="9"/>
        <v>0</v>
      </c>
      <c r="Y64" s="41">
        <f t="shared" si="14"/>
        <v>0</v>
      </c>
    </row>
    <row r="65" spans="1:25" ht="14.25" x14ac:dyDescent="0.15">
      <c r="A65" s="78" t="s">
        <v>66</v>
      </c>
      <c r="B65" s="22"/>
      <c r="C65" s="24"/>
      <c r="D65" s="24">
        <v>2</v>
      </c>
      <c r="E65" s="24"/>
      <c r="F65" s="23">
        <f t="shared" si="11"/>
        <v>2</v>
      </c>
      <c r="G65" s="22"/>
      <c r="H65" s="24"/>
      <c r="I65" s="24"/>
      <c r="J65" s="24"/>
      <c r="K65" s="23">
        <f t="shared" si="12"/>
        <v>0</v>
      </c>
      <c r="L65" s="73">
        <f t="shared" si="13"/>
        <v>2</v>
      </c>
      <c r="M65" s="71">
        <v>41803</v>
      </c>
      <c r="N65" s="79"/>
      <c r="O65" s="8"/>
      <c r="P65" s="10"/>
      <c r="Q65" s="10"/>
      <c r="R65" s="10"/>
      <c r="S65" s="9">
        <f t="shared" si="8"/>
        <v>0</v>
      </c>
      <c r="T65" s="8"/>
      <c r="U65" s="10"/>
      <c r="V65" s="10"/>
      <c r="W65" s="10"/>
      <c r="X65" s="9">
        <f t="shared" si="9"/>
        <v>0</v>
      </c>
      <c r="Y65" s="41">
        <f t="shared" si="14"/>
        <v>0</v>
      </c>
    </row>
    <row r="66" spans="1:25" ht="14.25" x14ac:dyDescent="0.15">
      <c r="A66" s="78" t="s">
        <v>67</v>
      </c>
      <c r="B66" s="22"/>
      <c r="C66" s="24"/>
      <c r="D66" s="24">
        <v>8</v>
      </c>
      <c r="E66" s="24"/>
      <c r="F66" s="23">
        <f t="shared" si="11"/>
        <v>8</v>
      </c>
      <c r="G66" s="22"/>
      <c r="H66" s="24"/>
      <c r="I66" s="24"/>
      <c r="J66" s="24"/>
      <c r="K66" s="23">
        <f t="shared" si="12"/>
        <v>0</v>
      </c>
      <c r="L66" s="73">
        <f t="shared" si="13"/>
        <v>8</v>
      </c>
      <c r="M66" s="71">
        <v>41803</v>
      </c>
      <c r="N66" s="79"/>
      <c r="O66" s="8"/>
      <c r="P66" s="10"/>
      <c r="Q66" s="10"/>
      <c r="R66" s="10"/>
      <c r="S66" s="9">
        <f t="shared" si="8"/>
        <v>0</v>
      </c>
      <c r="T66" s="8"/>
      <c r="U66" s="10"/>
      <c r="V66" s="10"/>
      <c r="W66" s="10"/>
      <c r="X66" s="9">
        <f t="shared" si="9"/>
        <v>0</v>
      </c>
      <c r="Y66" s="41">
        <f t="shared" si="14"/>
        <v>0</v>
      </c>
    </row>
    <row r="67" spans="1:25" ht="14.25" x14ac:dyDescent="0.15">
      <c r="A67" s="79" t="s">
        <v>108</v>
      </c>
      <c r="B67" s="8"/>
      <c r="C67" s="10"/>
      <c r="D67" s="10"/>
      <c r="E67" s="10"/>
      <c r="F67" s="9">
        <f t="shared" si="11"/>
        <v>0</v>
      </c>
      <c r="G67" s="8"/>
      <c r="H67" s="10">
        <v>1</v>
      </c>
      <c r="I67" s="10"/>
      <c r="J67" s="10"/>
      <c r="K67" s="9">
        <f t="shared" si="12"/>
        <v>1</v>
      </c>
      <c r="L67" s="73">
        <f t="shared" si="13"/>
        <v>1</v>
      </c>
      <c r="M67" s="71">
        <v>41801</v>
      </c>
      <c r="N67" s="79"/>
      <c r="O67" s="8"/>
      <c r="P67" s="10"/>
      <c r="Q67" s="10"/>
      <c r="R67" s="10"/>
      <c r="S67" s="9">
        <f t="shared" si="8"/>
        <v>0</v>
      </c>
      <c r="T67" s="8"/>
      <c r="U67" s="10"/>
      <c r="V67" s="10"/>
      <c r="W67" s="10"/>
      <c r="X67" s="9">
        <f t="shared" si="9"/>
        <v>0</v>
      </c>
      <c r="Y67" s="41">
        <f t="shared" si="14"/>
        <v>0</v>
      </c>
    </row>
    <row r="68" spans="1:25" ht="14.25" x14ac:dyDescent="0.15">
      <c r="A68" s="79" t="s">
        <v>101</v>
      </c>
      <c r="B68" s="22">
        <v>-9</v>
      </c>
      <c r="C68" s="24"/>
      <c r="D68" s="24"/>
      <c r="E68" s="24"/>
      <c r="F68" s="23">
        <f t="shared" si="11"/>
        <v>-9</v>
      </c>
      <c r="G68" s="22"/>
      <c r="H68" s="24"/>
      <c r="I68" s="24"/>
      <c r="J68" s="24"/>
      <c r="K68" s="23">
        <f t="shared" si="12"/>
        <v>0</v>
      </c>
      <c r="L68" s="73">
        <f t="shared" si="13"/>
        <v>-9</v>
      </c>
      <c r="M68" s="71">
        <v>41806</v>
      </c>
      <c r="N68" s="79"/>
      <c r="O68" s="8"/>
      <c r="P68" s="10"/>
      <c r="Q68" s="10"/>
      <c r="R68" s="10"/>
      <c r="S68" s="9">
        <f t="shared" si="8"/>
        <v>0</v>
      </c>
      <c r="T68" s="8"/>
      <c r="U68" s="10"/>
      <c r="V68" s="10"/>
      <c r="W68" s="10"/>
      <c r="X68" s="9">
        <f t="shared" si="9"/>
        <v>0</v>
      </c>
      <c r="Y68" s="41">
        <f t="shared" si="14"/>
        <v>0</v>
      </c>
    </row>
    <row r="69" spans="1:25" ht="14.25" x14ac:dyDescent="0.15">
      <c r="A69" s="79" t="s">
        <v>81</v>
      </c>
      <c r="B69" s="11"/>
      <c r="C69" s="12"/>
      <c r="D69" s="12">
        <v>-1</v>
      </c>
      <c r="E69" s="12"/>
      <c r="F69" s="9">
        <f t="shared" si="11"/>
        <v>-1</v>
      </c>
      <c r="G69" s="11"/>
      <c r="H69" s="12"/>
      <c r="I69" s="12"/>
      <c r="J69" s="12"/>
      <c r="K69" s="9">
        <f t="shared" si="12"/>
        <v>0</v>
      </c>
      <c r="L69" s="73">
        <f t="shared" si="13"/>
        <v>-1</v>
      </c>
      <c r="M69" s="71">
        <v>41806</v>
      </c>
      <c r="N69" s="79"/>
      <c r="O69" s="52"/>
      <c r="P69" s="53"/>
      <c r="Q69" s="53"/>
      <c r="R69" s="53"/>
      <c r="S69" s="23">
        <f t="shared" si="8"/>
        <v>0</v>
      </c>
      <c r="T69" s="52"/>
      <c r="U69" s="53"/>
      <c r="V69" s="53"/>
      <c r="W69" s="53"/>
      <c r="X69" s="23">
        <f t="shared" si="9"/>
        <v>0</v>
      </c>
      <c r="Y69" s="41">
        <f t="shared" si="14"/>
        <v>0</v>
      </c>
    </row>
    <row r="70" spans="1:25" ht="14.25" x14ac:dyDescent="0.15">
      <c r="A70" s="78" t="s">
        <v>66</v>
      </c>
      <c r="B70" s="22">
        <v>10</v>
      </c>
      <c r="C70" s="24"/>
      <c r="D70" s="24"/>
      <c r="E70" s="24">
        <v>1</v>
      </c>
      <c r="F70" s="23">
        <f t="shared" si="11"/>
        <v>11</v>
      </c>
      <c r="G70" s="22"/>
      <c r="H70" s="24"/>
      <c r="I70" s="24"/>
      <c r="J70" s="24"/>
      <c r="K70" s="23">
        <f t="shared" si="12"/>
        <v>0</v>
      </c>
      <c r="L70" s="73">
        <f t="shared" si="13"/>
        <v>11</v>
      </c>
      <c r="M70" s="71">
        <v>41810</v>
      </c>
      <c r="N70" s="79"/>
      <c r="O70" s="22"/>
      <c r="P70" s="24"/>
      <c r="Q70" s="24"/>
      <c r="R70" s="24"/>
      <c r="S70" s="23">
        <f t="shared" si="8"/>
        <v>0</v>
      </c>
      <c r="T70" s="22"/>
      <c r="U70" s="24"/>
      <c r="V70" s="24"/>
      <c r="W70" s="24"/>
      <c r="X70" s="23">
        <f t="shared" si="9"/>
        <v>0</v>
      </c>
      <c r="Y70" s="41">
        <f t="shared" si="14"/>
        <v>0</v>
      </c>
    </row>
    <row r="71" spans="1:25" ht="14.25" x14ac:dyDescent="0.15">
      <c r="A71" s="78" t="s">
        <v>67</v>
      </c>
      <c r="B71" s="22">
        <v>10</v>
      </c>
      <c r="C71" s="24"/>
      <c r="D71" s="24"/>
      <c r="E71" s="24"/>
      <c r="F71" s="23">
        <f t="shared" si="11"/>
        <v>10</v>
      </c>
      <c r="G71" s="22"/>
      <c r="H71" s="24"/>
      <c r="I71" s="24"/>
      <c r="J71" s="24"/>
      <c r="K71" s="23">
        <f t="shared" si="12"/>
        <v>0</v>
      </c>
      <c r="L71" s="73">
        <f t="shared" si="13"/>
        <v>10</v>
      </c>
      <c r="M71" s="71">
        <v>41810</v>
      </c>
      <c r="N71" s="79"/>
      <c r="O71" s="22"/>
      <c r="P71" s="24"/>
      <c r="Q71" s="24"/>
      <c r="R71" s="24"/>
      <c r="S71" s="23">
        <f t="shared" si="8"/>
        <v>0</v>
      </c>
      <c r="T71" s="22"/>
      <c r="U71" s="24"/>
      <c r="V71" s="24"/>
      <c r="W71" s="24"/>
      <c r="X71" s="23">
        <f t="shared" si="9"/>
        <v>0</v>
      </c>
      <c r="Y71" s="41">
        <f t="shared" si="14"/>
        <v>0</v>
      </c>
    </row>
    <row r="72" spans="1:25" ht="14.25" x14ac:dyDescent="0.15">
      <c r="A72" s="78" t="s">
        <v>66</v>
      </c>
      <c r="B72" s="22"/>
      <c r="C72" s="24"/>
      <c r="D72" s="24">
        <v>3</v>
      </c>
      <c r="E72" s="24"/>
      <c r="F72" s="23">
        <f t="shared" si="11"/>
        <v>3</v>
      </c>
      <c r="G72" s="22"/>
      <c r="H72" s="24"/>
      <c r="I72" s="24"/>
      <c r="J72" s="24">
        <v>4</v>
      </c>
      <c r="K72" s="23">
        <f t="shared" si="12"/>
        <v>4</v>
      </c>
      <c r="L72" s="73">
        <f t="shared" si="13"/>
        <v>7</v>
      </c>
      <c r="M72" s="71">
        <v>41815</v>
      </c>
      <c r="N72" s="79"/>
      <c r="O72" s="22"/>
      <c r="P72" s="24"/>
      <c r="Q72" s="24"/>
      <c r="R72" s="24"/>
      <c r="S72" s="23">
        <f t="shared" si="8"/>
        <v>0</v>
      </c>
      <c r="T72" s="22"/>
      <c r="U72" s="24"/>
      <c r="V72" s="24"/>
      <c r="W72" s="24"/>
      <c r="X72" s="23">
        <f t="shared" si="9"/>
        <v>0</v>
      </c>
      <c r="Y72" s="41">
        <f t="shared" si="14"/>
        <v>0</v>
      </c>
    </row>
    <row r="73" spans="1:25" ht="15" thickBot="1" x14ac:dyDescent="0.2">
      <c r="A73" s="78" t="s">
        <v>90</v>
      </c>
      <c r="B73" s="52"/>
      <c r="C73" s="53">
        <v>-1</v>
      </c>
      <c r="D73" s="53">
        <v>-1</v>
      </c>
      <c r="E73" s="53"/>
      <c r="F73" s="23">
        <f t="shared" si="11"/>
        <v>-2</v>
      </c>
      <c r="G73" s="52"/>
      <c r="H73" s="53"/>
      <c r="I73" s="53"/>
      <c r="J73" s="53"/>
      <c r="K73" s="23">
        <f t="shared" si="12"/>
        <v>0</v>
      </c>
      <c r="L73" s="75">
        <f t="shared" si="13"/>
        <v>-2</v>
      </c>
      <c r="M73" s="71">
        <v>41810</v>
      </c>
      <c r="N73" s="80"/>
      <c r="O73" s="52"/>
      <c r="P73" s="53"/>
      <c r="Q73" s="53"/>
      <c r="R73" s="53"/>
      <c r="S73" s="23">
        <f t="shared" si="8"/>
        <v>0</v>
      </c>
      <c r="T73" s="52"/>
      <c r="U73" s="53"/>
      <c r="V73" s="53"/>
      <c r="W73" s="53"/>
      <c r="X73" s="23">
        <f t="shared" si="9"/>
        <v>0</v>
      </c>
      <c r="Y73" s="48">
        <f t="shared" si="14"/>
        <v>0</v>
      </c>
    </row>
    <row r="74" spans="1:25" ht="15" thickBot="1" x14ac:dyDescent="0.2">
      <c r="A74" s="81" t="s">
        <v>1</v>
      </c>
      <c r="B74" s="30">
        <f>SUM(B48:B73)</f>
        <v>23</v>
      </c>
      <c r="C74" s="4">
        <f>SUM(C48:C73)</f>
        <v>21</v>
      </c>
      <c r="D74" s="4">
        <f>SUM(D48:D73)</f>
        <v>33</v>
      </c>
      <c r="E74" s="6">
        <f>SUM(E48:E73)</f>
        <v>1</v>
      </c>
      <c r="F74" s="5">
        <f>SUM(B74:E74)</f>
        <v>78</v>
      </c>
      <c r="G74" s="30">
        <f>SUM(G48:G73)</f>
        <v>13</v>
      </c>
      <c r="H74" s="4">
        <f>SUM(H48:H73)</f>
        <v>11</v>
      </c>
      <c r="I74" s="4">
        <f>SUM(I48:I73)</f>
        <v>3</v>
      </c>
      <c r="J74" s="6">
        <f>SUM(J48:J73)</f>
        <v>8</v>
      </c>
      <c r="K74" s="5">
        <f>SUM(G74:J74)</f>
        <v>35</v>
      </c>
      <c r="L74" s="121">
        <f t="shared" si="13"/>
        <v>113</v>
      </c>
      <c r="N74" s="81" t="s">
        <v>1</v>
      </c>
      <c r="O74" s="30">
        <f>SUM(O48:O73)</f>
        <v>0</v>
      </c>
      <c r="P74" s="4">
        <f>SUM(P48:P73)</f>
        <v>0</v>
      </c>
      <c r="Q74" s="4">
        <f>SUM(Q48:Q73)</f>
        <v>0</v>
      </c>
      <c r="R74" s="6">
        <f>SUM(R48:R73)</f>
        <v>0</v>
      </c>
      <c r="S74" s="5">
        <f>SUM(O74:R74)</f>
        <v>0</v>
      </c>
      <c r="T74" s="30">
        <f>SUM(T48:T73)</f>
        <v>0</v>
      </c>
      <c r="U74" s="4">
        <f>SUM(U48:U73)</f>
        <v>0</v>
      </c>
      <c r="V74" s="4">
        <f>SUM(V48:V73)</f>
        <v>0</v>
      </c>
      <c r="W74" s="6">
        <f>SUM(W48:W73)</f>
        <v>0</v>
      </c>
      <c r="X74" s="5">
        <f>SUM(T74:W74)</f>
        <v>0</v>
      </c>
      <c r="Y74" s="46">
        <f t="shared" si="14"/>
        <v>0</v>
      </c>
    </row>
    <row r="75" spans="1:25" ht="15" thickBot="1" x14ac:dyDescent="0.2">
      <c r="A75" s="42" t="s">
        <v>2</v>
      </c>
      <c r="B75" s="43">
        <f t="shared" ref="B75:K75" si="15">B47-B74</f>
        <v>9</v>
      </c>
      <c r="C75" s="44">
        <f t="shared" si="15"/>
        <v>13</v>
      </c>
      <c r="D75" s="44">
        <f t="shared" si="15"/>
        <v>1</v>
      </c>
      <c r="E75" s="45">
        <f t="shared" si="15"/>
        <v>0</v>
      </c>
      <c r="F75" s="45">
        <f t="shared" si="15"/>
        <v>23</v>
      </c>
      <c r="G75" s="43">
        <f t="shared" si="15"/>
        <v>0</v>
      </c>
      <c r="H75" s="44">
        <f t="shared" si="15"/>
        <v>2</v>
      </c>
      <c r="I75" s="44">
        <f t="shared" si="15"/>
        <v>4</v>
      </c>
      <c r="J75" s="45">
        <f t="shared" si="15"/>
        <v>0</v>
      </c>
      <c r="K75" s="45">
        <f t="shared" si="15"/>
        <v>6</v>
      </c>
      <c r="L75" s="121">
        <f t="shared" si="13"/>
        <v>29</v>
      </c>
      <c r="N75" s="83" t="s">
        <v>2</v>
      </c>
      <c r="O75" s="43">
        <f t="shared" ref="O75:X75" si="16">O47-O74</f>
        <v>0</v>
      </c>
      <c r="P75" s="44">
        <f t="shared" si="16"/>
        <v>0</v>
      </c>
      <c r="Q75" s="44">
        <f t="shared" si="16"/>
        <v>0</v>
      </c>
      <c r="R75" s="45">
        <f t="shared" si="16"/>
        <v>0</v>
      </c>
      <c r="S75" s="45">
        <f t="shared" si="16"/>
        <v>0</v>
      </c>
      <c r="T75" s="43">
        <f t="shared" si="16"/>
        <v>42</v>
      </c>
      <c r="U75" s="44">
        <f t="shared" si="16"/>
        <v>38</v>
      </c>
      <c r="V75" s="44">
        <f t="shared" si="16"/>
        <v>31</v>
      </c>
      <c r="W75" s="45">
        <f t="shared" si="16"/>
        <v>11</v>
      </c>
      <c r="X75" s="45">
        <f t="shared" si="16"/>
        <v>122</v>
      </c>
      <c r="Y75" s="46">
        <f>S75+X75</f>
        <v>122</v>
      </c>
    </row>
    <row r="77" spans="1:25" ht="19.5" thickBot="1" x14ac:dyDescent="0.25">
      <c r="A77" s="1" t="s">
        <v>24</v>
      </c>
      <c r="N77" s="1" t="s">
        <v>23</v>
      </c>
    </row>
    <row r="78" spans="1:25" ht="15" thickBot="1" x14ac:dyDescent="0.2">
      <c r="A78" s="13" t="s">
        <v>10</v>
      </c>
      <c r="B78" s="347" t="s">
        <v>19</v>
      </c>
      <c r="C78" s="348"/>
      <c r="D78" s="348"/>
      <c r="E78" s="348"/>
      <c r="F78" s="349"/>
      <c r="G78" s="347" t="s">
        <v>15</v>
      </c>
      <c r="H78" s="348"/>
      <c r="I78" s="348"/>
      <c r="J78" s="348"/>
      <c r="K78" s="349"/>
      <c r="L78" s="340" t="s">
        <v>17</v>
      </c>
      <c r="N78" s="77"/>
      <c r="O78" s="347" t="s">
        <v>19</v>
      </c>
      <c r="P78" s="348"/>
      <c r="Q78" s="348"/>
      <c r="R78" s="348"/>
      <c r="S78" s="349"/>
      <c r="T78" s="347" t="s">
        <v>29</v>
      </c>
      <c r="U78" s="348"/>
      <c r="V78" s="348"/>
      <c r="W78" s="348"/>
      <c r="X78" s="349"/>
      <c r="Y78" s="340" t="s">
        <v>17</v>
      </c>
    </row>
    <row r="79" spans="1:25" ht="15" thickBot="1" x14ac:dyDescent="0.2">
      <c r="A79" s="3" t="s">
        <v>11</v>
      </c>
      <c r="B79" s="2" t="s">
        <v>35</v>
      </c>
      <c r="C79" s="27" t="s">
        <v>36</v>
      </c>
      <c r="D79" s="27" t="s">
        <v>37</v>
      </c>
      <c r="E79" s="32" t="s">
        <v>38</v>
      </c>
      <c r="F79" s="3" t="s">
        <v>0</v>
      </c>
      <c r="G79" s="2" t="s">
        <v>35</v>
      </c>
      <c r="H79" s="27" t="s">
        <v>36</v>
      </c>
      <c r="I79" s="27" t="s">
        <v>37</v>
      </c>
      <c r="J79" s="32" t="s">
        <v>38</v>
      </c>
      <c r="K79" s="3" t="s">
        <v>0</v>
      </c>
      <c r="L79" s="341"/>
      <c r="N79" s="81" t="s">
        <v>11</v>
      </c>
      <c r="O79" s="90" t="s">
        <v>35</v>
      </c>
      <c r="P79" s="91" t="s">
        <v>36</v>
      </c>
      <c r="Q79" s="91" t="s">
        <v>37</v>
      </c>
      <c r="R79" s="92" t="s">
        <v>38</v>
      </c>
      <c r="S79" s="3" t="s">
        <v>0</v>
      </c>
      <c r="T79" s="90" t="s">
        <v>35</v>
      </c>
      <c r="U79" s="91" t="s">
        <v>36</v>
      </c>
      <c r="V79" s="91" t="s">
        <v>37</v>
      </c>
      <c r="W79" s="92" t="s">
        <v>38</v>
      </c>
      <c r="X79" s="3" t="s">
        <v>0</v>
      </c>
      <c r="Y79" s="341"/>
    </row>
    <row r="80" spans="1:25" ht="14.25" x14ac:dyDescent="0.15">
      <c r="A80" s="111" t="s">
        <v>2</v>
      </c>
      <c r="B80" s="95">
        <f>B75</f>
        <v>9</v>
      </c>
      <c r="C80" s="96">
        <f>C75</f>
        <v>13</v>
      </c>
      <c r="D80" s="96">
        <f>D75</f>
        <v>1</v>
      </c>
      <c r="E80" s="97">
        <f>E75</f>
        <v>0</v>
      </c>
      <c r="F80" s="122">
        <f>SUM(B80:E80)</f>
        <v>23</v>
      </c>
      <c r="G80" s="95">
        <f>G75</f>
        <v>0</v>
      </c>
      <c r="H80" s="96">
        <f>H75</f>
        <v>2</v>
      </c>
      <c r="I80" s="96">
        <f>I75</f>
        <v>4</v>
      </c>
      <c r="J80" s="97">
        <f>J75</f>
        <v>0</v>
      </c>
      <c r="K80" s="89">
        <f>SUM(G80:J80)</f>
        <v>6</v>
      </c>
      <c r="L80" s="41">
        <f>F80+K80</f>
        <v>29</v>
      </c>
      <c r="N80" s="82" t="s">
        <v>2</v>
      </c>
      <c r="O80" s="95">
        <f>O75</f>
        <v>0</v>
      </c>
      <c r="P80" s="96">
        <f>P75</f>
        <v>0</v>
      </c>
      <c r="Q80" s="96">
        <f>Q75</f>
        <v>0</v>
      </c>
      <c r="R80" s="97">
        <f>R75</f>
        <v>0</v>
      </c>
      <c r="S80" s="122">
        <f t="shared" ref="S80:S111" si="17">SUM(O80:R80)</f>
        <v>0</v>
      </c>
      <c r="T80" s="95">
        <f>T75</f>
        <v>42</v>
      </c>
      <c r="U80" s="96">
        <f>U75</f>
        <v>38</v>
      </c>
      <c r="V80" s="96">
        <f>V75</f>
        <v>31</v>
      </c>
      <c r="W80" s="97">
        <f>W75</f>
        <v>11</v>
      </c>
      <c r="X80" s="89">
        <f t="shared" ref="X80:X111" si="18">SUM(T80:W80)</f>
        <v>122</v>
      </c>
      <c r="Y80" s="41">
        <f t="shared" ref="Y80:Y112" si="19">S80+X80</f>
        <v>122</v>
      </c>
    </row>
    <row r="81" spans="1:26" ht="14.25" x14ac:dyDescent="0.15">
      <c r="A81" s="76" t="s">
        <v>81</v>
      </c>
      <c r="B81" s="22"/>
      <c r="C81" s="24">
        <v>1</v>
      </c>
      <c r="D81" s="24">
        <v>1</v>
      </c>
      <c r="E81" s="24"/>
      <c r="F81" s="73">
        <f t="shared" ref="F81:F111" si="20">SUM(B81:E81)</f>
        <v>2</v>
      </c>
      <c r="G81" s="22"/>
      <c r="H81" s="24">
        <v>1</v>
      </c>
      <c r="I81" s="24"/>
      <c r="J81" s="24"/>
      <c r="K81" s="73">
        <f t="shared" ref="K81:K111" si="21">SUM(G81:J81)</f>
        <v>1</v>
      </c>
      <c r="L81" s="73">
        <f t="shared" ref="L81:L113" si="22">F81+K81</f>
        <v>3</v>
      </c>
      <c r="M81" s="71">
        <v>41809</v>
      </c>
      <c r="N81" s="76" t="s">
        <v>5</v>
      </c>
      <c r="O81" s="8"/>
      <c r="P81" s="106"/>
      <c r="Q81" s="106"/>
      <c r="R81" s="107"/>
      <c r="S81" s="54">
        <f t="shared" si="17"/>
        <v>0</v>
      </c>
      <c r="T81" s="8"/>
      <c r="U81" s="106"/>
      <c r="V81" s="106"/>
      <c r="W81" s="107"/>
      <c r="X81" s="104">
        <f t="shared" si="18"/>
        <v>0</v>
      </c>
      <c r="Y81" s="41">
        <f t="shared" si="19"/>
        <v>0</v>
      </c>
    </row>
    <row r="82" spans="1:26" ht="14.25" x14ac:dyDescent="0.15">
      <c r="A82" s="76" t="s">
        <v>8</v>
      </c>
      <c r="B82" s="22">
        <v>31</v>
      </c>
      <c r="C82" s="24">
        <v>25</v>
      </c>
      <c r="D82" s="24"/>
      <c r="E82" s="24"/>
      <c r="F82" s="73">
        <f>SUM(B82:E82)</f>
        <v>56</v>
      </c>
      <c r="G82" s="22">
        <v>5</v>
      </c>
      <c r="H82" s="24"/>
      <c r="I82" s="24">
        <v>10</v>
      </c>
      <c r="J82" s="24">
        <v>11</v>
      </c>
      <c r="K82" s="73">
        <f>SUM(G82:J82)</f>
        <v>26</v>
      </c>
      <c r="L82" s="75">
        <f>F82+K82</f>
        <v>82</v>
      </c>
      <c r="M82" s="71">
        <v>41818</v>
      </c>
      <c r="N82" s="76" t="s">
        <v>6</v>
      </c>
      <c r="O82" s="22">
        <v>31</v>
      </c>
      <c r="P82" s="24">
        <v>61</v>
      </c>
      <c r="Q82" s="24">
        <v>100</v>
      </c>
      <c r="R82" s="24">
        <v>111</v>
      </c>
      <c r="S82" s="73">
        <f t="shared" si="17"/>
        <v>303</v>
      </c>
      <c r="T82" s="22"/>
      <c r="U82" s="24"/>
      <c r="V82" s="24"/>
      <c r="W82" s="24"/>
      <c r="X82" s="73">
        <f t="shared" si="18"/>
        <v>0</v>
      </c>
      <c r="Y82" s="73">
        <f t="shared" si="19"/>
        <v>303</v>
      </c>
      <c r="Z82" s="71">
        <v>41817</v>
      </c>
    </row>
    <row r="83" spans="1:26" ht="14.25" x14ac:dyDescent="0.15">
      <c r="A83" s="76" t="s">
        <v>7</v>
      </c>
      <c r="B83" s="22"/>
      <c r="C83" s="24"/>
      <c r="D83" s="24">
        <v>25</v>
      </c>
      <c r="E83" s="24">
        <v>25</v>
      </c>
      <c r="F83" s="73">
        <f t="shared" si="20"/>
        <v>50</v>
      </c>
      <c r="G83" s="22"/>
      <c r="H83" s="24"/>
      <c r="I83" s="24"/>
      <c r="J83" s="24"/>
      <c r="K83" s="73">
        <f t="shared" si="21"/>
        <v>0</v>
      </c>
      <c r="L83" s="73">
        <f t="shared" si="22"/>
        <v>50</v>
      </c>
      <c r="M83" s="71">
        <v>41818</v>
      </c>
      <c r="N83" s="76" t="s">
        <v>7</v>
      </c>
      <c r="O83" s="8"/>
      <c r="P83" s="106"/>
      <c r="Q83" s="106"/>
      <c r="R83" s="107"/>
      <c r="S83" s="54">
        <f t="shared" si="17"/>
        <v>0</v>
      </c>
      <c r="T83" s="8"/>
      <c r="U83" s="106"/>
      <c r="V83" s="106"/>
      <c r="W83" s="107"/>
      <c r="X83" s="104">
        <f t="shared" si="18"/>
        <v>0</v>
      </c>
      <c r="Y83" s="41">
        <f t="shared" si="19"/>
        <v>0</v>
      </c>
    </row>
    <row r="84" spans="1:26" ht="15" thickBot="1" x14ac:dyDescent="0.2">
      <c r="A84" s="76" t="s">
        <v>8</v>
      </c>
      <c r="B84" s="22"/>
      <c r="C84" s="24">
        <v>36</v>
      </c>
      <c r="D84" s="24">
        <v>25</v>
      </c>
      <c r="E84" s="24"/>
      <c r="F84" s="73">
        <f t="shared" si="20"/>
        <v>61</v>
      </c>
      <c r="G84" s="22"/>
      <c r="H84" s="24"/>
      <c r="I84" s="24"/>
      <c r="J84" s="24"/>
      <c r="K84" s="73">
        <f t="shared" si="21"/>
        <v>0</v>
      </c>
      <c r="L84" s="75">
        <f t="shared" si="22"/>
        <v>61</v>
      </c>
      <c r="M84" s="71">
        <v>41825</v>
      </c>
      <c r="N84" s="76" t="s">
        <v>8</v>
      </c>
      <c r="O84" s="108"/>
      <c r="P84" s="109"/>
      <c r="Q84" s="109"/>
      <c r="R84" s="110"/>
      <c r="S84" s="54">
        <f t="shared" si="17"/>
        <v>0</v>
      </c>
      <c r="T84" s="108"/>
      <c r="U84" s="109"/>
      <c r="V84" s="109"/>
      <c r="W84" s="110"/>
      <c r="X84" s="104">
        <f t="shared" si="18"/>
        <v>0</v>
      </c>
      <c r="Y84" s="41">
        <f t="shared" si="19"/>
        <v>0</v>
      </c>
    </row>
    <row r="85" spans="1:26" ht="15" thickBot="1" x14ac:dyDescent="0.2">
      <c r="A85" s="123" t="s">
        <v>9</v>
      </c>
      <c r="B85" s="124">
        <f>SUM(B80:B84)</f>
        <v>40</v>
      </c>
      <c r="C85" s="125">
        <f>SUM(C80:C84)</f>
        <v>75</v>
      </c>
      <c r="D85" s="125">
        <f>SUM(D80:D84)</f>
        <v>52</v>
      </c>
      <c r="E85" s="125">
        <f>SUM(E80:E84)</f>
        <v>25</v>
      </c>
      <c r="F85" s="121">
        <f t="shared" si="20"/>
        <v>192</v>
      </c>
      <c r="G85" s="124">
        <f>SUM(G80:G84)</f>
        <v>5</v>
      </c>
      <c r="H85" s="125">
        <f>SUM(H80:H84)</f>
        <v>3</v>
      </c>
      <c r="I85" s="125">
        <f>SUM(I80:I84)</f>
        <v>14</v>
      </c>
      <c r="J85" s="125">
        <f>SUM(J80:J84)</f>
        <v>11</v>
      </c>
      <c r="K85" s="121">
        <f t="shared" si="21"/>
        <v>33</v>
      </c>
      <c r="L85" s="121">
        <f t="shared" si="22"/>
        <v>225</v>
      </c>
      <c r="N85" s="123" t="s">
        <v>9</v>
      </c>
      <c r="O85" s="127">
        <f>SUM(O80:O84)</f>
        <v>31</v>
      </c>
      <c r="P85" s="128">
        <f>SUM(P80:P84)</f>
        <v>61</v>
      </c>
      <c r="Q85" s="128">
        <f>SUM(Q80:Q84)</f>
        <v>100</v>
      </c>
      <c r="R85" s="128">
        <f>SUM(R80:R84)</f>
        <v>111</v>
      </c>
      <c r="S85" s="126">
        <f t="shared" si="17"/>
        <v>303</v>
      </c>
      <c r="T85" s="127">
        <f>SUM(T80:T84)</f>
        <v>42</v>
      </c>
      <c r="U85" s="128">
        <f>SUM(U80:U84)</f>
        <v>38</v>
      </c>
      <c r="V85" s="128">
        <f>SUM(V80:V84)</f>
        <v>31</v>
      </c>
      <c r="W85" s="128">
        <f>SUM(W80:W84)</f>
        <v>11</v>
      </c>
      <c r="X85" s="126">
        <f t="shared" si="18"/>
        <v>122</v>
      </c>
      <c r="Y85" s="121">
        <f t="shared" si="19"/>
        <v>425</v>
      </c>
    </row>
    <row r="86" spans="1:26" ht="14.25" x14ac:dyDescent="0.15">
      <c r="A86" s="78" t="s">
        <v>67</v>
      </c>
      <c r="B86" s="22"/>
      <c r="C86" s="24"/>
      <c r="D86" s="24"/>
      <c r="E86" s="24">
        <v>3</v>
      </c>
      <c r="F86" s="23">
        <f>SUM(B86:E86)</f>
        <v>3</v>
      </c>
      <c r="G86" s="22"/>
      <c r="H86" s="24"/>
      <c r="I86" s="24"/>
      <c r="J86" s="24"/>
      <c r="K86" s="23">
        <f>SUM(G86:J86)</f>
        <v>0</v>
      </c>
      <c r="L86" s="73">
        <f>F86+K86</f>
        <v>3</v>
      </c>
      <c r="M86" s="71">
        <v>41820</v>
      </c>
      <c r="N86" s="78" t="s">
        <v>49</v>
      </c>
      <c r="O86" s="20"/>
      <c r="P86" s="28"/>
      <c r="Q86" s="28">
        <v>25</v>
      </c>
      <c r="R86" s="28">
        <v>25</v>
      </c>
      <c r="S86" s="21">
        <f t="shared" si="17"/>
        <v>50</v>
      </c>
      <c r="T86" s="20"/>
      <c r="U86" s="28"/>
      <c r="V86" s="28"/>
      <c r="W86" s="28"/>
      <c r="X86" s="21">
        <f t="shared" si="18"/>
        <v>0</v>
      </c>
      <c r="Y86" s="73">
        <f t="shared" si="19"/>
        <v>50</v>
      </c>
      <c r="Z86" s="71">
        <v>41818</v>
      </c>
    </row>
    <row r="87" spans="1:26" ht="14.25" x14ac:dyDescent="0.15">
      <c r="A87" s="78" t="s">
        <v>67</v>
      </c>
      <c r="B87" s="22"/>
      <c r="C87" s="24">
        <v>10</v>
      </c>
      <c r="D87" s="24"/>
      <c r="E87" s="24">
        <v>10</v>
      </c>
      <c r="F87" s="23">
        <f>SUM(B87:E87)</f>
        <v>20</v>
      </c>
      <c r="G87" s="22"/>
      <c r="H87" s="24"/>
      <c r="I87" s="24"/>
      <c r="J87" s="24"/>
      <c r="K87" s="23">
        <f>SUM(G87:J87)</f>
        <v>0</v>
      </c>
      <c r="L87" s="73">
        <f>F87+K87</f>
        <v>20</v>
      </c>
      <c r="M87" s="71">
        <v>41823</v>
      </c>
      <c r="N87" s="78" t="s">
        <v>49</v>
      </c>
      <c r="O87" s="22">
        <v>31</v>
      </c>
      <c r="P87" s="24">
        <v>25</v>
      </c>
      <c r="Q87" s="24"/>
      <c r="R87" s="24"/>
      <c r="S87" s="23">
        <f t="shared" si="17"/>
        <v>56</v>
      </c>
      <c r="T87" s="22">
        <v>5</v>
      </c>
      <c r="U87" s="24"/>
      <c r="V87" s="24">
        <v>10</v>
      </c>
      <c r="W87" s="24">
        <v>11</v>
      </c>
      <c r="X87" s="23">
        <f t="shared" si="18"/>
        <v>26</v>
      </c>
      <c r="Y87" s="73">
        <f t="shared" si="19"/>
        <v>82</v>
      </c>
      <c r="Z87" s="71">
        <v>41818</v>
      </c>
    </row>
    <row r="88" spans="1:26" ht="14.25" x14ac:dyDescent="0.15">
      <c r="A88" s="78" t="s">
        <v>66</v>
      </c>
      <c r="B88" s="22"/>
      <c r="C88" s="24"/>
      <c r="D88" s="24"/>
      <c r="E88" s="24">
        <v>10</v>
      </c>
      <c r="F88" s="23">
        <f t="shared" si="20"/>
        <v>10</v>
      </c>
      <c r="G88" s="22"/>
      <c r="H88" s="24"/>
      <c r="I88" s="24"/>
      <c r="J88" s="24">
        <v>10</v>
      </c>
      <c r="K88" s="23">
        <f t="shared" si="21"/>
        <v>10</v>
      </c>
      <c r="L88" s="73">
        <f t="shared" si="22"/>
        <v>20</v>
      </c>
      <c r="M88" s="71">
        <v>41820</v>
      </c>
      <c r="N88" s="78" t="s">
        <v>52</v>
      </c>
      <c r="O88" s="22"/>
      <c r="P88" s="24">
        <v>36</v>
      </c>
      <c r="Q88" s="24">
        <v>25</v>
      </c>
      <c r="R88" s="24"/>
      <c r="S88" s="23">
        <f t="shared" si="17"/>
        <v>61</v>
      </c>
      <c r="T88" s="22"/>
      <c r="U88" s="24"/>
      <c r="V88" s="24"/>
      <c r="W88" s="24"/>
      <c r="X88" s="23">
        <f t="shared" si="18"/>
        <v>0</v>
      </c>
      <c r="Y88" s="73">
        <f t="shared" si="19"/>
        <v>61</v>
      </c>
      <c r="Z88" s="71">
        <v>41825</v>
      </c>
    </row>
    <row r="89" spans="1:26" ht="14.25" x14ac:dyDescent="0.15">
      <c r="A89" s="78" t="s">
        <v>67</v>
      </c>
      <c r="B89" s="22">
        <v>10</v>
      </c>
      <c r="C89" s="24"/>
      <c r="D89" s="24">
        <v>10</v>
      </c>
      <c r="E89" s="24"/>
      <c r="F89" s="23">
        <f t="shared" si="20"/>
        <v>20</v>
      </c>
      <c r="G89" s="22"/>
      <c r="H89" s="24"/>
      <c r="I89" s="24">
        <v>10</v>
      </c>
      <c r="J89" s="24"/>
      <c r="K89" s="23">
        <f t="shared" si="21"/>
        <v>10</v>
      </c>
      <c r="L89" s="73">
        <f t="shared" si="22"/>
        <v>30</v>
      </c>
      <c r="M89" s="71">
        <v>41820</v>
      </c>
      <c r="N89" s="78" t="s">
        <v>52</v>
      </c>
      <c r="O89" s="22"/>
      <c r="P89" s="24"/>
      <c r="Q89" s="24"/>
      <c r="R89" s="24">
        <v>50</v>
      </c>
      <c r="S89" s="23">
        <f t="shared" si="17"/>
        <v>50</v>
      </c>
      <c r="T89" s="22"/>
      <c r="U89" s="24"/>
      <c r="V89" s="24"/>
      <c r="W89" s="24"/>
      <c r="X89" s="23">
        <f t="shared" si="18"/>
        <v>0</v>
      </c>
      <c r="Y89" s="73">
        <f t="shared" si="19"/>
        <v>50</v>
      </c>
      <c r="Z89" s="71">
        <v>41828</v>
      </c>
    </row>
    <row r="90" spans="1:26" ht="14.25" x14ac:dyDescent="0.15">
      <c r="A90" s="78" t="s">
        <v>66</v>
      </c>
      <c r="B90" s="22"/>
      <c r="C90" s="24">
        <v>10</v>
      </c>
      <c r="D90" s="24"/>
      <c r="E90" s="24"/>
      <c r="F90" s="23">
        <f t="shared" si="20"/>
        <v>10</v>
      </c>
      <c r="G90" s="22"/>
      <c r="H90" s="24"/>
      <c r="I90" s="24"/>
      <c r="J90" s="24"/>
      <c r="K90" s="23">
        <f t="shared" si="21"/>
        <v>0</v>
      </c>
      <c r="L90" s="73">
        <f t="shared" si="22"/>
        <v>10</v>
      </c>
      <c r="M90" s="71">
        <v>41822</v>
      </c>
      <c r="N90" s="78" t="s">
        <v>52</v>
      </c>
      <c r="O90" s="22"/>
      <c r="P90" s="24"/>
      <c r="Q90" s="24"/>
      <c r="R90" s="24"/>
      <c r="S90" s="23">
        <f t="shared" si="17"/>
        <v>0</v>
      </c>
      <c r="T90" s="22"/>
      <c r="U90" s="24">
        <v>25</v>
      </c>
      <c r="V90" s="24"/>
      <c r="W90" s="24"/>
      <c r="X90" s="23">
        <f t="shared" si="18"/>
        <v>25</v>
      </c>
      <c r="Y90" s="73">
        <f t="shared" si="19"/>
        <v>25</v>
      </c>
      <c r="Z90" s="71">
        <v>41834</v>
      </c>
    </row>
    <row r="91" spans="1:26" ht="14.25" x14ac:dyDescent="0.15">
      <c r="A91" s="78" t="s">
        <v>66</v>
      </c>
      <c r="B91" s="22"/>
      <c r="C91" s="24"/>
      <c r="D91" s="24">
        <v>10</v>
      </c>
      <c r="E91" s="24"/>
      <c r="F91" s="23">
        <f t="shared" si="20"/>
        <v>10</v>
      </c>
      <c r="G91" s="22"/>
      <c r="H91" s="24"/>
      <c r="I91" s="24"/>
      <c r="J91" s="24"/>
      <c r="K91" s="23">
        <f t="shared" si="21"/>
        <v>0</v>
      </c>
      <c r="L91" s="73">
        <f t="shared" si="22"/>
        <v>10</v>
      </c>
      <c r="M91" s="71">
        <v>41829</v>
      </c>
      <c r="N91" s="78" t="s">
        <v>52</v>
      </c>
      <c r="O91" s="22"/>
      <c r="P91" s="24"/>
      <c r="Q91" s="24">
        <v>50</v>
      </c>
      <c r="R91" s="24"/>
      <c r="S91" s="23">
        <f t="shared" si="17"/>
        <v>50</v>
      </c>
      <c r="T91" s="22">
        <v>37</v>
      </c>
      <c r="U91" s="24">
        <v>13</v>
      </c>
      <c r="V91" s="24">
        <v>21</v>
      </c>
      <c r="W91" s="24"/>
      <c r="X91" s="23">
        <f t="shared" si="18"/>
        <v>71</v>
      </c>
      <c r="Y91" s="73">
        <f t="shared" si="19"/>
        <v>121</v>
      </c>
      <c r="Z91" s="71">
        <v>41836</v>
      </c>
    </row>
    <row r="92" spans="1:26" ht="14.25" x14ac:dyDescent="0.15">
      <c r="A92" s="78" t="s">
        <v>81</v>
      </c>
      <c r="B92" s="22"/>
      <c r="C92" s="24">
        <v>-1</v>
      </c>
      <c r="D92" s="24"/>
      <c r="E92" s="24"/>
      <c r="F92" s="23">
        <f t="shared" si="20"/>
        <v>-1</v>
      </c>
      <c r="G92" s="22"/>
      <c r="H92" s="24"/>
      <c r="I92" s="24"/>
      <c r="J92" s="24"/>
      <c r="K92" s="23">
        <f t="shared" si="21"/>
        <v>0</v>
      </c>
      <c r="L92" s="73">
        <f t="shared" si="22"/>
        <v>-1</v>
      </c>
      <c r="M92" s="71">
        <v>41822</v>
      </c>
      <c r="N92" s="78" t="s">
        <v>52</v>
      </c>
      <c r="O92" s="22"/>
      <c r="P92" s="24"/>
      <c r="Q92" s="24"/>
      <c r="R92" s="24">
        <v>25</v>
      </c>
      <c r="S92" s="23">
        <f t="shared" si="17"/>
        <v>25</v>
      </c>
      <c r="T92" s="22"/>
      <c r="U92" s="24"/>
      <c r="V92" s="24"/>
      <c r="W92" s="24"/>
      <c r="X92" s="23">
        <f t="shared" si="18"/>
        <v>0</v>
      </c>
      <c r="Y92" s="73">
        <f t="shared" si="19"/>
        <v>25</v>
      </c>
      <c r="Z92" s="71">
        <v>41852</v>
      </c>
    </row>
    <row r="93" spans="1:26" ht="14.25" x14ac:dyDescent="0.15">
      <c r="A93" s="78" t="s">
        <v>119</v>
      </c>
      <c r="B93" s="22">
        <v>15</v>
      </c>
      <c r="C93" s="24">
        <v>55</v>
      </c>
      <c r="D93" s="24"/>
      <c r="E93" s="24">
        <v>30</v>
      </c>
      <c r="F93" s="23">
        <f t="shared" si="20"/>
        <v>100</v>
      </c>
      <c r="G93" s="22"/>
      <c r="H93" s="24"/>
      <c r="I93" s="24"/>
      <c r="J93" s="24"/>
      <c r="K93" s="23">
        <f t="shared" si="21"/>
        <v>0</v>
      </c>
      <c r="L93" s="73">
        <f t="shared" si="22"/>
        <v>100</v>
      </c>
      <c r="M93" s="71">
        <v>41830</v>
      </c>
      <c r="N93" s="79"/>
      <c r="O93" s="8"/>
      <c r="P93" s="10"/>
      <c r="Q93" s="10"/>
      <c r="R93" s="10"/>
      <c r="S93" s="9">
        <f t="shared" si="17"/>
        <v>0</v>
      </c>
      <c r="T93" s="8"/>
      <c r="U93" s="10"/>
      <c r="V93" s="10"/>
      <c r="W93" s="10"/>
      <c r="X93" s="9">
        <f t="shared" si="18"/>
        <v>0</v>
      </c>
      <c r="Y93" s="41">
        <f t="shared" si="19"/>
        <v>0</v>
      </c>
    </row>
    <row r="94" spans="1:26" ht="14.25" x14ac:dyDescent="0.15">
      <c r="A94" s="78" t="s">
        <v>79</v>
      </c>
      <c r="B94" s="22">
        <v>15</v>
      </c>
      <c r="C94" s="24"/>
      <c r="D94" s="24"/>
      <c r="E94" s="24"/>
      <c r="F94" s="23">
        <f t="shared" si="20"/>
        <v>15</v>
      </c>
      <c r="G94" s="22"/>
      <c r="H94" s="24"/>
      <c r="I94" s="24"/>
      <c r="J94" s="24"/>
      <c r="K94" s="23">
        <f t="shared" si="21"/>
        <v>0</v>
      </c>
      <c r="L94" s="73">
        <f t="shared" si="22"/>
        <v>15</v>
      </c>
      <c r="M94" s="71">
        <v>41830</v>
      </c>
      <c r="N94" s="79"/>
      <c r="O94" s="8"/>
      <c r="P94" s="10"/>
      <c r="Q94" s="10"/>
      <c r="R94" s="10"/>
      <c r="S94" s="9">
        <f t="shared" si="17"/>
        <v>0</v>
      </c>
      <c r="T94" s="8"/>
      <c r="U94" s="10"/>
      <c r="V94" s="10"/>
      <c r="W94" s="10"/>
      <c r="X94" s="9">
        <f t="shared" si="18"/>
        <v>0</v>
      </c>
      <c r="Y94" s="41">
        <f t="shared" si="19"/>
        <v>0</v>
      </c>
    </row>
    <row r="95" spans="1:26" ht="14.25" x14ac:dyDescent="0.15">
      <c r="A95" s="78" t="s">
        <v>81</v>
      </c>
      <c r="B95" s="52"/>
      <c r="C95" s="53">
        <v>-1</v>
      </c>
      <c r="D95" s="53">
        <v>-1</v>
      </c>
      <c r="E95" s="53"/>
      <c r="F95" s="23">
        <f t="shared" si="20"/>
        <v>-2</v>
      </c>
      <c r="G95" s="52"/>
      <c r="H95" s="53"/>
      <c r="I95" s="53"/>
      <c r="J95" s="53"/>
      <c r="K95" s="23">
        <f t="shared" si="21"/>
        <v>0</v>
      </c>
      <c r="L95" s="73">
        <f t="shared" si="22"/>
        <v>-2</v>
      </c>
      <c r="M95" s="71">
        <v>41824</v>
      </c>
      <c r="N95" s="80"/>
      <c r="O95" s="11"/>
      <c r="P95" s="12"/>
      <c r="Q95" s="12"/>
      <c r="R95" s="12"/>
      <c r="S95" s="9">
        <f t="shared" si="17"/>
        <v>0</v>
      </c>
      <c r="T95" s="11"/>
      <c r="U95" s="12"/>
      <c r="V95" s="12"/>
      <c r="W95" s="12"/>
      <c r="X95" s="9">
        <f t="shared" si="18"/>
        <v>0</v>
      </c>
      <c r="Y95" s="41">
        <f t="shared" si="19"/>
        <v>0</v>
      </c>
    </row>
    <row r="96" spans="1:26" ht="14.25" x14ac:dyDescent="0.15">
      <c r="A96" s="78" t="s">
        <v>122</v>
      </c>
      <c r="B96" s="22"/>
      <c r="C96" s="24"/>
      <c r="D96" s="24"/>
      <c r="E96" s="24">
        <v>1</v>
      </c>
      <c r="F96" s="23">
        <f t="shared" si="20"/>
        <v>1</v>
      </c>
      <c r="G96" s="22"/>
      <c r="H96" s="24"/>
      <c r="I96" s="24"/>
      <c r="J96" s="24"/>
      <c r="K96" s="23">
        <f t="shared" si="21"/>
        <v>0</v>
      </c>
      <c r="L96" s="73">
        <f t="shared" si="22"/>
        <v>1</v>
      </c>
      <c r="M96" s="71">
        <v>41827</v>
      </c>
      <c r="N96" s="79"/>
      <c r="O96" s="8"/>
      <c r="P96" s="10"/>
      <c r="Q96" s="10"/>
      <c r="R96" s="10"/>
      <c r="S96" s="9">
        <f t="shared" si="17"/>
        <v>0</v>
      </c>
      <c r="T96" s="8"/>
      <c r="U96" s="10"/>
      <c r="V96" s="10"/>
      <c r="W96" s="10"/>
      <c r="X96" s="9">
        <f t="shared" si="18"/>
        <v>0</v>
      </c>
      <c r="Y96" s="41">
        <f t="shared" si="19"/>
        <v>0</v>
      </c>
    </row>
    <row r="97" spans="1:25" ht="14.25" x14ac:dyDescent="0.15">
      <c r="A97" s="79" t="s">
        <v>101</v>
      </c>
      <c r="B97" s="22"/>
      <c r="C97" s="24"/>
      <c r="D97" s="24"/>
      <c r="E97" s="24">
        <v>-50</v>
      </c>
      <c r="F97" s="23">
        <f t="shared" si="20"/>
        <v>-50</v>
      </c>
      <c r="G97" s="22"/>
      <c r="H97" s="24"/>
      <c r="I97" s="24"/>
      <c r="J97" s="24"/>
      <c r="K97" s="23">
        <f t="shared" si="21"/>
        <v>0</v>
      </c>
      <c r="L97" s="73">
        <f t="shared" si="22"/>
        <v>-50</v>
      </c>
      <c r="M97" s="71">
        <v>41828</v>
      </c>
      <c r="N97" s="79"/>
      <c r="O97" s="8"/>
      <c r="P97" s="10"/>
      <c r="Q97" s="10"/>
      <c r="R97" s="10"/>
      <c r="S97" s="9">
        <f t="shared" si="17"/>
        <v>0</v>
      </c>
      <c r="T97" s="8"/>
      <c r="U97" s="10"/>
      <c r="V97" s="10"/>
      <c r="W97" s="10"/>
      <c r="X97" s="9">
        <f t="shared" si="18"/>
        <v>0</v>
      </c>
      <c r="Y97" s="41">
        <f t="shared" si="19"/>
        <v>0</v>
      </c>
    </row>
    <row r="98" spans="1:25" ht="14.25" x14ac:dyDescent="0.15">
      <c r="A98" s="78" t="s">
        <v>115</v>
      </c>
      <c r="B98" s="22"/>
      <c r="C98" s="24"/>
      <c r="D98" s="24">
        <v>-1</v>
      </c>
      <c r="E98" s="24"/>
      <c r="F98" s="23">
        <f t="shared" si="20"/>
        <v>-1</v>
      </c>
      <c r="G98" s="22"/>
      <c r="H98" s="24"/>
      <c r="I98" s="24"/>
      <c r="J98" s="24"/>
      <c r="K98" s="23">
        <f t="shared" si="21"/>
        <v>0</v>
      </c>
      <c r="L98" s="73">
        <f t="shared" si="22"/>
        <v>-1</v>
      </c>
      <c r="M98" s="71">
        <v>41828</v>
      </c>
      <c r="N98" s="79"/>
      <c r="O98" s="8"/>
      <c r="P98" s="10"/>
      <c r="Q98" s="10"/>
      <c r="R98" s="10"/>
      <c r="S98" s="9">
        <f t="shared" si="17"/>
        <v>0</v>
      </c>
      <c r="T98" s="8"/>
      <c r="U98" s="10"/>
      <c r="V98" s="10"/>
      <c r="W98" s="10"/>
      <c r="X98" s="9">
        <f t="shared" si="18"/>
        <v>0</v>
      </c>
      <c r="Y98" s="41">
        <f t="shared" si="19"/>
        <v>0</v>
      </c>
    </row>
    <row r="99" spans="1:25" ht="14.25" x14ac:dyDescent="0.15">
      <c r="A99" s="78" t="s">
        <v>79</v>
      </c>
      <c r="B99" s="22"/>
      <c r="C99" s="24"/>
      <c r="D99" s="24">
        <v>20</v>
      </c>
      <c r="E99" s="24"/>
      <c r="F99" s="23">
        <f t="shared" si="20"/>
        <v>20</v>
      </c>
      <c r="G99" s="22"/>
      <c r="H99" s="24">
        <v>15</v>
      </c>
      <c r="I99" s="24"/>
      <c r="J99" s="24"/>
      <c r="K99" s="23">
        <f t="shared" si="21"/>
        <v>15</v>
      </c>
      <c r="L99" s="73">
        <f t="shared" si="22"/>
        <v>35</v>
      </c>
      <c r="M99" s="71">
        <v>41836</v>
      </c>
      <c r="N99" s="79"/>
      <c r="O99" s="8"/>
      <c r="P99" s="10"/>
      <c r="Q99" s="10"/>
      <c r="R99" s="10"/>
      <c r="S99" s="9">
        <f t="shared" si="17"/>
        <v>0</v>
      </c>
      <c r="T99" s="8"/>
      <c r="U99" s="10"/>
      <c r="V99" s="10"/>
      <c r="W99" s="10"/>
      <c r="X99" s="9">
        <f t="shared" si="18"/>
        <v>0</v>
      </c>
      <c r="Y99" s="41">
        <f t="shared" si="19"/>
        <v>0</v>
      </c>
    </row>
    <row r="100" spans="1:25" ht="14.25" x14ac:dyDescent="0.15">
      <c r="A100" s="79" t="s">
        <v>101</v>
      </c>
      <c r="B100" s="22"/>
      <c r="C100" s="24"/>
      <c r="D100" s="24"/>
      <c r="E100" s="24"/>
      <c r="F100" s="23">
        <f t="shared" si="20"/>
        <v>0</v>
      </c>
      <c r="G100" s="22"/>
      <c r="H100" s="24">
        <v>-25</v>
      </c>
      <c r="I100" s="24"/>
      <c r="J100" s="24"/>
      <c r="K100" s="23">
        <f t="shared" si="21"/>
        <v>-25</v>
      </c>
      <c r="L100" s="73">
        <f t="shared" si="22"/>
        <v>-25</v>
      </c>
      <c r="M100" s="71">
        <v>41834</v>
      </c>
      <c r="N100" s="79"/>
      <c r="O100" s="8"/>
      <c r="P100" s="10"/>
      <c r="Q100" s="10"/>
      <c r="R100" s="10"/>
      <c r="S100" s="9">
        <f t="shared" si="17"/>
        <v>0</v>
      </c>
      <c r="T100" s="8"/>
      <c r="U100" s="10"/>
      <c r="V100" s="10"/>
      <c r="W100" s="10"/>
      <c r="X100" s="9">
        <f t="shared" si="18"/>
        <v>0</v>
      </c>
      <c r="Y100" s="41">
        <f t="shared" si="19"/>
        <v>0</v>
      </c>
    </row>
    <row r="101" spans="1:25" ht="14.25" x14ac:dyDescent="0.15">
      <c r="A101" s="78" t="s">
        <v>81</v>
      </c>
      <c r="B101" s="22"/>
      <c r="C101" s="24">
        <v>-1</v>
      </c>
      <c r="D101" s="24"/>
      <c r="E101" s="24"/>
      <c r="F101" s="23">
        <f t="shared" si="20"/>
        <v>-1</v>
      </c>
      <c r="G101" s="22"/>
      <c r="H101" s="24"/>
      <c r="I101" s="24"/>
      <c r="J101" s="24"/>
      <c r="K101" s="23">
        <f t="shared" si="21"/>
        <v>0</v>
      </c>
      <c r="L101" s="73">
        <f t="shared" si="22"/>
        <v>-1</v>
      </c>
      <c r="M101" s="71">
        <v>41830</v>
      </c>
      <c r="N101" s="79"/>
      <c r="O101" s="8"/>
      <c r="P101" s="10"/>
      <c r="Q101" s="10"/>
      <c r="R101" s="10"/>
      <c r="S101" s="9">
        <f t="shared" si="17"/>
        <v>0</v>
      </c>
      <c r="T101" s="8"/>
      <c r="U101" s="10"/>
      <c r="V101" s="10"/>
      <c r="W101" s="10"/>
      <c r="X101" s="9">
        <f t="shared" si="18"/>
        <v>0</v>
      </c>
      <c r="Y101" s="41">
        <f t="shared" si="19"/>
        <v>0</v>
      </c>
    </row>
    <row r="102" spans="1:25" ht="14.25" x14ac:dyDescent="0.15">
      <c r="A102" s="78" t="s">
        <v>66</v>
      </c>
      <c r="B102" s="22"/>
      <c r="C102" s="24"/>
      <c r="D102" s="24">
        <v>20</v>
      </c>
      <c r="E102" s="24"/>
      <c r="F102" s="23">
        <f t="shared" si="20"/>
        <v>20</v>
      </c>
      <c r="G102" s="22">
        <v>20</v>
      </c>
      <c r="H102" s="24">
        <v>20</v>
      </c>
      <c r="I102" s="24">
        <v>10</v>
      </c>
      <c r="J102" s="24"/>
      <c r="K102" s="23">
        <f t="shared" si="21"/>
        <v>50</v>
      </c>
      <c r="L102" s="73">
        <f t="shared" si="22"/>
        <v>70</v>
      </c>
      <c r="M102" s="71">
        <v>41837</v>
      </c>
      <c r="N102" s="79"/>
      <c r="O102" s="8"/>
      <c r="P102" s="10"/>
      <c r="Q102" s="10"/>
      <c r="R102" s="10"/>
      <c r="S102" s="9">
        <f t="shared" si="17"/>
        <v>0</v>
      </c>
      <c r="T102" s="8"/>
      <c r="U102" s="10"/>
      <c r="V102" s="10"/>
      <c r="W102" s="10"/>
      <c r="X102" s="9">
        <f t="shared" si="18"/>
        <v>0</v>
      </c>
      <c r="Y102" s="41">
        <f t="shared" si="19"/>
        <v>0</v>
      </c>
    </row>
    <row r="103" spans="1:25" ht="14.25" x14ac:dyDescent="0.15">
      <c r="A103" s="78" t="s">
        <v>67</v>
      </c>
      <c r="B103" s="22"/>
      <c r="C103" s="24"/>
      <c r="D103" s="24">
        <v>20</v>
      </c>
      <c r="E103" s="24">
        <v>10</v>
      </c>
      <c r="F103" s="23">
        <f t="shared" si="20"/>
        <v>30</v>
      </c>
      <c r="G103" s="22">
        <v>10</v>
      </c>
      <c r="H103" s="24"/>
      <c r="I103" s="24"/>
      <c r="J103" s="24"/>
      <c r="K103" s="23">
        <f t="shared" si="21"/>
        <v>10</v>
      </c>
      <c r="L103" s="73">
        <f t="shared" si="22"/>
        <v>40</v>
      </c>
      <c r="M103" s="71">
        <v>41837</v>
      </c>
      <c r="N103" s="79"/>
      <c r="O103" s="8"/>
      <c r="P103" s="10"/>
      <c r="Q103" s="10"/>
      <c r="R103" s="10"/>
      <c r="S103" s="9">
        <f t="shared" si="17"/>
        <v>0</v>
      </c>
      <c r="T103" s="8"/>
      <c r="U103" s="10"/>
      <c r="V103" s="10"/>
      <c r="W103" s="10"/>
      <c r="X103" s="9">
        <f t="shared" si="18"/>
        <v>0</v>
      </c>
      <c r="Y103" s="41">
        <f t="shared" si="19"/>
        <v>0</v>
      </c>
    </row>
    <row r="104" spans="1:25" ht="14.25" x14ac:dyDescent="0.15">
      <c r="A104" s="79" t="s">
        <v>101</v>
      </c>
      <c r="B104" s="22"/>
      <c r="C104" s="24"/>
      <c r="D104" s="24">
        <v>-50</v>
      </c>
      <c r="E104" s="24"/>
      <c r="F104" s="23">
        <f t="shared" si="20"/>
        <v>-50</v>
      </c>
      <c r="G104" s="22">
        <v>-37</v>
      </c>
      <c r="H104" s="24">
        <v>-13</v>
      </c>
      <c r="I104" s="24">
        <v>-21</v>
      </c>
      <c r="J104" s="24"/>
      <c r="K104" s="23">
        <f t="shared" si="21"/>
        <v>-71</v>
      </c>
      <c r="L104" s="73">
        <f t="shared" si="22"/>
        <v>-121</v>
      </c>
      <c r="M104" s="71">
        <v>41836</v>
      </c>
      <c r="N104" s="79"/>
      <c r="O104" s="8"/>
      <c r="P104" s="10"/>
      <c r="Q104" s="10"/>
      <c r="R104" s="10"/>
      <c r="S104" s="9">
        <f t="shared" si="17"/>
        <v>0</v>
      </c>
      <c r="T104" s="8"/>
      <c r="U104" s="10"/>
      <c r="V104" s="10"/>
      <c r="W104" s="10"/>
      <c r="X104" s="9">
        <f t="shared" si="18"/>
        <v>0</v>
      </c>
      <c r="Y104" s="41">
        <f t="shared" si="19"/>
        <v>0</v>
      </c>
    </row>
    <row r="105" spans="1:25" ht="14.25" x14ac:dyDescent="0.15">
      <c r="A105" s="79" t="s">
        <v>81</v>
      </c>
      <c r="B105" s="22">
        <v>-1</v>
      </c>
      <c r="C105" s="24">
        <v>-1</v>
      </c>
      <c r="D105" s="24"/>
      <c r="E105" s="24"/>
      <c r="F105" s="23">
        <f t="shared" si="20"/>
        <v>-2</v>
      </c>
      <c r="G105" s="22"/>
      <c r="H105" s="24"/>
      <c r="I105" s="24"/>
      <c r="J105" s="24"/>
      <c r="K105" s="23">
        <f t="shared" si="21"/>
        <v>0</v>
      </c>
      <c r="L105" s="73">
        <f t="shared" si="22"/>
        <v>-2</v>
      </c>
      <c r="M105" s="71">
        <v>41834</v>
      </c>
      <c r="N105" s="79"/>
      <c r="O105" s="8"/>
      <c r="P105" s="10"/>
      <c r="Q105" s="10"/>
      <c r="R105" s="10"/>
      <c r="S105" s="9">
        <f t="shared" si="17"/>
        <v>0</v>
      </c>
      <c r="T105" s="8"/>
      <c r="U105" s="10"/>
      <c r="V105" s="10"/>
      <c r="W105" s="10"/>
      <c r="X105" s="9">
        <f t="shared" si="18"/>
        <v>0</v>
      </c>
      <c r="Y105" s="41">
        <f t="shared" si="19"/>
        <v>0</v>
      </c>
    </row>
    <row r="106" spans="1:25" ht="14.25" x14ac:dyDescent="0.15">
      <c r="A106" s="79" t="s">
        <v>81</v>
      </c>
      <c r="B106" s="22">
        <v>-1</v>
      </c>
      <c r="C106" s="24">
        <v>-1</v>
      </c>
      <c r="D106" s="24"/>
      <c r="E106" s="24"/>
      <c r="F106" s="23">
        <f t="shared" si="20"/>
        <v>-2</v>
      </c>
      <c r="G106" s="22">
        <v>-1</v>
      </c>
      <c r="H106" s="24">
        <v>-1</v>
      </c>
      <c r="I106" s="24"/>
      <c r="J106" s="24"/>
      <c r="K106" s="23">
        <f t="shared" si="21"/>
        <v>-2</v>
      </c>
      <c r="L106" s="73">
        <f t="shared" si="22"/>
        <v>-4</v>
      </c>
      <c r="M106" s="71">
        <v>41836</v>
      </c>
      <c r="N106" s="79"/>
      <c r="O106" s="8"/>
      <c r="P106" s="10"/>
      <c r="Q106" s="10"/>
      <c r="R106" s="10"/>
      <c r="S106" s="9">
        <f t="shared" si="17"/>
        <v>0</v>
      </c>
      <c r="T106" s="8"/>
      <c r="U106" s="10"/>
      <c r="V106" s="10"/>
      <c r="W106" s="10"/>
      <c r="X106" s="9">
        <f t="shared" si="18"/>
        <v>0</v>
      </c>
      <c r="Y106" s="41">
        <f t="shared" si="19"/>
        <v>0</v>
      </c>
    </row>
    <row r="107" spans="1:25" ht="14.25" x14ac:dyDescent="0.15">
      <c r="A107" s="79" t="s">
        <v>81</v>
      </c>
      <c r="B107" s="52">
        <v>-1</v>
      </c>
      <c r="C107" s="53"/>
      <c r="D107" s="53"/>
      <c r="E107" s="53"/>
      <c r="F107" s="23">
        <f t="shared" si="20"/>
        <v>-1</v>
      </c>
      <c r="G107" s="52"/>
      <c r="H107" s="53"/>
      <c r="I107" s="53">
        <v>-1</v>
      </c>
      <c r="J107" s="53"/>
      <c r="K107" s="23">
        <f t="shared" si="21"/>
        <v>-1</v>
      </c>
      <c r="L107" s="73">
        <f t="shared" si="22"/>
        <v>-2</v>
      </c>
      <c r="M107" s="71">
        <v>41837</v>
      </c>
      <c r="N107" s="79"/>
      <c r="O107" s="52"/>
      <c r="P107" s="53"/>
      <c r="Q107" s="53"/>
      <c r="R107" s="53"/>
      <c r="S107" s="23">
        <f t="shared" si="17"/>
        <v>0</v>
      </c>
      <c r="T107" s="52"/>
      <c r="U107" s="53"/>
      <c r="V107" s="53"/>
      <c r="W107" s="53"/>
      <c r="X107" s="23">
        <f t="shared" si="18"/>
        <v>0</v>
      </c>
      <c r="Y107" s="41">
        <f t="shared" si="19"/>
        <v>0</v>
      </c>
    </row>
    <row r="108" spans="1:25" ht="14.25" x14ac:dyDescent="0.15">
      <c r="A108" s="78" t="s">
        <v>67</v>
      </c>
      <c r="B108" s="22"/>
      <c r="C108" s="24"/>
      <c r="D108" s="24"/>
      <c r="E108" s="24"/>
      <c r="F108" s="23">
        <f t="shared" si="20"/>
        <v>0</v>
      </c>
      <c r="G108" s="22">
        <v>13</v>
      </c>
      <c r="H108" s="24"/>
      <c r="I108" s="24"/>
      <c r="J108" s="24"/>
      <c r="K108" s="23">
        <f t="shared" si="21"/>
        <v>13</v>
      </c>
      <c r="L108" s="73">
        <f t="shared" si="22"/>
        <v>13</v>
      </c>
      <c r="M108" s="71">
        <v>41844</v>
      </c>
      <c r="N108" s="79"/>
      <c r="O108" s="22"/>
      <c r="P108" s="24"/>
      <c r="Q108" s="24"/>
      <c r="R108" s="24"/>
      <c r="S108" s="23">
        <f t="shared" si="17"/>
        <v>0</v>
      </c>
      <c r="T108" s="22"/>
      <c r="U108" s="24"/>
      <c r="V108" s="24"/>
      <c r="W108" s="24"/>
      <c r="X108" s="23">
        <f t="shared" si="18"/>
        <v>0</v>
      </c>
      <c r="Y108" s="41">
        <f t="shared" si="19"/>
        <v>0</v>
      </c>
    </row>
    <row r="109" spans="1:25" ht="14.25" x14ac:dyDescent="0.15">
      <c r="A109" s="78" t="s">
        <v>81</v>
      </c>
      <c r="B109" s="22">
        <v>-1</v>
      </c>
      <c r="C109" s="24"/>
      <c r="D109" s="24"/>
      <c r="E109" s="24"/>
      <c r="F109" s="23">
        <f t="shared" si="20"/>
        <v>-1</v>
      </c>
      <c r="G109" s="22"/>
      <c r="H109" s="24"/>
      <c r="I109" s="24"/>
      <c r="J109" s="24"/>
      <c r="K109" s="23">
        <f t="shared" si="21"/>
        <v>0</v>
      </c>
      <c r="L109" s="73">
        <f t="shared" si="22"/>
        <v>-1</v>
      </c>
      <c r="M109" s="71">
        <v>41838</v>
      </c>
      <c r="N109" s="79"/>
      <c r="O109" s="22"/>
      <c r="P109" s="24"/>
      <c r="Q109" s="24"/>
      <c r="R109" s="24"/>
      <c r="S109" s="23">
        <f t="shared" si="17"/>
        <v>0</v>
      </c>
      <c r="T109" s="22"/>
      <c r="U109" s="24"/>
      <c r="V109" s="24"/>
      <c r="W109" s="24"/>
      <c r="X109" s="23">
        <f t="shared" si="18"/>
        <v>0</v>
      </c>
      <c r="Y109" s="41">
        <f t="shared" si="19"/>
        <v>0</v>
      </c>
    </row>
    <row r="110" spans="1:25" ht="14.25" x14ac:dyDescent="0.15">
      <c r="A110" s="78" t="s">
        <v>66</v>
      </c>
      <c r="B110" s="22"/>
      <c r="C110" s="24"/>
      <c r="D110" s="24">
        <v>20</v>
      </c>
      <c r="E110" s="24"/>
      <c r="F110" s="23">
        <f t="shared" si="20"/>
        <v>20</v>
      </c>
      <c r="G110" s="22"/>
      <c r="H110" s="24"/>
      <c r="I110" s="24"/>
      <c r="J110" s="24"/>
      <c r="K110" s="23">
        <f t="shared" si="21"/>
        <v>0</v>
      </c>
      <c r="L110" s="73">
        <f t="shared" si="22"/>
        <v>20</v>
      </c>
      <c r="M110" s="71">
        <v>41849</v>
      </c>
      <c r="N110" s="79"/>
      <c r="O110" s="22"/>
      <c r="P110" s="24"/>
      <c r="Q110" s="24"/>
      <c r="R110" s="24"/>
      <c r="S110" s="23">
        <f t="shared" si="17"/>
        <v>0</v>
      </c>
      <c r="T110" s="22"/>
      <c r="U110" s="24"/>
      <c r="V110" s="24"/>
      <c r="W110" s="24"/>
      <c r="X110" s="23">
        <f t="shared" si="18"/>
        <v>0</v>
      </c>
      <c r="Y110" s="41">
        <f t="shared" si="19"/>
        <v>0</v>
      </c>
    </row>
    <row r="111" spans="1:25" ht="15" thickBot="1" x14ac:dyDescent="0.2">
      <c r="A111" s="80" t="s">
        <v>81</v>
      </c>
      <c r="B111" s="52"/>
      <c r="C111" s="53"/>
      <c r="D111" s="53">
        <v>-1</v>
      </c>
      <c r="E111" s="53"/>
      <c r="F111" s="23">
        <f t="shared" si="20"/>
        <v>-1</v>
      </c>
      <c r="G111" s="52"/>
      <c r="H111" s="53"/>
      <c r="I111" s="53"/>
      <c r="J111" s="53">
        <v>-1</v>
      </c>
      <c r="K111" s="23">
        <f t="shared" si="21"/>
        <v>-1</v>
      </c>
      <c r="L111" s="168">
        <f t="shared" si="22"/>
        <v>-2</v>
      </c>
      <c r="M111" s="71">
        <v>41844</v>
      </c>
      <c r="N111" s="80"/>
      <c r="O111" s="52"/>
      <c r="P111" s="53"/>
      <c r="Q111" s="53"/>
      <c r="R111" s="53"/>
      <c r="S111" s="23">
        <f t="shared" si="17"/>
        <v>0</v>
      </c>
      <c r="T111" s="52"/>
      <c r="U111" s="53"/>
      <c r="V111" s="53"/>
      <c r="W111" s="53"/>
      <c r="X111" s="23">
        <f t="shared" si="18"/>
        <v>0</v>
      </c>
      <c r="Y111" s="48">
        <f t="shared" si="19"/>
        <v>0</v>
      </c>
    </row>
    <row r="112" spans="1:25" ht="15" thickBot="1" x14ac:dyDescent="0.2">
      <c r="A112" s="81" t="s">
        <v>1</v>
      </c>
      <c r="B112" s="30">
        <f>SUM(B86:B111)</f>
        <v>36</v>
      </c>
      <c r="C112" s="4">
        <f>SUM(C86:C111)</f>
        <v>70</v>
      </c>
      <c r="D112" s="4">
        <f>SUM(D86:D111)</f>
        <v>47</v>
      </c>
      <c r="E112" s="6">
        <f>SUM(E86:E111)</f>
        <v>14</v>
      </c>
      <c r="F112" s="5">
        <f>SUM(B112:E112)</f>
        <v>167</v>
      </c>
      <c r="G112" s="30">
        <f>SUM(G86:G111)</f>
        <v>5</v>
      </c>
      <c r="H112" s="4">
        <f>SUM(H86:H111)</f>
        <v>-4</v>
      </c>
      <c r="I112" s="4">
        <f>SUM(I86:I111)</f>
        <v>-2</v>
      </c>
      <c r="J112" s="6">
        <f>SUM(J86:J111)</f>
        <v>9</v>
      </c>
      <c r="K112" s="5">
        <f>SUM(G112:J112)</f>
        <v>8</v>
      </c>
      <c r="L112" s="169">
        <f t="shared" si="22"/>
        <v>175</v>
      </c>
      <c r="N112" s="81" t="s">
        <v>1</v>
      </c>
      <c r="O112" s="30">
        <f>SUM(O86:O111)</f>
        <v>31</v>
      </c>
      <c r="P112" s="4">
        <f>SUM(P86:P111)</f>
        <v>61</v>
      </c>
      <c r="Q112" s="4">
        <f>SUM(Q86:Q111)</f>
        <v>100</v>
      </c>
      <c r="R112" s="6">
        <f>SUM(R86:R111)</f>
        <v>100</v>
      </c>
      <c r="S112" s="5">
        <f>SUM(O112:R112)</f>
        <v>292</v>
      </c>
      <c r="T112" s="30">
        <f>SUM(T86:T111)</f>
        <v>42</v>
      </c>
      <c r="U112" s="4">
        <f>SUM(U86:U111)</f>
        <v>38</v>
      </c>
      <c r="V112" s="4">
        <f>SUM(V86:V111)</f>
        <v>31</v>
      </c>
      <c r="W112" s="6">
        <f>SUM(W86:W111)</f>
        <v>11</v>
      </c>
      <c r="X112" s="5">
        <f>SUM(T112:W112)</f>
        <v>122</v>
      </c>
      <c r="Y112" s="46">
        <f t="shared" si="19"/>
        <v>414</v>
      </c>
    </row>
    <row r="113" spans="1:26" ht="15" thickBot="1" x14ac:dyDescent="0.2">
      <c r="A113" s="42" t="s">
        <v>2</v>
      </c>
      <c r="B113" s="43">
        <f t="shared" ref="B113:K113" si="23">B85-B112</f>
        <v>4</v>
      </c>
      <c r="C113" s="44">
        <f t="shared" si="23"/>
        <v>5</v>
      </c>
      <c r="D113" s="44">
        <f t="shared" si="23"/>
        <v>5</v>
      </c>
      <c r="E113" s="45">
        <f t="shared" si="23"/>
        <v>11</v>
      </c>
      <c r="F113" s="45">
        <f t="shared" si="23"/>
        <v>25</v>
      </c>
      <c r="G113" s="43">
        <f t="shared" si="23"/>
        <v>0</v>
      </c>
      <c r="H113" s="44">
        <f t="shared" si="23"/>
        <v>7</v>
      </c>
      <c r="I113" s="44">
        <f t="shared" si="23"/>
        <v>16</v>
      </c>
      <c r="J113" s="45">
        <f t="shared" si="23"/>
        <v>2</v>
      </c>
      <c r="K113" s="45">
        <f t="shared" si="23"/>
        <v>25</v>
      </c>
      <c r="L113" s="121">
        <f t="shared" si="22"/>
        <v>50</v>
      </c>
      <c r="N113" s="83" t="s">
        <v>2</v>
      </c>
      <c r="O113" s="43">
        <f t="shared" ref="O113:X113" si="24">O85-O112</f>
        <v>0</v>
      </c>
      <c r="P113" s="44">
        <f t="shared" si="24"/>
        <v>0</v>
      </c>
      <c r="Q113" s="44">
        <f t="shared" si="24"/>
        <v>0</v>
      </c>
      <c r="R113" s="45">
        <f t="shared" si="24"/>
        <v>11</v>
      </c>
      <c r="S113" s="45">
        <f t="shared" si="24"/>
        <v>11</v>
      </c>
      <c r="T113" s="43">
        <f t="shared" si="24"/>
        <v>0</v>
      </c>
      <c r="U113" s="44">
        <f t="shared" si="24"/>
        <v>0</v>
      </c>
      <c r="V113" s="44">
        <f t="shared" si="24"/>
        <v>0</v>
      </c>
      <c r="W113" s="45">
        <f t="shared" si="24"/>
        <v>0</v>
      </c>
      <c r="X113" s="45">
        <f t="shared" si="24"/>
        <v>0</v>
      </c>
      <c r="Y113" s="46">
        <f>S113+X113</f>
        <v>11</v>
      </c>
    </row>
    <row r="115" spans="1:26" ht="19.5" thickBot="1" x14ac:dyDescent="0.25">
      <c r="A115" s="1" t="s">
        <v>24</v>
      </c>
      <c r="N115" s="1" t="s">
        <v>23</v>
      </c>
    </row>
    <row r="116" spans="1:26" ht="15" thickBot="1" x14ac:dyDescent="0.2">
      <c r="A116" s="13" t="s">
        <v>10</v>
      </c>
      <c r="B116" s="347" t="s">
        <v>19</v>
      </c>
      <c r="C116" s="348"/>
      <c r="D116" s="348"/>
      <c r="E116" s="348"/>
      <c r="F116" s="349"/>
      <c r="G116" s="347" t="s">
        <v>29</v>
      </c>
      <c r="H116" s="348"/>
      <c r="I116" s="348"/>
      <c r="J116" s="348"/>
      <c r="K116" s="349"/>
      <c r="L116" s="340" t="s">
        <v>17</v>
      </c>
      <c r="N116" s="77"/>
      <c r="O116" s="347" t="s">
        <v>19</v>
      </c>
      <c r="P116" s="348"/>
      <c r="Q116" s="348"/>
      <c r="R116" s="348"/>
      <c r="S116" s="349"/>
      <c r="T116" s="347" t="s">
        <v>29</v>
      </c>
      <c r="U116" s="348"/>
      <c r="V116" s="348"/>
      <c r="W116" s="348"/>
      <c r="X116" s="349"/>
      <c r="Y116" s="340" t="s">
        <v>17</v>
      </c>
    </row>
    <row r="117" spans="1:26" ht="15" thickBot="1" x14ac:dyDescent="0.2">
      <c r="A117" s="3" t="s">
        <v>11</v>
      </c>
      <c r="B117" s="2" t="s">
        <v>35</v>
      </c>
      <c r="C117" s="27" t="s">
        <v>36</v>
      </c>
      <c r="D117" s="27" t="s">
        <v>37</v>
      </c>
      <c r="E117" s="32" t="s">
        <v>38</v>
      </c>
      <c r="F117" s="3" t="s">
        <v>0</v>
      </c>
      <c r="G117" s="2" t="s">
        <v>35</v>
      </c>
      <c r="H117" s="27" t="s">
        <v>36</v>
      </c>
      <c r="I117" s="27" t="s">
        <v>37</v>
      </c>
      <c r="J117" s="32" t="s">
        <v>38</v>
      </c>
      <c r="K117" s="3" t="s">
        <v>0</v>
      </c>
      <c r="L117" s="341"/>
      <c r="N117" s="81" t="s">
        <v>11</v>
      </c>
      <c r="O117" s="90" t="s">
        <v>35</v>
      </c>
      <c r="P117" s="91" t="s">
        <v>36</v>
      </c>
      <c r="Q117" s="91" t="s">
        <v>37</v>
      </c>
      <c r="R117" s="92" t="s">
        <v>38</v>
      </c>
      <c r="S117" s="3" t="s">
        <v>0</v>
      </c>
      <c r="T117" s="90" t="s">
        <v>35</v>
      </c>
      <c r="U117" s="91" t="s">
        <v>36</v>
      </c>
      <c r="V117" s="91" t="s">
        <v>37</v>
      </c>
      <c r="W117" s="92" t="s">
        <v>38</v>
      </c>
      <c r="X117" s="3" t="s">
        <v>0</v>
      </c>
      <c r="Y117" s="341"/>
    </row>
    <row r="118" spans="1:26" ht="14.25" x14ac:dyDescent="0.15">
      <c r="A118" s="111" t="s">
        <v>2</v>
      </c>
      <c r="B118" s="95">
        <f>B113</f>
        <v>4</v>
      </c>
      <c r="C118" s="96">
        <f>C113</f>
        <v>5</v>
      </c>
      <c r="D118" s="96">
        <f>D113</f>
        <v>5</v>
      </c>
      <c r="E118" s="97">
        <f>E113</f>
        <v>11</v>
      </c>
      <c r="F118" s="122">
        <f t="shared" ref="F118:F125" si="25">SUM(B118:E118)</f>
        <v>25</v>
      </c>
      <c r="G118" s="95">
        <f>G113</f>
        <v>0</v>
      </c>
      <c r="H118" s="96">
        <f>H113</f>
        <v>7</v>
      </c>
      <c r="I118" s="96">
        <f>I113</f>
        <v>16</v>
      </c>
      <c r="J118" s="97">
        <f>J113</f>
        <v>2</v>
      </c>
      <c r="K118" s="89">
        <f t="shared" ref="K118:K125" si="26">SUM(G118:J118)</f>
        <v>25</v>
      </c>
      <c r="L118" s="41">
        <f t="shared" ref="L118:L125" si="27">F118+K118</f>
        <v>50</v>
      </c>
      <c r="N118" s="82" t="s">
        <v>2</v>
      </c>
      <c r="O118" s="95">
        <f>O113</f>
        <v>0</v>
      </c>
      <c r="P118" s="96">
        <f>P113</f>
        <v>0</v>
      </c>
      <c r="Q118" s="96">
        <f>Q113</f>
        <v>0</v>
      </c>
      <c r="R118" s="97">
        <f>R113</f>
        <v>11</v>
      </c>
      <c r="S118" s="122">
        <f t="shared" ref="S118:S149" si="28">SUM(O118:R118)</f>
        <v>11</v>
      </c>
      <c r="T118" s="95">
        <f>T113</f>
        <v>0</v>
      </c>
      <c r="U118" s="96">
        <f>U113</f>
        <v>0</v>
      </c>
      <c r="V118" s="96">
        <f>V113</f>
        <v>0</v>
      </c>
      <c r="W118" s="97">
        <f>W113</f>
        <v>0</v>
      </c>
      <c r="X118" s="89">
        <f t="shared" ref="X118:X149" si="29">SUM(T118:W118)</f>
        <v>0</v>
      </c>
      <c r="Y118" s="41">
        <f t="shared" ref="Y118:Y150" si="30">S118+X118</f>
        <v>11</v>
      </c>
    </row>
    <row r="119" spans="1:26" ht="14.25" x14ac:dyDescent="0.15">
      <c r="A119" s="76" t="s">
        <v>81</v>
      </c>
      <c r="B119" s="22"/>
      <c r="C119" s="24"/>
      <c r="D119" s="24"/>
      <c r="E119" s="24">
        <v>3</v>
      </c>
      <c r="F119" s="73">
        <f t="shared" si="25"/>
        <v>3</v>
      </c>
      <c r="G119" s="22"/>
      <c r="H119" s="24"/>
      <c r="I119" s="24"/>
      <c r="J119" s="24"/>
      <c r="K119" s="73">
        <f t="shared" si="26"/>
        <v>0</v>
      </c>
      <c r="L119" s="73">
        <f t="shared" si="27"/>
        <v>3</v>
      </c>
      <c r="M119" s="71">
        <v>41846</v>
      </c>
      <c r="N119" s="76" t="s">
        <v>6</v>
      </c>
      <c r="O119" s="22">
        <v>0</v>
      </c>
      <c r="P119" s="24">
        <v>0</v>
      </c>
      <c r="Q119" s="24">
        <v>0</v>
      </c>
      <c r="R119" s="24">
        <v>24</v>
      </c>
      <c r="S119" s="73">
        <f>SUM(O119:R119)</f>
        <v>24</v>
      </c>
      <c r="T119" s="22">
        <v>0</v>
      </c>
      <c r="U119" s="24">
        <v>8</v>
      </c>
      <c r="V119" s="24">
        <v>16</v>
      </c>
      <c r="W119" s="24">
        <v>2</v>
      </c>
      <c r="X119" s="73">
        <f>SUM(T119:W119)</f>
        <v>26</v>
      </c>
      <c r="Y119" s="73">
        <f>S119+X119</f>
        <v>50</v>
      </c>
    </row>
    <row r="120" spans="1:26" ht="14.25" x14ac:dyDescent="0.15">
      <c r="A120" s="76" t="s">
        <v>6</v>
      </c>
      <c r="B120" s="22"/>
      <c r="C120" s="24"/>
      <c r="D120" s="24"/>
      <c r="E120" s="24">
        <v>25</v>
      </c>
      <c r="F120" s="73">
        <f t="shared" si="25"/>
        <v>25</v>
      </c>
      <c r="G120" s="22"/>
      <c r="H120" s="24"/>
      <c r="I120" s="24"/>
      <c r="J120" s="24"/>
      <c r="K120" s="73">
        <f t="shared" si="26"/>
        <v>0</v>
      </c>
      <c r="L120" s="23">
        <f t="shared" si="27"/>
        <v>25</v>
      </c>
      <c r="M120" s="71">
        <v>41852</v>
      </c>
      <c r="N120" s="76" t="s">
        <v>7</v>
      </c>
      <c r="O120" s="22"/>
      <c r="P120" s="94">
        <v>2</v>
      </c>
      <c r="Q120" s="94"/>
      <c r="R120" s="98">
        <v>1</v>
      </c>
      <c r="S120" s="60">
        <f>SUM(O120:R120)</f>
        <v>3</v>
      </c>
      <c r="T120" s="22"/>
      <c r="U120" s="94"/>
      <c r="V120" s="94">
        <v>1</v>
      </c>
      <c r="W120" s="98"/>
      <c r="X120" s="117">
        <f>SUM(T120:W120)</f>
        <v>1</v>
      </c>
      <c r="Y120" s="73">
        <f>S120+X120</f>
        <v>4</v>
      </c>
      <c r="Z120" s="71">
        <v>41969</v>
      </c>
    </row>
    <row r="121" spans="1:26" ht="14.25" x14ac:dyDescent="0.15">
      <c r="A121" s="76" t="s">
        <v>81</v>
      </c>
      <c r="B121" s="22"/>
      <c r="C121" s="24"/>
      <c r="D121" s="24"/>
      <c r="E121" s="24"/>
      <c r="F121" s="73">
        <f t="shared" si="25"/>
        <v>0</v>
      </c>
      <c r="G121" s="22"/>
      <c r="H121" s="24">
        <v>1</v>
      </c>
      <c r="I121" s="24"/>
      <c r="J121" s="24"/>
      <c r="K121" s="73">
        <f t="shared" si="26"/>
        <v>1</v>
      </c>
      <c r="L121" s="73">
        <f t="shared" si="27"/>
        <v>1</v>
      </c>
      <c r="M121" s="71">
        <v>41851</v>
      </c>
      <c r="N121" s="76" t="s">
        <v>7</v>
      </c>
      <c r="O121" s="22">
        <v>100</v>
      </c>
      <c r="P121" s="94">
        <v>100</v>
      </c>
      <c r="Q121" s="94">
        <v>100</v>
      </c>
      <c r="R121" s="98">
        <v>100</v>
      </c>
      <c r="S121" s="60">
        <f t="shared" si="28"/>
        <v>400</v>
      </c>
      <c r="T121" s="22">
        <v>30</v>
      </c>
      <c r="U121" s="94">
        <v>30</v>
      </c>
      <c r="V121" s="94">
        <v>30</v>
      </c>
      <c r="W121" s="98">
        <v>30</v>
      </c>
      <c r="X121" s="117">
        <f t="shared" si="29"/>
        <v>120</v>
      </c>
      <c r="Y121" s="73">
        <f t="shared" si="30"/>
        <v>520</v>
      </c>
      <c r="Z121" s="71">
        <v>41974</v>
      </c>
    </row>
    <row r="122" spans="1:26" ht="15" thickBot="1" x14ac:dyDescent="0.2">
      <c r="A122" s="76" t="s">
        <v>81</v>
      </c>
      <c r="B122" s="22"/>
      <c r="C122" s="24"/>
      <c r="D122" s="24"/>
      <c r="E122" s="24"/>
      <c r="F122" s="73">
        <f t="shared" si="25"/>
        <v>0</v>
      </c>
      <c r="G122" s="22"/>
      <c r="H122" s="24"/>
      <c r="I122" s="24">
        <v>1</v>
      </c>
      <c r="J122" s="24"/>
      <c r="K122" s="73">
        <f t="shared" si="26"/>
        <v>1</v>
      </c>
      <c r="L122" s="75">
        <f t="shared" si="27"/>
        <v>1</v>
      </c>
      <c r="M122" s="71">
        <v>41853</v>
      </c>
      <c r="N122" s="76" t="s">
        <v>8</v>
      </c>
      <c r="O122" s="99">
        <v>129</v>
      </c>
      <c r="P122" s="100">
        <v>128</v>
      </c>
      <c r="Q122" s="100">
        <v>130</v>
      </c>
      <c r="R122" s="101">
        <v>108</v>
      </c>
      <c r="S122" s="60">
        <f t="shared" si="28"/>
        <v>495</v>
      </c>
      <c r="T122" s="99">
        <v>60</v>
      </c>
      <c r="U122" s="100">
        <v>50</v>
      </c>
      <c r="V122" s="100">
        <v>29</v>
      </c>
      <c r="W122" s="101">
        <v>40</v>
      </c>
      <c r="X122" s="117">
        <f t="shared" si="29"/>
        <v>179</v>
      </c>
      <c r="Y122" s="73">
        <f t="shared" si="30"/>
        <v>674</v>
      </c>
      <c r="Z122" s="67">
        <v>42064</v>
      </c>
    </row>
    <row r="123" spans="1:26" ht="15" thickBot="1" x14ac:dyDescent="0.2">
      <c r="A123" s="123" t="s">
        <v>9</v>
      </c>
      <c r="B123" s="124">
        <f>SUM(B118:B122)</f>
        <v>4</v>
      </c>
      <c r="C123" s="125">
        <f>SUM(C118:C122)</f>
        <v>5</v>
      </c>
      <c r="D123" s="125">
        <f>SUM(D118:D122)</f>
        <v>5</v>
      </c>
      <c r="E123" s="125">
        <f>SUM(E118:E122)</f>
        <v>39</v>
      </c>
      <c r="F123" s="121">
        <f t="shared" si="25"/>
        <v>53</v>
      </c>
      <c r="G123" s="124">
        <f>SUM(G118:G122)</f>
        <v>0</v>
      </c>
      <c r="H123" s="125">
        <f>SUM(H118:H122)</f>
        <v>8</v>
      </c>
      <c r="I123" s="125">
        <f>SUM(I118:I122)</f>
        <v>17</v>
      </c>
      <c r="J123" s="125">
        <f>SUM(J118:J122)</f>
        <v>2</v>
      </c>
      <c r="K123" s="121">
        <f t="shared" si="26"/>
        <v>27</v>
      </c>
      <c r="L123" s="121">
        <f t="shared" si="27"/>
        <v>80</v>
      </c>
      <c r="N123" s="123" t="s">
        <v>9</v>
      </c>
      <c r="O123" s="127">
        <f>SUM(O118:O122)</f>
        <v>229</v>
      </c>
      <c r="P123" s="128">
        <f>SUM(P118:P122)</f>
        <v>230</v>
      </c>
      <c r="Q123" s="128">
        <f>SUM(Q118:Q122)</f>
        <v>230</v>
      </c>
      <c r="R123" s="128">
        <f>SUM(R118:R122)</f>
        <v>244</v>
      </c>
      <c r="S123" s="126">
        <f t="shared" si="28"/>
        <v>933</v>
      </c>
      <c r="T123" s="127">
        <f>SUM(T118:T122)</f>
        <v>90</v>
      </c>
      <c r="U123" s="128">
        <f>SUM(U118:U122)</f>
        <v>88</v>
      </c>
      <c r="V123" s="128">
        <f>SUM(V118:V122)</f>
        <v>76</v>
      </c>
      <c r="W123" s="128">
        <f>SUM(W118:W122)</f>
        <v>72</v>
      </c>
      <c r="X123" s="126">
        <f t="shared" si="29"/>
        <v>326</v>
      </c>
      <c r="Y123" s="121">
        <f t="shared" si="30"/>
        <v>1259</v>
      </c>
    </row>
    <row r="124" spans="1:26" ht="14.25" x14ac:dyDescent="0.15">
      <c r="A124" s="78" t="s">
        <v>131</v>
      </c>
      <c r="B124" s="22">
        <v>4</v>
      </c>
      <c r="C124" s="24">
        <v>5</v>
      </c>
      <c r="D124" s="24"/>
      <c r="E124" s="24"/>
      <c r="F124" s="23">
        <f t="shared" si="25"/>
        <v>9</v>
      </c>
      <c r="G124" s="22"/>
      <c r="H124" s="24"/>
      <c r="I124" s="24"/>
      <c r="J124" s="24"/>
      <c r="K124" s="23">
        <f t="shared" si="26"/>
        <v>0</v>
      </c>
      <c r="L124" s="73">
        <f t="shared" si="27"/>
        <v>9</v>
      </c>
      <c r="M124" s="71">
        <v>41849</v>
      </c>
      <c r="N124" s="78" t="s">
        <v>49</v>
      </c>
      <c r="O124" s="20">
        <v>15</v>
      </c>
      <c r="P124" s="28">
        <v>15</v>
      </c>
      <c r="Q124" s="28">
        <v>15</v>
      </c>
      <c r="R124" s="28"/>
      <c r="S124" s="21">
        <v>45</v>
      </c>
      <c r="T124" s="20">
        <v>5</v>
      </c>
      <c r="U124" s="28"/>
      <c r="V124" s="28"/>
      <c r="W124" s="28">
        <v>15</v>
      </c>
      <c r="X124" s="21">
        <v>20</v>
      </c>
      <c r="Y124" s="73">
        <v>65</v>
      </c>
      <c r="Z124" s="71">
        <v>41969</v>
      </c>
    </row>
    <row r="125" spans="1:26" ht="14.25" x14ac:dyDescent="0.15">
      <c r="A125" s="78" t="s">
        <v>67</v>
      </c>
      <c r="B125" s="22"/>
      <c r="C125" s="24"/>
      <c r="D125" s="24">
        <v>5</v>
      </c>
      <c r="E125" s="24">
        <v>10</v>
      </c>
      <c r="F125" s="23">
        <f t="shared" si="25"/>
        <v>15</v>
      </c>
      <c r="G125" s="22"/>
      <c r="H125" s="24"/>
      <c r="I125" s="24"/>
      <c r="J125" s="24"/>
      <c r="K125" s="23">
        <f t="shared" si="26"/>
        <v>0</v>
      </c>
      <c r="L125" s="73">
        <f t="shared" si="27"/>
        <v>15</v>
      </c>
      <c r="M125" s="71">
        <v>41858</v>
      </c>
      <c r="N125" s="78" t="s">
        <v>49</v>
      </c>
      <c r="O125" s="22"/>
      <c r="P125" s="24"/>
      <c r="Q125" s="24">
        <v>5</v>
      </c>
      <c r="R125" s="24"/>
      <c r="S125" s="23">
        <f t="shared" si="28"/>
        <v>5</v>
      </c>
      <c r="T125" s="22"/>
      <c r="U125" s="24"/>
      <c r="V125" s="24"/>
      <c r="W125" s="24"/>
      <c r="X125" s="23">
        <f t="shared" si="29"/>
        <v>0</v>
      </c>
      <c r="Y125" s="73">
        <f t="shared" si="30"/>
        <v>5</v>
      </c>
      <c r="Z125" s="71">
        <v>42041</v>
      </c>
    </row>
    <row r="126" spans="1:26" ht="14.25" x14ac:dyDescent="0.15">
      <c r="A126" s="78" t="s">
        <v>67</v>
      </c>
      <c r="B126" s="22"/>
      <c r="C126" s="24"/>
      <c r="D126" s="24"/>
      <c r="E126" s="24">
        <v>5</v>
      </c>
      <c r="F126" s="23">
        <f t="shared" ref="F126:F149" si="31">SUM(B126:E126)</f>
        <v>5</v>
      </c>
      <c r="G126" s="22"/>
      <c r="H126" s="24"/>
      <c r="I126" s="24"/>
      <c r="J126" s="24"/>
      <c r="K126" s="23">
        <f t="shared" ref="K126:K149" si="32">SUM(G126:J126)</f>
        <v>0</v>
      </c>
      <c r="L126" s="73">
        <f t="shared" ref="L126:L151" si="33">F126+K126</f>
        <v>5</v>
      </c>
      <c r="M126" s="71">
        <v>41858</v>
      </c>
      <c r="N126" s="78"/>
      <c r="O126" s="22"/>
      <c r="P126" s="24"/>
      <c r="Q126" s="24"/>
      <c r="R126" s="24"/>
      <c r="S126" s="23">
        <f t="shared" si="28"/>
        <v>0</v>
      </c>
      <c r="T126" s="22"/>
      <c r="U126" s="24"/>
      <c r="V126" s="24"/>
      <c r="W126" s="24"/>
      <c r="X126" s="23">
        <f t="shared" si="29"/>
        <v>0</v>
      </c>
      <c r="Y126" s="73">
        <f t="shared" si="30"/>
        <v>0</v>
      </c>
    </row>
    <row r="127" spans="1:26" ht="14.25" x14ac:dyDescent="0.15">
      <c r="A127" s="76" t="s">
        <v>81</v>
      </c>
      <c r="B127" s="22"/>
      <c r="C127" s="24"/>
      <c r="D127" s="24">
        <v>-1</v>
      </c>
      <c r="E127" s="24"/>
      <c r="F127" s="23">
        <f t="shared" si="31"/>
        <v>-1</v>
      </c>
      <c r="G127" s="22">
        <v>-1</v>
      </c>
      <c r="H127" s="24"/>
      <c r="I127" s="24"/>
      <c r="J127" s="24"/>
      <c r="K127" s="23">
        <f t="shared" si="32"/>
        <v>-1</v>
      </c>
      <c r="L127" s="73">
        <f t="shared" si="33"/>
        <v>-2</v>
      </c>
      <c r="M127" s="71">
        <v>41857</v>
      </c>
      <c r="N127" s="78"/>
      <c r="O127" s="22"/>
      <c r="P127" s="24"/>
      <c r="Q127" s="24"/>
      <c r="R127" s="24"/>
      <c r="S127" s="23">
        <f t="shared" si="28"/>
        <v>0</v>
      </c>
      <c r="T127" s="22"/>
      <c r="U127" s="24"/>
      <c r="V127" s="24"/>
      <c r="W127" s="24"/>
      <c r="X127" s="23">
        <f t="shared" si="29"/>
        <v>0</v>
      </c>
      <c r="Y127" s="73">
        <f t="shared" si="30"/>
        <v>0</v>
      </c>
    </row>
    <row r="128" spans="1:26" ht="14.25" x14ac:dyDescent="0.15">
      <c r="A128" s="76" t="s">
        <v>81</v>
      </c>
      <c r="B128" s="22"/>
      <c r="C128" s="24"/>
      <c r="D128" s="24">
        <v>-1</v>
      </c>
      <c r="E128" s="24"/>
      <c r="F128" s="23">
        <f t="shared" si="31"/>
        <v>-1</v>
      </c>
      <c r="G128" s="22"/>
      <c r="H128" s="24"/>
      <c r="I128" s="24"/>
      <c r="J128" s="24"/>
      <c r="K128" s="23">
        <f t="shared" si="32"/>
        <v>0</v>
      </c>
      <c r="L128" s="73">
        <f t="shared" si="33"/>
        <v>-1</v>
      </c>
      <c r="M128" s="71">
        <v>41858</v>
      </c>
      <c r="N128" s="78"/>
      <c r="O128" s="22"/>
      <c r="P128" s="24"/>
      <c r="Q128" s="24"/>
      <c r="R128" s="24"/>
      <c r="S128" s="23">
        <f t="shared" si="28"/>
        <v>0</v>
      </c>
      <c r="T128" s="22"/>
      <c r="U128" s="24"/>
      <c r="V128" s="24"/>
      <c r="W128" s="24"/>
      <c r="X128" s="23">
        <f t="shared" si="29"/>
        <v>0</v>
      </c>
      <c r="Y128" s="73">
        <f t="shared" si="30"/>
        <v>0</v>
      </c>
    </row>
    <row r="129" spans="1:25" ht="14.25" x14ac:dyDescent="0.15">
      <c r="A129" s="78" t="s">
        <v>90</v>
      </c>
      <c r="B129" s="22"/>
      <c r="C129" s="24"/>
      <c r="D129" s="24"/>
      <c r="E129" s="24">
        <v>-1</v>
      </c>
      <c r="F129" s="23">
        <f t="shared" si="31"/>
        <v>-1</v>
      </c>
      <c r="G129" s="22"/>
      <c r="H129" s="24"/>
      <c r="I129" s="24"/>
      <c r="J129" s="24"/>
      <c r="K129" s="23">
        <f t="shared" si="32"/>
        <v>0</v>
      </c>
      <c r="L129" s="73">
        <f t="shared" si="33"/>
        <v>-1</v>
      </c>
      <c r="M129" s="71">
        <v>41859</v>
      </c>
      <c r="N129" s="78"/>
      <c r="O129" s="22"/>
      <c r="P129" s="24"/>
      <c r="Q129" s="24"/>
      <c r="R129" s="24"/>
      <c r="S129" s="23">
        <f t="shared" si="28"/>
        <v>0</v>
      </c>
      <c r="T129" s="22"/>
      <c r="U129" s="24"/>
      <c r="V129" s="24"/>
      <c r="W129" s="24"/>
      <c r="X129" s="23">
        <f t="shared" si="29"/>
        <v>0</v>
      </c>
      <c r="Y129" s="73">
        <f t="shared" si="30"/>
        <v>0</v>
      </c>
    </row>
    <row r="130" spans="1:25" ht="14.25" x14ac:dyDescent="0.15">
      <c r="A130" s="76" t="s">
        <v>81</v>
      </c>
      <c r="B130" s="22"/>
      <c r="C130" s="24"/>
      <c r="D130" s="24"/>
      <c r="E130" s="24">
        <v>-1</v>
      </c>
      <c r="F130" s="23">
        <f t="shared" si="31"/>
        <v>-1</v>
      </c>
      <c r="G130" s="22"/>
      <c r="H130" s="24"/>
      <c r="I130" s="24"/>
      <c r="J130" s="24"/>
      <c r="K130" s="23">
        <f t="shared" si="32"/>
        <v>0</v>
      </c>
      <c r="L130" s="73">
        <f t="shared" si="33"/>
        <v>-1</v>
      </c>
      <c r="M130" s="71">
        <v>41869</v>
      </c>
      <c r="N130" s="78"/>
      <c r="O130" s="22"/>
      <c r="P130" s="24"/>
      <c r="Q130" s="24"/>
      <c r="R130" s="24"/>
      <c r="S130" s="23">
        <f t="shared" si="28"/>
        <v>0</v>
      </c>
      <c r="T130" s="22"/>
      <c r="U130" s="24"/>
      <c r="V130" s="24"/>
      <c r="W130" s="24"/>
      <c r="X130" s="23">
        <f t="shared" si="29"/>
        <v>0</v>
      </c>
      <c r="Y130" s="73">
        <f t="shared" si="30"/>
        <v>0</v>
      </c>
    </row>
    <row r="131" spans="1:25" ht="14.25" x14ac:dyDescent="0.15">
      <c r="A131" s="76" t="s">
        <v>81</v>
      </c>
      <c r="B131" s="22"/>
      <c r="C131" s="24"/>
      <c r="D131" s="24"/>
      <c r="E131" s="24"/>
      <c r="F131" s="23">
        <f t="shared" si="31"/>
        <v>0</v>
      </c>
      <c r="G131" s="22">
        <v>-2</v>
      </c>
      <c r="H131" s="24"/>
      <c r="I131" s="24"/>
      <c r="J131" s="24"/>
      <c r="K131" s="23">
        <f t="shared" si="32"/>
        <v>-2</v>
      </c>
      <c r="L131" s="73">
        <f t="shared" si="33"/>
        <v>-2</v>
      </c>
      <c r="M131" s="71">
        <v>41871</v>
      </c>
      <c r="N131" s="79"/>
      <c r="O131" s="8"/>
      <c r="P131" s="10"/>
      <c r="Q131" s="10"/>
      <c r="R131" s="10"/>
      <c r="S131" s="9">
        <f t="shared" si="28"/>
        <v>0</v>
      </c>
      <c r="T131" s="8"/>
      <c r="U131" s="10"/>
      <c r="V131" s="10"/>
      <c r="W131" s="10"/>
      <c r="X131" s="9">
        <f t="shared" si="29"/>
        <v>0</v>
      </c>
      <c r="Y131" s="41">
        <f t="shared" si="30"/>
        <v>0</v>
      </c>
    </row>
    <row r="132" spans="1:25" ht="14.25" x14ac:dyDescent="0.15">
      <c r="A132" s="76" t="s">
        <v>81</v>
      </c>
      <c r="B132" s="22"/>
      <c r="C132" s="24"/>
      <c r="D132" s="24">
        <v>-2</v>
      </c>
      <c r="E132" s="24"/>
      <c r="F132" s="23">
        <f t="shared" si="31"/>
        <v>-2</v>
      </c>
      <c r="G132" s="22"/>
      <c r="H132" s="24"/>
      <c r="I132" s="24"/>
      <c r="J132" s="24">
        <v>-1</v>
      </c>
      <c r="K132" s="23">
        <f t="shared" si="32"/>
        <v>-1</v>
      </c>
      <c r="L132" s="73">
        <f t="shared" si="33"/>
        <v>-3</v>
      </c>
      <c r="M132" s="71">
        <v>41873</v>
      </c>
      <c r="N132" s="79"/>
      <c r="O132" s="8"/>
      <c r="P132" s="10"/>
      <c r="Q132" s="10"/>
      <c r="R132" s="10"/>
      <c r="S132" s="9">
        <f t="shared" si="28"/>
        <v>0</v>
      </c>
      <c r="T132" s="8"/>
      <c r="U132" s="10"/>
      <c r="V132" s="10"/>
      <c r="W132" s="10"/>
      <c r="X132" s="9">
        <f t="shared" si="29"/>
        <v>0</v>
      </c>
      <c r="Y132" s="41">
        <f t="shared" si="30"/>
        <v>0</v>
      </c>
    </row>
    <row r="133" spans="1:25" ht="14.25" x14ac:dyDescent="0.15">
      <c r="A133" s="76" t="s">
        <v>81</v>
      </c>
      <c r="B133" s="52"/>
      <c r="C133" s="53">
        <v>-1</v>
      </c>
      <c r="D133" s="53"/>
      <c r="E133" s="53"/>
      <c r="F133" s="23">
        <f t="shared" si="31"/>
        <v>-1</v>
      </c>
      <c r="G133" s="52"/>
      <c r="H133" s="53"/>
      <c r="I133" s="53"/>
      <c r="J133" s="53"/>
      <c r="K133" s="23">
        <f t="shared" si="32"/>
        <v>0</v>
      </c>
      <c r="L133" s="73">
        <f t="shared" si="33"/>
        <v>-1</v>
      </c>
      <c r="M133" s="71">
        <v>41877</v>
      </c>
      <c r="N133" s="80"/>
      <c r="O133" s="11"/>
      <c r="P133" s="12"/>
      <c r="Q133" s="12"/>
      <c r="R133" s="12"/>
      <c r="S133" s="9">
        <f t="shared" si="28"/>
        <v>0</v>
      </c>
      <c r="T133" s="11"/>
      <c r="U133" s="12"/>
      <c r="V133" s="12"/>
      <c r="W133" s="12"/>
      <c r="X133" s="9">
        <f t="shared" si="29"/>
        <v>0</v>
      </c>
      <c r="Y133" s="41">
        <f t="shared" si="30"/>
        <v>0</v>
      </c>
    </row>
    <row r="134" spans="1:25" ht="14.25" x14ac:dyDescent="0.15">
      <c r="A134" s="78" t="s">
        <v>90</v>
      </c>
      <c r="B134" s="22">
        <v>-1</v>
      </c>
      <c r="C134" s="24"/>
      <c r="D134" s="24"/>
      <c r="E134" s="24"/>
      <c r="F134" s="23">
        <f t="shared" si="31"/>
        <v>-1</v>
      </c>
      <c r="G134" s="22"/>
      <c r="H134" s="24"/>
      <c r="I134" s="24"/>
      <c r="J134" s="24"/>
      <c r="K134" s="23">
        <f t="shared" si="32"/>
        <v>0</v>
      </c>
      <c r="L134" s="73">
        <f t="shared" si="33"/>
        <v>-1</v>
      </c>
      <c r="M134" s="71">
        <v>41879</v>
      </c>
      <c r="N134" s="79"/>
      <c r="O134" s="8"/>
      <c r="P134" s="10"/>
      <c r="Q134" s="10"/>
      <c r="R134" s="10"/>
      <c r="S134" s="9">
        <f t="shared" si="28"/>
        <v>0</v>
      </c>
      <c r="T134" s="8"/>
      <c r="U134" s="10"/>
      <c r="V134" s="10"/>
      <c r="W134" s="10"/>
      <c r="X134" s="9">
        <f t="shared" si="29"/>
        <v>0</v>
      </c>
      <c r="Y134" s="41">
        <f t="shared" si="30"/>
        <v>0</v>
      </c>
    </row>
    <row r="135" spans="1:25" ht="14.25" x14ac:dyDescent="0.15">
      <c r="A135" s="76" t="s">
        <v>81</v>
      </c>
      <c r="B135" s="22"/>
      <c r="C135" s="24"/>
      <c r="D135" s="24"/>
      <c r="E135" s="24">
        <v>-1</v>
      </c>
      <c r="F135" s="23">
        <f t="shared" si="31"/>
        <v>-1</v>
      </c>
      <c r="G135" s="22"/>
      <c r="H135" s="24"/>
      <c r="I135" s="24"/>
      <c r="J135" s="24"/>
      <c r="K135" s="23">
        <f t="shared" si="32"/>
        <v>0</v>
      </c>
      <c r="L135" s="73">
        <f t="shared" si="33"/>
        <v>-1</v>
      </c>
      <c r="M135" s="71">
        <v>41884</v>
      </c>
      <c r="N135" s="79"/>
      <c r="O135" s="8"/>
      <c r="P135" s="10"/>
      <c r="Q135" s="10"/>
      <c r="R135" s="10"/>
      <c r="S135" s="9">
        <f t="shared" si="28"/>
        <v>0</v>
      </c>
      <c r="T135" s="8"/>
      <c r="U135" s="10"/>
      <c r="V135" s="10"/>
      <c r="W135" s="10"/>
      <c r="X135" s="9">
        <f t="shared" si="29"/>
        <v>0</v>
      </c>
      <c r="Y135" s="41">
        <f t="shared" si="30"/>
        <v>0</v>
      </c>
    </row>
    <row r="136" spans="1:25" ht="14.25" x14ac:dyDescent="0.15">
      <c r="A136" s="78" t="s">
        <v>142</v>
      </c>
      <c r="B136" s="22"/>
      <c r="C136" s="24">
        <v>1</v>
      </c>
      <c r="D136" s="24"/>
      <c r="E136" s="24"/>
      <c r="F136" s="23">
        <f t="shared" si="31"/>
        <v>1</v>
      </c>
      <c r="G136" s="22"/>
      <c r="H136" s="24">
        <v>1</v>
      </c>
      <c r="I136" s="24"/>
      <c r="J136" s="24"/>
      <c r="K136" s="23">
        <f t="shared" si="32"/>
        <v>1</v>
      </c>
      <c r="L136" s="73">
        <f t="shared" si="33"/>
        <v>2</v>
      </c>
      <c r="M136" s="71">
        <v>41886</v>
      </c>
      <c r="N136" s="79"/>
      <c r="O136" s="8"/>
      <c r="P136" s="10"/>
      <c r="Q136" s="10"/>
      <c r="R136" s="10"/>
      <c r="S136" s="9">
        <f t="shared" si="28"/>
        <v>0</v>
      </c>
      <c r="T136" s="8"/>
      <c r="U136" s="10"/>
      <c r="V136" s="10"/>
      <c r="W136" s="10"/>
      <c r="X136" s="9">
        <f t="shared" si="29"/>
        <v>0</v>
      </c>
      <c r="Y136" s="41">
        <f t="shared" si="30"/>
        <v>0</v>
      </c>
    </row>
    <row r="137" spans="1:25" ht="14.25" x14ac:dyDescent="0.15">
      <c r="A137" s="78" t="s">
        <v>143</v>
      </c>
      <c r="B137" s="22"/>
      <c r="C137" s="24">
        <v>-1</v>
      </c>
      <c r="D137" s="24"/>
      <c r="E137" s="24"/>
      <c r="F137" s="23">
        <f t="shared" si="31"/>
        <v>-1</v>
      </c>
      <c r="G137" s="22"/>
      <c r="H137" s="24">
        <v>-1</v>
      </c>
      <c r="I137" s="24"/>
      <c r="J137" s="24"/>
      <c r="K137" s="23">
        <f t="shared" si="32"/>
        <v>-1</v>
      </c>
      <c r="L137" s="73">
        <f t="shared" si="33"/>
        <v>-2</v>
      </c>
      <c r="M137" s="71">
        <v>41887</v>
      </c>
      <c r="N137" s="79"/>
      <c r="O137" s="8"/>
      <c r="P137" s="10"/>
      <c r="Q137" s="10"/>
      <c r="R137" s="10"/>
      <c r="S137" s="9">
        <f t="shared" si="28"/>
        <v>0</v>
      </c>
      <c r="T137" s="8"/>
      <c r="U137" s="10"/>
      <c r="V137" s="10"/>
      <c r="W137" s="10"/>
      <c r="X137" s="9">
        <f t="shared" si="29"/>
        <v>0</v>
      </c>
      <c r="Y137" s="41">
        <f t="shared" si="30"/>
        <v>0</v>
      </c>
    </row>
    <row r="138" spans="1:25" ht="14.25" x14ac:dyDescent="0.15">
      <c r="A138" s="78" t="s">
        <v>119</v>
      </c>
      <c r="B138" s="22">
        <v>1</v>
      </c>
      <c r="C138" s="24">
        <v>1</v>
      </c>
      <c r="D138" s="24">
        <v>2</v>
      </c>
      <c r="E138" s="24">
        <v>2</v>
      </c>
      <c r="F138" s="23">
        <f t="shared" si="31"/>
        <v>6</v>
      </c>
      <c r="G138" s="22"/>
      <c r="H138" s="24"/>
      <c r="I138" s="24"/>
      <c r="J138" s="24"/>
      <c r="K138" s="23">
        <f t="shared" si="32"/>
        <v>0</v>
      </c>
      <c r="L138" s="73">
        <f t="shared" si="33"/>
        <v>6</v>
      </c>
      <c r="M138" s="71">
        <v>41906</v>
      </c>
      <c r="N138" s="79"/>
      <c r="O138" s="8"/>
      <c r="P138" s="10"/>
      <c r="Q138" s="10"/>
      <c r="R138" s="10"/>
      <c r="S138" s="9">
        <f t="shared" si="28"/>
        <v>0</v>
      </c>
      <c r="T138" s="8"/>
      <c r="U138" s="10"/>
      <c r="V138" s="10"/>
      <c r="W138" s="10"/>
      <c r="X138" s="9">
        <f t="shared" si="29"/>
        <v>0</v>
      </c>
      <c r="Y138" s="41">
        <f t="shared" si="30"/>
        <v>0</v>
      </c>
    </row>
    <row r="139" spans="1:25" ht="14.25" x14ac:dyDescent="0.15">
      <c r="A139" s="78" t="s">
        <v>67</v>
      </c>
      <c r="B139" s="22"/>
      <c r="C139" s="24"/>
      <c r="D139" s="24">
        <v>2</v>
      </c>
      <c r="E139" s="24">
        <v>2</v>
      </c>
      <c r="F139" s="23">
        <f t="shared" si="31"/>
        <v>4</v>
      </c>
      <c r="G139" s="22"/>
      <c r="H139" s="24"/>
      <c r="I139" s="24"/>
      <c r="J139" s="24">
        <v>2</v>
      </c>
      <c r="K139" s="23">
        <f t="shared" si="32"/>
        <v>2</v>
      </c>
      <c r="L139" s="73">
        <f t="shared" si="33"/>
        <v>6</v>
      </c>
      <c r="M139" s="71">
        <v>41906</v>
      </c>
      <c r="N139" s="79"/>
      <c r="O139" s="8"/>
      <c r="P139" s="10"/>
      <c r="Q139" s="10"/>
      <c r="R139" s="10"/>
      <c r="S139" s="9">
        <f t="shared" si="28"/>
        <v>0</v>
      </c>
      <c r="T139" s="8"/>
      <c r="U139" s="10"/>
      <c r="V139" s="10"/>
      <c r="W139" s="10"/>
      <c r="X139" s="9">
        <f t="shared" si="29"/>
        <v>0</v>
      </c>
      <c r="Y139" s="41">
        <f t="shared" si="30"/>
        <v>0</v>
      </c>
    </row>
    <row r="140" spans="1:25" ht="14.25" x14ac:dyDescent="0.15">
      <c r="A140" s="78" t="s">
        <v>67</v>
      </c>
      <c r="B140" s="22"/>
      <c r="C140" s="24"/>
      <c r="D140" s="24"/>
      <c r="E140" s="24"/>
      <c r="F140" s="23">
        <f t="shared" si="31"/>
        <v>0</v>
      </c>
      <c r="G140" s="22"/>
      <c r="H140" s="24"/>
      <c r="I140" s="24"/>
      <c r="J140" s="24">
        <v>1</v>
      </c>
      <c r="K140" s="23">
        <f t="shared" si="32"/>
        <v>1</v>
      </c>
      <c r="L140" s="73">
        <f t="shared" si="33"/>
        <v>1</v>
      </c>
      <c r="M140" s="71">
        <v>41915</v>
      </c>
      <c r="N140" s="79"/>
      <c r="O140" s="8"/>
      <c r="P140" s="10"/>
      <c r="Q140" s="10"/>
      <c r="R140" s="10"/>
      <c r="S140" s="9">
        <f t="shared" si="28"/>
        <v>0</v>
      </c>
      <c r="T140" s="8"/>
      <c r="U140" s="10"/>
      <c r="V140" s="10"/>
      <c r="W140" s="10"/>
      <c r="X140" s="9">
        <f t="shared" si="29"/>
        <v>0</v>
      </c>
      <c r="Y140" s="41">
        <f t="shared" si="30"/>
        <v>0</v>
      </c>
    </row>
    <row r="141" spans="1:25" ht="14.25" x14ac:dyDescent="0.15">
      <c r="A141" s="76" t="s">
        <v>81</v>
      </c>
      <c r="B141" s="22"/>
      <c r="C141" s="24"/>
      <c r="D141" s="24">
        <v>-1</v>
      </c>
      <c r="E141" s="24"/>
      <c r="F141" s="23">
        <f t="shared" si="31"/>
        <v>-1</v>
      </c>
      <c r="G141" s="22"/>
      <c r="H141" s="24"/>
      <c r="I141" s="24"/>
      <c r="J141" s="24"/>
      <c r="K141" s="23">
        <f t="shared" si="32"/>
        <v>0</v>
      </c>
      <c r="L141" s="73">
        <f t="shared" si="33"/>
        <v>-1</v>
      </c>
      <c r="M141" s="71">
        <v>41915</v>
      </c>
      <c r="N141" s="79"/>
      <c r="O141" s="8"/>
      <c r="P141" s="10"/>
      <c r="Q141" s="10"/>
      <c r="R141" s="10"/>
      <c r="S141" s="9">
        <f t="shared" si="28"/>
        <v>0</v>
      </c>
      <c r="T141" s="8"/>
      <c r="U141" s="10"/>
      <c r="V141" s="10"/>
      <c r="W141" s="10"/>
      <c r="X141" s="9">
        <f t="shared" si="29"/>
        <v>0</v>
      </c>
      <c r="Y141" s="41">
        <f t="shared" si="30"/>
        <v>0</v>
      </c>
    </row>
    <row r="142" spans="1:25" ht="14.25" x14ac:dyDescent="0.15">
      <c r="A142" s="76" t="s">
        <v>81</v>
      </c>
      <c r="B142" s="22"/>
      <c r="C142" s="24"/>
      <c r="D142" s="24"/>
      <c r="E142" s="24"/>
      <c r="F142" s="23">
        <f t="shared" si="31"/>
        <v>0</v>
      </c>
      <c r="G142" s="22"/>
      <c r="H142" s="24"/>
      <c r="I142" s="24"/>
      <c r="J142" s="24">
        <v>-1</v>
      </c>
      <c r="K142" s="23">
        <f t="shared" si="32"/>
        <v>-1</v>
      </c>
      <c r="L142" s="73">
        <f t="shared" si="33"/>
        <v>-1</v>
      </c>
      <c r="M142" s="71">
        <v>41920</v>
      </c>
      <c r="N142" s="79"/>
      <c r="O142" s="8"/>
      <c r="P142" s="10"/>
      <c r="Q142" s="10"/>
      <c r="R142" s="10"/>
      <c r="S142" s="9">
        <f t="shared" si="28"/>
        <v>0</v>
      </c>
      <c r="T142" s="8"/>
      <c r="U142" s="10"/>
      <c r="V142" s="10"/>
      <c r="W142" s="10"/>
      <c r="X142" s="9">
        <f t="shared" si="29"/>
        <v>0</v>
      </c>
      <c r="Y142" s="41">
        <f t="shared" si="30"/>
        <v>0</v>
      </c>
    </row>
    <row r="143" spans="1:25" ht="14.25" x14ac:dyDescent="0.15">
      <c r="A143" s="76" t="s">
        <v>81</v>
      </c>
      <c r="B143" s="22"/>
      <c r="C143" s="24"/>
      <c r="D143" s="24"/>
      <c r="E143" s="24"/>
      <c r="F143" s="23">
        <f t="shared" si="31"/>
        <v>0</v>
      </c>
      <c r="G143" s="22">
        <v>-5</v>
      </c>
      <c r="H143" s="24">
        <v>-5</v>
      </c>
      <c r="I143" s="24">
        <v>-2</v>
      </c>
      <c r="J143" s="24"/>
      <c r="K143" s="23">
        <f t="shared" si="32"/>
        <v>-12</v>
      </c>
      <c r="L143" s="73">
        <f t="shared" si="33"/>
        <v>-12</v>
      </c>
      <c r="M143" s="71">
        <v>41935</v>
      </c>
      <c r="N143" s="79"/>
      <c r="O143" s="8"/>
      <c r="P143" s="10"/>
      <c r="Q143" s="10"/>
      <c r="R143" s="10"/>
      <c r="S143" s="9">
        <f t="shared" si="28"/>
        <v>0</v>
      </c>
      <c r="T143" s="8"/>
      <c r="U143" s="10"/>
      <c r="V143" s="10"/>
      <c r="W143" s="10"/>
      <c r="X143" s="9">
        <f t="shared" si="29"/>
        <v>0</v>
      </c>
      <c r="Y143" s="41">
        <f t="shared" si="30"/>
        <v>0</v>
      </c>
    </row>
    <row r="144" spans="1:25" ht="14.25" x14ac:dyDescent="0.15">
      <c r="A144" s="86" t="s">
        <v>162</v>
      </c>
      <c r="B144" s="22"/>
      <c r="C144" s="24"/>
      <c r="D144" s="24"/>
      <c r="E144" s="24"/>
      <c r="F144" s="23">
        <f t="shared" si="31"/>
        <v>0</v>
      </c>
      <c r="G144" s="22"/>
      <c r="H144" s="24">
        <v>1</v>
      </c>
      <c r="I144" s="24"/>
      <c r="J144" s="24"/>
      <c r="K144" s="23">
        <f t="shared" si="32"/>
        <v>1</v>
      </c>
      <c r="L144" s="73">
        <f t="shared" si="33"/>
        <v>1</v>
      </c>
      <c r="M144" s="71">
        <v>41935</v>
      </c>
      <c r="N144" s="79"/>
      <c r="O144" s="8"/>
      <c r="P144" s="10"/>
      <c r="Q144" s="10"/>
      <c r="R144" s="10"/>
      <c r="S144" s="9">
        <f t="shared" si="28"/>
        <v>0</v>
      </c>
      <c r="T144" s="8"/>
      <c r="U144" s="10"/>
      <c r="V144" s="10"/>
      <c r="W144" s="10"/>
      <c r="X144" s="9">
        <f t="shared" si="29"/>
        <v>0</v>
      </c>
      <c r="Y144" s="41">
        <f t="shared" si="30"/>
        <v>0</v>
      </c>
    </row>
    <row r="145" spans="1:26" ht="14.25" x14ac:dyDescent="0.15">
      <c r="A145" s="177" t="s">
        <v>164</v>
      </c>
      <c r="B145" s="52"/>
      <c r="C145" s="53"/>
      <c r="D145" s="53"/>
      <c r="E145" s="53">
        <v>2</v>
      </c>
      <c r="F145" s="23">
        <f t="shared" si="31"/>
        <v>2</v>
      </c>
      <c r="G145" s="52"/>
      <c r="H145" s="53">
        <v>1</v>
      </c>
      <c r="I145" s="53">
        <v>1</v>
      </c>
      <c r="J145" s="53"/>
      <c r="K145" s="23">
        <f t="shared" si="32"/>
        <v>2</v>
      </c>
      <c r="L145" s="73">
        <f t="shared" si="33"/>
        <v>4</v>
      </c>
      <c r="M145" s="71">
        <v>41939</v>
      </c>
      <c r="N145" s="79"/>
      <c r="O145" s="52"/>
      <c r="P145" s="53"/>
      <c r="Q145" s="53"/>
      <c r="R145" s="53"/>
      <c r="S145" s="23">
        <f t="shared" si="28"/>
        <v>0</v>
      </c>
      <c r="T145" s="52"/>
      <c r="U145" s="53"/>
      <c r="V145" s="53"/>
      <c r="W145" s="53"/>
      <c r="X145" s="23">
        <f t="shared" si="29"/>
        <v>0</v>
      </c>
      <c r="Y145" s="41">
        <f t="shared" si="30"/>
        <v>0</v>
      </c>
    </row>
    <row r="146" spans="1:26" ht="14.25" x14ac:dyDescent="0.15">
      <c r="A146" s="76" t="s">
        <v>81</v>
      </c>
      <c r="B146" s="22"/>
      <c r="C146" s="24"/>
      <c r="D146" s="24"/>
      <c r="E146" s="24"/>
      <c r="F146" s="23">
        <f t="shared" si="31"/>
        <v>0</v>
      </c>
      <c r="G146" s="22">
        <v>-2</v>
      </c>
      <c r="H146" s="24">
        <v>-5</v>
      </c>
      <c r="I146" s="24">
        <v>-2</v>
      </c>
      <c r="J146" s="24"/>
      <c r="K146" s="23">
        <f t="shared" si="32"/>
        <v>-9</v>
      </c>
      <c r="L146" s="73">
        <f t="shared" si="33"/>
        <v>-9</v>
      </c>
      <c r="M146" s="71">
        <v>41947</v>
      </c>
      <c r="N146" s="79"/>
      <c r="O146" s="22"/>
      <c r="P146" s="24"/>
      <c r="Q146" s="24"/>
      <c r="R146" s="24"/>
      <c r="S146" s="23">
        <f t="shared" si="28"/>
        <v>0</v>
      </c>
      <c r="T146" s="22"/>
      <c r="U146" s="24"/>
      <c r="V146" s="24"/>
      <c r="W146" s="24"/>
      <c r="X146" s="23">
        <f t="shared" si="29"/>
        <v>0</v>
      </c>
      <c r="Y146" s="41">
        <f t="shared" si="30"/>
        <v>0</v>
      </c>
    </row>
    <row r="147" spans="1:26" ht="14.25" x14ac:dyDescent="0.15">
      <c r="A147" s="76" t="s">
        <v>81</v>
      </c>
      <c r="B147" s="22"/>
      <c r="C147" s="24"/>
      <c r="D147" s="24"/>
      <c r="E147" s="24"/>
      <c r="F147" s="23">
        <f t="shared" si="31"/>
        <v>0</v>
      </c>
      <c r="G147" s="22"/>
      <c r="H147" s="24"/>
      <c r="I147" s="24">
        <v>-1</v>
      </c>
      <c r="J147" s="24"/>
      <c r="K147" s="23">
        <f t="shared" si="32"/>
        <v>-1</v>
      </c>
      <c r="L147" s="73">
        <f t="shared" si="33"/>
        <v>-1</v>
      </c>
      <c r="M147" s="71">
        <v>41957</v>
      </c>
      <c r="N147" s="79"/>
      <c r="O147" s="22"/>
      <c r="P147" s="24"/>
      <c r="Q147" s="24"/>
      <c r="R147" s="24"/>
      <c r="S147" s="23">
        <f t="shared" si="28"/>
        <v>0</v>
      </c>
      <c r="T147" s="22"/>
      <c r="U147" s="24"/>
      <c r="V147" s="24"/>
      <c r="W147" s="24"/>
      <c r="X147" s="23">
        <f t="shared" si="29"/>
        <v>0</v>
      </c>
      <c r="Y147" s="41">
        <f t="shared" si="30"/>
        <v>0</v>
      </c>
    </row>
    <row r="148" spans="1:26" ht="14.25" x14ac:dyDescent="0.15">
      <c r="A148" s="76" t="s">
        <v>81</v>
      </c>
      <c r="B148" s="22"/>
      <c r="C148" s="24"/>
      <c r="D148" s="24"/>
      <c r="E148" s="24"/>
      <c r="F148" s="23">
        <f t="shared" si="31"/>
        <v>0</v>
      </c>
      <c r="G148" s="22"/>
      <c r="H148" s="24"/>
      <c r="I148" s="24">
        <v>-1</v>
      </c>
      <c r="J148" s="24"/>
      <c r="K148" s="23">
        <f t="shared" si="32"/>
        <v>-1</v>
      </c>
      <c r="L148" s="73">
        <f t="shared" si="33"/>
        <v>-1</v>
      </c>
      <c r="M148" s="71">
        <v>41963</v>
      </c>
      <c r="N148" s="79"/>
      <c r="O148" s="22"/>
      <c r="P148" s="24"/>
      <c r="Q148" s="24"/>
      <c r="R148" s="24"/>
      <c r="S148" s="23">
        <f t="shared" si="28"/>
        <v>0</v>
      </c>
      <c r="T148" s="22"/>
      <c r="U148" s="24"/>
      <c r="V148" s="24"/>
      <c r="W148" s="24"/>
      <c r="X148" s="23">
        <f t="shared" si="29"/>
        <v>0</v>
      </c>
      <c r="Y148" s="73">
        <f t="shared" si="30"/>
        <v>0</v>
      </c>
    </row>
    <row r="149" spans="1:26" ht="15" thickBot="1" x14ac:dyDescent="0.2">
      <c r="A149" s="80"/>
      <c r="B149" s="52"/>
      <c r="C149" s="53"/>
      <c r="D149" s="53"/>
      <c r="E149" s="53"/>
      <c r="F149" s="23">
        <f t="shared" si="31"/>
        <v>0</v>
      </c>
      <c r="G149" s="52"/>
      <c r="H149" s="53"/>
      <c r="I149" s="53"/>
      <c r="J149" s="53"/>
      <c r="K149" s="23">
        <f t="shared" si="32"/>
        <v>0</v>
      </c>
      <c r="L149" s="168">
        <f t="shared" si="33"/>
        <v>0</v>
      </c>
      <c r="N149" s="180"/>
      <c r="O149" s="52"/>
      <c r="P149" s="53"/>
      <c r="Q149" s="53"/>
      <c r="R149" s="53"/>
      <c r="S149" s="23">
        <f t="shared" si="28"/>
        <v>0</v>
      </c>
      <c r="T149" s="52"/>
      <c r="U149" s="53"/>
      <c r="V149" s="53"/>
      <c r="W149" s="53"/>
      <c r="X149" s="23">
        <f t="shared" si="29"/>
        <v>0</v>
      </c>
      <c r="Y149" s="75">
        <f t="shared" si="30"/>
        <v>0</v>
      </c>
    </row>
    <row r="150" spans="1:26" ht="15" thickBot="1" x14ac:dyDescent="0.2">
      <c r="A150" s="81" t="s">
        <v>1</v>
      </c>
      <c r="B150" s="30">
        <f>SUM(B124:B149)</f>
        <v>4</v>
      </c>
      <c r="C150" s="4">
        <f>SUM(C124:C149)</f>
        <v>5</v>
      </c>
      <c r="D150" s="4">
        <f>SUM(D124:D149)</f>
        <v>4</v>
      </c>
      <c r="E150" s="6">
        <f>SUM(E124:E149)</f>
        <v>18</v>
      </c>
      <c r="F150" s="5">
        <f>SUM(B150:E150)</f>
        <v>31</v>
      </c>
      <c r="G150" s="30">
        <f>SUM(G124:G149)</f>
        <v>-10</v>
      </c>
      <c r="H150" s="4">
        <f>SUM(H124:H149)</f>
        <v>-8</v>
      </c>
      <c r="I150" s="4">
        <f>SUM(I124:I149)</f>
        <v>-5</v>
      </c>
      <c r="J150" s="6">
        <f>SUM(J124:J149)</f>
        <v>1</v>
      </c>
      <c r="K150" s="5">
        <f>SUM(G150:J150)</f>
        <v>-22</v>
      </c>
      <c r="L150" s="169">
        <f t="shared" si="33"/>
        <v>9</v>
      </c>
      <c r="N150" s="81" t="s">
        <v>1</v>
      </c>
      <c r="O150" s="30">
        <f>SUM(O124:O149)</f>
        <v>15</v>
      </c>
      <c r="P150" s="4">
        <f>SUM(P124:P149)</f>
        <v>15</v>
      </c>
      <c r="Q150" s="4">
        <f>SUM(Q124:Q149)</f>
        <v>20</v>
      </c>
      <c r="R150" s="6">
        <f>SUM(R124:R149)</f>
        <v>0</v>
      </c>
      <c r="S150" s="5">
        <f>SUM(O150:R150)</f>
        <v>50</v>
      </c>
      <c r="T150" s="30">
        <f>SUM(T124:T149)</f>
        <v>5</v>
      </c>
      <c r="U150" s="4">
        <f>SUM(U124:U149)</f>
        <v>0</v>
      </c>
      <c r="V150" s="4">
        <f>SUM(V124:V149)</f>
        <v>0</v>
      </c>
      <c r="W150" s="6">
        <f>SUM(W124:W149)</f>
        <v>15</v>
      </c>
      <c r="X150" s="5">
        <f>SUM(T150:W150)</f>
        <v>20</v>
      </c>
      <c r="Y150" s="46">
        <f t="shared" si="30"/>
        <v>70</v>
      </c>
    </row>
    <row r="151" spans="1:26" ht="15" thickBot="1" x14ac:dyDescent="0.2">
      <c r="A151" s="42" t="s">
        <v>2</v>
      </c>
      <c r="B151" s="43">
        <f t="shared" ref="B151:K151" si="34">B123-B150</f>
        <v>0</v>
      </c>
      <c r="C151" s="44">
        <f t="shared" si="34"/>
        <v>0</v>
      </c>
      <c r="D151" s="44">
        <f t="shared" si="34"/>
        <v>1</v>
      </c>
      <c r="E151" s="45">
        <f t="shared" si="34"/>
        <v>21</v>
      </c>
      <c r="F151" s="45">
        <f t="shared" si="34"/>
        <v>22</v>
      </c>
      <c r="G151" s="43">
        <f t="shared" si="34"/>
        <v>10</v>
      </c>
      <c r="H151" s="44">
        <f t="shared" si="34"/>
        <v>16</v>
      </c>
      <c r="I151" s="44">
        <f t="shared" si="34"/>
        <v>22</v>
      </c>
      <c r="J151" s="45">
        <f t="shared" si="34"/>
        <v>1</v>
      </c>
      <c r="K151" s="45">
        <f t="shared" si="34"/>
        <v>49</v>
      </c>
      <c r="L151" s="121">
        <f t="shared" si="33"/>
        <v>71</v>
      </c>
      <c r="N151" s="83" t="s">
        <v>2</v>
      </c>
      <c r="O151" s="43">
        <f t="shared" ref="O151:X151" si="35">O123-O150</f>
        <v>214</v>
      </c>
      <c r="P151" s="44">
        <f t="shared" si="35"/>
        <v>215</v>
      </c>
      <c r="Q151" s="44">
        <f t="shared" si="35"/>
        <v>210</v>
      </c>
      <c r="R151" s="45">
        <f t="shared" si="35"/>
        <v>244</v>
      </c>
      <c r="S151" s="45">
        <f t="shared" si="35"/>
        <v>883</v>
      </c>
      <c r="T151" s="43">
        <f t="shared" si="35"/>
        <v>85</v>
      </c>
      <c r="U151" s="44">
        <f t="shared" si="35"/>
        <v>88</v>
      </c>
      <c r="V151" s="44">
        <f t="shared" si="35"/>
        <v>76</v>
      </c>
      <c r="W151" s="45">
        <f t="shared" si="35"/>
        <v>57</v>
      </c>
      <c r="X151" s="45">
        <f t="shared" si="35"/>
        <v>306</v>
      </c>
      <c r="Y151" s="46">
        <f>S151+X151</f>
        <v>1189</v>
      </c>
    </row>
    <row r="153" spans="1:26" ht="19.5" thickBot="1" x14ac:dyDescent="0.25">
      <c r="A153" s="1" t="s">
        <v>24</v>
      </c>
      <c r="N153" s="1" t="s">
        <v>23</v>
      </c>
    </row>
    <row r="154" spans="1:26" ht="15" thickBot="1" x14ac:dyDescent="0.2">
      <c r="A154" s="13" t="s">
        <v>10</v>
      </c>
      <c r="B154" s="347" t="s">
        <v>19</v>
      </c>
      <c r="C154" s="348"/>
      <c r="D154" s="348"/>
      <c r="E154" s="348"/>
      <c r="F154" s="349"/>
      <c r="G154" s="347" t="s">
        <v>29</v>
      </c>
      <c r="H154" s="348"/>
      <c r="I154" s="348"/>
      <c r="J154" s="348"/>
      <c r="K154" s="349"/>
      <c r="L154" s="340" t="s">
        <v>17</v>
      </c>
      <c r="N154" s="77"/>
      <c r="O154" s="347" t="s">
        <v>19</v>
      </c>
      <c r="P154" s="348"/>
      <c r="Q154" s="348"/>
      <c r="R154" s="348"/>
      <c r="S154" s="349"/>
      <c r="T154" s="347" t="s">
        <v>29</v>
      </c>
      <c r="U154" s="348"/>
      <c r="V154" s="348"/>
      <c r="W154" s="348"/>
      <c r="X154" s="349"/>
      <c r="Y154" s="340" t="s">
        <v>17</v>
      </c>
    </row>
    <row r="155" spans="1:26" ht="15" thickBot="1" x14ac:dyDescent="0.2">
      <c r="A155" s="3" t="s">
        <v>11</v>
      </c>
      <c r="B155" s="2" t="s">
        <v>35</v>
      </c>
      <c r="C155" s="27" t="s">
        <v>36</v>
      </c>
      <c r="D155" s="27" t="s">
        <v>37</v>
      </c>
      <c r="E155" s="32" t="s">
        <v>38</v>
      </c>
      <c r="F155" s="3" t="s">
        <v>0</v>
      </c>
      <c r="G155" s="2" t="s">
        <v>35</v>
      </c>
      <c r="H155" s="27" t="s">
        <v>36</v>
      </c>
      <c r="I155" s="27" t="s">
        <v>37</v>
      </c>
      <c r="J155" s="32" t="s">
        <v>38</v>
      </c>
      <c r="K155" s="3" t="s">
        <v>0</v>
      </c>
      <c r="L155" s="341"/>
      <c r="N155" s="81" t="s">
        <v>11</v>
      </c>
      <c r="O155" s="90" t="s">
        <v>35</v>
      </c>
      <c r="P155" s="91" t="s">
        <v>36</v>
      </c>
      <c r="Q155" s="91" t="s">
        <v>37</v>
      </c>
      <c r="R155" s="92" t="s">
        <v>38</v>
      </c>
      <c r="S155" s="3" t="s">
        <v>0</v>
      </c>
      <c r="T155" s="90" t="s">
        <v>35</v>
      </c>
      <c r="U155" s="91" t="s">
        <v>36</v>
      </c>
      <c r="V155" s="91" t="s">
        <v>37</v>
      </c>
      <c r="W155" s="92" t="s">
        <v>38</v>
      </c>
      <c r="X155" s="3" t="s">
        <v>0</v>
      </c>
      <c r="Y155" s="341"/>
    </row>
    <row r="156" spans="1:26" ht="14.25" x14ac:dyDescent="0.15">
      <c r="A156" s="111" t="s">
        <v>2</v>
      </c>
      <c r="B156" s="95">
        <f>B151</f>
        <v>0</v>
      </c>
      <c r="C156" s="96">
        <f>C151</f>
        <v>0</v>
      </c>
      <c r="D156" s="96">
        <f>D151</f>
        <v>1</v>
      </c>
      <c r="E156" s="97">
        <f>E151</f>
        <v>21</v>
      </c>
      <c r="F156" s="122">
        <f t="shared" ref="F156:F187" si="36">SUM(B156:E156)</f>
        <v>22</v>
      </c>
      <c r="G156" s="95">
        <f>G151</f>
        <v>10</v>
      </c>
      <c r="H156" s="96">
        <f>H151</f>
        <v>16</v>
      </c>
      <c r="I156" s="96">
        <f>I151</f>
        <v>22</v>
      </c>
      <c r="J156" s="97">
        <f>J151</f>
        <v>1</v>
      </c>
      <c r="K156" s="89">
        <f t="shared" ref="K156:K187" si="37">SUM(G156:J156)</f>
        <v>49</v>
      </c>
      <c r="L156" s="41">
        <f t="shared" ref="L156:L189" si="38">F156+K156</f>
        <v>71</v>
      </c>
      <c r="N156" s="82" t="s">
        <v>2</v>
      </c>
      <c r="O156" s="95">
        <f>O151</f>
        <v>214</v>
      </c>
      <c r="P156" s="96">
        <f>P151</f>
        <v>215</v>
      </c>
      <c r="Q156" s="96">
        <f>Q151</f>
        <v>210</v>
      </c>
      <c r="R156" s="97">
        <f>R151</f>
        <v>244</v>
      </c>
      <c r="S156" s="122">
        <f t="shared" ref="S156:S161" si="39">SUM(O156:R156)</f>
        <v>883</v>
      </c>
      <c r="T156" s="95">
        <f>T151</f>
        <v>85</v>
      </c>
      <c r="U156" s="96">
        <f>U151</f>
        <v>88</v>
      </c>
      <c r="V156" s="96">
        <f>V151</f>
        <v>76</v>
      </c>
      <c r="W156" s="97">
        <f>W151</f>
        <v>57</v>
      </c>
      <c r="X156" s="89">
        <f t="shared" ref="X156:X161" si="40">SUM(T156:W156)</f>
        <v>306</v>
      </c>
      <c r="Y156" s="41">
        <f t="shared" ref="Y156:Y161" si="41">S156+X156</f>
        <v>1189</v>
      </c>
    </row>
    <row r="157" spans="1:26" ht="14.25" x14ac:dyDescent="0.15">
      <c r="A157" s="76" t="s">
        <v>5</v>
      </c>
      <c r="B157" s="22">
        <v>15</v>
      </c>
      <c r="C157" s="24">
        <v>15</v>
      </c>
      <c r="D157" s="24">
        <v>15</v>
      </c>
      <c r="E157" s="24"/>
      <c r="F157" s="73">
        <f t="shared" si="36"/>
        <v>45</v>
      </c>
      <c r="G157" s="22">
        <v>5</v>
      </c>
      <c r="H157" s="24"/>
      <c r="I157" s="24"/>
      <c r="J157" s="24">
        <v>15</v>
      </c>
      <c r="K157" s="73">
        <f t="shared" si="37"/>
        <v>20</v>
      </c>
      <c r="L157" s="73">
        <f t="shared" si="38"/>
        <v>65</v>
      </c>
      <c r="M157" s="71">
        <v>41969</v>
      </c>
      <c r="N157" s="76" t="s">
        <v>5</v>
      </c>
      <c r="O157" s="8"/>
      <c r="P157" s="106"/>
      <c r="Q157" s="106"/>
      <c r="R157" s="107"/>
      <c r="S157" s="54">
        <f t="shared" si="39"/>
        <v>0</v>
      </c>
      <c r="T157" s="8"/>
      <c r="U157" s="106"/>
      <c r="V157" s="106"/>
      <c r="W157" s="107"/>
      <c r="X157" s="104">
        <f t="shared" si="40"/>
        <v>0</v>
      </c>
      <c r="Y157" s="41">
        <f t="shared" si="41"/>
        <v>0</v>
      </c>
    </row>
    <row r="158" spans="1:26" ht="14.25" x14ac:dyDescent="0.15">
      <c r="A158" s="177" t="s">
        <v>172</v>
      </c>
      <c r="B158" s="22"/>
      <c r="C158" s="24"/>
      <c r="D158" s="24"/>
      <c r="E158" s="24"/>
      <c r="F158" s="73">
        <f t="shared" si="36"/>
        <v>0</v>
      </c>
      <c r="G158" s="22"/>
      <c r="H158" s="24">
        <v>1</v>
      </c>
      <c r="I158" s="24"/>
      <c r="J158" s="24"/>
      <c r="K158" s="73">
        <f t="shared" si="37"/>
        <v>1</v>
      </c>
      <c r="L158" s="23">
        <f t="shared" si="38"/>
        <v>1</v>
      </c>
      <c r="M158" s="71">
        <v>41974</v>
      </c>
      <c r="N158" s="76" t="s">
        <v>6</v>
      </c>
      <c r="O158" s="22"/>
      <c r="P158" s="24"/>
      <c r="Q158" s="24"/>
      <c r="R158" s="24"/>
      <c r="S158" s="73">
        <f t="shared" si="39"/>
        <v>0</v>
      </c>
      <c r="T158" s="22"/>
      <c r="U158" s="24"/>
      <c r="V158" s="24"/>
      <c r="W158" s="24"/>
      <c r="X158" s="73">
        <f t="shared" si="40"/>
        <v>0</v>
      </c>
      <c r="Y158" s="73">
        <f t="shared" si="41"/>
        <v>0</v>
      </c>
    </row>
    <row r="159" spans="1:26" ht="14.25" x14ac:dyDescent="0.15">
      <c r="A159" s="25" t="s">
        <v>175</v>
      </c>
      <c r="B159" s="22"/>
      <c r="C159" s="24"/>
      <c r="D159" s="24"/>
      <c r="E159" s="24">
        <v>2</v>
      </c>
      <c r="F159" s="73">
        <f t="shared" si="36"/>
        <v>2</v>
      </c>
      <c r="G159" s="22"/>
      <c r="H159" s="24">
        <v>1</v>
      </c>
      <c r="I159" s="24">
        <v>1</v>
      </c>
      <c r="J159" s="24"/>
      <c r="K159" s="73">
        <f t="shared" si="37"/>
        <v>2</v>
      </c>
      <c r="L159" s="73">
        <f t="shared" si="38"/>
        <v>4</v>
      </c>
      <c r="M159" s="71">
        <v>41992</v>
      </c>
      <c r="N159" s="76" t="s">
        <v>7</v>
      </c>
      <c r="O159" s="22"/>
      <c r="P159" s="94"/>
      <c r="Q159" s="94"/>
      <c r="R159" s="98"/>
      <c r="S159" s="60">
        <f t="shared" si="39"/>
        <v>0</v>
      </c>
      <c r="T159" s="22"/>
      <c r="U159" s="94"/>
      <c r="V159" s="94"/>
      <c r="W159" s="98"/>
      <c r="X159" s="117">
        <f t="shared" si="40"/>
        <v>0</v>
      </c>
      <c r="Y159" s="73">
        <f t="shared" si="41"/>
        <v>0</v>
      </c>
      <c r="Z159" s="71"/>
    </row>
    <row r="160" spans="1:26" ht="15" thickBot="1" x14ac:dyDescent="0.2">
      <c r="A160" s="76" t="s">
        <v>198</v>
      </c>
      <c r="B160" s="22"/>
      <c r="C160" s="24"/>
      <c r="D160" s="24">
        <v>25</v>
      </c>
      <c r="E160" s="24">
        <v>25</v>
      </c>
      <c r="F160" s="73">
        <f t="shared" si="36"/>
        <v>50</v>
      </c>
      <c r="G160" s="22"/>
      <c r="H160" s="24"/>
      <c r="I160" s="24"/>
      <c r="J160" s="24">
        <v>5</v>
      </c>
      <c r="K160" s="73">
        <f t="shared" si="37"/>
        <v>5</v>
      </c>
      <c r="L160" s="75">
        <f t="shared" si="38"/>
        <v>55</v>
      </c>
      <c r="M160" s="71">
        <v>42086</v>
      </c>
      <c r="N160" s="76" t="s">
        <v>8</v>
      </c>
      <c r="O160" s="99"/>
      <c r="P160" s="100"/>
      <c r="Q160" s="100"/>
      <c r="R160" s="101"/>
      <c r="S160" s="60">
        <f t="shared" si="39"/>
        <v>0</v>
      </c>
      <c r="T160" s="99"/>
      <c r="U160" s="100"/>
      <c r="V160" s="100"/>
      <c r="W160" s="101"/>
      <c r="X160" s="117">
        <f t="shared" si="40"/>
        <v>0</v>
      </c>
      <c r="Y160" s="73">
        <f t="shared" si="41"/>
        <v>0</v>
      </c>
      <c r="Z160" s="67"/>
    </row>
    <row r="161" spans="1:26" ht="15" thickBot="1" x14ac:dyDescent="0.2">
      <c r="A161" s="123" t="s">
        <v>9</v>
      </c>
      <c r="B161" s="124">
        <f>SUM(B156:B160)</f>
        <v>15</v>
      </c>
      <c r="C161" s="125">
        <f>SUM(C156:C160)</f>
        <v>15</v>
      </c>
      <c r="D161" s="125">
        <f>SUM(D156:D160)</f>
        <v>41</v>
      </c>
      <c r="E161" s="125">
        <f>SUM(E156:E160)</f>
        <v>48</v>
      </c>
      <c r="F161" s="121">
        <f t="shared" si="36"/>
        <v>119</v>
      </c>
      <c r="G161" s="124">
        <f>SUM(G156:G160)</f>
        <v>15</v>
      </c>
      <c r="H161" s="125">
        <f>SUM(H156:H160)</f>
        <v>18</v>
      </c>
      <c r="I161" s="125">
        <f>SUM(I156:I160)</f>
        <v>23</v>
      </c>
      <c r="J161" s="125">
        <f>SUM(J156:J160)</f>
        <v>21</v>
      </c>
      <c r="K161" s="121">
        <f t="shared" si="37"/>
        <v>77</v>
      </c>
      <c r="L161" s="121">
        <f t="shared" si="38"/>
        <v>196</v>
      </c>
      <c r="N161" s="123" t="s">
        <v>9</v>
      </c>
      <c r="O161" s="124">
        <f>SUM(O156:O160)</f>
        <v>214</v>
      </c>
      <c r="P161" s="125">
        <f>SUM(P156:P160)</f>
        <v>215</v>
      </c>
      <c r="Q161" s="125">
        <f>SUM(Q156:Q160)</f>
        <v>210</v>
      </c>
      <c r="R161" s="125">
        <f>SUM(R156:R160)</f>
        <v>244</v>
      </c>
      <c r="S161" s="121">
        <f t="shared" si="39"/>
        <v>883</v>
      </c>
      <c r="T161" s="124">
        <f>SUM(T156:T160)</f>
        <v>85</v>
      </c>
      <c r="U161" s="125">
        <f>SUM(U156:U160)</f>
        <v>88</v>
      </c>
      <c r="V161" s="125">
        <f>SUM(V156:V160)</f>
        <v>76</v>
      </c>
      <c r="W161" s="125">
        <f>SUM(W156:W160)</f>
        <v>57</v>
      </c>
      <c r="X161" s="121">
        <f t="shared" si="40"/>
        <v>306</v>
      </c>
      <c r="Y161" s="121">
        <f t="shared" si="41"/>
        <v>1189</v>
      </c>
    </row>
    <row r="162" spans="1:26" ht="14.25" x14ac:dyDescent="0.15">
      <c r="A162" s="78" t="s">
        <v>167</v>
      </c>
      <c r="B162" s="22">
        <v>5</v>
      </c>
      <c r="C162" s="24">
        <v>5</v>
      </c>
      <c r="D162" s="24">
        <v>5</v>
      </c>
      <c r="E162" s="24">
        <v>5</v>
      </c>
      <c r="F162" s="21">
        <f t="shared" si="36"/>
        <v>20</v>
      </c>
      <c r="G162" s="22">
        <v>5</v>
      </c>
      <c r="H162" s="24">
        <v>5</v>
      </c>
      <c r="I162" s="24">
        <v>5</v>
      </c>
      <c r="J162" s="24">
        <v>5</v>
      </c>
      <c r="K162" s="23">
        <f t="shared" si="37"/>
        <v>20</v>
      </c>
      <c r="L162" s="73">
        <f t="shared" si="38"/>
        <v>40</v>
      </c>
      <c r="M162" s="71">
        <v>41971</v>
      </c>
      <c r="N162" s="78" t="s">
        <v>52</v>
      </c>
      <c r="O162" s="72">
        <v>5</v>
      </c>
      <c r="P162" s="59">
        <v>5</v>
      </c>
      <c r="Q162" s="59"/>
      <c r="R162" s="59"/>
      <c r="S162" s="73">
        <f t="shared" ref="S162:S181" si="42">SUM(O162:R162)</f>
        <v>10</v>
      </c>
      <c r="T162" s="72"/>
      <c r="U162" s="59"/>
      <c r="V162" s="59"/>
      <c r="W162" s="59"/>
      <c r="X162" s="73">
        <f t="shared" ref="X162:X181" si="43">SUM(T162:W162)</f>
        <v>0</v>
      </c>
      <c r="Y162" s="73">
        <f t="shared" ref="Y162:Y188" si="44">S162+X162</f>
        <v>10</v>
      </c>
      <c r="Z162" s="71">
        <v>42048</v>
      </c>
    </row>
    <row r="163" spans="1:26" ht="14.25" x14ac:dyDescent="0.15">
      <c r="A163" s="78" t="s">
        <v>168</v>
      </c>
      <c r="B163" s="22">
        <v>5</v>
      </c>
      <c r="C163" s="24">
        <v>5</v>
      </c>
      <c r="D163" s="24">
        <v>5</v>
      </c>
      <c r="E163" s="24">
        <v>5</v>
      </c>
      <c r="F163" s="23">
        <f t="shared" si="36"/>
        <v>20</v>
      </c>
      <c r="G163" s="22">
        <v>5</v>
      </c>
      <c r="H163" s="24">
        <v>5</v>
      </c>
      <c r="I163" s="24">
        <v>5</v>
      </c>
      <c r="J163" s="24">
        <v>5</v>
      </c>
      <c r="K163" s="23">
        <f t="shared" si="37"/>
        <v>20</v>
      </c>
      <c r="L163" s="73">
        <f t="shared" si="38"/>
        <v>40</v>
      </c>
      <c r="M163" s="71">
        <v>41971</v>
      </c>
      <c r="N163" s="78" t="s">
        <v>190</v>
      </c>
      <c r="O163" s="22">
        <v>10</v>
      </c>
      <c r="P163" s="24">
        <v>5</v>
      </c>
      <c r="Q163" s="24">
        <v>5</v>
      </c>
      <c r="R163" s="24">
        <v>5</v>
      </c>
      <c r="S163" s="23">
        <f t="shared" si="42"/>
        <v>25</v>
      </c>
      <c r="T163" s="22"/>
      <c r="U163" s="24"/>
      <c r="V163" s="24"/>
      <c r="W163" s="24"/>
      <c r="X163" s="23">
        <f t="shared" si="43"/>
        <v>0</v>
      </c>
      <c r="Y163" s="73">
        <f t="shared" si="44"/>
        <v>25</v>
      </c>
      <c r="Z163" s="71">
        <v>42056</v>
      </c>
    </row>
    <row r="164" spans="1:26" ht="14.25" x14ac:dyDescent="0.15">
      <c r="A164" s="78" t="s">
        <v>119</v>
      </c>
      <c r="B164" s="22"/>
      <c r="C164" s="24"/>
      <c r="D164" s="24"/>
      <c r="E164" s="24">
        <v>2</v>
      </c>
      <c r="F164" s="23">
        <f t="shared" si="36"/>
        <v>2</v>
      </c>
      <c r="G164" s="22"/>
      <c r="H164" s="24"/>
      <c r="I164" s="24"/>
      <c r="J164" s="24"/>
      <c r="K164" s="23">
        <f t="shared" si="37"/>
        <v>0</v>
      </c>
      <c r="L164" s="73">
        <f t="shared" si="38"/>
        <v>2</v>
      </c>
      <c r="M164" s="71">
        <v>41963</v>
      </c>
      <c r="N164" s="78" t="s">
        <v>52</v>
      </c>
      <c r="O164" s="22"/>
      <c r="P164" s="24"/>
      <c r="Q164" s="24">
        <v>25</v>
      </c>
      <c r="R164" s="24">
        <v>25</v>
      </c>
      <c r="S164" s="23">
        <f t="shared" si="42"/>
        <v>50</v>
      </c>
      <c r="T164" s="22"/>
      <c r="U164" s="24"/>
      <c r="V164" s="24"/>
      <c r="W164" s="24">
        <v>5</v>
      </c>
      <c r="X164" s="23">
        <f t="shared" si="43"/>
        <v>5</v>
      </c>
      <c r="Y164" s="73">
        <f t="shared" si="44"/>
        <v>55</v>
      </c>
      <c r="Z164" s="71">
        <v>42086</v>
      </c>
    </row>
    <row r="165" spans="1:26" ht="14.25" x14ac:dyDescent="0.15">
      <c r="A165" s="76" t="s">
        <v>119</v>
      </c>
      <c r="B165" s="22"/>
      <c r="C165" s="24"/>
      <c r="D165" s="24"/>
      <c r="E165" s="24"/>
      <c r="F165" s="23">
        <f t="shared" si="36"/>
        <v>0</v>
      </c>
      <c r="G165" s="22"/>
      <c r="H165" s="24"/>
      <c r="I165" s="24"/>
      <c r="J165" s="24">
        <v>2</v>
      </c>
      <c r="K165" s="23">
        <f t="shared" si="37"/>
        <v>2</v>
      </c>
      <c r="L165" s="73">
        <f t="shared" si="38"/>
        <v>2</v>
      </c>
      <c r="M165" s="71">
        <v>41971</v>
      </c>
      <c r="N165" s="78"/>
      <c r="O165" s="22"/>
      <c r="P165" s="24"/>
      <c r="Q165" s="24"/>
      <c r="R165" s="24"/>
      <c r="S165" s="23">
        <f t="shared" si="42"/>
        <v>0</v>
      </c>
      <c r="T165" s="22"/>
      <c r="U165" s="24"/>
      <c r="V165" s="24"/>
      <c r="W165" s="24"/>
      <c r="X165" s="23">
        <f t="shared" si="43"/>
        <v>0</v>
      </c>
      <c r="Y165" s="73">
        <f t="shared" si="44"/>
        <v>0</v>
      </c>
    </row>
    <row r="166" spans="1:26" ht="14.25" x14ac:dyDescent="0.15">
      <c r="A166" s="76" t="s">
        <v>119</v>
      </c>
      <c r="B166" s="22"/>
      <c r="C166" s="24"/>
      <c r="D166" s="24"/>
      <c r="E166" s="24">
        <v>2</v>
      </c>
      <c r="F166" s="23">
        <f t="shared" si="36"/>
        <v>2</v>
      </c>
      <c r="G166" s="22"/>
      <c r="H166" s="24"/>
      <c r="I166" s="24"/>
      <c r="J166" s="24"/>
      <c r="K166" s="23">
        <f t="shared" si="37"/>
        <v>0</v>
      </c>
      <c r="L166" s="73">
        <f t="shared" si="38"/>
        <v>2</v>
      </c>
      <c r="M166" s="71">
        <v>41971</v>
      </c>
      <c r="N166" s="78"/>
      <c r="O166" s="22"/>
      <c r="P166" s="24"/>
      <c r="Q166" s="24"/>
      <c r="R166" s="24"/>
      <c r="S166" s="23">
        <f t="shared" si="42"/>
        <v>0</v>
      </c>
      <c r="T166" s="22"/>
      <c r="U166" s="24"/>
      <c r="V166" s="24"/>
      <c r="W166" s="24"/>
      <c r="X166" s="23">
        <f t="shared" si="43"/>
        <v>0</v>
      </c>
      <c r="Y166" s="73">
        <f t="shared" si="44"/>
        <v>0</v>
      </c>
    </row>
    <row r="167" spans="1:26" ht="14.25" x14ac:dyDescent="0.15">
      <c r="A167" s="78" t="s">
        <v>168</v>
      </c>
      <c r="B167" s="22"/>
      <c r="C167" s="24"/>
      <c r="D167" s="24"/>
      <c r="E167" s="24">
        <v>5</v>
      </c>
      <c r="F167" s="23">
        <f t="shared" si="36"/>
        <v>5</v>
      </c>
      <c r="G167" s="22"/>
      <c r="H167" s="24"/>
      <c r="I167" s="24"/>
      <c r="J167" s="24"/>
      <c r="K167" s="23">
        <f t="shared" si="37"/>
        <v>0</v>
      </c>
      <c r="L167" s="73">
        <f t="shared" si="38"/>
        <v>5</v>
      </c>
      <c r="M167" s="71">
        <v>42030</v>
      </c>
      <c r="N167" s="78"/>
      <c r="O167" s="22"/>
      <c r="P167" s="24"/>
      <c r="Q167" s="24"/>
      <c r="R167" s="24"/>
      <c r="S167" s="23">
        <f t="shared" si="42"/>
        <v>0</v>
      </c>
      <c r="T167" s="22"/>
      <c r="U167" s="24"/>
      <c r="V167" s="24"/>
      <c r="W167" s="24"/>
      <c r="X167" s="23">
        <f t="shared" si="43"/>
        <v>0</v>
      </c>
      <c r="Y167" s="73">
        <f t="shared" si="44"/>
        <v>0</v>
      </c>
    </row>
    <row r="168" spans="1:26" ht="14.25" x14ac:dyDescent="0.15">
      <c r="A168" s="87" t="s">
        <v>184</v>
      </c>
      <c r="B168" s="22">
        <v>1</v>
      </c>
      <c r="C168" s="24"/>
      <c r="D168" s="24"/>
      <c r="E168" s="24"/>
      <c r="F168" s="23">
        <f t="shared" si="36"/>
        <v>1</v>
      </c>
      <c r="G168" s="22"/>
      <c r="H168" s="24"/>
      <c r="I168" s="24"/>
      <c r="J168" s="24"/>
      <c r="K168" s="23">
        <f t="shared" si="37"/>
        <v>0</v>
      </c>
      <c r="L168" s="73">
        <f t="shared" si="38"/>
        <v>1</v>
      </c>
      <c r="M168" s="71">
        <v>42039</v>
      </c>
      <c r="N168" s="78"/>
      <c r="O168" s="22"/>
      <c r="P168" s="24"/>
      <c r="Q168" s="24"/>
      <c r="R168" s="24"/>
      <c r="S168" s="23">
        <f t="shared" si="42"/>
        <v>0</v>
      </c>
      <c r="T168" s="22"/>
      <c r="U168" s="24"/>
      <c r="V168" s="24"/>
      <c r="W168" s="24"/>
      <c r="X168" s="23">
        <f t="shared" si="43"/>
        <v>0</v>
      </c>
      <c r="Y168" s="73">
        <f t="shared" si="44"/>
        <v>0</v>
      </c>
    </row>
    <row r="169" spans="1:26" ht="14.25" x14ac:dyDescent="0.15">
      <c r="A169" s="76" t="s">
        <v>178</v>
      </c>
      <c r="B169" s="22"/>
      <c r="C169" s="24"/>
      <c r="D169" s="24">
        <v>5</v>
      </c>
      <c r="E169" s="24"/>
      <c r="F169" s="23">
        <f t="shared" si="36"/>
        <v>5</v>
      </c>
      <c r="G169" s="22"/>
      <c r="H169" s="24"/>
      <c r="I169" s="24"/>
      <c r="J169" s="24"/>
      <c r="K169" s="23">
        <f t="shared" si="37"/>
        <v>0</v>
      </c>
      <c r="L169" s="73">
        <f t="shared" si="38"/>
        <v>5</v>
      </c>
      <c r="M169" s="71">
        <v>42044</v>
      </c>
      <c r="N169" s="79"/>
      <c r="O169" s="8"/>
      <c r="P169" s="10"/>
      <c r="Q169" s="10"/>
      <c r="R169" s="10"/>
      <c r="S169" s="9">
        <f t="shared" si="42"/>
        <v>0</v>
      </c>
      <c r="T169" s="8"/>
      <c r="U169" s="10"/>
      <c r="V169" s="10"/>
      <c r="W169" s="10"/>
      <c r="X169" s="9">
        <f t="shared" si="43"/>
        <v>0</v>
      </c>
      <c r="Y169" s="41">
        <f t="shared" si="44"/>
        <v>0</v>
      </c>
    </row>
    <row r="170" spans="1:26" ht="14.25" x14ac:dyDescent="0.15">
      <c r="A170" s="76" t="s">
        <v>101</v>
      </c>
      <c r="B170" s="22"/>
      <c r="C170" s="24"/>
      <c r="D170" s="24">
        <v>-5</v>
      </c>
      <c r="E170" s="24"/>
      <c r="F170" s="23">
        <f t="shared" si="36"/>
        <v>-5</v>
      </c>
      <c r="G170" s="22"/>
      <c r="H170" s="24"/>
      <c r="I170" s="24"/>
      <c r="J170" s="24"/>
      <c r="K170" s="23">
        <f t="shared" si="37"/>
        <v>0</v>
      </c>
      <c r="L170" s="73">
        <f t="shared" si="38"/>
        <v>-5</v>
      </c>
      <c r="M170" s="71">
        <v>42041</v>
      </c>
      <c r="N170" s="79"/>
      <c r="O170" s="8"/>
      <c r="P170" s="10"/>
      <c r="Q170" s="10"/>
      <c r="R170" s="10"/>
      <c r="S170" s="9">
        <f t="shared" si="42"/>
        <v>0</v>
      </c>
      <c r="T170" s="8"/>
      <c r="U170" s="10"/>
      <c r="V170" s="10"/>
      <c r="W170" s="10"/>
      <c r="X170" s="9">
        <f t="shared" si="43"/>
        <v>0</v>
      </c>
      <c r="Y170" s="41">
        <f t="shared" si="44"/>
        <v>0</v>
      </c>
    </row>
    <row r="171" spans="1:26" ht="14.25" x14ac:dyDescent="0.15">
      <c r="A171" s="76" t="s">
        <v>78</v>
      </c>
      <c r="B171" s="52"/>
      <c r="C171" s="53"/>
      <c r="D171" s="53"/>
      <c r="E171" s="53">
        <v>3</v>
      </c>
      <c r="F171" s="23">
        <f t="shared" si="36"/>
        <v>3</v>
      </c>
      <c r="G171" s="52"/>
      <c r="H171" s="53"/>
      <c r="I171" s="53"/>
      <c r="J171" s="53"/>
      <c r="K171" s="23">
        <f t="shared" si="37"/>
        <v>0</v>
      </c>
      <c r="L171" s="73">
        <f t="shared" si="38"/>
        <v>3</v>
      </c>
      <c r="M171" s="71">
        <v>42047</v>
      </c>
      <c r="N171" s="80"/>
      <c r="O171" s="11"/>
      <c r="P171" s="12"/>
      <c r="Q171" s="12"/>
      <c r="R171" s="12"/>
      <c r="S171" s="9">
        <f t="shared" si="42"/>
        <v>0</v>
      </c>
      <c r="T171" s="11"/>
      <c r="U171" s="12"/>
      <c r="V171" s="12"/>
      <c r="W171" s="12"/>
      <c r="X171" s="9">
        <f t="shared" si="43"/>
        <v>0</v>
      </c>
      <c r="Y171" s="41">
        <f t="shared" si="44"/>
        <v>0</v>
      </c>
    </row>
    <row r="172" spans="1:26" ht="14.25" x14ac:dyDescent="0.15">
      <c r="A172" s="78" t="s">
        <v>81</v>
      </c>
      <c r="B172" s="22"/>
      <c r="C172" s="24"/>
      <c r="D172" s="24"/>
      <c r="E172" s="24">
        <v>-2</v>
      </c>
      <c r="F172" s="23">
        <f t="shared" si="36"/>
        <v>-2</v>
      </c>
      <c r="G172" s="22"/>
      <c r="H172" s="24">
        <v>-1</v>
      </c>
      <c r="I172" s="24"/>
      <c r="J172" s="24"/>
      <c r="K172" s="23">
        <f t="shared" si="37"/>
        <v>-1</v>
      </c>
      <c r="L172" s="73">
        <f t="shared" si="38"/>
        <v>-3</v>
      </c>
      <c r="M172" s="71">
        <v>42042</v>
      </c>
      <c r="N172" s="79"/>
      <c r="O172" s="8"/>
      <c r="P172" s="10"/>
      <c r="Q172" s="10"/>
      <c r="R172" s="10"/>
      <c r="S172" s="9">
        <f t="shared" si="42"/>
        <v>0</v>
      </c>
      <c r="T172" s="8"/>
      <c r="U172" s="10"/>
      <c r="V172" s="10"/>
      <c r="W172" s="10"/>
      <c r="X172" s="9">
        <f t="shared" si="43"/>
        <v>0</v>
      </c>
      <c r="Y172" s="41">
        <f t="shared" si="44"/>
        <v>0</v>
      </c>
    </row>
    <row r="173" spans="1:26" ht="14.25" x14ac:dyDescent="0.15">
      <c r="A173" s="78" t="s">
        <v>167</v>
      </c>
      <c r="B173" s="22">
        <v>5</v>
      </c>
      <c r="C173" s="24"/>
      <c r="D173" s="24"/>
      <c r="E173" s="24"/>
      <c r="F173" s="23">
        <f t="shared" si="36"/>
        <v>5</v>
      </c>
      <c r="G173" s="22"/>
      <c r="H173" s="24"/>
      <c r="I173" s="24"/>
      <c r="J173" s="24"/>
      <c r="K173" s="23">
        <f t="shared" si="37"/>
        <v>0</v>
      </c>
      <c r="L173" s="73">
        <f t="shared" si="38"/>
        <v>5</v>
      </c>
      <c r="M173" s="71">
        <v>42053</v>
      </c>
      <c r="N173" s="79"/>
      <c r="O173" s="8"/>
      <c r="P173" s="10"/>
      <c r="Q173" s="10"/>
      <c r="R173" s="10"/>
      <c r="S173" s="9">
        <f t="shared" si="42"/>
        <v>0</v>
      </c>
      <c r="T173" s="8"/>
      <c r="U173" s="10"/>
      <c r="V173" s="10"/>
      <c r="W173" s="10"/>
      <c r="X173" s="9">
        <f t="shared" si="43"/>
        <v>0</v>
      </c>
      <c r="Y173" s="41">
        <f t="shared" si="44"/>
        <v>0</v>
      </c>
    </row>
    <row r="174" spans="1:26" ht="14.25" x14ac:dyDescent="0.15">
      <c r="A174" s="78" t="s">
        <v>168</v>
      </c>
      <c r="B174" s="22"/>
      <c r="C174" s="24">
        <v>5</v>
      </c>
      <c r="D174" s="24"/>
      <c r="E174" s="24"/>
      <c r="F174" s="23">
        <f t="shared" si="36"/>
        <v>5</v>
      </c>
      <c r="G174" s="22"/>
      <c r="H174" s="24"/>
      <c r="I174" s="24"/>
      <c r="J174" s="24"/>
      <c r="K174" s="23">
        <f t="shared" si="37"/>
        <v>0</v>
      </c>
      <c r="L174" s="73">
        <f t="shared" si="38"/>
        <v>5</v>
      </c>
      <c r="M174" s="71">
        <v>42053</v>
      </c>
      <c r="N174" s="79"/>
      <c r="O174" s="8"/>
      <c r="P174" s="10"/>
      <c r="Q174" s="10"/>
      <c r="R174" s="10"/>
      <c r="S174" s="9">
        <f t="shared" si="42"/>
        <v>0</v>
      </c>
      <c r="T174" s="8"/>
      <c r="U174" s="10"/>
      <c r="V174" s="10"/>
      <c r="W174" s="10"/>
      <c r="X174" s="9">
        <f t="shared" si="43"/>
        <v>0</v>
      </c>
      <c r="Y174" s="41">
        <f t="shared" si="44"/>
        <v>0</v>
      </c>
    </row>
    <row r="175" spans="1:26" ht="14.25" x14ac:dyDescent="0.15">
      <c r="A175" s="78" t="s">
        <v>101</v>
      </c>
      <c r="B175" s="22">
        <v>-5</v>
      </c>
      <c r="C175" s="24">
        <v>-5</v>
      </c>
      <c r="D175" s="24"/>
      <c r="E175" s="24"/>
      <c r="F175" s="23">
        <f t="shared" si="36"/>
        <v>-10</v>
      </c>
      <c r="G175" s="22"/>
      <c r="H175" s="24"/>
      <c r="I175" s="24"/>
      <c r="J175" s="24"/>
      <c r="K175" s="23">
        <f t="shared" si="37"/>
        <v>0</v>
      </c>
      <c r="L175" s="73">
        <f t="shared" si="38"/>
        <v>-10</v>
      </c>
      <c r="M175" s="71">
        <v>42048</v>
      </c>
      <c r="N175" s="79"/>
      <c r="O175" s="8"/>
      <c r="P175" s="10"/>
      <c r="Q175" s="10"/>
      <c r="R175" s="10"/>
      <c r="S175" s="9">
        <f t="shared" si="42"/>
        <v>0</v>
      </c>
      <c r="T175" s="8"/>
      <c r="U175" s="10"/>
      <c r="V175" s="10"/>
      <c r="W175" s="10"/>
      <c r="X175" s="9">
        <f t="shared" si="43"/>
        <v>0</v>
      </c>
      <c r="Y175" s="41">
        <f t="shared" si="44"/>
        <v>0</v>
      </c>
    </row>
    <row r="176" spans="1:26" ht="14.25" x14ac:dyDescent="0.15">
      <c r="A176" s="78" t="s">
        <v>69</v>
      </c>
      <c r="B176" s="22">
        <v>1</v>
      </c>
      <c r="C176" s="24"/>
      <c r="D176" s="24"/>
      <c r="E176" s="24"/>
      <c r="F176" s="23">
        <f t="shared" si="36"/>
        <v>1</v>
      </c>
      <c r="G176" s="22"/>
      <c r="H176" s="24"/>
      <c r="I176" s="24"/>
      <c r="J176" s="24"/>
      <c r="K176" s="23">
        <f t="shared" si="37"/>
        <v>0</v>
      </c>
      <c r="L176" s="73">
        <f t="shared" si="38"/>
        <v>1</v>
      </c>
      <c r="M176" s="71">
        <v>42051</v>
      </c>
      <c r="N176" s="79"/>
      <c r="O176" s="8"/>
      <c r="P176" s="10"/>
      <c r="Q176" s="10"/>
      <c r="R176" s="10"/>
      <c r="S176" s="9">
        <f t="shared" si="42"/>
        <v>0</v>
      </c>
      <c r="T176" s="8"/>
      <c r="U176" s="10"/>
      <c r="V176" s="10"/>
      <c r="W176" s="10"/>
      <c r="X176" s="9">
        <f t="shared" si="43"/>
        <v>0</v>
      </c>
      <c r="Y176" s="41">
        <f t="shared" si="44"/>
        <v>0</v>
      </c>
    </row>
    <row r="177" spans="1:26" ht="14.25" x14ac:dyDescent="0.15">
      <c r="A177" s="183" t="s">
        <v>189</v>
      </c>
      <c r="B177" s="22"/>
      <c r="C177" s="24"/>
      <c r="D177" s="24">
        <v>1</v>
      </c>
      <c r="E177" s="24"/>
      <c r="F177" s="23">
        <f t="shared" si="36"/>
        <v>1</v>
      </c>
      <c r="G177" s="22"/>
      <c r="H177" s="24">
        <v>1</v>
      </c>
      <c r="I177" s="24"/>
      <c r="J177" s="24"/>
      <c r="K177" s="23">
        <f t="shared" si="37"/>
        <v>1</v>
      </c>
      <c r="L177" s="73">
        <f t="shared" si="38"/>
        <v>2</v>
      </c>
      <c r="M177" s="71">
        <v>42053</v>
      </c>
      <c r="N177" s="79"/>
      <c r="O177" s="8"/>
      <c r="P177" s="10"/>
      <c r="Q177" s="10"/>
      <c r="R177" s="10"/>
      <c r="S177" s="9">
        <f t="shared" si="42"/>
        <v>0</v>
      </c>
      <c r="T177" s="8"/>
      <c r="U177" s="10"/>
      <c r="V177" s="10"/>
      <c r="W177" s="10"/>
      <c r="X177" s="9">
        <f t="shared" si="43"/>
        <v>0</v>
      </c>
      <c r="Y177" s="41">
        <f t="shared" si="44"/>
        <v>0</v>
      </c>
    </row>
    <row r="178" spans="1:26" ht="14.25" x14ac:dyDescent="0.15">
      <c r="A178" s="78" t="s">
        <v>81</v>
      </c>
      <c r="B178" s="22"/>
      <c r="C178" s="24"/>
      <c r="D178" s="24"/>
      <c r="E178" s="24"/>
      <c r="F178" s="23">
        <f t="shared" si="36"/>
        <v>0</v>
      </c>
      <c r="G178" s="22">
        <v>-1</v>
      </c>
      <c r="H178" s="24"/>
      <c r="I178" s="24"/>
      <c r="J178" s="24"/>
      <c r="K178" s="23">
        <f t="shared" si="37"/>
        <v>-1</v>
      </c>
      <c r="L178" s="73">
        <f t="shared" si="38"/>
        <v>-1</v>
      </c>
      <c r="M178" s="71">
        <v>42055</v>
      </c>
      <c r="N178" s="79"/>
      <c r="O178" s="8"/>
      <c r="P178" s="10"/>
      <c r="Q178" s="10"/>
      <c r="R178" s="10"/>
      <c r="S178" s="9">
        <f t="shared" si="42"/>
        <v>0</v>
      </c>
      <c r="T178" s="8"/>
      <c r="U178" s="10"/>
      <c r="V178" s="10"/>
      <c r="W178" s="10"/>
      <c r="X178" s="9">
        <f t="shared" si="43"/>
        <v>0</v>
      </c>
      <c r="Y178" s="41">
        <f t="shared" si="44"/>
        <v>0</v>
      </c>
    </row>
    <row r="179" spans="1:26" ht="14.25" x14ac:dyDescent="0.15">
      <c r="A179" s="76" t="s">
        <v>177</v>
      </c>
      <c r="B179" s="22">
        <v>-10</v>
      </c>
      <c r="C179" s="24">
        <v>-5</v>
      </c>
      <c r="D179" s="24">
        <v>-5</v>
      </c>
      <c r="E179" s="24">
        <v>-5</v>
      </c>
      <c r="F179" s="23">
        <f t="shared" si="36"/>
        <v>-25</v>
      </c>
      <c r="G179" s="22"/>
      <c r="H179" s="24"/>
      <c r="I179" s="24"/>
      <c r="J179" s="24"/>
      <c r="K179" s="23">
        <f t="shared" si="37"/>
        <v>0</v>
      </c>
      <c r="L179" s="73">
        <f t="shared" si="38"/>
        <v>-25</v>
      </c>
      <c r="M179" s="71">
        <v>42056</v>
      </c>
      <c r="N179" s="79"/>
      <c r="O179" s="22"/>
      <c r="P179" s="24"/>
      <c r="Q179" s="24"/>
      <c r="R179" s="24"/>
      <c r="S179" s="23">
        <f t="shared" si="42"/>
        <v>0</v>
      </c>
      <c r="T179" s="22"/>
      <c r="U179" s="24"/>
      <c r="V179" s="24"/>
      <c r="W179" s="24"/>
      <c r="X179" s="23">
        <f t="shared" si="43"/>
        <v>0</v>
      </c>
      <c r="Y179" s="73">
        <f t="shared" si="44"/>
        <v>0</v>
      </c>
    </row>
    <row r="180" spans="1:26" ht="14.25" x14ac:dyDescent="0.15">
      <c r="A180" s="78" t="s">
        <v>69</v>
      </c>
      <c r="B180" s="22"/>
      <c r="C180" s="24"/>
      <c r="D180" s="24"/>
      <c r="E180" s="24"/>
      <c r="F180" s="23">
        <f t="shared" si="36"/>
        <v>0</v>
      </c>
      <c r="G180" s="22"/>
      <c r="H180" s="24">
        <v>1</v>
      </c>
      <c r="I180" s="24"/>
      <c r="J180" s="24"/>
      <c r="K180" s="23">
        <f t="shared" si="37"/>
        <v>1</v>
      </c>
      <c r="L180" s="73">
        <f t="shared" si="38"/>
        <v>1</v>
      </c>
      <c r="M180" s="71">
        <v>42061</v>
      </c>
      <c r="N180" s="180"/>
      <c r="O180" s="52"/>
      <c r="P180" s="53"/>
      <c r="Q180" s="53"/>
      <c r="R180" s="53"/>
      <c r="S180" s="23">
        <f t="shared" si="42"/>
        <v>0</v>
      </c>
      <c r="T180" s="52"/>
      <c r="U180" s="53"/>
      <c r="V180" s="53"/>
      <c r="W180" s="53"/>
      <c r="X180" s="23">
        <f t="shared" si="43"/>
        <v>0</v>
      </c>
      <c r="Y180" s="75">
        <f t="shared" si="44"/>
        <v>0</v>
      </c>
    </row>
    <row r="181" spans="1:26" ht="14.25" x14ac:dyDescent="0.15">
      <c r="A181" s="76" t="s">
        <v>194</v>
      </c>
      <c r="B181" s="22">
        <v>1</v>
      </c>
      <c r="C181" s="24"/>
      <c r="D181" s="24"/>
      <c r="E181" s="24"/>
      <c r="F181" s="23">
        <f t="shared" si="36"/>
        <v>1</v>
      </c>
      <c r="G181" s="22"/>
      <c r="H181" s="24"/>
      <c r="I181" s="24"/>
      <c r="J181" s="24"/>
      <c r="K181" s="23">
        <f t="shared" si="37"/>
        <v>0</v>
      </c>
      <c r="L181" s="73">
        <f t="shared" si="38"/>
        <v>1</v>
      </c>
      <c r="M181" s="71">
        <v>42061</v>
      </c>
      <c r="N181" s="79"/>
      <c r="O181" s="22"/>
      <c r="P181" s="24"/>
      <c r="Q181" s="24"/>
      <c r="R181" s="24"/>
      <c r="S181" s="23">
        <f t="shared" si="42"/>
        <v>0</v>
      </c>
      <c r="T181" s="22"/>
      <c r="U181" s="24"/>
      <c r="V181" s="24"/>
      <c r="W181" s="24"/>
      <c r="X181" s="23">
        <f t="shared" si="43"/>
        <v>0</v>
      </c>
      <c r="Y181" s="23">
        <f t="shared" si="44"/>
        <v>0</v>
      </c>
    </row>
    <row r="182" spans="1:26" ht="14.25" x14ac:dyDescent="0.15">
      <c r="A182" s="76" t="s">
        <v>78</v>
      </c>
      <c r="B182" s="22"/>
      <c r="C182" s="24"/>
      <c r="D182" s="24"/>
      <c r="E182" s="24">
        <v>2</v>
      </c>
      <c r="F182" s="23">
        <f t="shared" si="36"/>
        <v>2</v>
      </c>
      <c r="G182" s="22"/>
      <c r="H182" s="24"/>
      <c r="I182" s="24"/>
      <c r="J182" s="24"/>
      <c r="K182" s="23">
        <f t="shared" si="37"/>
        <v>0</v>
      </c>
      <c r="L182" s="73">
        <f t="shared" si="38"/>
        <v>2</v>
      </c>
      <c r="M182" s="71">
        <v>42069</v>
      </c>
      <c r="N182" s="79"/>
      <c r="O182" s="22"/>
      <c r="P182" s="24"/>
      <c r="Q182" s="24"/>
      <c r="R182" s="24"/>
      <c r="S182" s="23">
        <f t="shared" ref="S182:S188" si="45">SUM(O182:R182)</f>
        <v>0</v>
      </c>
      <c r="T182" s="22"/>
      <c r="U182" s="24"/>
      <c r="V182" s="24"/>
      <c r="W182" s="24"/>
      <c r="X182" s="23">
        <f t="shared" ref="X182:X188" si="46">SUM(T182:W182)</f>
        <v>0</v>
      </c>
      <c r="Y182" s="23">
        <f t="shared" ref="Y182:Y187" si="47">S182+X182</f>
        <v>0</v>
      </c>
    </row>
    <row r="183" spans="1:26" ht="14.25" x14ac:dyDescent="0.15">
      <c r="A183" s="16" t="s">
        <v>187</v>
      </c>
      <c r="B183" s="52">
        <v>1</v>
      </c>
      <c r="C183" s="53"/>
      <c r="D183" s="53"/>
      <c r="E183" s="53"/>
      <c r="F183" s="23">
        <f t="shared" si="36"/>
        <v>1</v>
      </c>
      <c r="G183" s="52"/>
      <c r="H183" s="53"/>
      <c r="I183" s="53"/>
      <c r="J183" s="53"/>
      <c r="K183" s="23">
        <f t="shared" si="37"/>
        <v>0</v>
      </c>
      <c r="L183" s="73">
        <f t="shared" si="38"/>
        <v>1</v>
      </c>
      <c r="M183" s="71">
        <v>42070</v>
      </c>
      <c r="N183" s="79"/>
      <c r="O183" s="22"/>
      <c r="P183" s="24"/>
      <c r="Q183" s="24"/>
      <c r="R183" s="24"/>
      <c r="S183" s="23">
        <f t="shared" si="45"/>
        <v>0</v>
      </c>
      <c r="T183" s="22"/>
      <c r="U183" s="24"/>
      <c r="V183" s="24"/>
      <c r="W183" s="24"/>
      <c r="X183" s="23">
        <f t="shared" si="46"/>
        <v>0</v>
      </c>
      <c r="Y183" s="73">
        <f t="shared" si="47"/>
        <v>0</v>
      </c>
    </row>
    <row r="184" spans="1:26" ht="14.25" x14ac:dyDescent="0.15">
      <c r="A184" s="78" t="s">
        <v>167</v>
      </c>
      <c r="B184" s="22"/>
      <c r="C184" s="24"/>
      <c r="D184" s="24">
        <v>5</v>
      </c>
      <c r="E184" s="24"/>
      <c r="F184" s="23">
        <f t="shared" si="36"/>
        <v>5</v>
      </c>
      <c r="G184" s="22"/>
      <c r="H184" s="24"/>
      <c r="I184" s="24"/>
      <c r="J184" s="24"/>
      <c r="K184" s="23">
        <f t="shared" si="37"/>
        <v>0</v>
      </c>
      <c r="L184" s="73">
        <f t="shared" si="38"/>
        <v>5</v>
      </c>
      <c r="M184" s="71">
        <v>42079</v>
      </c>
      <c r="N184" s="79"/>
      <c r="O184" s="22"/>
      <c r="P184" s="24"/>
      <c r="Q184" s="24"/>
      <c r="R184" s="24"/>
      <c r="S184" s="23">
        <f t="shared" si="45"/>
        <v>0</v>
      </c>
      <c r="T184" s="22"/>
      <c r="U184" s="24"/>
      <c r="V184" s="24"/>
      <c r="W184" s="24"/>
      <c r="X184" s="23">
        <f t="shared" si="46"/>
        <v>0</v>
      </c>
      <c r="Y184" s="73">
        <f t="shared" si="47"/>
        <v>0</v>
      </c>
      <c r="Z184" s="71"/>
    </row>
    <row r="185" spans="1:26" ht="14.25" x14ac:dyDescent="0.15">
      <c r="A185" s="16" t="s">
        <v>187</v>
      </c>
      <c r="B185" s="22"/>
      <c r="C185" s="24"/>
      <c r="D185" s="24"/>
      <c r="E185" s="24"/>
      <c r="F185" s="23">
        <f t="shared" si="36"/>
        <v>0</v>
      </c>
      <c r="G185" s="22"/>
      <c r="H185" s="24"/>
      <c r="I185" s="24">
        <v>1</v>
      </c>
      <c r="J185" s="24"/>
      <c r="K185" s="23">
        <f t="shared" si="37"/>
        <v>1</v>
      </c>
      <c r="L185" s="73">
        <f t="shared" si="38"/>
        <v>1</v>
      </c>
      <c r="M185" s="71">
        <v>42086</v>
      </c>
      <c r="N185" s="79"/>
      <c r="O185" s="22"/>
      <c r="P185" s="24"/>
      <c r="Q185" s="24"/>
      <c r="R185" s="24"/>
      <c r="S185" s="23">
        <f t="shared" si="45"/>
        <v>0</v>
      </c>
      <c r="T185" s="22"/>
      <c r="U185" s="24"/>
      <c r="V185" s="24"/>
      <c r="W185" s="24"/>
      <c r="X185" s="23">
        <f t="shared" si="46"/>
        <v>0</v>
      </c>
      <c r="Y185" s="23">
        <f t="shared" si="47"/>
        <v>0</v>
      </c>
    </row>
    <row r="186" spans="1:26" ht="14.25" x14ac:dyDescent="0.15">
      <c r="A186" s="78" t="s">
        <v>196</v>
      </c>
      <c r="B186" s="22">
        <v>1</v>
      </c>
      <c r="C186" s="24">
        <v>1</v>
      </c>
      <c r="D186" s="24">
        <v>1</v>
      </c>
      <c r="E186" s="24">
        <v>1</v>
      </c>
      <c r="F186" s="23">
        <f t="shared" si="36"/>
        <v>4</v>
      </c>
      <c r="G186" s="22">
        <v>1</v>
      </c>
      <c r="H186" s="24">
        <v>1</v>
      </c>
      <c r="I186" s="24">
        <v>1</v>
      </c>
      <c r="J186" s="24">
        <v>1</v>
      </c>
      <c r="K186" s="23">
        <f t="shared" si="37"/>
        <v>4</v>
      </c>
      <c r="L186" s="73">
        <f t="shared" si="38"/>
        <v>8</v>
      </c>
      <c r="M186" s="71">
        <v>42100</v>
      </c>
      <c r="N186" s="79"/>
      <c r="O186" s="22"/>
      <c r="P186" s="24"/>
      <c r="Q186" s="24"/>
      <c r="R186" s="24"/>
      <c r="S186" s="23">
        <f t="shared" si="45"/>
        <v>0</v>
      </c>
      <c r="T186" s="22"/>
      <c r="U186" s="24"/>
      <c r="V186" s="24"/>
      <c r="W186" s="24"/>
      <c r="X186" s="23">
        <f t="shared" si="46"/>
        <v>0</v>
      </c>
      <c r="Y186" s="73">
        <f t="shared" si="47"/>
        <v>0</v>
      </c>
    </row>
    <row r="187" spans="1:26" ht="15" thickBot="1" x14ac:dyDescent="0.2">
      <c r="A187" s="16" t="s">
        <v>187</v>
      </c>
      <c r="B187" s="52">
        <v>1</v>
      </c>
      <c r="C187" s="53">
        <v>1</v>
      </c>
      <c r="D187" s="53">
        <v>1</v>
      </c>
      <c r="E187" s="53">
        <v>1</v>
      </c>
      <c r="F187" s="185">
        <f t="shared" si="36"/>
        <v>4</v>
      </c>
      <c r="G187" s="52">
        <v>1</v>
      </c>
      <c r="H187" s="53">
        <v>1</v>
      </c>
      <c r="I187" s="53">
        <v>1</v>
      </c>
      <c r="J187" s="53">
        <v>1</v>
      </c>
      <c r="K187" s="23">
        <f t="shared" si="37"/>
        <v>4</v>
      </c>
      <c r="L187" s="75">
        <f t="shared" si="38"/>
        <v>8</v>
      </c>
      <c r="M187" s="71">
        <v>42100</v>
      </c>
      <c r="N187" s="79"/>
      <c r="O187" s="22"/>
      <c r="P187" s="24"/>
      <c r="Q187" s="24"/>
      <c r="R187" s="24"/>
      <c r="S187" s="23">
        <f t="shared" si="45"/>
        <v>0</v>
      </c>
      <c r="T187" s="22"/>
      <c r="U187" s="24"/>
      <c r="V187" s="24"/>
      <c r="W187" s="24"/>
      <c r="X187" s="23">
        <f t="shared" si="46"/>
        <v>0</v>
      </c>
      <c r="Y187" s="73">
        <f t="shared" si="47"/>
        <v>0</v>
      </c>
    </row>
    <row r="188" spans="1:26" ht="15" thickBot="1" x14ac:dyDescent="0.2">
      <c r="A188" s="81" t="s">
        <v>1</v>
      </c>
      <c r="B188" s="30">
        <f>SUM(B162:B187)</f>
        <v>6</v>
      </c>
      <c r="C188" s="4">
        <f>SUM(C162:C187)</f>
        <v>7</v>
      </c>
      <c r="D188" s="4">
        <f>SUM(D162:D187)</f>
        <v>13</v>
      </c>
      <c r="E188" s="6">
        <f>SUM(E162:E187)</f>
        <v>19</v>
      </c>
      <c r="F188" s="5">
        <f>SUM(B188:E188)</f>
        <v>45</v>
      </c>
      <c r="G188" s="30">
        <f>SUM(G162:G187)</f>
        <v>11</v>
      </c>
      <c r="H188" s="4">
        <f>SUM(H162:H187)</f>
        <v>13</v>
      </c>
      <c r="I188" s="4">
        <f>SUM(I162:I187)</f>
        <v>13</v>
      </c>
      <c r="J188" s="6">
        <f>SUM(J162:J187)</f>
        <v>14</v>
      </c>
      <c r="K188" s="5">
        <f>SUM(G188:J188)</f>
        <v>51</v>
      </c>
      <c r="L188" s="169">
        <f t="shared" si="38"/>
        <v>96</v>
      </c>
      <c r="N188" s="81" t="s">
        <v>1</v>
      </c>
      <c r="O188" s="30">
        <f>SUM(O162:O187)</f>
        <v>15</v>
      </c>
      <c r="P188" s="4">
        <f>SUM(P162:P187)</f>
        <v>10</v>
      </c>
      <c r="Q188" s="4">
        <f>SUM(Q162:Q187)</f>
        <v>30</v>
      </c>
      <c r="R188" s="6">
        <f>SUM(R162:R187)</f>
        <v>30</v>
      </c>
      <c r="S188" s="5">
        <f t="shared" si="45"/>
        <v>85</v>
      </c>
      <c r="T188" s="30">
        <f>SUM(T162:T187)</f>
        <v>0</v>
      </c>
      <c r="U188" s="4">
        <f>SUM(U162:U187)</f>
        <v>0</v>
      </c>
      <c r="V188" s="4">
        <f>SUM(V162:V187)</f>
        <v>0</v>
      </c>
      <c r="W188" s="6">
        <f>SUM(W162:W187)</f>
        <v>5</v>
      </c>
      <c r="X188" s="5">
        <f t="shared" si="46"/>
        <v>5</v>
      </c>
      <c r="Y188" s="46">
        <f t="shared" si="44"/>
        <v>90</v>
      </c>
    </row>
    <row r="189" spans="1:26" ht="15" thickBot="1" x14ac:dyDescent="0.2">
      <c r="A189" s="42" t="s">
        <v>2</v>
      </c>
      <c r="B189" s="43">
        <f t="shared" ref="B189:K189" si="48">B161-B188</f>
        <v>9</v>
      </c>
      <c r="C189" s="44">
        <f t="shared" si="48"/>
        <v>8</v>
      </c>
      <c r="D189" s="44">
        <f t="shared" si="48"/>
        <v>28</v>
      </c>
      <c r="E189" s="45">
        <f t="shared" si="48"/>
        <v>29</v>
      </c>
      <c r="F189" s="45">
        <f t="shared" si="48"/>
        <v>74</v>
      </c>
      <c r="G189" s="43">
        <f t="shared" si="48"/>
        <v>4</v>
      </c>
      <c r="H189" s="44">
        <f t="shared" si="48"/>
        <v>5</v>
      </c>
      <c r="I189" s="44">
        <f t="shared" si="48"/>
        <v>10</v>
      </c>
      <c r="J189" s="45">
        <f t="shared" si="48"/>
        <v>7</v>
      </c>
      <c r="K189" s="45">
        <f t="shared" si="48"/>
        <v>26</v>
      </c>
      <c r="L189" s="121">
        <f t="shared" si="38"/>
        <v>100</v>
      </c>
      <c r="N189" s="83" t="s">
        <v>2</v>
      </c>
      <c r="O189" s="43">
        <f t="shared" ref="O189:X189" si="49">O161-O188</f>
        <v>199</v>
      </c>
      <c r="P189" s="44">
        <f t="shared" si="49"/>
        <v>205</v>
      </c>
      <c r="Q189" s="44">
        <f t="shared" si="49"/>
        <v>180</v>
      </c>
      <c r="R189" s="45">
        <f t="shared" si="49"/>
        <v>214</v>
      </c>
      <c r="S189" s="45">
        <f t="shared" si="49"/>
        <v>798</v>
      </c>
      <c r="T189" s="43">
        <f t="shared" si="49"/>
        <v>85</v>
      </c>
      <c r="U189" s="44">
        <f t="shared" si="49"/>
        <v>88</v>
      </c>
      <c r="V189" s="44">
        <f t="shared" si="49"/>
        <v>76</v>
      </c>
      <c r="W189" s="45">
        <f t="shared" si="49"/>
        <v>52</v>
      </c>
      <c r="X189" s="45">
        <f t="shared" si="49"/>
        <v>301</v>
      </c>
      <c r="Y189" s="46">
        <f>S189+X189</f>
        <v>1099</v>
      </c>
    </row>
    <row r="191" spans="1:26" ht="19.5" thickBot="1" x14ac:dyDescent="0.25">
      <c r="A191" s="1" t="s">
        <v>24</v>
      </c>
      <c r="N191" s="1" t="s">
        <v>23</v>
      </c>
    </row>
    <row r="192" spans="1:26" ht="15" thickBot="1" x14ac:dyDescent="0.2">
      <c r="A192" s="13" t="s">
        <v>10</v>
      </c>
      <c r="B192" s="347" t="s">
        <v>19</v>
      </c>
      <c r="C192" s="348"/>
      <c r="D192" s="348"/>
      <c r="E192" s="348"/>
      <c r="F192" s="349"/>
      <c r="G192" s="347" t="s">
        <v>29</v>
      </c>
      <c r="H192" s="348"/>
      <c r="I192" s="348"/>
      <c r="J192" s="348"/>
      <c r="K192" s="349"/>
      <c r="L192" s="340" t="s">
        <v>17</v>
      </c>
      <c r="N192" s="77"/>
      <c r="O192" s="347" t="s">
        <v>19</v>
      </c>
      <c r="P192" s="348"/>
      <c r="Q192" s="348"/>
      <c r="R192" s="348"/>
      <c r="S192" s="349"/>
      <c r="T192" s="347" t="s">
        <v>29</v>
      </c>
      <c r="U192" s="348"/>
      <c r="V192" s="348"/>
      <c r="W192" s="348"/>
      <c r="X192" s="349"/>
      <c r="Y192" s="340" t="s">
        <v>17</v>
      </c>
    </row>
    <row r="193" spans="1:26" ht="15" thickBot="1" x14ac:dyDescent="0.2">
      <c r="A193" s="3" t="s">
        <v>11</v>
      </c>
      <c r="B193" s="2" t="s">
        <v>35</v>
      </c>
      <c r="C193" s="27" t="s">
        <v>36</v>
      </c>
      <c r="D193" s="27" t="s">
        <v>37</v>
      </c>
      <c r="E193" s="32" t="s">
        <v>38</v>
      </c>
      <c r="F193" s="3" t="s">
        <v>0</v>
      </c>
      <c r="G193" s="2" t="s">
        <v>35</v>
      </c>
      <c r="H193" s="27" t="s">
        <v>36</v>
      </c>
      <c r="I193" s="27" t="s">
        <v>37</v>
      </c>
      <c r="J193" s="32" t="s">
        <v>38</v>
      </c>
      <c r="K193" s="3" t="s">
        <v>0</v>
      </c>
      <c r="L193" s="341"/>
      <c r="N193" s="81" t="s">
        <v>11</v>
      </c>
      <c r="O193" s="90" t="s">
        <v>35</v>
      </c>
      <c r="P193" s="91" t="s">
        <v>36</v>
      </c>
      <c r="Q193" s="91" t="s">
        <v>37</v>
      </c>
      <c r="R193" s="92" t="s">
        <v>38</v>
      </c>
      <c r="S193" s="3" t="s">
        <v>0</v>
      </c>
      <c r="T193" s="90" t="s">
        <v>35</v>
      </c>
      <c r="U193" s="91" t="s">
        <v>36</v>
      </c>
      <c r="V193" s="91" t="s">
        <v>37</v>
      </c>
      <c r="W193" s="92" t="s">
        <v>38</v>
      </c>
      <c r="X193" s="3" t="s">
        <v>0</v>
      </c>
      <c r="Y193" s="341"/>
    </row>
    <row r="194" spans="1:26" ht="14.25" x14ac:dyDescent="0.15">
      <c r="A194" s="111" t="s">
        <v>2</v>
      </c>
      <c r="B194" s="95">
        <f>B189</f>
        <v>9</v>
      </c>
      <c r="C194" s="96">
        <f>C189</f>
        <v>8</v>
      </c>
      <c r="D194" s="96">
        <f>D189</f>
        <v>28</v>
      </c>
      <c r="E194" s="97">
        <f>E189</f>
        <v>29</v>
      </c>
      <c r="F194" s="122">
        <f t="shared" ref="F194:F225" si="50">SUM(B194:E194)</f>
        <v>74</v>
      </c>
      <c r="G194" s="95">
        <f>G189</f>
        <v>4</v>
      </c>
      <c r="H194" s="96">
        <f>H189</f>
        <v>5</v>
      </c>
      <c r="I194" s="96">
        <f>I189</f>
        <v>10</v>
      </c>
      <c r="J194" s="97">
        <f>J189</f>
        <v>7</v>
      </c>
      <c r="K194" s="89">
        <f t="shared" ref="K194:K225" si="51">SUM(G194:J194)</f>
        <v>26</v>
      </c>
      <c r="L194" s="41">
        <f t="shared" ref="L194:L227" si="52">F194+K194</f>
        <v>100</v>
      </c>
      <c r="N194" s="82" t="s">
        <v>2</v>
      </c>
      <c r="O194" s="95">
        <f>O189</f>
        <v>199</v>
      </c>
      <c r="P194" s="96">
        <f>P189</f>
        <v>205</v>
      </c>
      <c r="Q194" s="96">
        <f>Q189</f>
        <v>180</v>
      </c>
      <c r="R194" s="97">
        <f>R189</f>
        <v>214</v>
      </c>
      <c r="S194" s="122">
        <f t="shared" ref="S194:S226" si="53">SUM(O194:R194)</f>
        <v>798</v>
      </c>
      <c r="T194" s="95">
        <f>T189</f>
        <v>85</v>
      </c>
      <c r="U194" s="96">
        <f>U189</f>
        <v>88</v>
      </c>
      <c r="V194" s="96">
        <f>V189</f>
        <v>76</v>
      </c>
      <c r="W194" s="97">
        <f>W189</f>
        <v>52</v>
      </c>
      <c r="X194" s="89">
        <f t="shared" ref="X194:X226" si="54">SUM(T194:W194)</f>
        <v>301</v>
      </c>
      <c r="Y194" s="41">
        <f t="shared" ref="Y194:Y226" si="55">S194+X194</f>
        <v>1099</v>
      </c>
    </row>
    <row r="195" spans="1:26" ht="14.25" x14ac:dyDescent="0.15">
      <c r="A195" s="76" t="s">
        <v>5</v>
      </c>
      <c r="B195" s="22">
        <v>25</v>
      </c>
      <c r="C195" s="24"/>
      <c r="D195" s="24"/>
      <c r="E195" s="24"/>
      <c r="F195" s="73">
        <f t="shared" si="50"/>
        <v>25</v>
      </c>
      <c r="G195" s="22"/>
      <c r="H195" s="24">
        <v>10</v>
      </c>
      <c r="I195" s="24"/>
      <c r="J195" s="24"/>
      <c r="K195" s="73">
        <f t="shared" si="51"/>
        <v>10</v>
      </c>
      <c r="L195" s="73">
        <f t="shared" si="52"/>
        <v>35</v>
      </c>
      <c r="M195" s="71">
        <v>42104</v>
      </c>
      <c r="N195" s="76" t="s">
        <v>5</v>
      </c>
      <c r="O195" s="8"/>
      <c r="P195" s="106"/>
      <c r="Q195" s="106"/>
      <c r="R195" s="107"/>
      <c r="S195" s="54">
        <f t="shared" si="53"/>
        <v>0</v>
      </c>
      <c r="T195" s="8"/>
      <c r="U195" s="106"/>
      <c r="V195" s="106"/>
      <c r="W195" s="107"/>
      <c r="X195" s="104">
        <f t="shared" si="54"/>
        <v>0</v>
      </c>
      <c r="Y195" s="41">
        <f t="shared" si="55"/>
        <v>0</v>
      </c>
    </row>
    <row r="196" spans="1:26" ht="14.25" x14ac:dyDescent="0.15">
      <c r="A196" s="76" t="s">
        <v>6</v>
      </c>
      <c r="B196" s="22"/>
      <c r="C196" s="24">
        <v>25</v>
      </c>
      <c r="D196" s="24"/>
      <c r="E196" s="24"/>
      <c r="F196" s="73">
        <f t="shared" si="50"/>
        <v>25</v>
      </c>
      <c r="G196" s="22"/>
      <c r="H196" s="24"/>
      <c r="I196" s="24"/>
      <c r="J196" s="24"/>
      <c r="K196" s="73">
        <f t="shared" si="51"/>
        <v>0</v>
      </c>
      <c r="L196" s="23">
        <f t="shared" si="52"/>
        <v>25</v>
      </c>
      <c r="M196" s="71">
        <v>42118</v>
      </c>
      <c r="N196" s="76" t="s">
        <v>6</v>
      </c>
      <c r="O196" s="22"/>
      <c r="P196" s="24"/>
      <c r="Q196" s="24"/>
      <c r="R196" s="24"/>
      <c r="S196" s="73">
        <f t="shared" si="53"/>
        <v>0</v>
      </c>
      <c r="T196" s="22"/>
      <c r="U196" s="24"/>
      <c r="V196" s="24"/>
      <c r="W196" s="24"/>
      <c r="X196" s="73">
        <f t="shared" si="54"/>
        <v>0</v>
      </c>
      <c r="Y196" s="73">
        <f t="shared" si="55"/>
        <v>0</v>
      </c>
    </row>
    <row r="197" spans="1:26" ht="14.25" x14ac:dyDescent="0.15">
      <c r="A197" s="76" t="s">
        <v>7</v>
      </c>
      <c r="B197" s="22">
        <v>25</v>
      </c>
      <c r="C197" s="24"/>
      <c r="D197" s="24"/>
      <c r="E197" s="24">
        <v>25</v>
      </c>
      <c r="F197" s="73">
        <f t="shared" si="50"/>
        <v>50</v>
      </c>
      <c r="G197" s="22">
        <v>15</v>
      </c>
      <c r="H197" s="24">
        <v>10</v>
      </c>
      <c r="I197" s="24">
        <v>10</v>
      </c>
      <c r="J197" s="24"/>
      <c r="K197" s="73">
        <f t="shared" si="51"/>
        <v>35</v>
      </c>
      <c r="L197" s="73">
        <f t="shared" si="52"/>
        <v>85</v>
      </c>
      <c r="M197" s="71">
        <v>42138</v>
      </c>
      <c r="N197" s="76" t="s">
        <v>7</v>
      </c>
      <c r="O197" s="22"/>
      <c r="P197" s="94"/>
      <c r="Q197" s="94"/>
      <c r="R197" s="98"/>
      <c r="S197" s="60">
        <f t="shared" si="53"/>
        <v>0</v>
      </c>
      <c r="T197" s="22"/>
      <c r="U197" s="94"/>
      <c r="V197" s="94"/>
      <c r="W197" s="98"/>
      <c r="X197" s="117">
        <f t="shared" si="54"/>
        <v>0</v>
      </c>
      <c r="Y197" s="73">
        <f t="shared" si="55"/>
        <v>0</v>
      </c>
      <c r="Z197" s="71"/>
    </row>
    <row r="198" spans="1:26" ht="15" thickBot="1" x14ac:dyDescent="0.2">
      <c r="A198" s="76" t="s">
        <v>8</v>
      </c>
      <c r="B198" s="22"/>
      <c r="C198" s="24"/>
      <c r="D198" s="24"/>
      <c r="E198" s="24"/>
      <c r="F198" s="73">
        <f t="shared" si="50"/>
        <v>0</v>
      </c>
      <c r="G198" s="22"/>
      <c r="H198" s="24"/>
      <c r="I198" s="24"/>
      <c r="J198" s="24"/>
      <c r="K198" s="73">
        <f t="shared" si="51"/>
        <v>0</v>
      </c>
      <c r="L198" s="75">
        <f t="shared" si="52"/>
        <v>0</v>
      </c>
      <c r="M198" s="71"/>
      <c r="N198" s="76" t="s">
        <v>8</v>
      </c>
      <c r="O198" s="99"/>
      <c r="P198" s="100"/>
      <c r="Q198" s="100"/>
      <c r="R198" s="101"/>
      <c r="S198" s="60">
        <f t="shared" si="53"/>
        <v>0</v>
      </c>
      <c r="T198" s="99"/>
      <c r="U198" s="100"/>
      <c r="V198" s="100"/>
      <c r="W198" s="101"/>
      <c r="X198" s="117">
        <f t="shared" si="54"/>
        <v>0</v>
      </c>
      <c r="Y198" s="73">
        <f t="shared" si="55"/>
        <v>0</v>
      </c>
      <c r="Z198" s="67"/>
    </row>
    <row r="199" spans="1:26" ht="15" thickBot="1" x14ac:dyDescent="0.2">
      <c r="A199" s="123" t="s">
        <v>9</v>
      </c>
      <c r="B199" s="124">
        <f>SUM(B194:B198)</f>
        <v>59</v>
      </c>
      <c r="C199" s="125">
        <f>SUM(C194:C198)</f>
        <v>33</v>
      </c>
      <c r="D199" s="125">
        <f>SUM(D194:D198)</f>
        <v>28</v>
      </c>
      <c r="E199" s="125">
        <f>SUM(E194:E198)</f>
        <v>54</v>
      </c>
      <c r="F199" s="121">
        <f t="shared" si="50"/>
        <v>174</v>
      </c>
      <c r="G199" s="124">
        <f>SUM(G194:G198)</f>
        <v>19</v>
      </c>
      <c r="H199" s="125">
        <f>SUM(H194:H198)</f>
        <v>25</v>
      </c>
      <c r="I199" s="125">
        <f>SUM(I194:I198)</f>
        <v>20</v>
      </c>
      <c r="J199" s="125">
        <f>SUM(J194:J198)</f>
        <v>7</v>
      </c>
      <c r="K199" s="121">
        <f t="shared" si="51"/>
        <v>71</v>
      </c>
      <c r="L199" s="121">
        <f t="shared" si="52"/>
        <v>245</v>
      </c>
      <c r="N199" s="123" t="s">
        <v>9</v>
      </c>
      <c r="O199" s="124">
        <f>SUM(O194:O198)</f>
        <v>199</v>
      </c>
      <c r="P199" s="125">
        <f>SUM(P194:P198)</f>
        <v>205</v>
      </c>
      <c r="Q199" s="125">
        <f>SUM(Q194:Q198)</f>
        <v>180</v>
      </c>
      <c r="R199" s="125">
        <f>SUM(R194:R198)</f>
        <v>214</v>
      </c>
      <c r="S199" s="121">
        <f t="shared" si="53"/>
        <v>798</v>
      </c>
      <c r="T199" s="124">
        <f>SUM(T194:T198)</f>
        <v>85</v>
      </c>
      <c r="U199" s="125">
        <f>SUM(U194:U198)</f>
        <v>88</v>
      </c>
      <c r="V199" s="125">
        <f>SUM(V194:V198)</f>
        <v>76</v>
      </c>
      <c r="W199" s="125">
        <f>SUM(W194:W198)</f>
        <v>52</v>
      </c>
      <c r="X199" s="121">
        <f t="shared" si="54"/>
        <v>301</v>
      </c>
      <c r="Y199" s="121">
        <f t="shared" si="55"/>
        <v>1099</v>
      </c>
    </row>
    <row r="200" spans="1:26" ht="14.25" x14ac:dyDescent="0.15">
      <c r="A200" s="76" t="s">
        <v>78</v>
      </c>
      <c r="B200" s="22"/>
      <c r="C200" s="24"/>
      <c r="D200" s="24"/>
      <c r="E200" s="24">
        <v>2</v>
      </c>
      <c r="F200" s="21">
        <f t="shared" si="50"/>
        <v>2</v>
      </c>
      <c r="G200" s="22"/>
      <c r="H200" s="24"/>
      <c r="I200" s="24"/>
      <c r="J200" s="24"/>
      <c r="K200" s="23">
        <f t="shared" si="51"/>
        <v>0</v>
      </c>
      <c r="L200" s="73">
        <f t="shared" si="52"/>
        <v>2</v>
      </c>
      <c r="M200" s="71">
        <v>42096</v>
      </c>
      <c r="N200" s="78" t="s">
        <v>52</v>
      </c>
      <c r="O200" s="72">
        <v>25</v>
      </c>
      <c r="P200" s="59"/>
      <c r="Q200" s="59"/>
      <c r="R200" s="59"/>
      <c r="S200" s="73">
        <f t="shared" si="53"/>
        <v>25</v>
      </c>
      <c r="T200" s="72"/>
      <c r="U200" s="59">
        <v>10</v>
      </c>
      <c r="V200" s="59"/>
      <c r="W200" s="59"/>
      <c r="X200" s="73">
        <f t="shared" si="54"/>
        <v>10</v>
      </c>
      <c r="Y200" s="73">
        <f t="shared" si="55"/>
        <v>35</v>
      </c>
      <c r="Z200" s="71">
        <v>42104</v>
      </c>
    </row>
    <row r="201" spans="1:26" ht="14.25" x14ac:dyDescent="0.15">
      <c r="A201" s="78" t="s">
        <v>196</v>
      </c>
      <c r="B201" s="22">
        <v>3</v>
      </c>
      <c r="C201" s="24"/>
      <c r="D201" s="24"/>
      <c r="E201" s="24"/>
      <c r="F201" s="23">
        <f t="shared" si="50"/>
        <v>3</v>
      </c>
      <c r="G201" s="22"/>
      <c r="H201" s="24"/>
      <c r="I201" s="24"/>
      <c r="J201" s="24"/>
      <c r="K201" s="23">
        <f t="shared" si="51"/>
        <v>0</v>
      </c>
      <c r="L201" s="73">
        <f t="shared" si="52"/>
        <v>3</v>
      </c>
      <c r="M201" s="71">
        <v>42103</v>
      </c>
      <c r="N201" s="78" t="s">
        <v>52</v>
      </c>
      <c r="O201" s="22"/>
      <c r="P201" s="24">
        <v>25</v>
      </c>
      <c r="Q201" s="24"/>
      <c r="R201" s="24"/>
      <c r="S201" s="23">
        <f t="shared" si="53"/>
        <v>25</v>
      </c>
      <c r="T201" s="22"/>
      <c r="U201" s="24"/>
      <c r="V201" s="24"/>
      <c r="W201" s="24"/>
      <c r="X201" s="23">
        <f t="shared" si="54"/>
        <v>0</v>
      </c>
      <c r="Y201" s="73">
        <f t="shared" si="55"/>
        <v>25</v>
      </c>
      <c r="Z201" s="71">
        <v>42118</v>
      </c>
    </row>
    <row r="202" spans="1:26" ht="14.25" x14ac:dyDescent="0.15">
      <c r="A202" s="16" t="s">
        <v>187</v>
      </c>
      <c r="B202" s="22">
        <v>3</v>
      </c>
      <c r="C202" s="24"/>
      <c r="D202" s="24"/>
      <c r="E202" s="24"/>
      <c r="F202" s="23">
        <f t="shared" si="50"/>
        <v>3</v>
      </c>
      <c r="G202" s="22"/>
      <c r="H202" s="24">
        <v>3</v>
      </c>
      <c r="I202" s="24">
        <v>3</v>
      </c>
      <c r="J202" s="24"/>
      <c r="K202" s="23">
        <f t="shared" si="51"/>
        <v>6</v>
      </c>
      <c r="L202" s="73">
        <f t="shared" si="52"/>
        <v>9</v>
      </c>
      <c r="M202" s="71">
        <v>42103</v>
      </c>
      <c r="N202" s="78" t="s">
        <v>52</v>
      </c>
      <c r="O202" s="22">
        <v>25</v>
      </c>
      <c r="P202" s="24"/>
      <c r="Q202" s="24"/>
      <c r="R202" s="24">
        <v>25</v>
      </c>
      <c r="S202" s="23">
        <f t="shared" si="53"/>
        <v>50</v>
      </c>
      <c r="T202" s="22">
        <v>15</v>
      </c>
      <c r="U202" s="24">
        <v>10</v>
      </c>
      <c r="V202" s="24">
        <v>10</v>
      </c>
      <c r="W202" s="24"/>
      <c r="X202" s="23">
        <f t="shared" si="54"/>
        <v>35</v>
      </c>
      <c r="Y202" s="73">
        <f t="shared" si="55"/>
        <v>85</v>
      </c>
      <c r="Z202" s="71">
        <v>42138</v>
      </c>
    </row>
    <row r="203" spans="1:26" ht="14.25" x14ac:dyDescent="0.15">
      <c r="A203" s="76" t="s">
        <v>78</v>
      </c>
      <c r="B203" s="22"/>
      <c r="C203" s="24"/>
      <c r="D203" s="24"/>
      <c r="E203" s="24"/>
      <c r="F203" s="23">
        <f t="shared" si="50"/>
        <v>0</v>
      </c>
      <c r="G203" s="22"/>
      <c r="H203" s="24"/>
      <c r="I203" s="24"/>
      <c r="J203" s="24">
        <v>3</v>
      </c>
      <c r="K203" s="23">
        <f t="shared" si="51"/>
        <v>3</v>
      </c>
      <c r="L203" s="73">
        <f t="shared" si="52"/>
        <v>3</v>
      </c>
      <c r="M203" s="71">
        <v>42107</v>
      </c>
      <c r="N203" s="78"/>
      <c r="O203" s="22"/>
      <c r="P203" s="24"/>
      <c r="Q203" s="24"/>
      <c r="R203" s="24"/>
      <c r="S203" s="23">
        <f t="shared" si="53"/>
        <v>0</v>
      </c>
      <c r="T203" s="22"/>
      <c r="U203" s="24"/>
      <c r="V203" s="24"/>
      <c r="W203" s="24"/>
      <c r="X203" s="23">
        <f t="shared" si="54"/>
        <v>0</v>
      </c>
      <c r="Y203" s="73">
        <f t="shared" si="55"/>
        <v>0</v>
      </c>
      <c r="Z203" s="71"/>
    </row>
    <row r="204" spans="1:26" ht="14.25" x14ac:dyDescent="0.15">
      <c r="A204" s="78" t="s">
        <v>196</v>
      </c>
      <c r="B204" s="22">
        <v>1</v>
      </c>
      <c r="C204" s="24"/>
      <c r="D204" s="24"/>
      <c r="E204" s="24"/>
      <c r="F204" s="23">
        <f t="shared" si="50"/>
        <v>1</v>
      </c>
      <c r="G204" s="22"/>
      <c r="H204" s="24"/>
      <c r="I204" s="24"/>
      <c r="J204" s="24"/>
      <c r="K204" s="23">
        <f t="shared" si="51"/>
        <v>0</v>
      </c>
      <c r="L204" s="73">
        <f t="shared" si="52"/>
        <v>1</v>
      </c>
      <c r="M204" s="71">
        <v>42109</v>
      </c>
      <c r="N204" s="78"/>
      <c r="O204" s="22"/>
      <c r="P204" s="24"/>
      <c r="Q204" s="24"/>
      <c r="R204" s="24"/>
      <c r="S204" s="23">
        <f t="shared" si="53"/>
        <v>0</v>
      </c>
      <c r="T204" s="22"/>
      <c r="U204" s="24"/>
      <c r="V204" s="24"/>
      <c r="W204" s="24"/>
      <c r="X204" s="23">
        <f t="shared" si="54"/>
        <v>0</v>
      </c>
      <c r="Y204" s="73">
        <f t="shared" si="55"/>
        <v>0</v>
      </c>
    </row>
    <row r="205" spans="1:26" ht="14.25" x14ac:dyDescent="0.15">
      <c r="A205" s="16" t="s">
        <v>187</v>
      </c>
      <c r="B205" s="22">
        <v>1</v>
      </c>
      <c r="C205" s="24"/>
      <c r="D205" s="24"/>
      <c r="E205" s="24"/>
      <c r="F205" s="23">
        <f t="shared" si="50"/>
        <v>1</v>
      </c>
      <c r="G205" s="22"/>
      <c r="H205" s="24">
        <v>6</v>
      </c>
      <c r="I205" s="24"/>
      <c r="J205" s="24"/>
      <c r="K205" s="23">
        <f t="shared" si="51"/>
        <v>6</v>
      </c>
      <c r="L205" s="73">
        <f t="shared" si="52"/>
        <v>7</v>
      </c>
      <c r="M205" s="71">
        <v>42109</v>
      </c>
      <c r="N205" s="78"/>
      <c r="O205" s="22"/>
      <c r="P205" s="24"/>
      <c r="Q205" s="24"/>
      <c r="R205" s="24"/>
      <c r="S205" s="23">
        <f t="shared" si="53"/>
        <v>0</v>
      </c>
      <c r="T205" s="22"/>
      <c r="U205" s="24"/>
      <c r="V205" s="24"/>
      <c r="W205" s="24"/>
      <c r="X205" s="23">
        <f t="shared" si="54"/>
        <v>0</v>
      </c>
      <c r="Y205" s="73">
        <f t="shared" si="55"/>
        <v>0</v>
      </c>
    </row>
    <row r="206" spans="1:26" ht="14.25" x14ac:dyDescent="0.15">
      <c r="A206" s="87" t="s">
        <v>182</v>
      </c>
      <c r="B206" s="22">
        <v>1</v>
      </c>
      <c r="C206" s="24">
        <v>1</v>
      </c>
      <c r="D206" s="24">
        <v>2</v>
      </c>
      <c r="E206" s="24">
        <v>1</v>
      </c>
      <c r="F206" s="23">
        <f t="shared" si="50"/>
        <v>5</v>
      </c>
      <c r="G206" s="22"/>
      <c r="H206" s="24">
        <v>1</v>
      </c>
      <c r="I206" s="24">
        <v>1</v>
      </c>
      <c r="J206" s="24"/>
      <c r="K206" s="23">
        <f t="shared" si="51"/>
        <v>2</v>
      </c>
      <c r="L206" s="73">
        <f t="shared" si="52"/>
        <v>7</v>
      </c>
      <c r="M206" s="71">
        <v>42112</v>
      </c>
      <c r="N206" s="78"/>
      <c r="O206" s="22"/>
      <c r="P206" s="24"/>
      <c r="Q206" s="24"/>
      <c r="R206" s="24"/>
      <c r="S206" s="23">
        <f t="shared" si="53"/>
        <v>0</v>
      </c>
      <c r="T206" s="22"/>
      <c r="U206" s="24"/>
      <c r="V206" s="24"/>
      <c r="W206" s="24"/>
      <c r="X206" s="23">
        <f t="shared" si="54"/>
        <v>0</v>
      </c>
      <c r="Y206" s="73">
        <f t="shared" si="55"/>
        <v>0</v>
      </c>
    </row>
    <row r="207" spans="1:26" ht="14.25" x14ac:dyDescent="0.15">
      <c r="A207" s="16" t="s">
        <v>187</v>
      </c>
      <c r="B207" s="22"/>
      <c r="C207" s="24">
        <v>1</v>
      </c>
      <c r="D207" s="24"/>
      <c r="E207" s="24">
        <v>1</v>
      </c>
      <c r="F207" s="23">
        <f t="shared" si="50"/>
        <v>2</v>
      </c>
      <c r="G207" s="22"/>
      <c r="H207" s="24"/>
      <c r="I207" s="24"/>
      <c r="J207" s="24"/>
      <c r="K207" s="23">
        <f t="shared" si="51"/>
        <v>0</v>
      </c>
      <c r="L207" s="73">
        <f t="shared" si="52"/>
        <v>2</v>
      </c>
      <c r="M207" s="71">
        <v>42116</v>
      </c>
      <c r="N207" s="79"/>
      <c r="O207" s="22"/>
      <c r="P207" s="24"/>
      <c r="Q207" s="24"/>
      <c r="R207" s="24"/>
      <c r="S207" s="23">
        <f t="shared" si="53"/>
        <v>0</v>
      </c>
      <c r="T207" s="22"/>
      <c r="U207" s="24"/>
      <c r="V207" s="24"/>
      <c r="W207" s="24"/>
      <c r="X207" s="23">
        <f t="shared" si="54"/>
        <v>0</v>
      </c>
      <c r="Y207" s="73">
        <f t="shared" si="55"/>
        <v>0</v>
      </c>
    </row>
    <row r="208" spans="1:26" ht="14.25" x14ac:dyDescent="0.15">
      <c r="A208" s="76" t="s">
        <v>78</v>
      </c>
      <c r="B208" s="22"/>
      <c r="C208" s="24"/>
      <c r="D208" s="24"/>
      <c r="E208" s="24">
        <v>2</v>
      </c>
      <c r="F208" s="23">
        <f t="shared" si="50"/>
        <v>2</v>
      </c>
      <c r="G208" s="22"/>
      <c r="H208" s="24"/>
      <c r="I208" s="24"/>
      <c r="J208" s="24"/>
      <c r="K208" s="23">
        <f t="shared" si="51"/>
        <v>0</v>
      </c>
      <c r="L208" s="73">
        <f t="shared" si="52"/>
        <v>2</v>
      </c>
      <c r="M208" s="71">
        <v>42118</v>
      </c>
      <c r="N208" s="79"/>
      <c r="O208" s="22"/>
      <c r="P208" s="24"/>
      <c r="Q208" s="24"/>
      <c r="R208" s="24"/>
      <c r="S208" s="23">
        <f t="shared" si="53"/>
        <v>0</v>
      </c>
      <c r="T208" s="22"/>
      <c r="U208" s="24"/>
      <c r="V208" s="24"/>
      <c r="W208" s="24"/>
      <c r="X208" s="23">
        <f t="shared" si="54"/>
        <v>0</v>
      </c>
      <c r="Y208" s="73">
        <f t="shared" si="55"/>
        <v>0</v>
      </c>
    </row>
    <row r="209" spans="1:26" ht="14.25" x14ac:dyDescent="0.15">
      <c r="A209" s="76" t="s">
        <v>208</v>
      </c>
      <c r="B209" s="52"/>
      <c r="C209" s="53">
        <v>1</v>
      </c>
      <c r="D209" s="53"/>
      <c r="E209" s="53"/>
      <c r="F209" s="23">
        <f t="shared" si="50"/>
        <v>1</v>
      </c>
      <c r="G209" s="52"/>
      <c r="H209" s="53"/>
      <c r="I209" s="53"/>
      <c r="J209" s="53"/>
      <c r="K209" s="23">
        <f t="shared" si="51"/>
        <v>0</v>
      </c>
      <c r="L209" s="73">
        <f t="shared" si="52"/>
        <v>1</v>
      </c>
      <c r="M209" s="71">
        <v>42111</v>
      </c>
      <c r="N209" s="80"/>
      <c r="O209" s="52"/>
      <c r="P209" s="53"/>
      <c r="Q209" s="53"/>
      <c r="R209" s="53"/>
      <c r="S209" s="23">
        <f t="shared" si="53"/>
        <v>0</v>
      </c>
      <c r="T209" s="52"/>
      <c r="U209" s="53"/>
      <c r="V209" s="53"/>
      <c r="W209" s="53"/>
      <c r="X209" s="23">
        <f t="shared" si="54"/>
        <v>0</v>
      </c>
      <c r="Y209" s="73">
        <f t="shared" si="55"/>
        <v>0</v>
      </c>
    </row>
    <row r="210" spans="1:26" ht="14.25" x14ac:dyDescent="0.15">
      <c r="A210" s="78" t="s">
        <v>210</v>
      </c>
      <c r="B210" s="22">
        <v>1</v>
      </c>
      <c r="C210" s="24"/>
      <c r="D210" s="24"/>
      <c r="E210" s="24"/>
      <c r="F210" s="23">
        <f t="shared" si="50"/>
        <v>1</v>
      </c>
      <c r="G210" s="22"/>
      <c r="H210" s="24"/>
      <c r="I210" s="24"/>
      <c r="J210" s="24"/>
      <c r="K210" s="23">
        <f t="shared" si="51"/>
        <v>0</v>
      </c>
      <c r="L210" s="73">
        <f t="shared" si="52"/>
        <v>1</v>
      </c>
      <c r="M210" s="71">
        <v>42112</v>
      </c>
      <c r="N210" s="79"/>
      <c r="O210" s="22"/>
      <c r="P210" s="24"/>
      <c r="Q210" s="24"/>
      <c r="R210" s="24"/>
      <c r="S210" s="23">
        <f t="shared" si="53"/>
        <v>0</v>
      </c>
      <c r="T210" s="22"/>
      <c r="U210" s="24"/>
      <c r="V210" s="24"/>
      <c r="W210" s="24"/>
      <c r="X210" s="23">
        <f t="shared" si="54"/>
        <v>0</v>
      </c>
      <c r="Y210" s="73">
        <f t="shared" si="55"/>
        <v>0</v>
      </c>
    </row>
    <row r="211" spans="1:26" ht="14.25" x14ac:dyDescent="0.15">
      <c r="A211" s="16" t="s">
        <v>187</v>
      </c>
      <c r="B211" s="22"/>
      <c r="C211" s="24"/>
      <c r="D211" s="24"/>
      <c r="E211" s="24">
        <v>3</v>
      </c>
      <c r="F211" s="23">
        <f t="shared" si="50"/>
        <v>3</v>
      </c>
      <c r="G211" s="22"/>
      <c r="H211" s="24"/>
      <c r="I211" s="24"/>
      <c r="J211" s="24"/>
      <c r="K211" s="23">
        <f t="shared" si="51"/>
        <v>0</v>
      </c>
      <c r="L211" s="73">
        <f t="shared" si="52"/>
        <v>3</v>
      </c>
      <c r="M211" s="71">
        <v>42118</v>
      </c>
      <c r="N211" s="79"/>
      <c r="O211" s="22"/>
      <c r="P211" s="24"/>
      <c r="Q211" s="24"/>
      <c r="R211" s="24"/>
      <c r="S211" s="23">
        <f t="shared" si="53"/>
        <v>0</v>
      </c>
      <c r="T211" s="22"/>
      <c r="U211" s="24"/>
      <c r="V211" s="24"/>
      <c r="W211" s="24"/>
      <c r="X211" s="23">
        <f t="shared" si="54"/>
        <v>0</v>
      </c>
      <c r="Y211" s="73">
        <f t="shared" si="55"/>
        <v>0</v>
      </c>
    </row>
    <row r="212" spans="1:26" ht="14.25" x14ac:dyDescent="0.15">
      <c r="A212" s="76" t="s">
        <v>78</v>
      </c>
      <c r="B212" s="22"/>
      <c r="C212" s="24"/>
      <c r="D212" s="24"/>
      <c r="E212" s="24">
        <v>5</v>
      </c>
      <c r="F212" s="23">
        <f t="shared" si="50"/>
        <v>5</v>
      </c>
      <c r="G212" s="22"/>
      <c r="H212" s="24"/>
      <c r="I212" s="24"/>
      <c r="J212" s="24"/>
      <c r="K212" s="23">
        <f t="shared" si="51"/>
        <v>0</v>
      </c>
      <c r="L212" s="73">
        <f t="shared" si="52"/>
        <v>5</v>
      </c>
      <c r="M212" s="71">
        <v>42125</v>
      </c>
      <c r="N212" s="79"/>
      <c r="O212" s="22"/>
      <c r="P212" s="24"/>
      <c r="Q212" s="24"/>
      <c r="R212" s="24"/>
      <c r="S212" s="23">
        <f t="shared" si="53"/>
        <v>0</v>
      </c>
      <c r="T212" s="22"/>
      <c r="U212" s="24"/>
      <c r="V212" s="24"/>
      <c r="W212" s="24"/>
      <c r="X212" s="23">
        <f t="shared" si="54"/>
        <v>0</v>
      </c>
      <c r="Y212" s="73">
        <f t="shared" si="55"/>
        <v>0</v>
      </c>
    </row>
    <row r="213" spans="1:26" ht="14.25" x14ac:dyDescent="0.15">
      <c r="A213" s="78" t="s">
        <v>196</v>
      </c>
      <c r="B213" s="22"/>
      <c r="C213" s="24"/>
      <c r="D213" s="24">
        <v>3</v>
      </c>
      <c r="E213" s="24"/>
      <c r="F213" s="23">
        <f t="shared" si="50"/>
        <v>3</v>
      </c>
      <c r="G213" s="22"/>
      <c r="H213" s="24"/>
      <c r="I213" s="24"/>
      <c r="J213" s="24"/>
      <c r="K213" s="23">
        <f t="shared" si="51"/>
        <v>0</v>
      </c>
      <c r="L213" s="73">
        <f t="shared" si="52"/>
        <v>3</v>
      </c>
      <c r="M213" s="71">
        <v>42128</v>
      </c>
      <c r="N213" s="79"/>
      <c r="O213" s="22"/>
      <c r="P213" s="24"/>
      <c r="Q213" s="24"/>
      <c r="R213" s="24"/>
      <c r="S213" s="23">
        <f t="shared" si="53"/>
        <v>0</v>
      </c>
      <c r="T213" s="22"/>
      <c r="U213" s="24"/>
      <c r="V213" s="24"/>
      <c r="W213" s="24"/>
      <c r="X213" s="23">
        <f t="shared" si="54"/>
        <v>0</v>
      </c>
      <c r="Y213" s="73">
        <f t="shared" si="55"/>
        <v>0</v>
      </c>
    </row>
    <row r="214" spans="1:26" ht="14.25" x14ac:dyDescent="0.15">
      <c r="A214" s="16" t="s">
        <v>187</v>
      </c>
      <c r="B214" s="22"/>
      <c r="C214" s="24">
        <v>3</v>
      </c>
      <c r="D214" s="24"/>
      <c r="E214" s="24">
        <v>5</v>
      </c>
      <c r="F214" s="23">
        <f t="shared" si="50"/>
        <v>8</v>
      </c>
      <c r="G214" s="22"/>
      <c r="H214" s="24"/>
      <c r="I214" s="24"/>
      <c r="J214" s="24"/>
      <c r="K214" s="23">
        <f t="shared" si="51"/>
        <v>0</v>
      </c>
      <c r="L214" s="73">
        <f t="shared" si="52"/>
        <v>8</v>
      </c>
      <c r="M214" s="71">
        <v>42128</v>
      </c>
      <c r="N214" s="79"/>
      <c r="O214" s="22"/>
      <c r="P214" s="24"/>
      <c r="Q214" s="24"/>
      <c r="R214" s="24"/>
      <c r="S214" s="23">
        <f t="shared" si="53"/>
        <v>0</v>
      </c>
      <c r="T214" s="22"/>
      <c r="U214" s="24"/>
      <c r="V214" s="24"/>
      <c r="W214" s="24"/>
      <c r="X214" s="23">
        <f t="shared" si="54"/>
        <v>0</v>
      </c>
      <c r="Y214" s="73">
        <f t="shared" si="55"/>
        <v>0</v>
      </c>
    </row>
    <row r="215" spans="1:26" ht="14.25" x14ac:dyDescent="0.15">
      <c r="A215" s="183" t="s">
        <v>211</v>
      </c>
      <c r="B215" s="22"/>
      <c r="C215" s="24">
        <v>1</v>
      </c>
      <c r="D215" s="24"/>
      <c r="E215" s="24"/>
      <c r="F215" s="23">
        <f t="shared" si="50"/>
        <v>1</v>
      </c>
      <c r="G215" s="22"/>
      <c r="H215" s="24"/>
      <c r="I215" s="24"/>
      <c r="J215" s="24"/>
      <c r="K215" s="23">
        <f t="shared" si="51"/>
        <v>0</v>
      </c>
      <c r="L215" s="73">
        <f t="shared" si="52"/>
        <v>1</v>
      </c>
      <c r="M215" s="71">
        <v>42122</v>
      </c>
      <c r="N215" s="79"/>
      <c r="O215" s="22"/>
      <c r="P215" s="24"/>
      <c r="Q215" s="24"/>
      <c r="R215" s="24"/>
      <c r="S215" s="23">
        <f t="shared" si="53"/>
        <v>0</v>
      </c>
      <c r="T215" s="22"/>
      <c r="U215" s="24"/>
      <c r="V215" s="24"/>
      <c r="W215" s="24"/>
      <c r="X215" s="23">
        <f t="shared" si="54"/>
        <v>0</v>
      </c>
      <c r="Y215" s="73">
        <f t="shared" si="55"/>
        <v>0</v>
      </c>
    </row>
    <row r="216" spans="1:26" ht="14.25" x14ac:dyDescent="0.15">
      <c r="A216" s="78" t="s">
        <v>212</v>
      </c>
      <c r="B216" s="22"/>
      <c r="C216" s="24">
        <v>1</v>
      </c>
      <c r="D216" s="24"/>
      <c r="E216" s="24"/>
      <c r="F216" s="23">
        <f t="shared" si="50"/>
        <v>1</v>
      </c>
      <c r="G216" s="22"/>
      <c r="H216" s="24"/>
      <c r="I216" s="24"/>
      <c r="J216" s="24"/>
      <c r="K216" s="23">
        <f t="shared" si="51"/>
        <v>0</v>
      </c>
      <c r="L216" s="73">
        <f t="shared" si="52"/>
        <v>1</v>
      </c>
      <c r="M216" s="71">
        <v>42124</v>
      </c>
      <c r="N216" s="79"/>
      <c r="O216" s="22"/>
      <c r="P216" s="24"/>
      <c r="Q216" s="24"/>
      <c r="R216" s="24"/>
      <c r="S216" s="23">
        <f t="shared" si="53"/>
        <v>0</v>
      </c>
      <c r="T216" s="22"/>
      <c r="U216" s="24"/>
      <c r="V216" s="24"/>
      <c r="W216" s="24"/>
      <c r="X216" s="23">
        <f t="shared" si="54"/>
        <v>0</v>
      </c>
      <c r="Y216" s="73">
        <f t="shared" si="55"/>
        <v>0</v>
      </c>
    </row>
    <row r="217" spans="1:26" ht="14.25" x14ac:dyDescent="0.15">
      <c r="A217" s="76" t="s">
        <v>213</v>
      </c>
      <c r="B217" s="22"/>
      <c r="C217" s="24"/>
      <c r="D217" s="24">
        <v>1</v>
      </c>
      <c r="E217" s="24">
        <v>1</v>
      </c>
      <c r="F217" s="23">
        <f t="shared" si="50"/>
        <v>2</v>
      </c>
      <c r="G217" s="22">
        <v>1</v>
      </c>
      <c r="H217" s="24"/>
      <c r="I217" s="24"/>
      <c r="J217" s="24"/>
      <c r="K217" s="23">
        <f t="shared" si="51"/>
        <v>1</v>
      </c>
      <c r="L217" s="73">
        <f t="shared" si="52"/>
        <v>3</v>
      </c>
      <c r="M217" s="71">
        <v>42133</v>
      </c>
      <c r="N217" s="79"/>
      <c r="O217" s="22"/>
      <c r="P217" s="24"/>
      <c r="Q217" s="24"/>
      <c r="R217" s="24"/>
      <c r="S217" s="23">
        <f t="shared" si="53"/>
        <v>0</v>
      </c>
      <c r="T217" s="22"/>
      <c r="U217" s="24"/>
      <c r="V217" s="24"/>
      <c r="W217" s="24"/>
      <c r="X217" s="23">
        <f t="shared" si="54"/>
        <v>0</v>
      </c>
      <c r="Y217" s="73">
        <f t="shared" si="55"/>
        <v>0</v>
      </c>
    </row>
    <row r="218" spans="1:26" x14ac:dyDescent="0.15">
      <c r="A218" s="87" t="s">
        <v>182</v>
      </c>
      <c r="B218" s="22"/>
      <c r="C218" s="24">
        <v>1</v>
      </c>
      <c r="D218" s="24"/>
      <c r="E218" s="24">
        <v>2</v>
      </c>
      <c r="F218" s="23">
        <f t="shared" si="50"/>
        <v>3</v>
      </c>
      <c r="G218" s="22"/>
      <c r="H218" s="24"/>
      <c r="I218" s="24"/>
      <c r="J218" s="24">
        <v>1</v>
      </c>
      <c r="K218" s="23">
        <f t="shared" si="51"/>
        <v>1</v>
      </c>
      <c r="L218" s="73">
        <f t="shared" si="52"/>
        <v>4</v>
      </c>
      <c r="M218" s="71">
        <v>42135</v>
      </c>
      <c r="N218" s="180"/>
      <c r="O218" s="52"/>
      <c r="P218" s="53"/>
      <c r="Q218" s="53"/>
      <c r="R218" s="53"/>
      <c r="S218" s="23">
        <f t="shared" si="53"/>
        <v>0</v>
      </c>
      <c r="T218" s="52"/>
      <c r="U218" s="53"/>
      <c r="V218" s="53"/>
      <c r="W218" s="53"/>
      <c r="X218" s="23">
        <f t="shared" si="54"/>
        <v>0</v>
      </c>
      <c r="Y218" s="75">
        <f t="shared" si="55"/>
        <v>0</v>
      </c>
    </row>
    <row r="219" spans="1:26" ht="14.25" x14ac:dyDescent="0.15">
      <c r="A219" s="78" t="s">
        <v>168</v>
      </c>
      <c r="B219" s="22">
        <v>5</v>
      </c>
      <c r="C219" s="24"/>
      <c r="D219" s="24"/>
      <c r="E219" s="24"/>
      <c r="F219" s="23">
        <f t="shared" si="50"/>
        <v>5</v>
      </c>
      <c r="G219" s="22"/>
      <c r="H219" s="24"/>
      <c r="I219" s="24"/>
      <c r="J219" s="24"/>
      <c r="K219" s="23">
        <f t="shared" si="51"/>
        <v>0</v>
      </c>
      <c r="L219" s="73">
        <f t="shared" si="52"/>
        <v>5</v>
      </c>
      <c r="M219" s="71">
        <v>42138</v>
      </c>
      <c r="N219" s="79"/>
      <c r="O219" s="22"/>
      <c r="P219" s="24"/>
      <c r="Q219" s="24"/>
      <c r="R219" s="24"/>
      <c r="S219" s="23">
        <f t="shared" si="53"/>
        <v>0</v>
      </c>
      <c r="T219" s="22"/>
      <c r="U219" s="24"/>
      <c r="V219" s="24"/>
      <c r="W219" s="24"/>
      <c r="X219" s="23">
        <f t="shared" si="54"/>
        <v>0</v>
      </c>
      <c r="Y219" s="23">
        <f t="shared" si="55"/>
        <v>0</v>
      </c>
    </row>
    <row r="220" spans="1:26" ht="14.25" x14ac:dyDescent="0.15">
      <c r="A220" s="76" t="s">
        <v>66</v>
      </c>
      <c r="B220" s="22"/>
      <c r="C220" s="24"/>
      <c r="D220" s="24"/>
      <c r="E220" s="24">
        <v>5</v>
      </c>
      <c r="F220" s="23">
        <f>SUM(B220:E220)</f>
        <v>5</v>
      </c>
      <c r="G220" s="22"/>
      <c r="H220" s="24"/>
      <c r="I220" s="24"/>
      <c r="J220" s="24"/>
      <c r="K220" s="23">
        <f>SUM(G220:J220)</f>
        <v>0</v>
      </c>
      <c r="L220" s="73">
        <f>F220+K220</f>
        <v>5</v>
      </c>
      <c r="M220" s="71">
        <v>42138</v>
      </c>
      <c r="N220" s="79"/>
      <c r="O220" s="22"/>
      <c r="P220" s="24"/>
      <c r="Q220" s="24"/>
      <c r="R220" s="24"/>
      <c r="S220" s="23">
        <f t="shared" si="53"/>
        <v>0</v>
      </c>
      <c r="T220" s="22"/>
      <c r="U220" s="24"/>
      <c r="V220" s="24"/>
      <c r="W220" s="24"/>
      <c r="X220" s="23">
        <f t="shared" si="54"/>
        <v>0</v>
      </c>
      <c r="Y220" s="23">
        <f t="shared" si="55"/>
        <v>0</v>
      </c>
    </row>
    <row r="221" spans="1:26" ht="14.25" x14ac:dyDescent="0.15">
      <c r="A221" s="76" t="s">
        <v>213</v>
      </c>
      <c r="B221" s="22"/>
      <c r="C221" s="24"/>
      <c r="D221" s="24">
        <v>2</v>
      </c>
      <c r="E221" s="24"/>
      <c r="F221" s="23">
        <f>SUM(B221:E221)</f>
        <v>2</v>
      </c>
      <c r="G221" s="22"/>
      <c r="H221" s="24"/>
      <c r="I221" s="24"/>
      <c r="J221" s="24"/>
      <c r="K221" s="23">
        <f>SUM(G221:J221)</f>
        <v>0</v>
      </c>
      <c r="L221" s="73">
        <f>F221+K221</f>
        <v>2</v>
      </c>
      <c r="M221" s="71">
        <v>42138</v>
      </c>
      <c r="N221" s="79"/>
      <c r="O221" s="22"/>
      <c r="P221" s="24"/>
      <c r="Q221" s="24"/>
      <c r="R221" s="24"/>
      <c r="S221" s="23">
        <f>SUM(O221:R221)</f>
        <v>0</v>
      </c>
      <c r="T221" s="22"/>
      <c r="U221" s="24"/>
      <c r="V221" s="24"/>
      <c r="W221" s="24"/>
      <c r="X221" s="23">
        <f>SUM(T221:W221)</f>
        <v>0</v>
      </c>
      <c r="Y221" s="73">
        <f>S221+X221</f>
        <v>0</v>
      </c>
    </row>
    <row r="222" spans="1:26" ht="14.25" x14ac:dyDescent="0.15">
      <c r="A222" s="78" t="s">
        <v>216</v>
      </c>
      <c r="B222" s="22"/>
      <c r="C222" s="24"/>
      <c r="D222" s="24">
        <v>-1</v>
      </c>
      <c r="E222" s="24"/>
      <c r="F222" s="23">
        <f t="shared" si="50"/>
        <v>-1</v>
      </c>
      <c r="G222" s="22"/>
      <c r="H222" s="24">
        <v>-1</v>
      </c>
      <c r="I222" s="24"/>
      <c r="J222" s="24"/>
      <c r="K222" s="23">
        <f t="shared" si="51"/>
        <v>-1</v>
      </c>
      <c r="L222" s="73">
        <f t="shared" si="52"/>
        <v>-2</v>
      </c>
      <c r="M222" s="71">
        <v>42137</v>
      </c>
      <c r="N222" s="79"/>
      <c r="O222" s="22"/>
      <c r="P222" s="24"/>
      <c r="Q222" s="24"/>
      <c r="R222" s="24"/>
      <c r="S222" s="23">
        <f t="shared" si="53"/>
        <v>0</v>
      </c>
      <c r="T222" s="22"/>
      <c r="U222" s="24"/>
      <c r="V222" s="24"/>
      <c r="W222" s="24"/>
      <c r="X222" s="23">
        <f t="shared" si="54"/>
        <v>0</v>
      </c>
      <c r="Y222" s="73">
        <f t="shared" si="55"/>
        <v>0</v>
      </c>
      <c r="Z222" s="71"/>
    </row>
    <row r="223" spans="1:26" ht="14.25" x14ac:dyDescent="0.15">
      <c r="A223" s="16" t="s">
        <v>217</v>
      </c>
      <c r="B223" s="22">
        <v>10</v>
      </c>
      <c r="C223" s="24">
        <v>10</v>
      </c>
      <c r="D223" s="24">
        <v>10</v>
      </c>
      <c r="E223" s="24"/>
      <c r="F223" s="23">
        <f t="shared" si="50"/>
        <v>30</v>
      </c>
      <c r="G223" s="22">
        <v>10</v>
      </c>
      <c r="H223" s="24">
        <v>10</v>
      </c>
      <c r="I223" s="24">
        <v>10</v>
      </c>
      <c r="J223" s="24"/>
      <c r="K223" s="23">
        <f t="shared" si="51"/>
        <v>30</v>
      </c>
      <c r="L223" s="73">
        <f t="shared" si="52"/>
        <v>60</v>
      </c>
      <c r="M223" s="71">
        <v>42142</v>
      </c>
      <c r="N223" s="79"/>
      <c r="O223" s="22"/>
      <c r="P223" s="24"/>
      <c r="Q223" s="24"/>
      <c r="R223" s="24"/>
      <c r="S223" s="23">
        <f t="shared" si="53"/>
        <v>0</v>
      </c>
      <c r="T223" s="22"/>
      <c r="U223" s="24"/>
      <c r="V223" s="24"/>
      <c r="W223" s="24"/>
      <c r="X223" s="23">
        <f t="shared" si="54"/>
        <v>0</v>
      </c>
      <c r="Y223" s="23">
        <f t="shared" si="55"/>
        <v>0</v>
      </c>
    </row>
    <row r="224" spans="1:26" ht="14.25" x14ac:dyDescent="0.15">
      <c r="A224" s="78" t="s">
        <v>196</v>
      </c>
      <c r="B224" s="22">
        <v>6</v>
      </c>
      <c r="C224" s="24">
        <v>1</v>
      </c>
      <c r="D224" s="24"/>
      <c r="E224" s="24">
        <v>1</v>
      </c>
      <c r="F224" s="23">
        <f t="shared" si="50"/>
        <v>8</v>
      </c>
      <c r="G224" s="22"/>
      <c r="H224" s="24">
        <v>1</v>
      </c>
      <c r="I224" s="24"/>
      <c r="J224" s="24">
        <v>1</v>
      </c>
      <c r="K224" s="23">
        <f t="shared" si="51"/>
        <v>2</v>
      </c>
      <c r="L224" s="73">
        <f t="shared" si="52"/>
        <v>10</v>
      </c>
      <c r="M224" s="71">
        <v>42145</v>
      </c>
      <c r="N224" s="79"/>
      <c r="O224" s="22"/>
      <c r="P224" s="24"/>
      <c r="Q224" s="24"/>
      <c r="R224" s="24"/>
      <c r="S224" s="23">
        <f t="shared" si="53"/>
        <v>0</v>
      </c>
      <c r="T224" s="22"/>
      <c r="U224" s="24"/>
      <c r="V224" s="24"/>
      <c r="W224" s="24"/>
      <c r="X224" s="23">
        <f t="shared" si="54"/>
        <v>0</v>
      </c>
      <c r="Y224" s="73">
        <f t="shared" si="55"/>
        <v>0</v>
      </c>
    </row>
    <row r="225" spans="1:26" ht="15" thickBot="1" x14ac:dyDescent="0.2">
      <c r="A225" s="16" t="s">
        <v>187</v>
      </c>
      <c r="B225" s="52"/>
      <c r="C225" s="53"/>
      <c r="D225" s="53"/>
      <c r="E225" s="53"/>
      <c r="F225" s="185">
        <f t="shared" si="50"/>
        <v>0</v>
      </c>
      <c r="G225" s="52">
        <v>2</v>
      </c>
      <c r="H225" s="53"/>
      <c r="I225" s="53">
        <v>4</v>
      </c>
      <c r="J225" s="53">
        <v>1</v>
      </c>
      <c r="K225" s="23">
        <f t="shared" si="51"/>
        <v>7</v>
      </c>
      <c r="L225" s="75">
        <f t="shared" si="52"/>
        <v>7</v>
      </c>
      <c r="M225" s="71">
        <v>42145</v>
      </c>
      <c r="N225" s="79"/>
      <c r="O225" s="22"/>
      <c r="P225" s="24"/>
      <c r="Q225" s="24"/>
      <c r="R225" s="24"/>
      <c r="S225" s="23">
        <f t="shared" si="53"/>
        <v>0</v>
      </c>
      <c r="T225" s="22"/>
      <c r="U225" s="24"/>
      <c r="V225" s="24"/>
      <c r="W225" s="24"/>
      <c r="X225" s="23">
        <f t="shared" si="54"/>
        <v>0</v>
      </c>
      <c r="Y225" s="73">
        <f t="shared" si="55"/>
        <v>0</v>
      </c>
    </row>
    <row r="226" spans="1:26" ht="15" thickBot="1" x14ac:dyDescent="0.2">
      <c r="A226" s="81" t="s">
        <v>1</v>
      </c>
      <c r="B226" s="30">
        <f>SUM(B200:B225)</f>
        <v>31</v>
      </c>
      <c r="C226" s="4">
        <f>SUM(C200:C225)</f>
        <v>20</v>
      </c>
      <c r="D226" s="4">
        <f>SUM(D200:D225)</f>
        <v>17</v>
      </c>
      <c r="E226" s="6">
        <f>SUM(E200:E225)</f>
        <v>28</v>
      </c>
      <c r="F226" s="5">
        <f>SUM(B226:E226)</f>
        <v>96</v>
      </c>
      <c r="G226" s="30">
        <f>SUM(G200:G225)</f>
        <v>13</v>
      </c>
      <c r="H226" s="4">
        <f>SUM(H200:H225)</f>
        <v>20</v>
      </c>
      <c r="I226" s="4">
        <f>SUM(I200:I225)</f>
        <v>18</v>
      </c>
      <c r="J226" s="6">
        <f>SUM(J200:J225)</f>
        <v>6</v>
      </c>
      <c r="K226" s="5">
        <f>SUM(G226:J226)</f>
        <v>57</v>
      </c>
      <c r="L226" s="169">
        <f t="shared" si="52"/>
        <v>153</v>
      </c>
      <c r="N226" s="81" t="s">
        <v>1</v>
      </c>
      <c r="O226" s="30">
        <f>SUM(O200:O225)</f>
        <v>50</v>
      </c>
      <c r="P226" s="4">
        <f>SUM(P200:P225)</f>
        <v>25</v>
      </c>
      <c r="Q226" s="4">
        <f>SUM(Q200:Q225)</f>
        <v>0</v>
      </c>
      <c r="R226" s="6">
        <f>SUM(R200:R225)</f>
        <v>25</v>
      </c>
      <c r="S226" s="5">
        <f t="shared" si="53"/>
        <v>100</v>
      </c>
      <c r="T226" s="30">
        <f>SUM(T200:T225)</f>
        <v>15</v>
      </c>
      <c r="U226" s="4">
        <f>SUM(U200:U225)</f>
        <v>20</v>
      </c>
      <c r="V226" s="4">
        <f>SUM(V200:V225)</f>
        <v>10</v>
      </c>
      <c r="W226" s="6">
        <f>SUM(W200:W225)</f>
        <v>0</v>
      </c>
      <c r="X226" s="5">
        <f t="shared" si="54"/>
        <v>45</v>
      </c>
      <c r="Y226" s="46">
        <f t="shared" si="55"/>
        <v>145</v>
      </c>
    </row>
    <row r="227" spans="1:26" ht="15" thickBot="1" x14ac:dyDescent="0.2">
      <c r="A227" s="42" t="s">
        <v>2</v>
      </c>
      <c r="B227" s="43">
        <f t="shared" ref="B227:K227" si="56">B199-B226</f>
        <v>28</v>
      </c>
      <c r="C227" s="44">
        <f t="shared" si="56"/>
        <v>13</v>
      </c>
      <c r="D227" s="44">
        <f t="shared" si="56"/>
        <v>11</v>
      </c>
      <c r="E227" s="45">
        <f t="shared" si="56"/>
        <v>26</v>
      </c>
      <c r="F227" s="45">
        <f t="shared" si="56"/>
        <v>78</v>
      </c>
      <c r="G227" s="43">
        <f t="shared" si="56"/>
        <v>6</v>
      </c>
      <c r="H227" s="44">
        <f t="shared" si="56"/>
        <v>5</v>
      </c>
      <c r="I227" s="44">
        <f t="shared" si="56"/>
        <v>2</v>
      </c>
      <c r="J227" s="45">
        <f t="shared" si="56"/>
        <v>1</v>
      </c>
      <c r="K227" s="45">
        <f t="shared" si="56"/>
        <v>14</v>
      </c>
      <c r="L227" s="121">
        <f t="shared" si="52"/>
        <v>92</v>
      </c>
      <c r="N227" s="83" t="s">
        <v>2</v>
      </c>
      <c r="O227" s="43">
        <f t="shared" ref="O227:X227" si="57">O199-O226</f>
        <v>149</v>
      </c>
      <c r="P227" s="44">
        <f t="shared" si="57"/>
        <v>180</v>
      </c>
      <c r="Q227" s="44">
        <f t="shared" si="57"/>
        <v>180</v>
      </c>
      <c r="R227" s="45">
        <f t="shared" si="57"/>
        <v>189</v>
      </c>
      <c r="S227" s="45">
        <f t="shared" si="57"/>
        <v>698</v>
      </c>
      <c r="T227" s="43">
        <f t="shared" si="57"/>
        <v>70</v>
      </c>
      <c r="U227" s="44">
        <f t="shared" si="57"/>
        <v>68</v>
      </c>
      <c r="V227" s="44">
        <f t="shared" si="57"/>
        <v>66</v>
      </c>
      <c r="W227" s="45">
        <f t="shared" si="57"/>
        <v>52</v>
      </c>
      <c r="X227" s="45">
        <f t="shared" si="57"/>
        <v>256</v>
      </c>
      <c r="Y227" s="46">
        <f>S227+X227</f>
        <v>954</v>
      </c>
    </row>
    <row r="229" spans="1:26" ht="19.5" thickBot="1" x14ac:dyDescent="0.25">
      <c r="A229" s="1" t="s">
        <v>24</v>
      </c>
      <c r="N229" s="1" t="s">
        <v>23</v>
      </c>
    </row>
    <row r="230" spans="1:26" ht="15" thickBot="1" x14ac:dyDescent="0.2">
      <c r="A230" s="13" t="s">
        <v>10</v>
      </c>
      <c r="B230" s="347" t="s">
        <v>19</v>
      </c>
      <c r="C230" s="348"/>
      <c r="D230" s="348"/>
      <c r="E230" s="348"/>
      <c r="F230" s="349"/>
      <c r="G230" s="347" t="s">
        <v>29</v>
      </c>
      <c r="H230" s="348"/>
      <c r="I230" s="348"/>
      <c r="J230" s="348"/>
      <c r="K230" s="349"/>
      <c r="L230" s="340" t="s">
        <v>17</v>
      </c>
      <c r="N230" s="77"/>
      <c r="O230" s="347" t="s">
        <v>19</v>
      </c>
      <c r="P230" s="348"/>
      <c r="Q230" s="348"/>
      <c r="R230" s="348"/>
      <c r="S230" s="349"/>
      <c r="T230" s="347" t="s">
        <v>29</v>
      </c>
      <c r="U230" s="348"/>
      <c r="V230" s="348"/>
      <c r="W230" s="348"/>
      <c r="X230" s="349"/>
      <c r="Y230" s="340" t="s">
        <v>17</v>
      </c>
    </row>
    <row r="231" spans="1:26" ht="15" thickBot="1" x14ac:dyDescent="0.2">
      <c r="A231" s="3" t="s">
        <v>11</v>
      </c>
      <c r="B231" s="2" t="s">
        <v>35</v>
      </c>
      <c r="C231" s="27" t="s">
        <v>36</v>
      </c>
      <c r="D231" s="27" t="s">
        <v>37</v>
      </c>
      <c r="E231" s="32" t="s">
        <v>38</v>
      </c>
      <c r="F231" s="3" t="s">
        <v>0</v>
      </c>
      <c r="G231" s="2" t="s">
        <v>35</v>
      </c>
      <c r="H231" s="27" t="s">
        <v>36</v>
      </c>
      <c r="I231" s="27" t="s">
        <v>37</v>
      </c>
      <c r="J231" s="32" t="s">
        <v>38</v>
      </c>
      <c r="K231" s="3" t="s">
        <v>0</v>
      </c>
      <c r="L231" s="341"/>
      <c r="N231" s="81" t="s">
        <v>11</v>
      </c>
      <c r="O231" s="90" t="s">
        <v>35</v>
      </c>
      <c r="P231" s="91" t="s">
        <v>36</v>
      </c>
      <c r="Q231" s="91" t="s">
        <v>37</v>
      </c>
      <c r="R231" s="92" t="s">
        <v>38</v>
      </c>
      <c r="S231" s="3" t="s">
        <v>0</v>
      </c>
      <c r="T231" s="90" t="s">
        <v>35</v>
      </c>
      <c r="U231" s="91" t="s">
        <v>36</v>
      </c>
      <c r="V231" s="91" t="s">
        <v>37</v>
      </c>
      <c r="W231" s="92" t="s">
        <v>38</v>
      </c>
      <c r="X231" s="3" t="s">
        <v>0</v>
      </c>
      <c r="Y231" s="341"/>
    </row>
    <row r="232" spans="1:26" ht="14.25" x14ac:dyDescent="0.15">
      <c r="A232" s="111" t="s">
        <v>2</v>
      </c>
      <c r="B232" s="95">
        <f>B227</f>
        <v>28</v>
      </c>
      <c r="C232" s="96">
        <f>C227</f>
        <v>13</v>
      </c>
      <c r="D232" s="96">
        <f>D227</f>
        <v>11</v>
      </c>
      <c r="E232" s="97">
        <f>E227</f>
        <v>26</v>
      </c>
      <c r="F232" s="122">
        <f t="shared" ref="F232:F257" si="58">SUM(B232:E232)</f>
        <v>78</v>
      </c>
      <c r="G232" s="95">
        <f>G227</f>
        <v>6</v>
      </c>
      <c r="H232" s="96">
        <f>H227</f>
        <v>5</v>
      </c>
      <c r="I232" s="96">
        <f>I227</f>
        <v>2</v>
      </c>
      <c r="J232" s="97">
        <f>J227</f>
        <v>1</v>
      </c>
      <c r="K232" s="89">
        <f t="shared" ref="K232:K257" si="59">SUM(G232:J232)</f>
        <v>14</v>
      </c>
      <c r="L232" s="41">
        <f t="shared" ref="L232:L257" si="60">F232+K232</f>
        <v>92</v>
      </c>
      <c r="N232" s="82" t="s">
        <v>2</v>
      </c>
      <c r="O232" s="95">
        <f>O227</f>
        <v>149</v>
      </c>
      <c r="P232" s="96">
        <f>P227</f>
        <v>180</v>
      </c>
      <c r="Q232" s="96">
        <f>Q227</f>
        <v>180</v>
      </c>
      <c r="R232" s="97">
        <f>R227</f>
        <v>189</v>
      </c>
      <c r="S232" s="122">
        <f t="shared" ref="S232:S258" si="61">SUM(O232:R232)</f>
        <v>698</v>
      </c>
      <c r="T232" s="95">
        <f>T227</f>
        <v>70</v>
      </c>
      <c r="U232" s="96">
        <f>U227</f>
        <v>68</v>
      </c>
      <c r="V232" s="96">
        <f>V227</f>
        <v>66</v>
      </c>
      <c r="W232" s="97">
        <f>W227</f>
        <v>52</v>
      </c>
      <c r="X232" s="89">
        <f t="shared" ref="X232:X258" si="62">SUM(T232:W232)</f>
        <v>256</v>
      </c>
      <c r="Y232" s="41">
        <f t="shared" ref="Y232:Y258" si="63">S232+X232</f>
        <v>954</v>
      </c>
    </row>
    <row r="233" spans="1:26" ht="14.25" x14ac:dyDescent="0.15">
      <c r="A233" s="76" t="s">
        <v>5</v>
      </c>
      <c r="B233" s="22"/>
      <c r="C233" s="24"/>
      <c r="D233" s="24"/>
      <c r="E233" s="24"/>
      <c r="F233" s="73">
        <f t="shared" si="58"/>
        <v>0</v>
      </c>
      <c r="G233" s="22">
        <v>5</v>
      </c>
      <c r="H233" s="24"/>
      <c r="I233" s="24"/>
      <c r="J233" s="24">
        <v>5</v>
      </c>
      <c r="K233" s="73">
        <f t="shared" si="59"/>
        <v>10</v>
      </c>
      <c r="L233" s="73">
        <f t="shared" si="60"/>
        <v>10</v>
      </c>
      <c r="M233" s="71">
        <v>42146</v>
      </c>
      <c r="N233" s="76" t="s">
        <v>5</v>
      </c>
      <c r="O233" s="8"/>
      <c r="P233" s="106"/>
      <c r="Q233" s="106"/>
      <c r="R233" s="107"/>
      <c r="S233" s="54">
        <f t="shared" si="61"/>
        <v>0</v>
      </c>
      <c r="T233" s="8"/>
      <c r="U233" s="106"/>
      <c r="V233" s="106"/>
      <c r="W233" s="107"/>
      <c r="X233" s="104">
        <f t="shared" si="62"/>
        <v>0</v>
      </c>
      <c r="Y233" s="41">
        <f t="shared" si="63"/>
        <v>0</v>
      </c>
    </row>
    <row r="234" spans="1:26" ht="14.25" x14ac:dyDescent="0.15">
      <c r="A234" s="76" t="s">
        <v>6</v>
      </c>
      <c r="B234" s="22"/>
      <c r="C234" s="24"/>
      <c r="D234" s="24"/>
      <c r="E234" s="24">
        <v>25</v>
      </c>
      <c r="F234" s="73">
        <f t="shared" si="58"/>
        <v>25</v>
      </c>
      <c r="G234" s="22"/>
      <c r="H234" s="24"/>
      <c r="I234" s="24"/>
      <c r="J234" s="24"/>
      <c r="K234" s="73">
        <f t="shared" si="59"/>
        <v>0</v>
      </c>
      <c r="L234" s="23">
        <f t="shared" si="60"/>
        <v>25</v>
      </c>
      <c r="M234" s="71">
        <v>42149</v>
      </c>
      <c r="N234" s="76" t="s">
        <v>6</v>
      </c>
      <c r="O234" s="22"/>
      <c r="P234" s="24"/>
      <c r="Q234" s="24"/>
      <c r="R234" s="24"/>
      <c r="S234" s="73">
        <f t="shared" si="61"/>
        <v>0</v>
      </c>
      <c r="T234" s="22"/>
      <c r="U234" s="24"/>
      <c r="V234" s="24"/>
      <c r="W234" s="24"/>
      <c r="X234" s="73">
        <f t="shared" si="62"/>
        <v>0</v>
      </c>
      <c r="Y234" s="73">
        <f t="shared" si="63"/>
        <v>0</v>
      </c>
    </row>
    <row r="235" spans="1:26" ht="14.25" x14ac:dyDescent="0.15">
      <c r="A235" s="76" t="s">
        <v>7</v>
      </c>
      <c r="B235" s="22"/>
      <c r="C235" s="24">
        <v>10</v>
      </c>
      <c r="D235" s="24">
        <v>10</v>
      </c>
      <c r="E235" s="24"/>
      <c r="F235" s="73">
        <f t="shared" si="58"/>
        <v>20</v>
      </c>
      <c r="G235" s="22">
        <v>5</v>
      </c>
      <c r="H235" s="24"/>
      <c r="I235" s="24">
        <v>5</v>
      </c>
      <c r="J235" s="24">
        <v>5</v>
      </c>
      <c r="K235" s="73">
        <f t="shared" si="59"/>
        <v>15</v>
      </c>
      <c r="L235" s="73">
        <f t="shared" si="60"/>
        <v>35</v>
      </c>
      <c r="M235" s="71">
        <v>42150</v>
      </c>
      <c r="N235" s="76" t="s">
        <v>7</v>
      </c>
      <c r="O235" s="22"/>
      <c r="P235" s="94"/>
      <c r="Q235" s="94"/>
      <c r="R235" s="98"/>
      <c r="S235" s="60">
        <f t="shared" si="61"/>
        <v>0</v>
      </c>
      <c r="T235" s="22"/>
      <c r="U235" s="94"/>
      <c r="V235" s="94"/>
      <c r="W235" s="98"/>
      <c r="X235" s="117">
        <f t="shared" si="62"/>
        <v>0</v>
      </c>
      <c r="Y235" s="73">
        <f t="shared" si="63"/>
        <v>0</v>
      </c>
      <c r="Z235" s="71"/>
    </row>
    <row r="236" spans="1:26" ht="15" thickBot="1" x14ac:dyDescent="0.2">
      <c r="A236" s="76" t="s">
        <v>8</v>
      </c>
      <c r="B236" s="22"/>
      <c r="C236" s="24">
        <v>5</v>
      </c>
      <c r="D236" s="24"/>
      <c r="E236" s="24">
        <v>5</v>
      </c>
      <c r="F236" s="73">
        <f t="shared" si="58"/>
        <v>10</v>
      </c>
      <c r="G236" s="22"/>
      <c r="H236" s="24">
        <v>5</v>
      </c>
      <c r="I236" s="24"/>
      <c r="J236" s="24">
        <v>10</v>
      </c>
      <c r="K236" s="73">
        <f t="shared" si="59"/>
        <v>15</v>
      </c>
      <c r="L236" s="75">
        <f t="shared" si="60"/>
        <v>25</v>
      </c>
      <c r="M236" s="71">
        <v>42165</v>
      </c>
      <c r="N236" s="76" t="s">
        <v>8</v>
      </c>
      <c r="O236" s="99"/>
      <c r="P236" s="100"/>
      <c r="Q236" s="100"/>
      <c r="R236" s="101"/>
      <c r="S236" s="60">
        <f t="shared" si="61"/>
        <v>0</v>
      </c>
      <c r="T236" s="99"/>
      <c r="U236" s="100"/>
      <c r="V236" s="100"/>
      <c r="W236" s="101"/>
      <c r="X236" s="117">
        <f t="shared" si="62"/>
        <v>0</v>
      </c>
      <c r="Y236" s="73">
        <f t="shared" si="63"/>
        <v>0</v>
      </c>
      <c r="Z236" s="67"/>
    </row>
    <row r="237" spans="1:26" ht="15" thickBot="1" x14ac:dyDescent="0.2">
      <c r="A237" s="123" t="s">
        <v>9</v>
      </c>
      <c r="B237" s="124">
        <f>SUM(B232:B236)</f>
        <v>28</v>
      </c>
      <c r="C237" s="125">
        <f>SUM(C232:C236)</f>
        <v>28</v>
      </c>
      <c r="D237" s="125">
        <f>SUM(D232:D236)</f>
        <v>21</v>
      </c>
      <c r="E237" s="125">
        <f>SUM(E232:E236)</f>
        <v>56</v>
      </c>
      <c r="F237" s="121">
        <f t="shared" si="58"/>
        <v>133</v>
      </c>
      <c r="G237" s="124">
        <f>SUM(G232:G236)</f>
        <v>16</v>
      </c>
      <c r="H237" s="125">
        <f>SUM(H232:H236)</f>
        <v>10</v>
      </c>
      <c r="I237" s="125">
        <f>SUM(I232:I236)</f>
        <v>7</v>
      </c>
      <c r="J237" s="125">
        <f>SUM(J232:J236)</f>
        <v>21</v>
      </c>
      <c r="K237" s="121">
        <f t="shared" si="59"/>
        <v>54</v>
      </c>
      <c r="L237" s="121">
        <f t="shared" si="60"/>
        <v>187</v>
      </c>
      <c r="N237" s="123" t="s">
        <v>9</v>
      </c>
      <c r="O237" s="124">
        <f>SUM(O232:O236)</f>
        <v>149</v>
      </c>
      <c r="P237" s="125">
        <f>SUM(P232:P236)</f>
        <v>180</v>
      </c>
      <c r="Q237" s="125">
        <f>SUM(Q232:Q236)</f>
        <v>180</v>
      </c>
      <c r="R237" s="125">
        <f>SUM(R232:R236)</f>
        <v>189</v>
      </c>
      <c r="S237" s="121">
        <f t="shared" si="61"/>
        <v>698</v>
      </c>
      <c r="T237" s="124">
        <f>SUM(T232:T236)</f>
        <v>70</v>
      </c>
      <c r="U237" s="125">
        <f>SUM(U232:U236)</f>
        <v>68</v>
      </c>
      <c r="V237" s="125">
        <f>SUM(V232:V236)</f>
        <v>66</v>
      </c>
      <c r="W237" s="125">
        <f>SUM(W232:W236)</f>
        <v>52</v>
      </c>
      <c r="X237" s="121">
        <f t="shared" si="62"/>
        <v>256</v>
      </c>
      <c r="Y237" s="121">
        <f t="shared" si="63"/>
        <v>954</v>
      </c>
    </row>
    <row r="238" spans="1:26" ht="14.25" x14ac:dyDescent="0.15">
      <c r="A238" s="87" t="s">
        <v>223</v>
      </c>
      <c r="B238" s="22"/>
      <c r="C238" s="24"/>
      <c r="D238" s="24"/>
      <c r="E238" s="24">
        <v>10</v>
      </c>
      <c r="F238" s="21">
        <f t="shared" si="58"/>
        <v>10</v>
      </c>
      <c r="G238" s="22"/>
      <c r="H238" s="24"/>
      <c r="I238" s="24"/>
      <c r="J238" s="24"/>
      <c r="K238" s="23">
        <f t="shared" si="59"/>
        <v>0</v>
      </c>
      <c r="L238" s="73">
        <f t="shared" si="60"/>
        <v>10</v>
      </c>
      <c r="M238" s="71">
        <v>42144</v>
      </c>
      <c r="N238" s="78" t="s">
        <v>52</v>
      </c>
      <c r="O238" s="72"/>
      <c r="P238" s="59"/>
      <c r="Q238" s="59"/>
      <c r="R238" s="59"/>
      <c r="S238" s="73">
        <f t="shared" si="61"/>
        <v>0</v>
      </c>
      <c r="T238" s="72">
        <v>5</v>
      </c>
      <c r="U238" s="59"/>
      <c r="V238" s="59"/>
      <c r="W238" s="59">
        <v>5</v>
      </c>
      <c r="X238" s="73">
        <f t="shared" si="62"/>
        <v>10</v>
      </c>
      <c r="Y238" s="73">
        <f t="shared" si="63"/>
        <v>10</v>
      </c>
      <c r="Z238" s="71">
        <v>42146</v>
      </c>
    </row>
    <row r="239" spans="1:26" ht="14.25" x14ac:dyDescent="0.15">
      <c r="A239" s="19" t="s">
        <v>223</v>
      </c>
      <c r="B239" s="22"/>
      <c r="C239" s="24"/>
      <c r="D239" s="24"/>
      <c r="E239" s="24">
        <v>5</v>
      </c>
      <c r="F239" s="23">
        <f t="shared" si="58"/>
        <v>5</v>
      </c>
      <c r="G239" s="22"/>
      <c r="H239" s="24"/>
      <c r="I239" s="24"/>
      <c r="J239" s="24"/>
      <c r="K239" s="23">
        <f t="shared" si="59"/>
        <v>0</v>
      </c>
      <c r="L239" s="73">
        <f t="shared" si="60"/>
        <v>5</v>
      </c>
      <c r="M239" s="71">
        <v>42143</v>
      </c>
      <c r="N239" s="78" t="s">
        <v>52</v>
      </c>
      <c r="O239" s="22"/>
      <c r="P239" s="24"/>
      <c r="Q239" s="24"/>
      <c r="R239" s="24">
        <v>25</v>
      </c>
      <c r="S239" s="23">
        <f t="shared" si="61"/>
        <v>25</v>
      </c>
      <c r="T239" s="22"/>
      <c r="U239" s="24"/>
      <c r="V239" s="24"/>
      <c r="W239" s="24"/>
      <c r="X239" s="23">
        <f t="shared" si="62"/>
        <v>0</v>
      </c>
      <c r="Y239" s="73">
        <f t="shared" si="63"/>
        <v>25</v>
      </c>
      <c r="Z239" s="71">
        <v>42149</v>
      </c>
    </row>
    <row r="240" spans="1:26" ht="14.25" x14ac:dyDescent="0.15">
      <c r="A240" s="78" t="s">
        <v>196</v>
      </c>
      <c r="B240" s="22"/>
      <c r="C240" s="24">
        <v>1</v>
      </c>
      <c r="D240" s="24">
        <v>1</v>
      </c>
      <c r="E240" s="24"/>
      <c r="F240" s="23">
        <f t="shared" si="58"/>
        <v>2</v>
      </c>
      <c r="G240" s="22">
        <v>3</v>
      </c>
      <c r="H240" s="24"/>
      <c r="I240" s="24"/>
      <c r="J240" s="24"/>
      <c r="K240" s="23">
        <f t="shared" si="59"/>
        <v>3</v>
      </c>
      <c r="L240" s="73">
        <f t="shared" si="60"/>
        <v>5</v>
      </c>
      <c r="M240" s="71">
        <v>42157</v>
      </c>
      <c r="N240" s="78" t="s">
        <v>52</v>
      </c>
      <c r="O240" s="22"/>
      <c r="P240" s="24">
        <v>10</v>
      </c>
      <c r="Q240" s="24">
        <v>10</v>
      </c>
      <c r="R240" s="24"/>
      <c r="S240" s="23">
        <f t="shared" si="61"/>
        <v>20</v>
      </c>
      <c r="T240" s="22">
        <v>5</v>
      </c>
      <c r="U240" s="24"/>
      <c r="V240" s="24">
        <v>5</v>
      </c>
      <c r="W240" s="24">
        <v>5</v>
      </c>
      <c r="X240" s="23">
        <f t="shared" si="62"/>
        <v>15</v>
      </c>
      <c r="Y240" s="73">
        <f t="shared" si="63"/>
        <v>35</v>
      </c>
      <c r="Z240" s="71">
        <v>42150</v>
      </c>
    </row>
    <row r="241" spans="1:26" ht="14.25" x14ac:dyDescent="0.15">
      <c r="A241" s="16" t="s">
        <v>187</v>
      </c>
      <c r="B241" s="22"/>
      <c r="C241" s="24"/>
      <c r="D241" s="24"/>
      <c r="E241" s="24"/>
      <c r="F241" s="23">
        <f t="shared" si="58"/>
        <v>0</v>
      </c>
      <c r="G241" s="22">
        <v>3</v>
      </c>
      <c r="H241" s="24"/>
      <c r="I241" s="24"/>
      <c r="J241" s="24"/>
      <c r="K241" s="23">
        <f t="shared" si="59"/>
        <v>3</v>
      </c>
      <c r="L241" s="73">
        <f t="shared" si="60"/>
        <v>3</v>
      </c>
      <c r="M241" s="71">
        <v>42157</v>
      </c>
      <c r="N241" s="78" t="s">
        <v>52</v>
      </c>
      <c r="O241" s="22"/>
      <c r="P241" s="24">
        <v>5</v>
      </c>
      <c r="Q241" s="24"/>
      <c r="R241" s="24">
        <v>5</v>
      </c>
      <c r="S241" s="23">
        <f t="shared" si="61"/>
        <v>10</v>
      </c>
      <c r="T241" s="22"/>
      <c r="U241" s="24">
        <v>5</v>
      </c>
      <c r="V241" s="24"/>
      <c r="W241" s="24">
        <v>10</v>
      </c>
      <c r="X241" s="23">
        <f t="shared" si="62"/>
        <v>15</v>
      </c>
      <c r="Y241" s="73">
        <f t="shared" si="63"/>
        <v>25</v>
      </c>
      <c r="Z241" s="71">
        <v>42165</v>
      </c>
    </row>
    <row r="242" spans="1:26" ht="14.25" x14ac:dyDescent="0.15">
      <c r="A242" s="78" t="s">
        <v>66</v>
      </c>
      <c r="B242" s="22"/>
      <c r="C242" s="24"/>
      <c r="D242" s="24"/>
      <c r="E242" s="24">
        <v>10</v>
      </c>
      <c r="F242" s="23">
        <f t="shared" si="58"/>
        <v>10</v>
      </c>
      <c r="G242" s="22"/>
      <c r="H242" s="24"/>
      <c r="I242" s="24"/>
      <c r="J242" s="24"/>
      <c r="K242" s="23">
        <f t="shared" si="59"/>
        <v>0</v>
      </c>
      <c r="L242" s="73">
        <f t="shared" si="60"/>
        <v>10</v>
      </c>
      <c r="M242" s="71">
        <v>42156</v>
      </c>
      <c r="N242" s="78" t="s">
        <v>52</v>
      </c>
      <c r="O242" s="22"/>
      <c r="P242" s="24"/>
      <c r="Q242" s="24"/>
      <c r="R242" s="24">
        <v>25</v>
      </c>
      <c r="S242" s="23">
        <f t="shared" si="61"/>
        <v>25</v>
      </c>
      <c r="T242" s="22"/>
      <c r="U242" s="24"/>
      <c r="V242" s="24"/>
      <c r="W242" s="24"/>
      <c r="X242" s="23">
        <f t="shared" si="62"/>
        <v>0</v>
      </c>
      <c r="Y242" s="73">
        <f t="shared" si="63"/>
        <v>25</v>
      </c>
      <c r="Z242" s="71">
        <v>42174</v>
      </c>
    </row>
    <row r="243" spans="1:26" ht="14.25" x14ac:dyDescent="0.15">
      <c r="A243" s="78" t="s">
        <v>196</v>
      </c>
      <c r="B243" s="22"/>
      <c r="C243" s="24">
        <v>1</v>
      </c>
      <c r="D243" s="24">
        <v>1</v>
      </c>
      <c r="E243" s="24">
        <v>1</v>
      </c>
      <c r="F243" s="23">
        <f t="shared" si="58"/>
        <v>3</v>
      </c>
      <c r="G243" s="22">
        <v>2</v>
      </c>
      <c r="H243" s="24">
        <v>2</v>
      </c>
      <c r="I243" s="24">
        <v>2</v>
      </c>
      <c r="J243" s="24">
        <v>2</v>
      </c>
      <c r="K243" s="23">
        <f t="shared" si="59"/>
        <v>8</v>
      </c>
      <c r="L243" s="73">
        <f t="shared" si="60"/>
        <v>11</v>
      </c>
      <c r="M243" s="71">
        <v>42157</v>
      </c>
      <c r="N243" s="78" t="s">
        <v>52</v>
      </c>
      <c r="O243" s="22"/>
      <c r="P243" s="24"/>
      <c r="Q243" s="24"/>
      <c r="R243" s="24">
        <v>25</v>
      </c>
      <c r="S243" s="23">
        <f t="shared" si="61"/>
        <v>25</v>
      </c>
      <c r="T243" s="22"/>
      <c r="U243" s="24"/>
      <c r="V243" s="24"/>
      <c r="W243" s="24"/>
      <c r="X243" s="23">
        <f t="shared" si="62"/>
        <v>0</v>
      </c>
      <c r="Y243" s="73">
        <f t="shared" si="63"/>
        <v>25</v>
      </c>
      <c r="Z243" s="71">
        <v>42180</v>
      </c>
    </row>
    <row r="244" spans="1:26" ht="14.25" x14ac:dyDescent="0.15">
      <c r="A244" s="16" t="s">
        <v>187</v>
      </c>
      <c r="B244" s="22"/>
      <c r="C244" s="24">
        <v>5</v>
      </c>
      <c r="D244" s="24">
        <v>3</v>
      </c>
      <c r="E244" s="24"/>
      <c r="F244" s="23">
        <f t="shared" si="58"/>
        <v>8</v>
      </c>
      <c r="G244" s="22">
        <v>2</v>
      </c>
      <c r="H244" s="24"/>
      <c r="I244" s="24"/>
      <c r="J244" s="24">
        <v>3</v>
      </c>
      <c r="K244" s="23">
        <f t="shared" si="59"/>
        <v>5</v>
      </c>
      <c r="L244" s="73">
        <f t="shared" si="60"/>
        <v>13</v>
      </c>
      <c r="M244" s="71">
        <v>42157</v>
      </c>
      <c r="N244" s="78"/>
      <c r="O244" s="22"/>
      <c r="P244" s="24"/>
      <c r="Q244" s="24"/>
      <c r="R244" s="24"/>
      <c r="S244" s="23">
        <f t="shared" si="61"/>
        <v>0</v>
      </c>
      <c r="T244" s="22"/>
      <c r="U244" s="24"/>
      <c r="V244" s="24"/>
      <c r="W244" s="24"/>
      <c r="X244" s="23">
        <f t="shared" si="62"/>
        <v>0</v>
      </c>
      <c r="Y244" s="73">
        <f t="shared" si="63"/>
        <v>0</v>
      </c>
    </row>
    <row r="245" spans="1:26" ht="14.25" x14ac:dyDescent="0.15">
      <c r="A245" s="87" t="s">
        <v>182</v>
      </c>
      <c r="B245" s="22">
        <v>1</v>
      </c>
      <c r="C245" s="24"/>
      <c r="D245" s="24"/>
      <c r="E245" s="24"/>
      <c r="F245" s="23">
        <f t="shared" si="58"/>
        <v>1</v>
      </c>
      <c r="G245" s="22"/>
      <c r="H245" s="24"/>
      <c r="I245" s="24"/>
      <c r="J245" s="24"/>
      <c r="K245" s="23">
        <f t="shared" si="59"/>
        <v>0</v>
      </c>
      <c r="L245" s="73">
        <f t="shared" si="60"/>
        <v>1</v>
      </c>
      <c r="M245" s="71">
        <v>42153</v>
      </c>
      <c r="N245" s="79"/>
      <c r="O245" s="22"/>
      <c r="P245" s="24"/>
      <c r="Q245" s="24"/>
      <c r="R245" s="24"/>
      <c r="S245" s="23">
        <f t="shared" si="61"/>
        <v>0</v>
      </c>
      <c r="T245" s="22"/>
      <c r="U245" s="24"/>
      <c r="V245" s="24"/>
      <c r="W245" s="24"/>
      <c r="X245" s="23">
        <f t="shared" si="62"/>
        <v>0</v>
      </c>
      <c r="Y245" s="73">
        <f t="shared" si="63"/>
        <v>0</v>
      </c>
    </row>
    <row r="246" spans="1:26" ht="14.25" x14ac:dyDescent="0.15">
      <c r="A246" s="76" t="s">
        <v>213</v>
      </c>
      <c r="B246" s="22">
        <v>1</v>
      </c>
      <c r="C246" s="24"/>
      <c r="D246" s="24"/>
      <c r="E246" s="24"/>
      <c r="F246" s="23">
        <f t="shared" si="58"/>
        <v>1</v>
      </c>
      <c r="G246" s="22"/>
      <c r="H246" s="24"/>
      <c r="I246" s="24"/>
      <c r="J246" s="24"/>
      <c r="K246" s="23">
        <f t="shared" si="59"/>
        <v>0</v>
      </c>
      <c r="L246" s="73">
        <f t="shared" si="60"/>
        <v>1</v>
      </c>
      <c r="M246" s="71">
        <v>42152</v>
      </c>
      <c r="N246" s="79"/>
      <c r="O246" s="22"/>
      <c r="P246" s="24"/>
      <c r="Q246" s="24"/>
      <c r="R246" s="24"/>
      <c r="S246" s="23">
        <f t="shared" si="61"/>
        <v>0</v>
      </c>
      <c r="T246" s="22"/>
      <c r="U246" s="24"/>
      <c r="V246" s="24"/>
      <c r="W246" s="24"/>
      <c r="X246" s="23">
        <f t="shared" si="62"/>
        <v>0</v>
      </c>
      <c r="Y246" s="73">
        <f t="shared" si="63"/>
        <v>0</v>
      </c>
    </row>
    <row r="247" spans="1:26" ht="14.25" x14ac:dyDescent="0.15">
      <c r="A247" s="78" t="s">
        <v>167</v>
      </c>
      <c r="B247" s="52"/>
      <c r="C247" s="53">
        <v>3</v>
      </c>
      <c r="D247" s="53"/>
      <c r="E247" s="53">
        <v>3</v>
      </c>
      <c r="F247" s="23">
        <f t="shared" si="58"/>
        <v>6</v>
      </c>
      <c r="G247" s="52"/>
      <c r="H247" s="53"/>
      <c r="I247" s="53"/>
      <c r="J247" s="53"/>
      <c r="K247" s="23">
        <f t="shared" si="59"/>
        <v>0</v>
      </c>
      <c r="L247" s="73">
        <f t="shared" si="60"/>
        <v>6</v>
      </c>
      <c r="M247" s="71">
        <v>42163</v>
      </c>
      <c r="N247" s="80"/>
      <c r="O247" s="52"/>
      <c r="P247" s="53"/>
      <c r="Q247" s="53"/>
      <c r="R247" s="53"/>
      <c r="S247" s="23">
        <f t="shared" si="61"/>
        <v>0</v>
      </c>
      <c r="T247" s="52"/>
      <c r="U247" s="53"/>
      <c r="V247" s="53"/>
      <c r="W247" s="53"/>
      <c r="X247" s="23">
        <f t="shared" si="62"/>
        <v>0</v>
      </c>
      <c r="Y247" s="73">
        <f t="shared" si="63"/>
        <v>0</v>
      </c>
    </row>
    <row r="248" spans="1:26" ht="14.25" x14ac:dyDescent="0.15">
      <c r="A248" s="78" t="s">
        <v>168</v>
      </c>
      <c r="B248" s="22">
        <v>3</v>
      </c>
      <c r="C248" s="24">
        <v>3</v>
      </c>
      <c r="D248" s="24"/>
      <c r="E248" s="24"/>
      <c r="F248" s="23">
        <f t="shared" si="58"/>
        <v>6</v>
      </c>
      <c r="G248" s="22"/>
      <c r="H248" s="24"/>
      <c r="I248" s="24"/>
      <c r="J248" s="24">
        <v>3</v>
      </c>
      <c r="K248" s="23">
        <f t="shared" si="59"/>
        <v>3</v>
      </c>
      <c r="L248" s="73">
        <f t="shared" si="60"/>
        <v>9</v>
      </c>
      <c r="M248" s="71">
        <v>42163</v>
      </c>
      <c r="N248" s="79"/>
      <c r="O248" s="22"/>
      <c r="P248" s="24"/>
      <c r="Q248" s="24"/>
      <c r="R248" s="24"/>
      <c r="S248" s="23">
        <f t="shared" si="61"/>
        <v>0</v>
      </c>
      <c r="T248" s="22"/>
      <c r="U248" s="24"/>
      <c r="V248" s="24"/>
      <c r="W248" s="24"/>
      <c r="X248" s="23">
        <f t="shared" si="62"/>
        <v>0</v>
      </c>
      <c r="Y248" s="73">
        <f t="shared" si="63"/>
        <v>0</v>
      </c>
    </row>
    <row r="249" spans="1:26" ht="14.25" x14ac:dyDescent="0.15">
      <c r="A249" s="78" t="s">
        <v>66</v>
      </c>
      <c r="B249" s="22"/>
      <c r="C249" s="24"/>
      <c r="D249" s="24"/>
      <c r="E249" s="24">
        <v>10</v>
      </c>
      <c r="F249" s="23">
        <f t="shared" si="58"/>
        <v>10</v>
      </c>
      <c r="G249" s="22"/>
      <c r="H249" s="24"/>
      <c r="I249" s="24"/>
      <c r="J249" s="24">
        <v>5</v>
      </c>
      <c r="K249" s="23">
        <f t="shared" si="59"/>
        <v>5</v>
      </c>
      <c r="L249" s="73">
        <f t="shared" si="60"/>
        <v>15</v>
      </c>
      <c r="M249" s="71">
        <v>42167</v>
      </c>
      <c r="N249" s="79"/>
      <c r="O249" s="22"/>
      <c r="P249" s="24"/>
      <c r="Q249" s="24"/>
      <c r="R249" s="24"/>
      <c r="S249" s="23">
        <f t="shared" si="61"/>
        <v>0</v>
      </c>
      <c r="T249" s="22"/>
      <c r="U249" s="24"/>
      <c r="V249" s="24"/>
      <c r="W249" s="24"/>
      <c r="X249" s="23">
        <f t="shared" si="62"/>
        <v>0</v>
      </c>
      <c r="Y249" s="73">
        <f t="shared" si="63"/>
        <v>0</v>
      </c>
    </row>
    <row r="250" spans="1:26" ht="14.25" x14ac:dyDescent="0.15">
      <c r="A250" s="78" t="s">
        <v>168</v>
      </c>
      <c r="B250" s="22"/>
      <c r="C250" s="24"/>
      <c r="D250" s="24"/>
      <c r="E250" s="24">
        <v>5</v>
      </c>
      <c r="F250" s="23">
        <f t="shared" si="58"/>
        <v>5</v>
      </c>
      <c r="G250" s="22"/>
      <c r="H250" s="24"/>
      <c r="I250" s="24"/>
      <c r="J250" s="24"/>
      <c r="K250" s="23">
        <f t="shared" si="59"/>
        <v>0</v>
      </c>
      <c r="L250" s="73">
        <f t="shared" si="60"/>
        <v>5</v>
      </c>
      <c r="M250" s="71">
        <v>42170</v>
      </c>
      <c r="N250" s="79"/>
      <c r="O250" s="22"/>
      <c r="P250" s="24"/>
      <c r="Q250" s="24"/>
      <c r="R250" s="24"/>
      <c r="S250" s="23">
        <f t="shared" si="61"/>
        <v>0</v>
      </c>
      <c r="T250" s="22"/>
      <c r="U250" s="24"/>
      <c r="V250" s="24"/>
      <c r="W250" s="24"/>
      <c r="X250" s="23">
        <f t="shared" si="62"/>
        <v>0</v>
      </c>
      <c r="Y250" s="73">
        <f t="shared" si="63"/>
        <v>0</v>
      </c>
    </row>
    <row r="251" spans="1:26" ht="14.25" x14ac:dyDescent="0.15">
      <c r="A251" s="78" t="s">
        <v>182</v>
      </c>
      <c r="B251" s="22"/>
      <c r="C251" s="24"/>
      <c r="D251" s="24"/>
      <c r="E251" s="24">
        <v>1</v>
      </c>
      <c r="F251" s="23">
        <f t="shared" si="58"/>
        <v>1</v>
      </c>
      <c r="G251" s="22"/>
      <c r="H251" s="24"/>
      <c r="I251" s="24"/>
      <c r="J251" s="24"/>
      <c r="K251" s="23">
        <f t="shared" si="59"/>
        <v>0</v>
      </c>
      <c r="L251" s="73">
        <f t="shared" si="60"/>
        <v>1</v>
      </c>
      <c r="M251" s="71">
        <v>42173</v>
      </c>
      <c r="N251" s="79"/>
      <c r="O251" s="22"/>
      <c r="P251" s="24"/>
      <c r="Q251" s="24"/>
      <c r="R251" s="24"/>
      <c r="S251" s="23">
        <f t="shared" si="61"/>
        <v>0</v>
      </c>
      <c r="T251" s="22"/>
      <c r="U251" s="24"/>
      <c r="V251" s="24"/>
      <c r="W251" s="24"/>
      <c r="X251" s="23">
        <f t="shared" si="62"/>
        <v>0</v>
      </c>
      <c r="Y251" s="73">
        <f t="shared" si="63"/>
        <v>0</v>
      </c>
    </row>
    <row r="252" spans="1:26" ht="14.25" x14ac:dyDescent="0.15">
      <c r="A252" s="16" t="s">
        <v>140</v>
      </c>
      <c r="B252" s="22">
        <v>1</v>
      </c>
      <c r="C252" s="24"/>
      <c r="D252" s="24"/>
      <c r="E252" s="24"/>
      <c r="F252" s="23">
        <f t="shared" si="58"/>
        <v>1</v>
      </c>
      <c r="G252" s="22"/>
      <c r="H252" s="24"/>
      <c r="I252" s="24">
        <v>1</v>
      </c>
      <c r="J252" s="24"/>
      <c r="K252" s="23">
        <f t="shared" si="59"/>
        <v>1</v>
      </c>
      <c r="L252" s="73">
        <f t="shared" si="60"/>
        <v>2</v>
      </c>
      <c r="M252" s="71">
        <v>42170</v>
      </c>
      <c r="N252" s="79"/>
      <c r="O252" s="22"/>
      <c r="P252" s="24"/>
      <c r="Q252" s="24"/>
      <c r="R252" s="24"/>
      <c r="S252" s="23">
        <f t="shared" si="61"/>
        <v>0</v>
      </c>
      <c r="T252" s="22"/>
      <c r="U252" s="24"/>
      <c r="V252" s="24"/>
      <c r="W252" s="24"/>
      <c r="X252" s="23">
        <f t="shared" si="62"/>
        <v>0</v>
      </c>
      <c r="Y252" s="73">
        <f t="shared" si="63"/>
        <v>0</v>
      </c>
    </row>
    <row r="253" spans="1:26" ht="14.25" x14ac:dyDescent="0.15">
      <c r="A253" s="19" t="s">
        <v>66</v>
      </c>
      <c r="B253" s="22"/>
      <c r="C253" s="24"/>
      <c r="D253" s="24"/>
      <c r="E253" s="24">
        <v>20</v>
      </c>
      <c r="F253" s="23">
        <f t="shared" si="58"/>
        <v>20</v>
      </c>
      <c r="G253" s="22"/>
      <c r="H253" s="24"/>
      <c r="I253" s="24"/>
      <c r="J253" s="24"/>
      <c r="K253" s="23">
        <f t="shared" si="59"/>
        <v>0</v>
      </c>
      <c r="L253" s="73">
        <f t="shared" si="60"/>
        <v>20</v>
      </c>
      <c r="M253" s="71">
        <v>42179</v>
      </c>
      <c r="N253" s="79"/>
      <c r="O253" s="22"/>
      <c r="P253" s="24"/>
      <c r="Q253" s="24"/>
      <c r="R253" s="24"/>
      <c r="S253" s="23">
        <f t="shared" si="61"/>
        <v>0</v>
      </c>
      <c r="T253" s="22"/>
      <c r="U253" s="24"/>
      <c r="V253" s="24"/>
      <c r="W253" s="24"/>
      <c r="X253" s="23">
        <f t="shared" si="62"/>
        <v>0</v>
      </c>
      <c r="Y253" s="73">
        <f t="shared" si="63"/>
        <v>0</v>
      </c>
    </row>
    <row r="254" spans="1:26" ht="14.25" x14ac:dyDescent="0.15">
      <c r="A254" s="78" t="s">
        <v>101</v>
      </c>
      <c r="B254" s="22"/>
      <c r="C254" s="24"/>
      <c r="D254" s="24"/>
      <c r="E254" s="24">
        <v>-25</v>
      </c>
      <c r="F254" s="23">
        <f t="shared" si="58"/>
        <v>-25</v>
      </c>
      <c r="G254" s="22"/>
      <c r="H254" s="24"/>
      <c r="I254" s="24"/>
      <c r="J254" s="24"/>
      <c r="K254" s="23">
        <f t="shared" si="59"/>
        <v>0</v>
      </c>
      <c r="L254" s="73">
        <f t="shared" si="60"/>
        <v>-25</v>
      </c>
      <c r="M254" s="71">
        <v>42174</v>
      </c>
      <c r="N254" s="79"/>
      <c r="O254" s="22"/>
      <c r="P254" s="24"/>
      <c r="Q254" s="24"/>
      <c r="R254" s="24"/>
      <c r="S254" s="23">
        <f t="shared" si="61"/>
        <v>0</v>
      </c>
      <c r="T254" s="22"/>
      <c r="U254" s="24"/>
      <c r="V254" s="24"/>
      <c r="W254" s="24"/>
      <c r="X254" s="23">
        <f t="shared" si="62"/>
        <v>0</v>
      </c>
      <c r="Y254" s="73">
        <f t="shared" si="63"/>
        <v>0</v>
      </c>
    </row>
    <row r="255" spans="1:26" ht="14.25" x14ac:dyDescent="0.15">
      <c r="A255" s="76" t="s">
        <v>140</v>
      </c>
      <c r="B255" s="22"/>
      <c r="C255" s="24"/>
      <c r="D255" s="24"/>
      <c r="E255" s="24">
        <v>1</v>
      </c>
      <c r="F255" s="23">
        <f t="shared" si="58"/>
        <v>1</v>
      </c>
      <c r="G255" s="22"/>
      <c r="H255" s="24"/>
      <c r="I255" s="24"/>
      <c r="J255" s="24"/>
      <c r="K255" s="23">
        <f t="shared" si="59"/>
        <v>0</v>
      </c>
      <c r="L255" s="73">
        <f t="shared" si="60"/>
        <v>1</v>
      </c>
      <c r="M255" s="71">
        <v>42172</v>
      </c>
      <c r="N255" s="79"/>
      <c r="O255" s="22"/>
      <c r="P255" s="24"/>
      <c r="Q255" s="24"/>
      <c r="R255" s="24"/>
      <c r="S255" s="23">
        <f t="shared" si="61"/>
        <v>0</v>
      </c>
      <c r="T255" s="22"/>
      <c r="U255" s="24"/>
      <c r="V255" s="24"/>
      <c r="W255" s="24"/>
      <c r="X255" s="23">
        <f t="shared" si="62"/>
        <v>0</v>
      </c>
      <c r="Y255" s="73">
        <f t="shared" si="63"/>
        <v>0</v>
      </c>
    </row>
    <row r="256" spans="1:26" x14ac:dyDescent="0.15">
      <c r="A256" s="87" t="s">
        <v>217</v>
      </c>
      <c r="B256" s="22"/>
      <c r="C256" s="24">
        <v>5</v>
      </c>
      <c r="D256" s="24"/>
      <c r="E256" s="24"/>
      <c r="F256" s="23">
        <f t="shared" si="58"/>
        <v>5</v>
      </c>
      <c r="G256" s="22"/>
      <c r="H256" s="24"/>
      <c r="I256" s="24"/>
      <c r="J256" s="24"/>
      <c r="K256" s="23">
        <f t="shared" si="59"/>
        <v>0</v>
      </c>
      <c r="L256" s="73">
        <f t="shared" si="60"/>
        <v>5</v>
      </c>
      <c r="M256" s="71">
        <v>42178</v>
      </c>
      <c r="N256" s="180"/>
      <c r="O256" s="52"/>
      <c r="P256" s="53"/>
      <c r="Q256" s="53"/>
      <c r="R256" s="53"/>
      <c r="S256" s="23">
        <f t="shared" si="61"/>
        <v>0</v>
      </c>
      <c r="T256" s="52"/>
      <c r="U256" s="53"/>
      <c r="V256" s="53"/>
      <c r="W256" s="53"/>
      <c r="X256" s="23">
        <f t="shared" si="62"/>
        <v>0</v>
      </c>
      <c r="Y256" s="75">
        <f t="shared" si="63"/>
        <v>0</v>
      </c>
    </row>
    <row r="257" spans="1:26" ht="14.25" x14ac:dyDescent="0.15">
      <c r="A257" s="78" t="s">
        <v>229</v>
      </c>
      <c r="B257" s="22"/>
      <c r="C257" s="24"/>
      <c r="D257" s="24"/>
      <c r="E257" s="24"/>
      <c r="F257" s="23">
        <f t="shared" si="58"/>
        <v>0</v>
      </c>
      <c r="G257" s="22">
        <v>1</v>
      </c>
      <c r="H257" s="24"/>
      <c r="I257" s="24"/>
      <c r="J257" s="24"/>
      <c r="K257" s="23">
        <f t="shared" si="59"/>
        <v>1</v>
      </c>
      <c r="L257" s="73">
        <f t="shared" si="60"/>
        <v>1</v>
      </c>
      <c r="M257" s="71">
        <v>42179</v>
      </c>
      <c r="N257" s="79"/>
      <c r="O257" s="22"/>
      <c r="P257" s="24"/>
      <c r="Q257" s="24"/>
      <c r="R257" s="24"/>
      <c r="S257" s="23">
        <f t="shared" si="61"/>
        <v>0</v>
      </c>
      <c r="T257" s="22"/>
      <c r="U257" s="24"/>
      <c r="V257" s="24"/>
      <c r="W257" s="24"/>
      <c r="X257" s="23">
        <f t="shared" si="62"/>
        <v>0</v>
      </c>
      <c r="Y257" s="23">
        <f t="shared" si="63"/>
        <v>0</v>
      </c>
    </row>
    <row r="258" spans="1:26" ht="14.25" x14ac:dyDescent="0.15">
      <c r="A258" s="76" t="s">
        <v>231</v>
      </c>
      <c r="B258" s="22">
        <v>1</v>
      </c>
      <c r="C258" s="24"/>
      <c r="D258" s="24"/>
      <c r="E258" s="24"/>
      <c r="F258" s="23">
        <f t="shared" ref="F258:F264" si="64">SUM(B258:E258)</f>
        <v>1</v>
      </c>
      <c r="G258" s="22"/>
      <c r="H258" s="24"/>
      <c r="I258" s="24"/>
      <c r="J258" s="24"/>
      <c r="K258" s="23">
        <f t="shared" ref="K258:K264" si="65">SUM(G258:J258)</f>
        <v>0</v>
      </c>
      <c r="L258" s="73">
        <f>F258+K258</f>
        <v>1</v>
      </c>
      <c r="M258" s="71">
        <v>42177</v>
      </c>
      <c r="N258" s="79"/>
      <c r="O258" s="22"/>
      <c r="P258" s="24"/>
      <c r="Q258" s="24"/>
      <c r="R258" s="24"/>
      <c r="S258" s="23">
        <f t="shared" si="61"/>
        <v>0</v>
      </c>
      <c r="T258" s="22"/>
      <c r="U258" s="24"/>
      <c r="V258" s="24"/>
      <c r="W258" s="24"/>
      <c r="X258" s="23">
        <f t="shared" si="62"/>
        <v>0</v>
      </c>
      <c r="Y258" s="23">
        <f t="shared" si="63"/>
        <v>0</v>
      </c>
    </row>
    <row r="259" spans="1:26" ht="14.25" x14ac:dyDescent="0.15">
      <c r="A259" s="19" t="s">
        <v>223</v>
      </c>
      <c r="B259" s="22"/>
      <c r="C259" s="24"/>
      <c r="D259" s="24"/>
      <c r="E259" s="24">
        <v>15</v>
      </c>
      <c r="F259" s="23">
        <f t="shared" si="64"/>
        <v>15</v>
      </c>
      <c r="G259" s="22"/>
      <c r="H259" s="24"/>
      <c r="I259" s="24"/>
      <c r="J259" s="24"/>
      <c r="K259" s="23">
        <f t="shared" si="65"/>
        <v>0</v>
      </c>
      <c r="L259" s="73">
        <f>F259+K259</f>
        <v>15</v>
      </c>
      <c r="M259" s="71">
        <v>42184</v>
      </c>
      <c r="N259" s="79"/>
      <c r="O259" s="22"/>
      <c r="P259" s="24"/>
      <c r="Q259" s="24"/>
      <c r="R259" s="24"/>
      <c r="S259" s="23">
        <f t="shared" ref="S259:S264" si="66">SUM(O259:R259)</f>
        <v>0</v>
      </c>
      <c r="T259" s="22"/>
      <c r="U259" s="24"/>
      <c r="V259" s="24"/>
      <c r="W259" s="24"/>
      <c r="X259" s="23">
        <f t="shared" ref="X259:X264" si="67">SUM(T259:W259)</f>
        <v>0</v>
      </c>
      <c r="Y259" s="73">
        <f t="shared" ref="Y259:Y265" si="68">S259+X259</f>
        <v>0</v>
      </c>
    </row>
    <row r="260" spans="1:26" ht="14.25" x14ac:dyDescent="0.15">
      <c r="A260" s="78" t="s">
        <v>101</v>
      </c>
      <c r="B260" s="22"/>
      <c r="C260" s="24"/>
      <c r="D260" s="24"/>
      <c r="E260" s="24">
        <v>-25</v>
      </c>
      <c r="F260" s="23">
        <f t="shared" si="64"/>
        <v>-25</v>
      </c>
      <c r="G260" s="22"/>
      <c r="H260" s="24"/>
      <c r="I260" s="24"/>
      <c r="J260" s="24"/>
      <c r="K260" s="23">
        <f t="shared" si="65"/>
        <v>0</v>
      </c>
      <c r="L260" s="73">
        <f t="shared" ref="L260:L265" si="69">F260+K260</f>
        <v>-25</v>
      </c>
      <c r="M260" s="71">
        <v>42180</v>
      </c>
      <c r="N260" s="79"/>
      <c r="O260" s="22"/>
      <c r="P260" s="24"/>
      <c r="Q260" s="24"/>
      <c r="R260" s="24"/>
      <c r="S260" s="23">
        <f t="shared" si="66"/>
        <v>0</v>
      </c>
      <c r="T260" s="22"/>
      <c r="U260" s="24"/>
      <c r="V260" s="24"/>
      <c r="W260" s="24"/>
      <c r="X260" s="23">
        <f t="shared" si="67"/>
        <v>0</v>
      </c>
      <c r="Y260" s="73">
        <f t="shared" si="68"/>
        <v>0</v>
      </c>
      <c r="Z260" s="71"/>
    </row>
    <row r="261" spans="1:26" ht="14.25" x14ac:dyDescent="0.15">
      <c r="A261" s="78" t="s">
        <v>167</v>
      </c>
      <c r="B261" s="22"/>
      <c r="C261" s="24">
        <v>5</v>
      </c>
      <c r="D261" s="24"/>
      <c r="E261" s="24"/>
      <c r="F261" s="23">
        <f t="shared" si="64"/>
        <v>5</v>
      </c>
      <c r="G261" s="22"/>
      <c r="H261" s="24"/>
      <c r="I261" s="24"/>
      <c r="J261" s="24"/>
      <c r="K261" s="23">
        <f t="shared" si="65"/>
        <v>0</v>
      </c>
      <c r="L261" s="73">
        <f t="shared" si="69"/>
        <v>5</v>
      </c>
      <c r="M261" s="71">
        <v>42184</v>
      </c>
      <c r="N261" s="79"/>
      <c r="O261" s="22"/>
      <c r="P261" s="24"/>
      <c r="Q261" s="24"/>
      <c r="R261" s="24"/>
      <c r="S261" s="23">
        <f>SUM(O261:R261)</f>
        <v>0</v>
      </c>
      <c r="T261" s="22"/>
      <c r="U261" s="24"/>
      <c r="V261" s="24"/>
      <c r="W261" s="24"/>
      <c r="X261" s="23">
        <f>SUM(T261:W261)</f>
        <v>0</v>
      </c>
      <c r="Y261" s="73">
        <f>S261+X261</f>
        <v>0</v>
      </c>
    </row>
    <row r="262" spans="1:26" ht="14.25" x14ac:dyDescent="0.15">
      <c r="A262" s="78" t="s">
        <v>232</v>
      </c>
      <c r="B262" s="22"/>
      <c r="C262" s="24"/>
      <c r="D262" s="24"/>
      <c r="E262" s="24">
        <v>1</v>
      </c>
      <c r="F262" s="23">
        <f t="shared" si="64"/>
        <v>1</v>
      </c>
      <c r="G262" s="22"/>
      <c r="H262" s="24"/>
      <c r="I262" s="24"/>
      <c r="J262" s="24"/>
      <c r="K262" s="23">
        <f t="shared" si="65"/>
        <v>0</v>
      </c>
      <c r="L262" s="73">
        <f t="shared" si="69"/>
        <v>1</v>
      </c>
      <c r="M262" s="71">
        <v>42184</v>
      </c>
      <c r="N262" s="79"/>
      <c r="O262" s="22"/>
      <c r="P262" s="24"/>
      <c r="Q262" s="24"/>
      <c r="R262" s="24"/>
      <c r="S262" s="23">
        <f>SUM(O262:R262)</f>
        <v>0</v>
      </c>
      <c r="T262" s="22"/>
      <c r="U262" s="24"/>
      <c r="V262" s="24"/>
      <c r="W262" s="24"/>
      <c r="X262" s="23">
        <f>SUM(T262:W262)</f>
        <v>0</v>
      </c>
      <c r="Y262" s="73">
        <f>S262+X262</f>
        <v>0</v>
      </c>
      <c r="Z262" s="71"/>
    </row>
    <row r="263" spans="1:26" ht="15" thickBot="1" x14ac:dyDescent="0.2">
      <c r="A263" s="16" t="s">
        <v>81</v>
      </c>
      <c r="B263" s="52"/>
      <c r="C263" s="53"/>
      <c r="D263" s="53"/>
      <c r="E263" s="53">
        <v>-1</v>
      </c>
      <c r="F263" s="185">
        <f t="shared" si="64"/>
        <v>-1</v>
      </c>
      <c r="G263" s="52"/>
      <c r="H263" s="53"/>
      <c r="I263" s="53"/>
      <c r="J263" s="53"/>
      <c r="K263" s="23">
        <f t="shared" si="65"/>
        <v>0</v>
      </c>
      <c r="L263" s="75">
        <f t="shared" si="69"/>
        <v>-1</v>
      </c>
      <c r="M263" s="71">
        <v>42180</v>
      </c>
      <c r="N263" s="79"/>
      <c r="O263" s="22"/>
      <c r="P263" s="24"/>
      <c r="Q263" s="24"/>
      <c r="R263" s="24"/>
      <c r="S263" s="23">
        <f t="shared" si="66"/>
        <v>0</v>
      </c>
      <c r="T263" s="22"/>
      <c r="U263" s="24"/>
      <c r="V263" s="24"/>
      <c r="W263" s="24"/>
      <c r="X263" s="23">
        <f t="shared" si="67"/>
        <v>0</v>
      </c>
      <c r="Y263" s="73">
        <f t="shared" si="68"/>
        <v>0</v>
      </c>
    </row>
    <row r="264" spans="1:26" ht="15" thickBot="1" x14ac:dyDescent="0.2">
      <c r="A264" s="81" t="s">
        <v>1</v>
      </c>
      <c r="B264" s="30">
        <f>SUM(B238:B263)</f>
        <v>7</v>
      </c>
      <c r="C264" s="4">
        <f>SUM(C238:C263)</f>
        <v>23</v>
      </c>
      <c r="D264" s="4">
        <f>SUM(D238:D263)</f>
        <v>5</v>
      </c>
      <c r="E264" s="6">
        <f>SUM(E238:E263)</f>
        <v>31</v>
      </c>
      <c r="F264" s="5">
        <f t="shared" si="64"/>
        <v>66</v>
      </c>
      <c r="G264" s="30">
        <f>SUM(G238:G263)</f>
        <v>11</v>
      </c>
      <c r="H264" s="4">
        <f>SUM(H238:H263)</f>
        <v>2</v>
      </c>
      <c r="I264" s="4">
        <f>SUM(I238:I263)</f>
        <v>3</v>
      </c>
      <c r="J264" s="6">
        <f>SUM(J238:J263)</f>
        <v>13</v>
      </c>
      <c r="K264" s="5">
        <f t="shared" si="65"/>
        <v>29</v>
      </c>
      <c r="L264" s="169">
        <f t="shared" si="69"/>
        <v>95</v>
      </c>
      <c r="N264" s="81" t="s">
        <v>1</v>
      </c>
      <c r="O264" s="30">
        <f>SUM(O238:O263)</f>
        <v>0</v>
      </c>
      <c r="P264" s="4">
        <f>SUM(P238:P263)</f>
        <v>15</v>
      </c>
      <c r="Q264" s="4">
        <f>SUM(Q238:Q263)</f>
        <v>10</v>
      </c>
      <c r="R264" s="6">
        <f>SUM(R238:R263)</f>
        <v>80</v>
      </c>
      <c r="S264" s="5">
        <f t="shared" si="66"/>
        <v>105</v>
      </c>
      <c r="T264" s="30">
        <f>SUM(T238:T263)</f>
        <v>10</v>
      </c>
      <c r="U264" s="4">
        <f>SUM(U238:U263)</f>
        <v>5</v>
      </c>
      <c r="V264" s="4">
        <f>SUM(V238:V263)</f>
        <v>5</v>
      </c>
      <c r="W264" s="6">
        <f>SUM(W238:W263)</f>
        <v>20</v>
      </c>
      <c r="X264" s="5">
        <f t="shared" si="67"/>
        <v>40</v>
      </c>
      <c r="Y264" s="46">
        <f t="shared" si="68"/>
        <v>145</v>
      </c>
    </row>
    <row r="265" spans="1:26" ht="15" thickBot="1" x14ac:dyDescent="0.2">
      <c r="A265" s="42" t="s">
        <v>2</v>
      </c>
      <c r="B265" s="43">
        <f t="shared" ref="B265:K265" si="70">B237-B264</f>
        <v>21</v>
      </c>
      <c r="C265" s="44">
        <f t="shared" si="70"/>
        <v>5</v>
      </c>
      <c r="D265" s="44">
        <f t="shared" si="70"/>
        <v>16</v>
      </c>
      <c r="E265" s="45">
        <f t="shared" si="70"/>
        <v>25</v>
      </c>
      <c r="F265" s="45">
        <f t="shared" si="70"/>
        <v>67</v>
      </c>
      <c r="G265" s="43">
        <f t="shared" si="70"/>
        <v>5</v>
      </c>
      <c r="H265" s="44">
        <f t="shared" si="70"/>
        <v>8</v>
      </c>
      <c r="I265" s="44">
        <f t="shared" si="70"/>
        <v>4</v>
      </c>
      <c r="J265" s="45">
        <f t="shared" si="70"/>
        <v>8</v>
      </c>
      <c r="K265" s="45">
        <f t="shared" si="70"/>
        <v>25</v>
      </c>
      <c r="L265" s="121">
        <f t="shared" si="69"/>
        <v>92</v>
      </c>
      <c r="N265" s="83" t="s">
        <v>2</v>
      </c>
      <c r="O265" s="43">
        <f t="shared" ref="O265:X265" si="71">O237-O264</f>
        <v>149</v>
      </c>
      <c r="P265" s="44">
        <f t="shared" si="71"/>
        <v>165</v>
      </c>
      <c r="Q265" s="44">
        <f t="shared" si="71"/>
        <v>170</v>
      </c>
      <c r="R265" s="45">
        <f t="shared" si="71"/>
        <v>109</v>
      </c>
      <c r="S265" s="45">
        <f t="shared" si="71"/>
        <v>593</v>
      </c>
      <c r="T265" s="43">
        <f t="shared" si="71"/>
        <v>60</v>
      </c>
      <c r="U265" s="44">
        <f t="shared" si="71"/>
        <v>63</v>
      </c>
      <c r="V265" s="44">
        <f t="shared" si="71"/>
        <v>61</v>
      </c>
      <c r="W265" s="45">
        <f t="shared" si="71"/>
        <v>32</v>
      </c>
      <c r="X265" s="45">
        <f t="shared" si="71"/>
        <v>216</v>
      </c>
      <c r="Y265" s="46">
        <f t="shared" si="68"/>
        <v>809</v>
      </c>
    </row>
    <row r="267" spans="1:26" ht="19.5" thickBot="1" x14ac:dyDescent="0.25">
      <c r="A267" s="1" t="s">
        <v>24</v>
      </c>
      <c r="N267" s="1" t="s">
        <v>23</v>
      </c>
    </row>
    <row r="268" spans="1:26" ht="15" thickBot="1" x14ac:dyDescent="0.2">
      <c r="A268" s="13" t="s">
        <v>10</v>
      </c>
      <c r="B268" s="347" t="s">
        <v>19</v>
      </c>
      <c r="C268" s="348"/>
      <c r="D268" s="348"/>
      <c r="E268" s="348"/>
      <c r="F268" s="349"/>
      <c r="G268" s="347" t="s">
        <v>29</v>
      </c>
      <c r="H268" s="348"/>
      <c r="I268" s="348"/>
      <c r="J268" s="348"/>
      <c r="K268" s="349"/>
      <c r="L268" s="340" t="s">
        <v>17</v>
      </c>
      <c r="N268" s="77"/>
      <c r="O268" s="347" t="s">
        <v>19</v>
      </c>
      <c r="P268" s="348"/>
      <c r="Q268" s="348"/>
      <c r="R268" s="348"/>
      <c r="S268" s="349"/>
      <c r="T268" s="347" t="s">
        <v>29</v>
      </c>
      <c r="U268" s="348"/>
      <c r="V268" s="348"/>
      <c r="W268" s="348"/>
      <c r="X268" s="349"/>
      <c r="Y268" s="340" t="s">
        <v>17</v>
      </c>
    </row>
    <row r="269" spans="1:26" ht="15" thickBot="1" x14ac:dyDescent="0.2">
      <c r="A269" s="3" t="s">
        <v>11</v>
      </c>
      <c r="B269" s="2" t="s">
        <v>35</v>
      </c>
      <c r="C269" s="27" t="s">
        <v>36</v>
      </c>
      <c r="D269" s="27" t="s">
        <v>37</v>
      </c>
      <c r="E269" s="32" t="s">
        <v>38</v>
      </c>
      <c r="F269" s="3" t="s">
        <v>0</v>
      </c>
      <c r="G269" s="2" t="s">
        <v>35</v>
      </c>
      <c r="H269" s="27" t="s">
        <v>36</v>
      </c>
      <c r="I269" s="27" t="s">
        <v>37</v>
      </c>
      <c r="J269" s="32" t="s">
        <v>38</v>
      </c>
      <c r="K269" s="3" t="s">
        <v>0</v>
      </c>
      <c r="L269" s="341"/>
      <c r="N269" s="81" t="s">
        <v>11</v>
      </c>
      <c r="O269" s="90" t="s">
        <v>35</v>
      </c>
      <c r="P269" s="91" t="s">
        <v>36</v>
      </c>
      <c r="Q269" s="91" t="s">
        <v>37</v>
      </c>
      <c r="R269" s="92" t="s">
        <v>38</v>
      </c>
      <c r="S269" s="3" t="s">
        <v>0</v>
      </c>
      <c r="T269" s="90" t="s">
        <v>35</v>
      </c>
      <c r="U269" s="91" t="s">
        <v>36</v>
      </c>
      <c r="V269" s="91" t="s">
        <v>37</v>
      </c>
      <c r="W269" s="92" t="s">
        <v>38</v>
      </c>
      <c r="X269" s="3" t="s">
        <v>0</v>
      </c>
      <c r="Y269" s="341"/>
    </row>
    <row r="270" spans="1:26" ht="14.25" x14ac:dyDescent="0.15">
      <c r="A270" s="111" t="s">
        <v>2</v>
      </c>
      <c r="B270" s="95">
        <f>B265</f>
        <v>21</v>
      </c>
      <c r="C270" s="96">
        <f>C265</f>
        <v>5</v>
      </c>
      <c r="D270" s="96">
        <f>D265</f>
        <v>16</v>
      </c>
      <c r="E270" s="97">
        <f>E265</f>
        <v>25</v>
      </c>
      <c r="F270" s="122">
        <f t="shared" ref="F270:F302" si="72">SUM(B270:E270)</f>
        <v>67</v>
      </c>
      <c r="G270" s="95">
        <f>G265</f>
        <v>5</v>
      </c>
      <c r="H270" s="96">
        <f>H265</f>
        <v>8</v>
      </c>
      <c r="I270" s="96">
        <f>I265</f>
        <v>4</v>
      </c>
      <c r="J270" s="97">
        <f>J265</f>
        <v>8</v>
      </c>
      <c r="K270" s="89">
        <f t="shared" ref="K270:K302" si="73">SUM(G270:J270)</f>
        <v>25</v>
      </c>
      <c r="L270" s="41">
        <f t="shared" ref="L270:L295" si="74">F270+K270</f>
        <v>92</v>
      </c>
      <c r="N270" s="82" t="s">
        <v>2</v>
      </c>
      <c r="O270" s="95">
        <f>O265</f>
        <v>149</v>
      </c>
      <c r="P270" s="96">
        <f>P265</f>
        <v>165</v>
      </c>
      <c r="Q270" s="96">
        <f>Q265</f>
        <v>170</v>
      </c>
      <c r="R270" s="97">
        <f>R265</f>
        <v>109</v>
      </c>
      <c r="S270" s="122">
        <f t="shared" ref="S270:S298" si="75">SUM(O270:R270)</f>
        <v>593</v>
      </c>
      <c r="T270" s="95">
        <f>T265</f>
        <v>60</v>
      </c>
      <c r="U270" s="96">
        <f>U265</f>
        <v>63</v>
      </c>
      <c r="V270" s="96">
        <f>V265</f>
        <v>61</v>
      </c>
      <c r="W270" s="97">
        <f>W265</f>
        <v>32</v>
      </c>
      <c r="X270" s="89">
        <f t="shared" ref="X270:X298" si="76">SUM(T270:W270)</f>
        <v>216</v>
      </c>
      <c r="Y270" s="41">
        <f t="shared" ref="Y270:Y298" si="77">S270+X270</f>
        <v>809</v>
      </c>
    </row>
    <row r="271" spans="1:26" ht="14.25" x14ac:dyDescent="0.15">
      <c r="A271" s="76" t="s">
        <v>5</v>
      </c>
      <c r="B271" s="22"/>
      <c r="C271" s="24">
        <v>25</v>
      </c>
      <c r="D271" s="24"/>
      <c r="E271" s="24"/>
      <c r="F271" s="73">
        <f t="shared" si="72"/>
        <v>25</v>
      </c>
      <c r="G271" s="22"/>
      <c r="H271" s="24"/>
      <c r="I271" s="24"/>
      <c r="J271" s="24"/>
      <c r="K271" s="73">
        <f t="shared" si="73"/>
        <v>0</v>
      </c>
      <c r="L271" s="73">
        <f t="shared" si="74"/>
        <v>25</v>
      </c>
      <c r="M271" s="71">
        <v>42191</v>
      </c>
      <c r="N271" s="76" t="s">
        <v>5</v>
      </c>
      <c r="O271" s="8"/>
      <c r="P271" s="106"/>
      <c r="Q271" s="106"/>
      <c r="R271" s="107"/>
      <c r="S271" s="54">
        <f t="shared" si="75"/>
        <v>0</v>
      </c>
      <c r="T271" s="8"/>
      <c r="U271" s="106"/>
      <c r="V271" s="106"/>
      <c r="W271" s="107"/>
      <c r="X271" s="104">
        <f t="shared" si="76"/>
        <v>0</v>
      </c>
      <c r="Y271" s="41">
        <f t="shared" si="77"/>
        <v>0</v>
      </c>
    </row>
    <row r="272" spans="1:26" ht="14.25" x14ac:dyDescent="0.15">
      <c r="A272" s="76" t="s">
        <v>6</v>
      </c>
      <c r="B272" s="22">
        <v>15</v>
      </c>
      <c r="C272" s="24"/>
      <c r="D272" s="24"/>
      <c r="E272" s="24">
        <v>5</v>
      </c>
      <c r="F272" s="73">
        <f t="shared" si="72"/>
        <v>20</v>
      </c>
      <c r="G272" s="22"/>
      <c r="H272" s="24"/>
      <c r="I272" s="24"/>
      <c r="J272" s="24">
        <v>5</v>
      </c>
      <c r="K272" s="73">
        <f t="shared" si="73"/>
        <v>5</v>
      </c>
      <c r="L272" s="23">
        <f t="shared" si="74"/>
        <v>25</v>
      </c>
      <c r="M272" s="71">
        <v>42200</v>
      </c>
      <c r="N272" s="76" t="s">
        <v>6</v>
      </c>
      <c r="O272" s="22"/>
      <c r="P272" s="24"/>
      <c r="Q272" s="24"/>
      <c r="R272" s="24"/>
      <c r="S272" s="73">
        <f t="shared" si="75"/>
        <v>0</v>
      </c>
      <c r="T272" s="22"/>
      <c r="U272" s="24"/>
      <c r="V272" s="24"/>
      <c r="W272" s="24"/>
      <c r="X272" s="73">
        <f t="shared" si="76"/>
        <v>0</v>
      </c>
      <c r="Y272" s="73">
        <f t="shared" si="77"/>
        <v>0</v>
      </c>
    </row>
    <row r="273" spans="1:26" ht="14.25" x14ac:dyDescent="0.15">
      <c r="A273" s="76" t="s">
        <v>81</v>
      </c>
      <c r="B273" s="22"/>
      <c r="C273" s="24"/>
      <c r="D273" s="24"/>
      <c r="E273" s="24">
        <v>2</v>
      </c>
      <c r="F273" s="73">
        <f t="shared" si="72"/>
        <v>2</v>
      </c>
      <c r="G273" s="22"/>
      <c r="H273" s="24"/>
      <c r="I273" s="24"/>
      <c r="J273" s="24"/>
      <c r="K273" s="73">
        <f t="shared" si="73"/>
        <v>0</v>
      </c>
      <c r="L273" s="73">
        <f t="shared" si="74"/>
        <v>2</v>
      </c>
      <c r="M273" s="71">
        <v>42202</v>
      </c>
      <c r="N273" s="76" t="s">
        <v>7</v>
      </c>
      <c r="O273" s="22"/>
      <c r="P273" s="94"/>
      <c r="Q273" s="94"/>
      <c r="R273" s="98"/>
      <c r="S273" s="60">
        <f t="shared" si="75"/>
        <v>0</v>
      </c>
      <c r="T273" s="22"/>
      <c r="U273" s="94"/>
      <c r="V273" s="94"/>
      <c r="W273" s="98"/>
      <c r="X273" s="117">
        <f t="shared" si="76"/>
        <v>0</v>
      </c>
      <c r="Y273" s="73">
        <f t="shared" si="77"/>
        <v>0</v>
      </c>
    </row>
    <row r="274" spans="1:26" ht="15" thickBot="1" x14ac:dyDescent="0.2">
      <c r="A274" s="76" t="s">
        <v>8</v>
      </c>
      <c r="B274" s="22"/>
      <c r="C274" s="24"/>
      <c r="D274" s="24"/>
      <c r="E274" s="24">
        <v>25</v>
      </c>
      <c r="F274" s="73">
        <f t="shared" si="72"/>
        <v>25</v>
      </c>
      <c r="G274" s="22"/>
      <c r="H274" s="24"/>
      <c r="I274" s="24"/>
      <c r="J274" s="24"/>
      <c r="K274" s="73">
        <f t="shared" si="73"/>
        <v>0</v>
      </c>
      <c r="L274" s="75">
        <f t="shared" si="74"/>
        <v>25</v>
      </c>
      <c r="M274" s="71">
        <v>42208</v>
      </c>
      <c r="N274" s="76" t="s">
        <v>8</v>
      </c>
      <c r="O274" s="99"/>
      <c r="P274" s="100"/>
      <c r="Q274" s="100"/>
      <c r="R274" s="101"/>
      <c r="S274" s="60">
        <f t="shared" si="75"/>
        <v>0</v>
      </c>
      <c r="T274" s="99"/>
      <c r="U274" s="100"/>
      <c r="V274" s="100"/>
      <c r="W274" s="101"/>
      <c r="X274" s="117">
        <f t="shared" si="76"/>
        <v>0</v>
      </c>
      <c r="Y274" s="73">
        <f t="shared" si="77"/>
        <v>0</v>
      </c>
    </row>
    <row r="275" spans="1:26" ht="15" thickBot="1" x14ac:dyDescent="0.2">
      <c r="A275" s="123" t="s">
        <v>9</v>
      </c>
      <c r="B275" s="124">
        <f>SUM(B270:B274)</f>
        <v>36</v>
      </c>
      <c r="C275" s="125">
        <f>SUM(C270:C274)</f>
        <v>30</v>
      </c>
      <c r="D275" s="125">
        <f>SUM(D270:D274)</f>
        <v>16</v>
      </c>
      <c r="E275" s="125">
        <f>SUM(E270:E274)</f>
        <v>57</v>
      </c>
      <c r="F275" s="121">
        <f t="shared" si="72"/>
        <v>139</v>
      </c>
      <c r="G275" s="124">
        <f>SUM(G270:G274)</f>
        <v>5</v>
      </c>
      <c r="H275" s="125">
        <f>SUM(H270:H274)</f>
        <v>8</v>
      </c>
      <c r="I275" s="125">
        <f>SUM(I270:I274)</f>
        <v>4</v>
      </c>
      <c r="J275" s="125">
        <f>SUM(J270:J274)</f>
        <v>13</v>
      </c>
      <c r="K275" s="121">
        <f t="shared" si="73"/>
        <v>30</v>
      </c>
      <c r="L275" s="121">
        <f t="shared" si="74"/>
        <v>169</v>
      </c>
      <c r="N275" s="123" t="s">
        <v>9</v>
      </c>
      <c r="O275" s="124">
        <f>SUM(O270:O274)</f>
        <v>149</v>
      </c>
      <c r="P275" s="125">
        <f>SUM(P270:P274)</f>
        <v>165</v>
      </c>
      <c r="Q275" s="125">
        <f>SUM(Q270:Q274)</f>
        <v>170</v>
      </c>
      <c r="R275" s="125">
        <f>SUM(R270:R274)</f>
        <v>109</v>
      </c>
      <c r="S275" s="121">
        <f t="shared" si="75"/>
        <v>593</v>
      </c>
      <c r="T275" s="124">
        <f>SUM(T270:T274)</f>
        <v>60</v>
      </c>
      <c r="U275" s="125">
        <f>SUM(U270:U274)</f>
        <v>63</v>
      </c>
      <c r="V275" s="125">
        <f>SUM(V270:V274)</f>
        <v>61</v>
      </c>
      <c r="W275" s="125">
        <f>SUM(W270:W274)</f>
        <v>32</v>
      </c>
      <c r="X275" s="121">
        <f t="shared" si="76"/>
        <v>216</v>
      </c>
      <c r="Y275" s="121">
        <f t="shared" si="77"/>
        <v>809</v>
      </c>
    </row>
    <row r="276" spans="1:26" ht="14.25" x14ac:dyDescent="0.15">
      <c r="A276" s="87" t="s">
        <v>234</v>
      </c>
      <c r="B276" s="22">
        <v>5</v>
      </c>
      <c r="C276" s="24">
        <v>3</v>
      </c>
      <c r="D276" s="24"/>
      <c r="E276" s="24"/>
      <c r="F276" s="21">
        <f t="shared" si="72"/>
        <v>8</v>
      </c>
      <c r="G276" s="22"/>
      <c r="H276" s="200"/>
      <c r="I276" s="24"/>
      <c r="J276" s="24"/>
      <c r="K276" s="23">
        <f t="shared" si="73"/>
        <v>0</v>
      </c>
      <c r="L276" s="73">
        <f t="shared" si="74"/>
        <v>8</v>
      </c>
      <c r="M276" s="71">
        <v>42187</v>
      </c>
      <c r="N276" s="78" t="s">
        <v>52</v>
      </c>
      <c r="O276" s="72"/>
      <c r="P276" s="59">
        <v>25</v>
      </c>
      <c r="Q276" s="59"/>
      <c r="R276" s="59"/>
      <c r="S276" s="73">
        <f t="shared" si="75"/>
        <v>25</v>
      </c>
      <c r="T276" s="72"/>
      <c r="U276" s="59"/>
      <c r="V276" s="59"/>
      <c r="W276" s="59"/>
      <c r="X276" s="73">
        <f t="shared" si="76"/>
        <v>0</v>
      </c>
      <c r="Y276" s="73">
        <f t="shared" si="77"/>
        <v>25</v>
      </c>
      <c r="Z276" s="71">
        <v>42191</v>
      </c>
    </row>
    <row r="277" spans="1:26" ht="14.25" x14ac:dyDescent="0.15">
      <c r="A277" s="19" t="s">
        <v>140</v>
      </c>
      <c r="B277" s="22">
        <v>1</v>
      </c>
      <c r="C277" s="24"/>
      <c r="D277" s="24"/>
      <c r="E277" s="24"/>
      <c r="F277" s="23">
        <f>SUM(B277:E277)</f>
        <v>1</v>
      </c>
      <c r="G277" s="22"/>
      <c r="H277" s="94"/>
      <c r="I277" s="24"/>
      <c r="J277" s="24"/>
      <c r="K277" s="23">
        <f>SUM(G277:J277)</f>
        <v>0</v>
      </c>
      <c r="L277" s="73">
        <f>F277+K277</f>
        <v>1</v>
      </c>
      <c r="M277" s="71">
        <v>42186</v>
      </c>
      <c r="N277" s="78" t="s">
        <v>52</v>
      </c>
      <c r="O277" s="22">
        <v>15</v>
      </c>
      <c r="P277" s="24"/>
      <c r="Q277" s="24"/>
      <c r="R277" s="24">
        <v>5</v>
      </c>
      <c r="S277" s="23">
        <f t="shared" si="75"/>
        <v>20</v>
      </c>
      <c r="T277" s="22"/>
      <c r="U277" s="24"/>
      <c r="V277" s="24"/>
      <c r="W277" s="24">
        <v>5</v>
      </c>
      <c r="X277" s="23">
        <f t="shared" si="76"/>
        <v>5</v>
      </c>
      <c r="Y277" s="73">
        <f t="shared" si="77"/>
        <v>25</v>
      </c>
      <c r="Z277" s="71">
        <v>42200</v>
      </c>
    </row>
    <row r="278" spans="1:26" ht="14.25" x14ac:dyDescent="0.15">
      <c r="A278" s="16" t="s">
        <v>219</v>
      </c>
      <c r="B278" s="22"/>
      <c r="C278" s="24"/>
      <c r="D278" s="24"/>
      <c r="E278" s="24"/>
      <c r="F278" s="23">
        <f>SUM(B278:E278)</f>
        <v>0</v>
      </c>
      <c r="G278" s="22">
        <v>1</v>
      </c>
      <c r="H278" s="94"/>
      <c r="I278" s="24"/>
      <c r="J278" s="24"/>
      <c r="K278" s="23">
        <f>SUM(G278:J278)</f>
        <v>1</v>
      </c>
      <c r="L278" s="73">
        <f>F278+K278</f>
        <v>1</v>
      </c>
      <c r="M278" s="71">
        <v>42192</v>
      </c>
      <c r="N278" s="78" t="s">
        <v>52</v>
      </c>
      <c r="O278" s="22"/>
      <c r="P278" s="24"/>
      <c r="Q278" s="24"/>
      <c r="R278" s="24">
        <v>25</v>
      </c>
      <c r="S278" s="23">
        <f t="shared" si="75"/>
        <v>25</v>
      </c>
      <c r="T278" s="22"/>
      <c r="U278" s="24"/>
      <c r="V278" s="24"/>
      <c r="W278" s="24"/>
      <c r="X278" s="23">
        <f t="shared" si="76"/>
        <v>0</v>
      </c>
      <c r="Y278" s="73">
        <f t="shared" si="77"/>
        <v>25</v>
      </c>
      <c r="Z278" s="71">
        <v>42208</v>
      </c>
    </row>
    <row r="279" spans="1:26" ht="14.25" x14ac:dyDescent="0.15">
      <c r="A279" s="78" t="s">
        <v>140</v>
      </c>
      <c r="B279" s="22"/>
      <c r="C279" s="24">
        <v>1</v>
      </c>
      <c r="D279" s="24"/>
      <c r="E279" s="24"/>
      <c r="F279" s="23">
        <f>SUM(B279:E279)</f>
        <v>1</v>
      </c>
      <c r="G279" s="22"/>
      <c r="H279" s="94"/>
      <c r="I279" s="24"/>
      <c r="J279" s="24"/>
      <c r="K279" s="23">
        <f>SUM(G279:J279)</f>
        <v>0</v>
      </c>
      <c r="L279" s="73">
        <f>F279+K279</f>
        <v>1</v>
      </c>
      <c r="M279" s="71">
        <v>42188</v>
      </c>
      <c r="N279" s="78"/>
      <c r="O279" s="22"/>
      <c r="P279" s="24"/>
      <c r="Q279" s="24"/>
      <c r="R279" s="24"/>
      <c r="S279" s="23">
        <f t="shared" si="75"/>
        <v>0</v>
      </c>
      <c r="T279" s="22"/>
      <c r="U279" s="24"/>
      <c r="V279" s="24"/>
      <c r="W279" s="24"/>
      <c r="X279" s="23">
        <f t="shared" si="76"/>
        <v>0</v>
      </c>
      <c r="Y279" s="73">
        <f t="shared" si="77"/>
        <v>0</v>
      </c>
    </row>
    <row r="280" spans="1:26" ht="14.25" x14ac:dyDescent="0.15">
      <c r="A280" s="78" t="s">
        <v>140</v>
      </c>
      <c r="B280" s="22"/>
      <c r="C280" s="24">
        <v>1</v>
      </c>
      <c r="D280" s="24"/>
      <c r="E280" s="24"/>
      <c r="F280" s="23">
        <f>SUM(B280:E280)</f>
        <v>1</v>
      </c>
      <c r="G280" s="22"/>
      <c r="H280" s="94"/>
      <c r="I280" s="24"/>
      <c r="J280" s="24"/>
      <c r="K280" s="23">
        <f>SUM(G280:J280)</f>
        <v>0</v>
      </c>
      <c r="L280" s="73">
        <f>F280+K280</f>
        <v>1</v>
      </c>
      <c r="M280" s="71">
        <v>42191</v>
      </c>
      <c r="N280" s="78"/>
      <c r="O280" s="22"/>
      <c r="P280" s="24"/>
      <c r="Q280" s="24"/>
      <c r="R280" s="24"/>
      <c r="S280" s="23">
        <f t="shared" si="75"/>
        <v>0</v>
      </c>
      <c r="T280" s="22"/>
      <c r="U280" s="24"/>
      <c r="V280" s="24"/>
      <c r="W280" s="24"/>
      <c r="X280" s="23">
        <f t="shared" si="76"/>
        <v>0</v>
      </c>
      <c r="Y280" s="73">
        <f t="shared" si="77"/>
        <v>0</v>
      </c>
    </row>
    <row r="281" spans="1:26" ht="14.25" x14ac:dyDescent="0.15">
      <c r="A281" s="78" t="s">
        <v>249</v>
      </c>
      <c r="B281" s="22">
        <v>1</v>
      </c>
      <c r="C281" s="24"/>
      <c r="D281" s="24"/>
      <c r="E281" s="24"/>
      <c r="F281" s="23">
        <f>SUM(B281:E281)</f>
        <v>1</v>
      </c>
      <c r="G281" s="22"/>
      <c r="H281" s="94"/>
      <c r="I281" s="24"/>
      <c r="J281" s="24"/>
      <c r="K281" s="23">
        <f>SUM(G281:J281)</f>
        <v>0</v>
      </c>
      <c r="L281" s="73">
        <f>F281+K281</f>
        <v>1</v>
      </c>
      <c r="M281" s="71">
        <v>42191</v>
      </c>
      <c r="N281" s="78"/>
      <c r="O281" s="22"/>
      <c r="P281" s="24"/>
      <c r="Q281" s="24"/>
      <c r="R281" s="24"/>
      <c r="S281" s="23">
        <f t="shared" si="75"/>
        <v>0</v>
      </c>
      <c r="T281" s="22"/>
      <c r="U281" s="24"/>
      <c r="V281" s="24"/>
      <c r="W281" s="24"/>
      <c r="X281" s="23">
        <f t="shared" si="76"/>
        <v>0</v>
      </c>
      <c r="Y281" s="73">
        <f t="shared" si="77"/>
        <v>0</v>
      </c>
    </row>
    <row r="282" spans="1:26" ht="14.25" x14ac:dyDescent="0.15">
      <c r="A282" s="16" t="s">
        <v>219</v>
      </c>
      <c r="B282" s="22">
        <v>1</v>
      </c>
      <c r="C282" s="24"/>
      <c r="D282" s="24"/>
      <c r="E282" s="24"/>
      <c r="F282" s="23">
        <f t="shared" si="72"/>
        <v>1</v>
      </c>
      <c r="G282" s="22"/>
      <c r="H282" s="94"/>
      <c r="I282" s="24"/>
      <c r="J282" s="24"/>
      <c r="K282" s="23">
        <f t="shared" si="73"/>
        <v>0</v>
      </c>
      <c r="L282" s="73">
        <f t="shared" si="74"/>
        <v>1</v>
      </c>
      <c r="M282" s="71">
        <v>42195</v>
      </c>
      <c r="N282" s="78"/>
      <c r="O282" s="22"/>
      <c r="P282" s="24"/>
      <c r="Q282" s="24"/>
      <c r="R282" s="24"/>
      <c r="S282" s="23">
        <f t="shared" si="75"/>
        <v>0</v>
      </c>
      <c r="T282" s="22"/>
      <c r="U282" s="24"/>
      <c r="V282" s="24"/>
      <c r="W282" s="24"/>
      <c r="X282" s="23">
        <f t="shared" si="76"/>
        <v>0</v>
      </c>
      <c r="Y282" s="73">
        <f t="shared" si="77"/>
        <v>0</v>
      </c>
    </row>
    <row r="283" spans="1:26" ht="14.25" x14ac:dyDescent="0.15">
      <c r="A283" s="87" t="s">
        <v>167</v>
      </c>
      <c r="B283" s="22">
        <v>5</v>
      </c>
      <c r="C283" s="24"/>
      <c r="D283" s="24"/>
      <c r="E283" s="24"/>
      <c r="F283" s="23">
        <f t="shared" si="72"/>
        <v>5</v>
      </c>
      <c r="G283" s="22"/>
      <c r="H283" s="94"/>
      <c r="I283" s="24"/>
      <c r="J283" s="24"/>
      <c r="K283" s="23">
        <f t="shared" si="73"/>
        <v>0</v>
      </c>
      <c r="L283" s="73">
        <f t="shared" si="74"/>
        <v>5</v>
      </c>
      <c r="M283" s="71">
        <v>42198</v>
      </c>
      <c r="N283" s="79"/>
      <c r="O283" s="22"/>
      <c r="P283" s="24"/>
      <c r="Q283" s="24"/>
      <c r="R283" s="24"/>
      <c r="S283" s="23">
        <f t="shared" si="75"/>
        <v>0</v>
      </c>
      <c r="T283" s="22"/>
      <c r="U283" s="24"/>
      <c r="V283" s="24"/>
      <c r="W283" s="24"/>
      <c r="X283" s="23">
        <f t="shared" si="76"/>
        <v>0</v>
      </c>
      <c r="Y283" s="73">
        <f t="shared" si="77"/>
        <v>0</v>
      </c>
    </row>
    <row r="284" spans="1:26" ht="14.25" x14ac:dyDescent="0.15">
      <c r="A284" s="76" t="s">
        <v>66</v>
      </c>
      <c r="B284" s="22"/>
      <c r="C284" s="24"/>
      <c r="D284" s="24"/>
      <c r="E284" s="24">
        <v>12</v>
      </c>
      <c r="F284" s="23">
        <f t="shared" si="72"/>
        <v>12</v>
      </c>
      <c r="G284" s="22"/>
      <c r="H284" s="94"/>
      <c r="I284" s="24"/>
      <c r="J284" s="24"/>
      <c r="K284" s="23">
        <f t="shared" si="73"/>
        <v>0</v>
      </c>
      <c r="L284" s="73">
        <f t="shared" si="74"/>
        <v>12</v>
      </c>
      <c r="M284" s="71">
        <v>42201</v>
      </c>
      <c r="N284" s="79"/>
      <c r="O284" s="22"/>
      <c r="P284" s="24"/>
      <c r="Q284" s="24"/>
      <c r="R284" s="24"/>
      <c r="S284" s="23">
        <f t="shared" si="75"/>
        <v>0</v>
      </c>
      <c r="T284" s="22"/>
      <c r="U284" s="24"/>
      <c r="V284" s="24"/>
      <c r="W284" s="24"/>
      <c r="X284" s="23">
        <f t="shared" si="76"/>
        <v>0</v>
      </c>
      <c r="Y284" s="73">
        <f t="shared" si="77"/>
        <v>0</v>
      </c>
    </row>
    <row r="285" spans="1:26" ht="14.25" x14ac:dyDescent="0.15">
      <c r="A285" s="78" t="s">
        <v>196</v>
      </c>
      <c r="B285" s="52"/>
      <c r="C285" s="53"/>
      <c r="D285" s="53"/>
      <c r="E285" s="53">
        <v>3</v>
      </c>
      <c r="F285" s="23">
        <f t="shared" si="72"/>
        <v>3</v>
      </c>
      <c r="G285" s="52"/>
      <c r="H285" s="201"/>
      <c r="I285" s="53"/>
      <c r="J285" s="53"/>
      <c r="K285" s="23">
        <f t="shared" si="73"/>
        <v>0</v>
      </c>
      <c r="L285" s="73">
        <f t="shared" si="74"/>
        <v>3</v>
      </c>
      <c r="M285" s="71">
        <v>42203</v>
      </c>
      <c r="N285" s="80"/>
      <c r="O285" s="52"/>
      <c r="P285" s="53"/>
      <c r="Q285" s="53"/>
      <c r="R285" s="53"/>
      <c r="S285" s="23">
        <f t="shared" si="75"/>
        <v>0</v>
      </c>
      <c r="T285" s="52"/>
      <c r="U285" s="53"/>
      <c r="V285" s="53"/>
      <c r="W285" s="53"/>
      <c r="X285" s="23">
        <f t="shared" si="76"/>
        <v>0</v>
      </c>
      <c r="Y285" s="73">
        <f t="shared" si="77"/>
        <v>0</v>
      </c>
    </row>
    <row r="286" spans="1:26" ht="14.25" x14ac:dyDescent="0.15">
      <c r="A286" s="87" t="s">
        <v>247</v>
      </c>
      <c r="B286" s="22">
        <v>5</v>
      </c>
      <c r="C286" s="24"/>
      <c r="D286" s="24">
        <v>6</v>
      </c>
      <c r="E286" s="24"/>
      <c r="F286" s="23">
        <f t="shared" si="72"/>
        <v>11</v>
      </c>
      <c r="G286" s="22"/>
      <c r="H286" s="94"/>
      <c r="I286" s="24"/>
      <c r="J286" s="24"/>
      <c r="K286" s="23">
        <f t="shared" si="73"/>
        <v>0</v>
      </c>
      <c r="L286" s="73">
        <f t="shared" si="74"/>
        <v>11</v>
      </c>
      <c r="M286" s="71">
        <v>42200</v>
      </c>
      <c r="N286" s="79"/>
      <c r="O286" s="22"/>
      <c r="P286" s="24"/>
      <c r="Q286" s="24"/>
      <c r="R286" s="24"/>
      <c r="S286" s="23">
        <f t="shared" si="75"/>
        <v>0</v>
      </c>
      <c r="T286" s="22"/>
      <c r="U286" s="24"/>
      <c r="V286" s="24"/>
      <c r="W286" s="24"/>
      <c r="X286" s="23">
        <f t="shared" si="76"/>
        <v>0</v>
      </c>
      <c r="Y286" s="73">
        <f t="shared" si="77"/>
        <v>0</v>
      </c>
    </row>
    <row r="287" spans="1:26" ht="14.25" x14ac:dyDescent="0.15">
      <c r="A287" s="76" t="s">
        <v>66</v>
      </c>
      <c r="B287" s="22"/>
      <c r="C287" s="24"/>
      <c r="D287" s="24"/>
      <c r="E287" s="24"/>
      <c r="F287" s="23">
        <f t="shared" si="72"/>
        <v>0</v>
      </c>
      <c r="G287" s="22"/>
      <c r="H287" s="94"/>
      <c r="I287" s="24"/>
      <c r="J287" s="24">
        <v>10</v>
      </c>
      <c r="K287" s="23">
        <f t="shared" si="73"/>
        <v>10</v>
      </c>
      <c r="L287" s="73">
        <f t="shared" si="74"/>
        <v>10</v>
      </c>
      <c r="M287" s="71">
        <v>42202</v>
      </c>
      <c r="N287" s="79"/>
      <c r="O287" s="22"/>
      <c r="P287" s="24"/>
      <c r="Q287" s="24"/>
      <c r="R287" s="24"/>
      <c r="S287" s="23">
        <f t="shared" si="75"/>
        <v>0</v>
      </c>
      <c r="T287" s="22"/>
      <c r="U287" s="24"/>
      <c r="V287" s="24"/>
      <c r="W287" s="24"/>
      <c r="X287" s="23">
        <f t="shared" si="76"/>
        <v>0</v>
      </c>
      <c r="Y287" s="73">
        <f t="shared" si="77"/>
        <v>0</v>
      </c>
    </row>
    <row r="288" spans="1:26" ht="14.25" x14ac:dyDescent="0.15">
      <c r="A288" s="78" t="s">
        <v>219</v>
      </c>
      <c r="B288" s="22"/>
      <c r="C288" s="24"/>
      <c r="D288" s="24"/>
      <c r="E288" s="24"/>
      <c r="F288" s="23">
        <f t="shared" si="72"/>
        <v>0</v>
      </c>
      <c r="G288" s="22">
        <v>1</v>
      </c>
      <c r="H288" s="94"/>
      <c r="I288" s="24"/>
      <c r="J288" s="24"/>
      <c r="K288" s="23">
        <f t="shared" si="73"/>
        <v>1</v>
      </c>
      <c r="L288" s="73">
        <f t="shared" si="74"/>
        <v>1</v>
      </c>
      <c r="M288" s="71">
        <v>42202</v>
      </c>
      <c r="N288" s="79"/>
      <c r="O288" s="22"/>
      <c r="P288" s="24"/>
      <c r="Q288" s="24"/>
      <c r="R288" s="24"/>
      <c r="S288" s="23">
        <f t="shared" si="75"/>
        <v>0</v>
      </c>
      <c r="T288" s="22"/>
      <c r="U288" s="24"/>
      <c r="V288" s="24"/>
      <c r="W288" s="24"/>
      <c r="X288" s="23">
        <f t="shared" si="76"/>
        <v>0</v>
      </c>
      <c r="Y288" s="73">
        <f t="shared" si="77"/>
        <v>0</v>
      </c>
    </row>
    <row r="289" spans="1:25" ht="14.25" x14ac:dyDescent="0.15">
      <c r="A289" s="78" t="s">
        <v>167</v>
      </c>
      <c r="B289" s="22">
        <v>5</v>
      </c>
      <c r="C289" s="24">
        <v>5</v>
      </c>
      <c r="D289" s="24"/>
      <c r="E289" s="24">
        <v>5</v>
      </c>
      <c r="F289" s="23">
        <f t="shared" si="72"/>
        <v>15</v>
      </c>
      <c r="G289" s="22"/>
      <c r="H289" s="94"/>
      <c r="I289" s="24"/>
      <c r="J289" s="24"/>
      <c r="K289" s="23">
        <f t="shared" si="73"/>
        <v>0</v>
      </c>
      <c r="L289" s="73">
        <f t="shared" si="74"/>
        <v>15</v>
      </c>
      <c r="M289" s="71">
        <v>42206</v>
      </c>
      <c r="N289" s="79"/>
      <c r="O289" s="22"/>
      <c r="P289" s="24"/>
      <c r="Q289" s="24"/>
      <c r="R289" s="24"/>
      <c r="S289" s="23">
        <f t="shared" si="75"/>
        <v>0</v>
      </c>
      <c r="T289" s="22"/>
      <c r="U289" s="24"/>
      <c r="V289" s="24"/>
      <c r="W289" s="24"/>
      <c r="X289" s="23">
        <f t="shared" si="76"/>
        <v>0</v>
      </c>
      <c r="Y289" s="73">
        <f t="shared" si="77"/>
        <v>0</v>
      </c>
    </row>
    <row r="290" spans="1:25" ht="14.25" x14ac:dyDescent="0.15">
      <c r="A290" s="16" t="s">
        <v>248</v>
      </c>
      <c r="B290" s="22">
        <v>5</v>
      </c>
      <c r="C290" s="24"/>
      <c r="D290" s="24"/>
      <c r="E290" s="24"/>
      <c r="F290" s="23">
        <f t="shared" si="72"/>
        <v>5</v>
      </c>
      <c r="G290" s="22"/>
      <c r="H290" s="94"/>
      <c r="I290" s="24"/>
      <c r="J290" s="24"/>
      <c r="K290" s="23">
        <f t="shared" si="73"/>
        <v>0</v>
      </c>
      <c r="L290" s="73">
        <f t="shared" si="74"/>
        <v>5</v>
      </c>
      <c r="M290" s="71">
        <v>42206</v>
      </c>
      <c r="N290" s="79"/>
      <c r="O290" s="22"/>
      <c r="P290" s="24"/>
      <c r="Q290" s="24"/>
      <c r="R290" s="24"/>
      <c r="S290" s="23">
        <f t="shared" si="75"/>
        <v>0</v>
      </c>
      <c r="T290" s="22"/>
      <c r="U290" s="24"/>
      <c r="V290" s="24"/>
      <c r="W290" s="24"/>
      <c r="X290" s="23">
        <f t="shared" si="76"/>
        <v>0</v>
      </c>
      <c r="Y290" s="73">
        <f t="shared" si="77"/>
        <v>0</v>
      </c>
    </row>
    <row r="291" spans="1:25" ht="14.25" x14ac:dyDescent="0.15">
      <c r="A291" s="19" t="s">
        <v>140</v>
      </c>
      <c r="B291" s="22"/>
      <c r="C291" s="24">
        <v>1</v>
      </c>
      <c r="D291" s="24"/>
      <c r="E291" s="24"/>
      <c r="F291" s="23">
        <f t="shared" si="72"/>
        <v>1</v>
      </c>
      <c r="G291" s="22"/>
      <c r="H291" s="94"/>
      <c r="I291" s="24"/>
      <c r="J291" s="24"/>
      <c r="K291" s="23">
        <f t="shared" si="73"/>
        <v>0</v>
      </c>
      <c r="L291" s="73">
        <f t="shared" si="74"/>
        <v>1</v>
      </c>
      <c r="M291" s="71">
        <v>42200</v>
      </c>
      <c r="N291" s="79"/>
      <c r="O291" s="22"/>
      <c r="P291" s="24"/>
      <c r="Q291" s="24"/>
      <c r="R291" s="24"/>
      <c r="S291" s="23">
        <f t="shared" si="75"/>
        <v>0</v>
      </c>
      <c r="T291" s="22"/>
      <c r="U291" s="24"/>
      <c r="V291" s="24"/>
      <c r="W291" s="24"/>
      <c r="X291" s="23">
        <f t="shared" si="76"/>
        <v>0</v>
      </c>
      <c r="Y291" s="73">
        <f t="shared" si="77"/>
        <v>0</v>
      </c>
    </row>
    <row r="292" spans="1:25" ht="14.25" x14ac:dyDescent="0.15">
      <c r="A292" s="19" t="s">
        <v>254</v>
      </c>
      <c r="B292" s="22"/>
      <c r="C292" s="24"/>
      <c r="D292" s="24">
        <v>1</v>
      </c>
      <c r="E292" s="24"/>
      <c r="F292" s="23">
        <f t="shared" si="72"/>
        <v>1</v>
      </c>
      <c r="G292" s="22"/>
      <c r="H292" s="94"/>
      <c r="I292" s="24"/>
      <c r="J292" s="24"/>
      <c r="K292" s="23">
        <f t="shared" si="73"/>
        <v>0</v>
      </c>
      <c r="L292" s="73">
        <f t="shared" si="74"/>
        <v>1</v>
      </c>
      <c r="M292" s="71">
        <v>42201</v>
      </c>
      <c r="N292" s="79"/>
      <c r="O292" s="22"/>
      <c r="P292" s="24"/>
      <c r="Q292" s="24"/>
      <c r="R292" s="24"/>
      <c r="S292" s="23">
        <f t="shared" si="75"/>
        <v>0</v>
      </c>
      <c r="T292" s="22"/>
      <c r="U292" s="24"/>
      <c r="V292" s="24"/>
      <c r="W292" s="24"/>
      <c r="X292" s="23">
        <f t="shared" si="76"/>
        <v>0</v>
      </c>
      <c r="Y292" s="73">
        <f t="shared" si="77"/>
        <v>0</v>
      </c>
    </row>
    <row r="293" spans="1:25" ht="14.25" x14ac:dyDescent="0.15">
      <c r="A293" s="76" t="s">
        <v>78</v>
      </c>
      <c r="B293" s="22"/>
      <c r="C293" s="24"/>
      <c r="D293" s="24"/>
      <c r="E293" s="24">
        <v>12</v>
      </c>
      <c r="F293" s="23">
        <f t="shared" si="72"/>
        <v>12</v>
      </c>
      <c r="G293" s="22"/>
      <c r="H293" s="94"/>
      <c r="I293" s="24"/>
      <c r="J293" s="24"/>
      <c r="K293" s="23">
        <f t="shared" si="73"/>
        <v>0</v>
      </c>
      <c r="L293" s="73">
        <f t="shared" si="74"/>
        <v>12</v>
      </c>
      <c r="M293" s="71">
        <v>42212</v>
      </c>
      <c r="N293" s="79"/>
      <c r="O293" s="22"/>
      <c r="P293" s="24"/>
      <c r="Q293" s="24"/>
      <c r="R293" s="24"/>
      <c r="S293" s="23">
        <f t="shared" si="75"/>
        <v>0</v>
      </c>
      <c r="T293" s="22"/>
      <c r="U293" s="24"/>
      <c r="V293" s="24"/>
      <c r="W293" s="24"/>
      <c r="X293" s="23">
        <f t="shared" si="76"/>
        <v>0</v>
      </c>
      <c r="Y293" s="73">
        <f t="shared" si="77"/>
        <v>0</v>
      </c>
    </row>
    <row r="294" spans="1:25" x14ac:dyDescent="0.15">
      <c r="A294" s="87" t="s">
        <v>140</v>
      </c>
      <c r="B294" s="22"/>
      <c r="C294" s="24">
        <v>1</v>
      </c>
      <c r="D294" s="24"/>
      <c r="E294" s="24"/>
      <c r="F294" s="23">
        <f t="shared" si="72"/>
        <v>1</v>
      </c>
      <c r="G294" s="22"/>
      <c r="H294" s="94"/>
      <c r="I294" s="24"/>
      <c r="J294" s="24"/>
      <c r="K294" s="23">
        <f t="shared" si="73"/>
        <v>0</v>
      </c>
      <c r="L294" s="73">
        <f t="shared" si="74"/>
        <v>1</v>
      </c>
      <c r="M294" s="71">
        <v>42203</v>
      </c>
      <c r="N294" s="180"/>
      <c r="O294" s="52"/>
      <c r="P294" s="53"/>
      <c r="Q294" s="53"/>
      <c r="R294" s="53"/>
      <c r="S294" s="23">
        <f t="shared" si="75"/>
        <v>0</v>
      </c>
      <c r="T294" s="52"/>
      <c r="U294" s="53"/>
      <c r="V294" s="53"/>
      <c r="W294" s="53"/>
      <c r="X294" s="23">
        <f t="shared" si="76"/>
        <v>0</v>
      </c>
      <c r="Y294" s="75">
        <f t="shared" si="77"/>
        <v>0</v>
      </c>
    </row>
    <row r="295" spans="1:25" ht="14.25" x14ac:dyDescent="0.15">
      <c r="A295" s="78" t="s">
        <v>256</v>
      </c>
      <c r="B295" s="22"/>
      <c r="C295" s="24">
        <v>-1</v>
      </c>
      <c r="D295" s="24">
        <v>-1</v>
      </c>
      <c r="E295" s="24">
        <v>-2</v>
      </c>
      <c r="F295" s="23">
        <f t="shared" si="72"/>
        <v>-4</v>
      </c>
      <c r="G295" s="22"/>
      <c r="H295" s="94">
        <v>-1</v>
      </c>
      <c r="I295" s="24">
        <v>-1</v>
      </c>
      <c r="J295" s="24"/>
      <c r="K295" s="23">
        <f t="shared" si="73"/>
        <v>-2</v>
      </c>
      <c r="L295" s="73">
        <f t="shared" si="74"/>
        <v>-6</v>
      </c>
      <c r="M295" s="71">
        <v>42206</v>
      </c>
      <c r="N295" s="79"/>
      <c r="O295" s="22"/>
      <c r="P295" s="24"/>
      <c r="Q295" s="24"/>
      <c r="R295" s="24"/>
      <c r="S295" s="23">
        <f t="shared" si="75"/>
        <v>0</v>
      </c>
      <c r="T295" s="22"/>
      <c r="U295" s="24"/>
      <c r="V295" s="24"/>
      <c r="W295" s="24"/>
      <c r="X295" s="23">
        <f t="shared" si="76"/>
        <v>0</v>
      </c>
      <c r="Y295" s="23">
        <f t="shared" si="77"/>
        <v>0</v>
      </c>
    </row>
    <row r="296" spans="1:25" ht="14.25" x14ac:dyDescent="0.15">
      <c r="A296" s="87" t="s">
        <v>167</v>
      </c>
      <c r="B296" s="22"/>
      <c r="C296" s="24"/>
      <c r="D296" s="24">
        <v>5</v>
      </c>
      <c r="E296" s="24">
        <v>5</v>
      </c>
      <c r="F296" s="23">
        <f t="shared" si="72"/>
        <v>10</v>
      </c>
      <c r="G296" s="22"/>
      <c r="H296" s="94"/>
      <c r="I296" s="24"/>
      <c r="J296" s="24"/>
      <c r="K296" s="23">
        <f t="shared" si="73"/>
        <v>0</v>
      </c>
      <c r="L296" s="73">
        <f>F296+K296</f>
        <v>10</v>
      </c>
      <c r="M296" s="71">
        <v>42212</v>
      </c>
      <c r="N296" s="79"/>
      <c r="O296" s="22"/>
      <c r="P296" s="24"/>
      <c r="Q296" s="24"/>
      <c r="R296" s="24"/>
      <c r="S296" s="23">
        <f t="shared" si="75"/>
        <v>0</v>
      </c>
      <c r="T296" s="22"/>
      <c r="U296" s="24"/>
      <c r="V296" s="24"/>
      <c r="W296" s="24"/>
      <c r="X296" s="23">
        <f t="shared" si="76"/>
        <v>0</v>
      </c>
      <c r="Y296" s="23">
        <f t="shared" si="77"/>
        <v>0</v>
      </c>
    </row>
    <row r="297" spans="1:25" ht="14.25" x14ac:dyDescent="0.15">
      <c r="A297" s="78" t="s">
        <v>168</v>
      </c>
      <c r="B297" s="22">
        <v>5</v>
      </c>
      <c r="C297" s="24"/>
      <c r="D297" s="24"/>
      <c r="E297" s="24"/>
      <c r="F297" s="23">
        <f t="shared" si="72"/>
        <v>5</v>
      </c>
      <c r="G297" s="22"/>
      <c r="H297" s="94"/>
      <c r="I297" s="24"/>
      <c r="J297" s="24"/>
      <c r="K297" s="23">
        <f t="shared" si="73"/>
        <v>0</v>
      </c>
      <c r="L297" s="73">
        <f>F297+K297</f>
        <v>5</v>
      </c>
      <c r="M297" s="71">
        <v>42212</v>
      </c>
      <c r="N297" s="79"/>
      <c r="O297" s="22"/>
      <c r="P297" s="24"/>
      <c r="Q297" s="24"/>
      <c r="R297" s="24"/>
      <c r="S297" s="23">
        <f t="shared" si="75"/>
        <v>0</v>
      </c>
      <c r="T297" s="22"/>
      <c r="U297" s="24"/>
      <c r="V297" s="24"/>
      <c r="W297" s="24"/>
      <c r="X297" s="23">
        <f t="shared" si="76"/>
        <v>0</v>
      </c>
      <c r="Y297" s="73">
        <f t="shared" si="77"/>
        <v>0</v>
      </c>
    </row>
    <row r="298" spans="1:25" ht="14.25" x14ac:dyDescent="0.15">
      <c r="A298" s="78" t="s">
        <v>260</v>
      </c>
      <c r="B298" s="22">
        <v>1</v>
      </c>
      <c r="C298" s="24"/>
      <c r="D298" s="24"/>
      <c r="E298" s="24"/>
      <c r="F298" s="23">
        <f t="shared" si="72"/>
        <v>1</v>
      </c>
      <c r="G298" s="22"/>
      <c r="H298" s="94"/>
      <c r="I298" s="24"/>
      <c r="J298" s="24"/>
      <c r="K298" s="23">
        <f t="shared" si="73"/>
        <v>0</v>
      </c>
      <c r="L298" s="73">
        <f t="shared" ref="L298:L303" si="78">F298+K298</f>
        <v>1</v>
      </c>
      <c r="M298" s="71">
        <v>42207</v>
      </c>
      <c r="N298" s="79"/>
      <c r="O298" s="22"/>
      <c r="P298" s="24"/>
      <c r="Q298" s="24"/>
      <c r="R298" s="24"/>
      <c r="S298" s="23">
        <f t="shared" si="75"/>
        <v>0</v>
      </c>
      <c r="T298" s="22"/>
      <c r="U298" s="24"/>
      <c r="V298" s="24"/>
      <c r="W298" s="24"/>
      <c r="X298" s="23">
        <f t="shared" si="76"/>
        <v>0</v>
      </c>
      <c r="Y298" s="73">
        <f t="shared" si="77"/>
        <v>0</v>
      </c>
    </row>
    <row r="299" spans="1:25" ht="14.25" x14ac:dyDescent="0.15">
      <c r="A299" s="78" t="s">
        <v>257</v>
      </c>
      <c r="B299" s="22">
        <v>1</v>
      </c>
      <c r="C299" s="24"/>
      <c r="D299" s="24"/>
      <c r="E299" s="24"/>
      <c r="F299" s="23">
        <f t="shared" si="72"/>
        <v>1</v>
      </c>
      <c r="G299" s="22"/>
      <c r="H299" s="94"/>
      <c r="I299" s="24"/>
      <c r="J299" s="24"/>
      <c r="K299" s="23">
        <f t="shared" si="73"/>
        <v>0</v>
      </c>
      <c r="L299" s="73">
        <f t="shared" si="78"/>
        <v>1</v>
      </c>
      <c r="M299" s="71">
        <v>42212</v>
      </c>
      <c r="N299" s="79"/>
      <c r="O299" s="22"/>
      <c r="P299" s="24"/>
      <c r="Q299" s="24"/>
      <c r="R299" s="24"/>
      <c r="S299" s="23">
        <f>SUM(O299:R299)</f>
        <v>0</v>
      </c>
      <c r="T299" s="22"/>
      <c r="U299" s="24"/>
      <c r="V299" s="24"/>
      <c r="W299" s="24"/>
      <c r="X299" s="23">
        <f>SUM(T299:W299)</f>
        <v>0</v>
      </c>
      <c r="Y299" s="73">
        <f>S299+X299</f>
        <v>0</v>
      </c>
    </row>
    <row r="300" spans="1:25" ht="14.25" x14ac:dyDescent="0.15">
      <c r="A300" s="78" t="s">
        <v>262</v>
      </c>
      <c r="B300" s="22"/>
      <c r="C300" s="24">
        <v>1</v>
      </c>
      <c r="D300" s="24"/>
      <c r="E300" s="24"/>
      <c r="F300" s="23">
        <f t="shared" si="72"/>
        <v>1</v>
      </c>
      <c r="G300" s="22"/>
      <c r="H300" s="94"/>
      <c r="I300" s="24"/>
      <c r="J300" s="24"/>
      <c r="K300" s="23">
        <f t="shared" si="73"/>
        <v>0</v>
      </c>
      <c r="L300" s="73">
        <f t="shared" si="78"/>
        <v>1</v>
      </c>
      <c r="M300" s="71">
        <v>42208</v>
      </c>
      <c r="N300" s="79"/>
      <c r="O300" s="22"/>
      <c r="P300" s="24"/>
      <c r="Q300" s="24"/>
      <c r="R300" s="24"/>
      <c r="S300" s="23">
        <f>SUM(O300:R300)</f>
        <v>0</v>
      </c>
      <c r="T300" s="22"/>
      <c r="U300" s="24"/>
      <c r="V300" s="24"/>
      <c r="W300" s="24"/>
      <c r="X300" s="23">
        <f>SUM(T300:W300)</f>
        <v>0</v>
      </c>
      <c r="Y300" s="73">
        <f>S300+X300</f>
        <v>0</v>
      </c>
    </row>
    <row r="301" spans="1:25" ht="15" thickBot="1" x14ac:dyDescent="0.2">
      <c r="A301" s="16" t="s">
        <v>187</v>
      </c>
      <c r="B301" s="52"/>
      <c r="C301" s="53">
        <v>3</v>
      </c>
      <c r="D301" s="53"/>
      <c r="E301" s="53"/>
      <c r="F301" s="185">
        <f t="shared" si="72"/>
        <v>3</v>
      </c>
      <c r="G301" s="52"/>
      <c r="H301" s="100"/>
      <c r="I301" s="53"/>
      <c r="J301" s="53"/>
      <c r="K301" s="23">
        <f t="shared" si="73"/>
        <v>0</v>
      </c>
      <c r="L301" s="75">
        <f t="shared" si="78"/>
        <v>3</v>
      </c>
      <c r="M301" s="71">
        <v>42217</v>
      </c>
      <c r="N301" s="79"/>
      <c r="O301" s="22"/>
      <c r="P301" s="24"/>
      <c r="Q301" s="24"/>
      <c r="R301" s="24"/>
      <c r="S301" s="23">
        <f>SUM(O301:R301)</f>
        <v>0</v>
      </c>
      <c r="T301" s="22"/>
      <c r="U301" s="24"/>
      <c r="V301" s="24"/>
      <c r="W301" s="24"/>
      <c r="X301" s="23">
        <f>SUM(T301:W301)</f>
        <v>0</v>
      </c>
      <c r="Y301" s="73">
        <f>S301+X301</f>
        <v>0</v>
      </c>
    </row>
    <row r="302" spans="1:25" ht="15" thickBot="1" x14ac:dyDescent="0.2">
      <c r="A302" s="81" t="s">
        <v>1</v>
      </c>
      <c r="B302" s="30">
        <f>SUM(B276:B301)</f>
        <v>35</v>
      </c>
      <c r="C302" s="4">
        <f>SUM(C276:C301)</f>
        <v>15</v>
      </c>
      <c r="D302" s="4">
        <f>SUM(D276:D301)</f>
        <v>11</v>
      </c>
      <c r="E302" s="6">
        <f>SUM(E276:E301)</f>
        <v>35</v>
      </c>
      <c r="F302" s="5">
        <f t="shared" si="72"/>
        <v>96</v>
      </c>
      <c r="G302" s="30">
        <f>SUM(G276:G301)</f>
        <v>2</v>
      </c>
      <c r="H302" s="4">
        <f>SUM(H276:H301)</f>
        <v>-1</v>
      </c>
      <c r="I302" s="4">
        <f>SUM(I276:I301)</f>
        <v>-1</v>
      </c>
      <c r="J302" s="6">
        <f>SUM(J276:J301)</f>
        <v>10</v>
      </c>
      <c r="K302" s="5">
        <f t="shared" si="73"/>
        <v>10</v>
      </c>
      <c r="L302" s="169">
        <f t="shared" si="78"/>
        <v>106</v>
      </c>
      <c r="N302" s="81" t="s">
        <v>1</v>
      </c>
      <c r="O302" s="30">
        <f>SUM(O276:O301)</f>
        <v>15</v>
      </c>
      <c r="P302" s="4">
        <f>SUM(P276:P301)</f>
        <v>25</v>
      </c>
      <c r="Q302" s="4">
        <f>SUM(Q276:Q301)</f>
        <v>0</v>
      </c>
      <c r="R302" s="6">
        <f>SUM(R276:R301)</f>
        <v>30</v>
      </c>
      <c r="S302" s="5">
        <f>SUM(O302:R302)</f>
        <v>70</v>
      </c>
      <c r="T302" s="30">
        <f>SUM(T276:T301)</f>
        <v>0</v>
      </c>
      <c r="U302" s="4">
        <f>SUM(U276:U301)</f>
        <v>0</v>
      </c>
      <c r="V302" s="4">
        <f>SUM(V276:V301)</f>
        <v>0</v>
      </c>
      <c r="W302" s="6">
        <f>SUM(W276:W301)</f>
        <v>5</v>
      </c>
      <c r="X302" s="5">
        <f>SUM(T302:W302)</f>
        <v>5</v>
      </c>
      <c r="Y302" s="46">
        <f>S302+X302</f>
        <v>75</v>
      </c>
    </row>
    <row r="303" spans="1:25" ht="15" thickBot="1" x14ac:dyDescent="0.2">
      <c r="A303" s="42" t="s">
        <v>2</v>
      </c>
      <c r="B303" s="43">
        <f t="shared" ref="B303:K303" si="79">B275-B302</f>
        <v>1</v>
      </c>
      <c r="C303" s="44">
        <f t="shared" si="79"/>
        <v>15</v>
      </c>
      <c r="D303" s="44">
        <f t="shared" si="79"/>
        <v>5</v>
      </c>
      <c r="E303" s="45">
        <f t="shared" si="79"/>
        <v>22</v>
      </c>
      <c r="F303" s="45">
        <f t="shared" si="79"/>
        <v>43</v>
      </c>
      <c r="G303" s="43">
        <f t="shared" si="79"/>
        <v>3</v>
      </c>
      <c r="H303" s="44">
        <f t="shared" si="79"/>
        <v>9</v>
      </c>
      <c r="I303" s="44">
        <f t="shared" si="79"/>
        <v>5</v>
      </c>
      <c r="J303" s="45">
        <f t="shared" si="79"/>
        <v>3</v>
      </c>
      <c r="K303" s="45">
        <f t="shared" si="79"/>
        <v>20</v>
      </c>
      <c r="L303" s="121">
        <f t="shared" si="78"/>
        <v>63</v>
      </c>
      <c r="N303" s="83" t="s">
        <v>2</v>
      </c>
      <c r="O303" s="43">
        <f t="shared" ref="O303:X303" si="80">O275-O302</f>
        <v>134</v>
      </c>
      <c r="P303" s="44">
        <f t="shared" si="80"/>
        <v>140</v>
      </c>
      <c r="Q303" s="44">
        <f t="shared" si="80"/>
        <v>170</v>
      </c>
      <c r="R303" s="45">
        <f t="shared" si="80"/>
        <v>79</v>
      </c>
      <c r="S303" s="45">
        <f t="shared" si="80"/>
        <v>523</v>
      </c>
      <c r="T303" s="43">
        <f t="shared" si="80"/>
        <v>60</v>
      </c>
      <c r="U303" s="44">
        <f t="shared" si="80"/>
        <v>63</v>
      </c>
      <c r="V303" s="44">
        <f t="shared" si="80"/>
        <v>61</v>
      </c>
      <c r="W303" s="45">
        <f t="shared" si="80"/>
        <v>27</v>
      </c>
      <c r="X303" s="45">
        <f t="shared" si="80"/>
        <v>211</v>
      </c>
      <c r="Y303" s="46">
        <f>S303+X303</f>
        <v>734</v>
      </c>
    </row>
    <row r="305" spans="1:26" ht="19.5" thickBot="1" x14ac:dyDescent="0.25">
      <c r="A305" s="1" t="s">
        <v>24</v>
      </c>
      <c r="N305" s="1" t="s">
        <v>23</v>
      </c>
    </row>
    <row r="306" spans="1:26" ht="15" thickBot="1" x14ac:dyDescent="0.2">
      <c r="A306" s="13" t="s">
        <v>10</v>
      </c>
      <c r="B306" s="347" t="s">
        <v>19</v>
      </c>
      <c r="C306" s="348"/>
      <c r="D306" s="348"/>
      <c r="E306" s="348"/>
      <c r="F306" s="349"/>
      <c r="G306" s="347" t="s">
        <v>29</v>
      </c>
      <c r="H306" s="348"/>
      <c r="I306" s="348"/>
      <c r="J306" s="348"/>
      <c r="K306" s="349"/>
      <c r="L306" s="340" t="s">
        <v>17</v>
      </c>
      <c r="N306" s="77"/>
      <c r="O306" s="347" t="s">
        <v>19</v>
      </c>
      <c r="P306" s="348"/>
      <c r="Q306" s="348"/>
      <c r="R306" s="348"/>
      <c r="S306" s="349"/>
      <c r="T306" s="347" t="s">
        <v>29</v>
      </c>
      <c r="U306" s="348"/>
      <c r="V306" s="348"/>
      <c r="W306" s="348"/>
      <c r="X306" s="349"/>
      <c r="Y306" s="340" t="s">
        <v>17</v>
      </c>
    </row>
    <row r="307" spans="1:26" ht="15" thickBot="1" x14ac:dyDescent="0.2">
      <c r="A307" s="3" t="s">
        <v>11</v>
      </c>
      <c r="B307" s="2" t="s">
        <v>35</v>
      </c>
      <c r="C307" s="27" t="s">
        <v>36</v>
      </c>
      <c r="D307" s="27" t="s">
        <v>37</v>
      </c>
      <c r="E307" s="32" t="s">
        <v>38</v>
      </c>
      <c r="F307" s="3" t="s">
        <v>0</v>
      </c>
      <c r="G307" s="2" t="s">
        <v>35</v>
      </c>
      <c r="H307" s="27" t="s">
        <v>36</v>
      </c>
      <c r="I307" s="27" t="s">
        <v>37</v>
      </c>
      <c r="J307" s="32" t="s">
        <v>38</v>
      </c>
      <c r="K307" s="3" t="s">
        <v>0</v>
      </c>
      <c r="L307" s="341"/>
      <c r="N307" s="81" t="s">
        <v>11</v>
      </c>
      <c r="O307" s="90" t="s">
        <v>35</v>
      </c>
      <c r="P307" s="91" t="s">
        <v>36</v>
      </c>
      <c r="Q307" s="91" t="s">
        <v>37</v>
      </c>
      <c r="R307" s="92" t="s">
        <v>38</v>
      </c>
      <c r="S307" s="3" t="s">
        <v>0</v>
      </c>
      <c r="T307" s="90" t="s">
        <v>35</v>
      </c>
      <c r="U307" s="91" t="s">
        <v>36</v>
      </c>
      <c r="V307" s="91" t="s">
        <v>37</v>
      </c>
      <c r="W307" s="92" t="s">
        <v>38</v>
      </c>
      <c r="X307" s="3" t="s">
        <v>0</v>
      </c>
      <c r="Y307" s="341"/>
    </row>
    <row r="308" spans="1:26" ht="14.25" x14ac:dyDescent="0.15">
      <c r="A308" s="111" t="s">
        <v>2</v>
      </c>
      <c r="B308" s="95">
        <f>B303</f>
        <v>1</v>
      </c>
      <c r="C308" s="96">
        <f>C303</f>
        <v>15</v>
      </c>
      <c r="D308" s="96">
        <f>D303</f>
        <v>5</v>
      </c>
      <c r="E308" s="97">
        <f>E303</f>
        <v>22</v>
      </c>
      <c r="F308" s="122">
        <f t="shared" ref="F308:F319" si="81">SUM(B308:E308)</f>
        <v>43</v>
      </c>
      <c r="G308" s="95">
        <f>G303</f>
        <v>3</v>
      </c>
      <c r="H308" s="96">
        <f>H303</f>
        <v>9</v>
      </c>
      <c r="I308" s="96">
        <f>I303</f>
        <v>5</v>
      </c>
      <c r="J308" s="97">
        <f>J303</f>
        <v>3</v>
      </c>
      <c r="K308" s="89">
        <f t="shared" ref="K308:K319" si="82">SUM(G308:J308)</f>
        <v>20</v>
      </c>
      <c r="L308" s="41">
        <f t="shared" ref="L308:L319" si="83">F308+K308</f>
        <v>63</v>
      </c>
      <c r="N308" s="82" t="s">
        <v>2</v>
      </c>
      <c r="O308" s="95">
        <f>O303</f>
        <v>134</v>
      </c>
      <c r="P308" s="96">
        <f>P303</f>
        <v>140</v>
      </c>
      <c r="Q308" s="96">
        <f>Q303</f>
        <v>170</v>
      </c>
      <c r="R308" s="97">
        <f>R303</f>
        <v>79</v>
      </c>
      <c r="S308" s="122">
        <f t="shared" ref="S308:S336" si="84">SUM(O308:R308)</f>
        <v>523</v>
      </c>
      <c r="T308" s="95">
        <f>T303</f>
        <v>60</v>
      </c>
      <c r="U308" s="96">
        <f>U303</f>
        <v>63</v>
      </c>
      <c r="V308" s="96">
        <f>V303</f>
        <v>61</v>
      </c>
      <c r="W308" s="97">
        <f>W303</f>
        <v>27</v>
      </c>
      <c r="X308" s="89">
        <f t="shared" ref="X308:X336" si="85">SUM(T308:W308)</f>
        <v>211</v>
      </c>
      <c r="Y308" s="41">
        <f t="shared" ref="Y308:Y336" si="86">S308+X308</f>
        <v>734</v>
      </c>
    </row>
    <row r="309" spans="1:26" ht="14.25" x14ac:dyDescent="0.15">
      <c r="A309" s="76" t="s">
        <v>5</v>
      </c>
      <c r="B309" s="22">
        <v>25</v>
      </c>
      <c r="C309" s="24"/>
      <c r="D309" s="24">
        <v>25</v>
      </c>
      <c r="E309" s="24"/>
      <c r="F309" s="73">
        <f t="shared" si="81"/>
        <v>50</v>
      </c>
      <c r="G309" s="22"/>
      <c r="H309" s="24"/>
      <c r="I309" s="24"/>
      <c r="J309" s="24"/>
      <c r="K309" s="73">
        <f t="shared" si="82"/>
        <v>0</v>
      </c>
      <c r="L309" s="73">
        <f t="shared" si="83"/>
        <v>50</v>
      </c>
      <c r="M309" s="71">
        <v>42210</v>
      </c>
      <c r="N309" s="76" t="s">
        <v>5</v>
      </c>
      <c r="O309" s="8"/>
      <c r="P309" s="106"/>
      <c r="Q309" s="106"/>
      <c r="R309" s="107"/>
      <c r="S309" s="54">
        <f t="shared" si="84"/>
        <v>0</v>
      </c>
      <c r="T309" s="8"/>
      <c r="U309" s="106"/>
      <c r="V309" s="106"/>
      <c r="W309" s="107"/>
      <c r="X309" s="104">
        <f t="shared" si="85"/>
        <v>0</v>
      </c>
      <c r="Y309" s="41">
        <f t="shared" si="86"/>
        <v>0</v>
      </c>
    </row>
    <row r="310" spans="1:26" ht="14.25" x14ac:dyDescent="0.15">
      <c r="A310" s="76" t="s">
        <v>6</v>
      </c>
      <c r="B310" s="22"/>
      <c r="C310" s="24"/>
      <c r="D310" s="24"/>
      <c r="E310" s="24">
        <v>25</v>
      </c>
      <c r="F310" s="73">
        <f t="shared" si="81"/>
        <v>25</v>
      </c>
      <c r="G310" s="22"/>
      <c r="H310" s="24"/>
      <c r="I310" s="24"/>
      <c r="J310" s="24"/>
      <c r="K310" s="73">
        <f t="shared" si="82"/>
        <v>0</v>
      </c>
      <c r="L310" s="23">
        <f t="shared" si="83"/>
        <v>25</v>
      </c>
      <c r="M310" s="71">
        <v>42214</v>
      </c>
      <c r="N310" s="76" t="s">
        <v>6</v>
      </c>
      <c r="O310" s="22"/>
      <c r="P310" s="24"/>
      <c r="Q310" s="24"/>
      <c r="R310" s="24"/>
      <c r="S310" s="73">
        <f t="shared" si="84"/>
        <v>0</v>
      </c>
      <c r="T310" s="22"/>
      <c r="U310" s="24"/>
      <c r="V310" s="24"/>
      <c r="W310" s="24"/>
      <c r="X310" s="73">
        <f t="shared" si="85"/>
        <v>0</v>
      </c>
      <c r="Y310" s="73">
        <f t="shared" si="86"/>
        <v>0</v>
      </c>
    </row>
    <row r="311" spans="1:26" ht="14.25" x14ac:dyDescent="0.15">
      <c r="A311" s="76" t="s">
        <v>7</v>
      </c>
      <c r="B311" s="22"/>
      <c r="C311" s="24">
        <v>25</v>
      </c>
      <c r="D311" s="24"/>
      <c r="E311" s="24"/>
      <c r="F311" s="73">
        <f t="shared" si="81"/>
        <v>25</v>
      </c>
      <c r="G311" s="22"/>
      <c r="H311" s="24"/>
      <c r="I311" s="24"/>
      <c r="J311" s="24"/>
      <c r="K311" s="73">
        <f t="shared" si="82"/>
        <v>0</v>
      </c>
      <c r="L311" s="73">
        <f t="shared" si="83"/>
        <v>25</v>
      </c>
      <c r="M311" s="71">
        <v>42221</v>
      </c>
      <c r="N311" s="76" t="s">
        <v>7</v>
      </c>
      <c r="O311" s="22"/>
      <c r="P311" s="94"/>
      <c r="Q311" s="94"/>
      <c r="R311" s="98"/>
      <c r="S311" s="60">
        <f t="shared" si="84"/>
        <v>0</v>
      </c>
      <c r="T311" s="22"/>
      <c r="U311" s="94"/>
      <c r="V311" s="94"/>
      <c r="W311" s="98"/>
      <c r="X311" s="117">
        <f t="shared" si="85"/>
        <v>0</v>
      </c>
      <c r="Y311" s="73">
        <f t="shared" si="86"/>
        <v>0</v>
      </c>
    </row>
    <row r="312" spans="1:26" ht="15" thickBot="1" x14ac:dyDescent="0.2">
      <c r="A312" s="76" t="s">
        <v>8</v>
      </c>
      <c r="B312" s="22"/>
      <c r="C312" s="24"/>
      <c r="D312" s="24"/>
      <c r="E312" s="24">
        <v>25</v>
      </c>
      <c r="F312" s="73">
        <f t="shared" si="81"/>
        <v>25</v>
      </c>
      <c r="G312" s="22"/>
      <c r="H312" s="24"/>
      <c r="I312" s="24">
        <v>5</v>
      </c>
      <c r="J312" s="24"/>
      <c r="K312" s="73">
        <f t="shared" si="82"/>
        <v>5</v>
      </c>
      <c r="L312" s="75">
        <f t="shared" si="83"/>
        <v>30</v>
      </c>
      <c r="M312" s="71">
        <v>42224</v>
      </c>
      <c r="N312" s="76" t="s">
        <v>8</v>
      </c>
      <c r="O312" s="99"/>
      <c r="P312" s="100"/>
      <c r="Q312" s="100"/>
      <c r="R312" s="101"/>
      <c r="S312" s="60">
        <f t="shared" si="84"/>
        <v>0</v>
      </c>
      <c r="T312" s="99"/>
      <c r="U312" s="100"/>
      <c r="V312" s="100"/>
      <c r="W312" s="101"/>
      <c r="X312" s="117">
        <f t="shared" si="85"/>
        <v>0</v>
      </c>
      <c r="Y312" s="73">
        <f t="shared" si="86"/>
        <v>0</v>
      </c>
    </row>
    <row r="313" spans="1:26" ht="15" thickBot="1" x14ac:dyDescent="0.2">
      <c r="A313" s="123" t="s">
        <v>9</v>
      </c>
      <c r="B313" s="124">
        <f>SUM(B308:B312)</f>
        <v>26</v>
      </c>
      <c r="C313" s="125">
        <f>SUM(C308:C312)</f>
        <v>40</v>
      </c>
      <c r="D313" s="125">
        <f>SUM(D308:D312)</f>
        <v>30</v>
      </c>
      <c r="E313" s="125">
        <f>SUM(E308:E312)</f>
        <v>72</v>
      </c>
      <c r="F313" s="121">
        <f t="shared" si="81"/>
        <v>168</v>
      </c>
      <c r="G313" s="124">
        <f>SUM(G308:G312)</f>
        <v>3</v>
      </c>
      <c r="H313" s="125">
        <f>SUM(H308:H312)</f>
        <v>9</v>
      </c>
      <c r="I313" s="125">
        <f>SUM(I308:I312)</f>
        <v>10</v>
      </c>
      <c r="J313" s="125">
        <f>SUM(J308:J312)</f>
        <v>3</v>
      </c>
      <c r="K313" s="121">
        <f t="shared" si="82"/>
        <v>25</v>
      </c>
      <c r="L313" s="121">
        <f t="shared" si="83"/>
        <v>193</v>
      </c>
      <c r="N313" s="123" t="s">
        <v>9</v>
      </c>
      <c r="O313" s="124">
        <f>SUM(O308:O312)</f>
        <v>134</v>
      </c>
      <c r="P313" s="125">
        <f>SUM(P308:P312)</f>
        <v>140</v>
      </c>
      <c r="Q313" s="125">
        <f>SUM(Q308:Q312)</f>
        <v>170</v>
      </c>
      <c r="R313" s="125">
        <f>SUM(R308:R312)</f>
        <v>79</v>
      </c>
      <c r="S313" s="121">
        <f t="shared" si="84"/>
        <v>523</v>
      </c>
      <c r="T313" s="124">
        <f>SUM(T308:T312)</f>
        <v>60</v>
      </c>
      <c r="U313" s="125">
        <f>SUM(U308:U312)</f>
        <v>63</v>
      </c>
      <c r="V313" s="125">
        <f>SUM(V308:V312)</f>
        <v>61</v>
      </c>
      <c r="W313" s="125">
        <f>SUM(W308:W312)</f>
        <v>27</v>
      </c>
      <c r="X313" s="121">
        <f t="shared" si="85"/>
        <v>211</v>
      </c>
      <c r="Y313" s="121">
        <f t="shared" si="86"/>
        <v>734</v>
      </c>
    </row>
    <row r="314" spans="1:26" ht="14.25" x14ac:dyDescent="0.15">
      <c r="A314" s="87" t="s">
        <v>65</v>
      </c>
      <c r="B314" s="22"/>
      <c r="C314" s="24"/>
      <c r="D314" s="24"/>
      <c r="E314" s="24">
        <v>30</v>
      </c>
      <c r="F314" s="21">
        <f t="shared" si="81"/>
        <v>30</v>
      </c>
      <c r="G314" s="22"/>
      <c r="H314" s="200"/>
      <c r="I314" s="24"/>
      <c r="J314" s="24"/>
      <c r="K314" s="23">
        <f t="shared" si="82"/>
        <v>0</v>
      </c>
      <c r="L314" s="73">
        <f t="shared" si="83"/>
        <v>30</v>
      </c>
      <c r="M314" s="71">
        <v>42219</v>
      </c>
      <c r="N314" s="78" t="s">
        <v>52</v>
      </c>
      <c r="O314" s="72">
        <v>25</v>
      </c>
      <c r="P314" s="59"/>
      <c r="Q314" s="59">
        <v>25</v>
      </c>
      <c r="R314" s="59"/>
      <c r="S314" s="73">
        <f t="shared" si="84"/>
        <v>50</v>
      </c>
      <c r="T314" s="72"/>
      <c r="U314" s="59"/>
      <c r="V314" s="59"/>
      <c r="W314" s="59"/>
      <c r="X314" s="73">
        <f t="shared" si="85"/>
        <v>0</v>
      </c>
      <c r="Y314" s="73">
        <f t="shared" si="86"/>
        <v>50</v>
      </c>
      <c r="Z314" s="71">
        <v>42210</v>
      </c>
    </row>
    <row r="315" spans="1:26" ht="14.25" x14ac:dyDescent="0.15">
      <c r="A315" s="19" t="s">
        <v>265</v>
      </c>
      <c r="B315" s="22">
        <v>1</v>
      </c>
      <c r="C315" s="24"/>
      <c r="D315" s="24"/>
      <c r="E315" s="24"/>
      <c r="F315" s="23">
        <f t="shared" si="81"/>
        <v>1</v>
      </c>
      <c r="G315" s="22"/>
      <c r="H315" s="94"/>
      <c r="I315" s="24"/>
      <c r="J315" s="24"/>
      <c r="K315" s="23">
        <f t="shared" si="82"/>
        <v>0</v>
      </c>
      <c r="L315" s="73">
        <f t="shared" si="83"/>
        <v>1</v>
      </c>
      <c r="M315" s="71">
        <v>42210</v>
      </c>
      <c r="N315" s="78" t="s">
        <v>52</v>
      </c>
      <c r="O315" s="22"/>
      <c r="P315" s="24"/>
      <c r="Q315" s="24"/>
      <c r="R315" s="24">
        <v>25</v>
      </c>
      <c r="S315" s="23">
        <f t="shared" si="84"/>
        <v>25</v>
      </c>
      <c r="T315" s="22"/>
      <c r="U315" s="24"/>
      <c r="V315" s="24"/>
      <c r="W315" s="24"/>
      <c r="X315" s="23">
        <f t="shared" si="85"/>
        <v>0</v>
      </c>
      <c r="Y315" s="73">
        <f t="shared" si="86"/>
        <v>25</v>
      </c>
      <c r="Z315" s="71">
        <v>42214</v>
      </c>
    </row>
    <row r="316" spans="1:26" ht="14.25" x14ac:dyDescent="0.15">
      <c r="A316" s="76" t="s">
        <v>271</v>
      </c>
      <c r="B316" s="22"/>
      <c r="C316" s="24">
        <v>2</v>
      </c>
      <c r="D316" s="24">
        <v>2</v>
      </c>
      <c r="E316" s="24"/>
      <c r="F316" s="23">
        <f t="shared" si="81"/>
        <v>4</v>
      </c>
      <c r="G316" s="22"/>
      <c r="H316" s="94">
        <v>2</v>
      </c>
      <c r="I316" s="24">
        <v>2</v>
      </c>
      <c r="J316" s="24"/>
      <c r="K316" s="23">
        <f t="shared" si="82"/>
        <v>4</v>
      </c>
      <c r="L316" s="73">
        <f t="shared" si="83"/>
        <v>8</v>
      </c>
      <c r="M316" s="71">
        <v>42220</v>
      </c>
      <c r="N316" s="78" t="s">
        <v>52</v>
      </c>
      <c r="O316" s="22"/>
      <c r="P316" s="24">
        <v>25</v>
      </c>
      <c r="Q316" s="24"/>
      <c r="R316" s="24"/>
      <c r="S316" s="23">
        <f t="shared" si="84"/>
        <v>25</v>
      </c>
      <c r="T316" s="22"/>
      <c r="U316" s="24"/>
      <c r="V316" s="24"/>
      <c r="W316" s="24"/>
      <c r="X316" s="23">
        <f t="shared" si="85"/>
        <v>0</v>
      </c>
      <c r="Y316" s="73">
        <f t="shared" si="86"/>
        <v>25</v>
      </c>
      <c r="Z316" s="71">
        <v>42221</v>
      </c>
    </row>
    <row r="317" spans="1:26" ht="14.25" x14ac:dyDescent="0.15">
      <c r="A317" s="78" t="s">
        <v>264</v>
      </c>
      <c r="B317" s="22"/>
      <c r="C317" s="24"/>
      <c r="D317" s="24"/>
      <c r="E317" s="24">
        <v>1</v>
      </c>
      <c r="F317" s="23">
        <f t="shared" si="81"/>
        <v>1</v>
      </c>
      <c r="G317" s="22"/>
      <c r="H317" s="94"/>
      <c r="I317" s="24"/>
      <c r="J317" s="24"/>
      <c r="K317" s="23">
        <f t="shared" si="82"/>
        <v>0</v>
      </c>
      <c r="L317" s="73">
        <f t="shared" si="83"/>
        <v>1</v>
      </c>
      <c r="M317" s="71">
        <v>42215</v>
      </c>
      <c r="N317" s="78" t="s">
        <v>52</v>
      </c>
      <c r="O317" s="22"/>
      <c r="P317" s="24"/>
      <c r="Q317" s="24"/>
      <c r="R317" s="24">
        <v>25</v>
      </c>
      <c r="S317" s="23">
        <f t="shared" si="84"/>
        <v>25</v>
      </c>
      <c r="T317" s="22"/>
      <c r="U317" s="24"/>
      <c r="V317" s="24">
        <v>5</v>
      </c>
      <c r="W317" s="24"/>
      <c r="X317" s="23">
        <f t="shared" si="85"/>
        <v>5</v>
      </c>
      <c r="Y317" s="73">
        <f t="shared" si="86"/>
        <v>30</v>
      </c>
      <c r="Z317" s="71">
        <v>42224</v>
      </c>
    </row>
    <row r="318" spans="1:26" ht="14.25" x14ac:dyDescent="0.15">
      <c r="A318" s="78" t="s">
        <v>217</v>
      </c>
      <c r="B318" s="22"/>
      <c r="C318" s="24">
        <v>3</v>
      </c>
      <c r="D318" s="24"/>
      <c r="E318" s="24"/>
      <c r="F318" s="23">
        <f t="shared" si="81"/>
        <v>3</v>
      </c>
      <c r="G318" s="22"/>
      <c r="H318" s="94"/>
      <c r="I318" s="24"/>
      <c r="J318" s="24"/>
      <c r="K318" s="23">
        <f t="shared" si="82"/>
        <v>0</v>
      </c>
      <c r="L318" s="73">
        <f t="shared" si="83"/>
        <v>3</v>
      </c>
      <c r="M318" s="71">
        <v>42220</v>
      </c>
      <c r="N318" s="78" t="s">
        <v>52</v>
      </c>
      <c r="O318" s="22"/>
      <c r="P318" s="24">
        <v>25</v>
      </c>
      <c r="Q318" s="24"/>
      <c r="R318" s="24"/>
      <c r="S318" s="23">
        <f t="shared" si="84"/>
        <v>25</v>
      </c>
      <c r="T318" s="22"/>
      <c r="U318" s="24"/>
      <c r="V318" s="24"/>
      <c r="W318" s="24"/>
      <c r="X318" s="23">
        <f t="shared" si="85"/>
        <v>0</v>
      </c>
      <c r="Y318" s="73">
        <f t="shared" si="86"/>
        <v>25</v>
      </c>
      <c r="Z318" s="71">
        <v>42234</v>
      </c>
    </row>
    <row r="319" spans="1:26" ht="14.25" x14ac:dyDescent="0.15">
      <c r="A319" s="78" t="s">
        <v>140</v>
      </c>
      <c r="B319" s="22">
        <v>1</v>
      </c>
      <c r="C319" s="24"/>
      <c r="D319" s="24"/>
      <c r="E319" s="24"/>
      <c r="F319" s="23">
        <f t="shared" si="81"/>
        <v>1</v>
      </c>
      <c r="G319" s="22"/>
      <c r="H319" s="94"/>
      <c r="I319" s="24"/>
      <c r="J319" s="24"/>
      <c r="K319" s="23">
        <f t="shared" si="82"/>
        <v>0</v>
      </c>
      <c r="L319" s="73">
        <f t="shared" si="83"/>
        <v>1</v>
      </c>
      <c r="M319" s="71">
        <v>42214</v>
      </c>
      <c r="N319" s="78" t="s">
        <v>52</v>
      </c>
      <c r="O319" s="22"/>
      <c r="P319" s="24"/>
      <c r="Q319" s="24">
        <v>10</v>
      </c>
      <c r="R319" s="24">
        <v>4</v>
      </c>
      <c r="S319" s="23">
        <f t="shared" si="84"/>
        <v>14</v>
      </c>
      <c r="T319" s="22"/>
      <c r="U319" s="24">
        <v>10</v>
      </c>
      <c r="V319" s="24">
        <v>5</v>
      </c>
      <c r="W319" s="24"/>
      <c r="X319" s="23">
        <f t="shared" si="85"/>
        <v>15</v>
      </c>
      <c r="Y319" s="73">
        <f t="shared" si="86"/>
        <v>29</v>
      </c>
      <c r="Z319" s="71">
        <v>42237</v>
      </c>
    </row>
    <row r="320" spans="1:26" ht="14.25" x14ac:dyDescent="0.15">
      <c r="A320" s="78" t="s">
        <v>267</v>
      </c>
      <c r="B320" s="22">
        <v>2</v>
      </c>
      <c r="C320" s="24">
        <v>1</v>
      </c>
      <c r="D320" s="24"/>
      <c r="E320" s="24"/>
      <c r="F320" s="23">
        <f t="shared" ref="F320:F340" si="87">SUM(B320:E320)</f>
        <v>3</v>
      </c>
      <c r="G320" s="22"/>
      <c r="H320" s="94"/>
      <c r="I320" s="24"/>
      <c r="J320" s="24"/>
      <c r="K320" s="23">
        <f t="shared" ref="K320:K340" si="88">SUM(G320:J320)</f>
        <v>0</v>
      </c>
      <c r="L320" s="73">
        <f t="shared" ref="L320:L333" si="89">F320+K320</f>
        <v>3</v>
      </c>
      <c r="M320" s="71">
        <v>42217</v>
      </c>
      <c r="N320" s="78" t="s">
        <v>52</v>
      </c>
      <c r="O320" s="22"/>
      <c r="P320" s="24"/>
      <c r="Q320" s="24"/>
      <c r="R320" s="24"/>
      <c r="S320" s="23">
        <f t="shared" si="84"/>
        <v>0</v>
      </c>
      <c r="T320" s="22"/>
      <c r="U320" s="24"/>
      <c r="V320" s="24"/>
      <c r="W320" s="24">
        <v>5</v>
      </c>
      <c r="X320" s="23">
        <f t="shared" si="85"/>
        <v>5</v>
      </c>
      <c r="Y320" s="73">
        <f t="shared" si="86"/>
        <v>5</v>
      </c>
      <c r="Z320" s="71">
        <v>42293</v>
      </c>
    </row>
    <row r="321" spans="1:26" ht="14.25" x14ac:dyDescent="0.15">
      <c r="A321" s="76" t="s">
        <v>78</v>
      </c>
      <c r="B321" s="22"/>
      <c r="C321" s="24">
        <v>5</v>
      </c>
      <c r="D321" s="24">
        <v>5</v>
      </c>
      <c r="E321" s="24"/>
      <c r="F321" s="23">
        <f t="shared" si="87"/>
        <v>10</v>
      </c>
      <c r="G321" s="22"/>
      <c r="H321" s="94">
        <v>5</v>
      </c>
      <c r="I321" s="24"/>
      <c r="J321" s="24"/>
      <c r="K321" s="23">
        <f t="shared" si="88"/>
        <v>5</v>
      </c>
      <c r="L321" s="73">
        <f t="shared" si="89"/>
        <v>15</v>
      </c>
      <c r="M321" s="71">
        <v>42226</v>
      </c>
      <c r="N321" s="78" t="s">
        <v>52</v>
      </c>
      <c r="O321" s="22"/>
      <c r="P321" s="24">
        <v>5</v>
      </c>
      <c r="Q321" s="24">
        <v>5</v>
      </c>
      <c r="R321" s="24"/>
      <c r="S321" s="23">
        <f t="shared" si="84"/>
        <v>10</v>
      </c>
      <c r="T321" s="22"/>
      <c r="U321" s="24"/>
      <c r="V321" s="24"/>
      <c r="W321" s="24"/>
      <c r="X321" s="23">
        <f t="shared" si="85"/>
        <v>0</v>
      </c>
      <c r="Y321" s="73">
        <f t="shared" si="86"/>
        <v>10</v>
      </c>
      <c r="Z321" s="71">
        <v>42394</v>
      </c>
    </row>
    <row r="322" spans="1:26" ht="14.25" x14ac:dyDescent="0.15">
      <c r="A322" s="76" t="s">
        <v>272</v>
      </c>
      <c r="B322" s="22"/>
      <c r="C322" s="24"/>
      <c r="D322" s="24"/>
      <c r="E322" s="24">
        <v>1</v>
      </c>
      <c r="F322" s="23">
        <f t="shared" si="87"/>
        <v>1</v>
      </c>
      <c r="G322" s="22"/>
      <c r="H322" s="94"/>
      <c r="I322" s="24"/>
      <c r="J322" s="24"/>
      <c r="K322" s="23">
        <f t="shared" si="88"/>
        <v>0</v>
      </c>
      <c r="L322" s="73">
        <f t="shared" si="89"/>
        <v>1</v>
      </c>
      <c r="M322" s="71">
        <v>42219</v>
      </c>
      <c r="N322" s="79"/>
      <c r="O322" s="22"/>
      <c r="P322" s="24"/>
      <c r="Q322" s="24"/>
      <c r="R322" s="24"/>
      <c r="S322" s="23">
        <f t="shared" si="84"/>
        <v>0</v>
      </c>
      <c r="T322" s="22"/>
      <c r="U322" s="24"/>
      <c r="V322" s="24"/>
      <c r="W322" s="24"/>
      <c r="X322" s="23">
        <f t="shared" si="85"/>
        <v>0</v>
      </c>
      <c r="Y322" s="73">
        <f t="shared" si="86"/>
        <v>0</v>
      </c>
    </row>
    <row r="323" spans="1:26" ht="14.25" x14ac:dyDescent="0.15">
      <c r="A323" s="78" t="s">
        <v>167</v>
      </c>
      <c r="B323" s="52"/>
      <c r="C323" s="53"/>
      <c r="D323" s="53">
        <v>5</v>
      </c>
      <c r="E323" s="53"/>
      <c r="F323" s="23">
        <f t="shared" si="87"/>
        <v>5</v>
      </c>
      <c r="G323" s="52"/>
      <c r="H323" s="201"/>
      <c r="I323" s="53"/>
      <c r="J323" s="53"/>
      <c r="K323" s="23">
        <f t="shared" si="88"/>
        <v>0</v>
      </c>
      <c r="L323" s="73">
        <f t="shared" si="89"/>
        <v>5</v>
      </c>
      <c r="M323" s="71">
        <v>42226</v>
      </c>
      <c r="N323" s="80"/>
      <c r="O323" s="52"/>
      <c r="P323" s="53"/>
      <c r="Q323" s="53"/>
      <c r="R323" s="53"/>
      <c r="S323" s="23">
        <f t="shared" si="84"/>
        <v>0</v>
      </c>
      <c r="T323" s="52"/>
      <c r="U323" s="53"/>
      <c r="V323" s="53"/>
      <c r="W323" s="53"/>
      <c r="X323" s="23">
        <f t="shared" si="85"/>
        <v>0</v>
      </c>
      <c r="Y323" s="73">
        <f t="shared" si="86"/>
        <v>0</v>
      </c>
    </row>
    <row r="324" spans="1:26" ht="14.25" x14ac:dyDescent="0.15">
      <c r="A324" s="87" t="s">
        <v>248</v>
      </c>
      <c r="B324" s="22"/>
      <c r="C324" s="24">
        <v>5</v>
      </c>
      <c r="D324" s="24"/>
      <c r="E324" s="24"/>
      <c r="F324" s="23">
        <f t="shared" si="87"/>
        <v>5</v>
      </c>
      <c r="G324" s="22"/>
      <c r="H324" s="94"/>
      <c r="I324" s="24"/>
      <c r="J324" s="24"/>
      <c r="K324" s="23">
        <f t="shared" si="88"/>
        <v>0</v>
      </c>
      <c r="L324" s="73">
        <f t="shared" si="89"/>
        <v>5</v>
      </c>
      <c r="M324" s="71">
        <v>42226</v>
      </c>
      <c r="N324" s="79"/>
      <c r="O324" s="22"/>
      <c r="P324" s="24"/>
      <c r="Q324" s="24"/>
      <c r="R324" s="24"/>
      <c r="S324" s="23">
        <f t="shared" si="84"/>
        <v>0</v>
      </c>
      <c r="T324" s="22"/>
      <c r="U324" s="24"/>
      <c r="V324" s="24"/>
      <c r="W324" s="24"/>
      <c r="X324" s="23">
        <f t="shared" si="85"/>
        <v>0</v>
      </c>
      <c r="Y324" s="73">
        <f t="shared" si="86"/>
        <v>0</v>
      </c>
    </row>
    <row r="325" spans="1:26" ht="14.25" x14ac:dyDescent="0.15">
      <c r="A325" s="76" t="s">
        <v>140</v>
      </c>
      <c r="B325" s="22"/>
      <c r="C325" s="24"/>
      <c r="D325" s="24">
        <v>1</v>
      </c>
      <c r="E325" s="24"/>
      <c r="F325" s="23">
        <f t="shared" si="87"/>
        <v>1</v>
      </c>
      <c r="G325" s="22"/>
      <c r="H325" s="94"/>
      <c r="I325" s="24"/>
      <c r="J325" s="24"/>
      <c r="K325" s="23">
        <f t="shared" si="88"/>
        <v>0</v>
      </c>
      <c r="L325" s="73">
        <f t="shared" si="89"/>
        <v>1</v>
      </c>
      <c r="M325" s="71">
        <v>42221</v>
      </c>
      <c r="N325" s="79"/>
      <c r="O325" s="22"/>
      <c r="P325" s="24"/>
      <c r="Q325" s="24"/>
      <c r="R325" s="24"/>
      <c r="S325" s="23">
        <f t="shared" si="84"/>
        <v>0</v>
      </c>
      <c r="T325" s="22"/>
      <c r="U325" s="24"/>
      <c r="V325" s="24"/>
      <c r="W325" s="24"/>
      <c r="X325" s="23">
        <f t="shared" si="85"/>
        <v>0</v>
      </c>
      <c r="Y325" s="73">
        <f t="shared" si="86"/>
        <v>0</v>
      </c>
    </row>
    <row r="326" spans="1:26" ht="14.25" x14ac:dyDescent="0.15">
      <c r="A326" s="78" t="s">
        <v>78</v>
      </c>
      <c r="B326" s="22"/>
      <c r="C326" s="24">
        <v>10</v>
      </c>
      <c r="D326" s="24"/>
      <c r="E326" s="24">
        <v>10</v>
      </c>
      <c r="F326" s="23">
        <f t="shared" si="87"/>
        <v>20</v>
      </c>
      <c r="G326" s="22"/>
      <c r="H326" s="94"/>
      <c r="I326" s="24">
        <v>5</v>
      </c>
      <c r="J326" s="24"/>
      <c r="K326" s="23">
        <f t="shared" si="88"/>
        <v>5</v>
      </c>
      <c r="L326" s="73">
        <f t="shared" si="89"/>
        <v>25</v>
      </c>
      <c r="M326" s="71">
        <v>42228</v>
      </c>
      <c r="N326" s="79"/>
      <c r="O326" s="22"/>
      <c r="P326" s="24"/>
      <c r="Q326" s="24"/>
      <c r="R326" s="24"/>
      <c r="S326" s="23">
        <f t="shared" si="84"/>
        <v>0</v>
      </c>
      <c r="T326" s="22"/>
      <c r="U326" s="24"/>
      <c r="V326" s="24"/>
      <c r="W326" s="24"/>
      <c r="X326" s="23">
        <f t="shared" si="85"/>
        <v>0</v>
      </c>
      <c r="Y326" s="73">
        <f t="shared" si="86"/>
        <v>0</v>
      </c>
    </row>
    <row r="327" spans="1:26" ht="14.25" x14ac:dyDescent="0.15">
      <c r="A327" s="78" t="s">
        <v>81</v>
      </c>
      <c r="B327" s="22"/>
      <c r="C327" s="24"/>
      <c r="D327" s="24"/>
      <c r="E327" s="24">
        <v>-1</v>
      </c>
      <c r="F327" s="23">
        <f t="shared" si="87"/>
        <v>-1</v>
      </c>
      <c r="G327" s="22"/>
      <c r="H327" s="94"/>
      <c r="I327" s="24"/>
      <c r="J327" s="24"/>
      <c r="K327" s="23">
        <f t="shared" si="88"/>
        <v>0</v>
      </c>
      <c r="L327" s="73">
        <f t="shared" si="89"/>
        <v>-1</v>
      </c>
      <c r="M327" s="71">
        <v>42224</v>
      </c>
      <c r="N327" s="79"/>
      <c r="O327" s="22"/>
      <c r="P327" s="24"/>
      <c r="Q327" s="24"/>
      <c r="R327" s="24"/>
      <c r="S327" s="23">
        <f t="shared" si="84"/>
        <v>0</v>
      </c>
      <c r="T327" s="22"/>
      <c r="U327" s="24"/>
      <c r="V327" s="24"/>
      <c r="W327" s="24"/>
      <c r="X327" s="23">
        <f t="shared" si="85"/>
        <v>0</v>
      </c>
      <c r="Y327" s="73">
        <f t="shared" si="86"/>
        <v>0</v>
      </c>
    </row>
    <row r="328" spans="1:26" ht="14.25" x14ac:dyDescent="0.15">
      <c r="A328" s="16" t="s">
        <v>140</v>
      </c>
      <c r="B328" s="22">
        <v>1</v>
      </c>
      <c r="C328" s="24"/>
      <c r="D328" s="24"/>
      <c r="E328" s="24"/>
      <c r="F328" s="23">
        <f t="shared" si="87"/>
        <v>1</v>
      </c>
      <c r="G328" s="22"/>
      <c r="H328" s="94"/>
      <c r="I328" s="24"/>
      <c r="J328" s="24"/>
      <c r="K328" s="23">
        <f t="shared" si="88"/>
        <v>0</v>
      </c>
      <c r="L328" s="73">
        <f t="shared" si="89"/>
        <v>1</v>
      </c>
      <c r="M328" s="71">
        <v>42224</v>
      </c>
      <c r="N328" s="79"/>
      <c r="O328" s="22"/>
      <c r="P328" s="24"/>
      <c r="Q328" s="24"/>
      <c r="R328" s="24"/>
      <c r="S328" s="23">
        <f t="shared" si="84"/>
        <v>0</v>
      </c>
      <c r="T328" s="22"/>
      <c r="U328" s="24"/>
      <c r="V328" s="24"/>
      <c r="W328" s="24"/>
      <c r="X328" s="23">
        <f t="shared" si="85"/>
        <v>0</v>
      </c>
      <c r="Y328" s="73">
        <f t="shared" si="86"/>
        <v>0</v>
      </c>
    </row>
    <row r="329" spans="1:26" ht="14.25" x14ac:dyDescent="0.15">
      <c r="A329" s="78" t="s">
        <v>219</v>
      </c>
      <c r="B329" s="22"/>
      <c r="C329" s="24">
        <v>1</v>
      </c>
      <c r="D329" s="24"/>
      <c r="E329" s="24"/>
      <c r="F329" s="23">
        <f t="shared" si="87"/>
        <v>1</v>
      </c>
      <c r="G329" s="22"/>
      <c r="H329" s="94"/>
      <c r="I329" s="24"/>
      <c r="J329" s="24"/>
      <c r="K329" s="23">
        <f t="shared" si="88"/>
        <v>0</v>
      </c>
      <c r="L329" s="73">
        <f t="shared" si="89"/>
        <v>1</v>
      </c>
      <c r="M329" s="71">
        <v>42227</v>
      </c>
      <c r="N329" s="79"/>
      <c r="O329" s="22"/>
      <c r="P329" s="24"/>
      <c r="Q329" s="24"/>
      <c r="R329" s="24"/>
      <c r="S329" s="23">
        <f t="shared" si="84"/>
        <v>0</v>
      </c>
      <c r="T329" s="22"/>
      <c r="U329" s="24"/>
      <c r="V329" s="24"/>
      <c r="W329" s="24"/>
      <c r="X329" s="23">
        <f t="shared" si="85"/>
        <v>0</v>
      </c>
      <c r="Y329" s="73">
        <f t="shared" si="86"/>
        <v>0</v>
      </c>
    </row>
    <row r="330" spans="1:26" ht="14.25" x14ac:dyDescent="0.15">
      <c r="A330" s="78" t="s">
        <v>78</v>
      </c>
      <c r="B330" s="22"/>
      <c r="C330" s="24">
        <v>20</v>
      </c>
      <c r="D330" s="24">
        <v>10</v>
      </c>
      <c r="E330" s="24">
        <v>20</v>
      </c>
      <c r="F330" s="23">
        <f t="shared" si="87"/>
        <v>50</v>
      </c>
      <c r="G330" s="22"/>
      <c r="H330" s="94"/>
      <c r="I330" s="24"/>
      <c r="J330" s="24"/>
      <c r="K330" s="23">
        <f t="shared" si="88"/>
        <v>0</v>
      </c>
      <c r="L330" s="73">
        <f t="shared" si="89"/>
        <v>50</v>
      </c>
      <c r="M330" s="71">
        <v>42237</v>
      </c>
      <c r="N330" s="79"/>
      <c r="O330" s="22"/>
      <c r="P330" s="24"/>
      <c r="Q330" s="24"/>
      <c r="R330" s="24"/>
      <c r="S330" s="23">
        <f t="shared" si="84"/>
        <v>0</v>
      </c>
      <c r="T330" s="22"/>
      <c r="U330" s="24"/>
      <c r="V330" s="24"/>
      <c r="W330" s="24"/>
      <c r="X330" s="23">
        <f t="shared" si="85"/>
        <v>0</v>
      </c>
      <c r="Y330" s="73">
        <f t="shared" si="86"/>
        <v>0</v>
      </c>
    </row>
    <row r="331" spans="1:26" ht="14.25" x14ac:dyDescent="0.15">
      <c r="A331" s="78" t="s">
        <v>101</v>
      </c>
      <c r="B331" s="22"/>
      <c r="C331" s="24">
        <v>-25</v>
      </c>
      <c r="D331" s="24"/>
      <c r="E331" s="24"/>
      <c r="F331" s="23">
        <f t="shared" si="87"/>
        <v>-25</v>
      </c>
      <c r="G331" s="22"/>
      <c r="H331" s="24"/>
      <c r="I331" s="24"/>
      <c r="J331" s="24"/>
      <c r="K331" s="23">
        <f t="shared" si="88"/>
        <v>0</v>
      </c>
      <c r="L331" s="73">
        <f t="shared" si="89"/>
        <v>-25</v>
      </c>
      <c r="M331" s="71">
        <v>42234</v>
      </c>
      <c r="N331" s="79"/>
      <c r="O331" s="22"/>
      <c r="P331" s="24"/>
      <c r="Q331" s="24"/>
      <c r="R331" s="24"/>
      <c r="S331" s="23">
        <f t="shared" si="84"/>
        <v>0</v>
      </c>
      <c r="T331" s="22"/>
      <c r="U331" s="24"/>
      <c r="V331" s="24"/>
      <c r="W331" s="24"/>
      <c r="X331" s="23">
        <f t="shared" si="85"/>
        <v>0</v>
      </c>
      <c r="Y331" s="73">
        <f t="shared" si="86"/>
        <v>0</v>
      </c>
    </row>
    <row r="332" spans="1:26" x14ac:dyDescent="0.15">
      <c r="A332" s="87" t="s">
        <v>248</v>
      </c>
      <c r="B332" s="22"/>
      <c r="C332" s="24"/>
      <c r="D332" s="24">
        <v>5</v>
      </c>
      <c r="E332" s="24">
        <v>5</v>
      </c>
      <c r="F332" s="23">
        <f t="shared" si="87"/>
        <v>10</v>
      </c>
      <c r="G332" s="22"/>
      <c r="H332" s="94"/>
      <c r="I332" s="24"/>
      <c r="J332" s="24"/>
      <c r="K332" s="23">
        <f t="shared" si="88"/>
        <v>0</v>
      </c>
      <c r="L332" s="73">
        <f t="shared" si="89"/>
        <v>10</v>
      </c>
      <c r="M332" s="71">
        <v>42240</v>
      </c>
      <c r="N332" s="180"/>
      <c r="O332" s="52"/>
      <c r="P332" s="53"/>
      <c r="Q332" s="53"/>
      <c r="R332" s="53"/>
      <c r="S332" s="23">
        <f t="shared" si="84"/>
        <v>0</v>
      </c>
      <c r="T332" s="52"/>
      <c r="U332" s="53"/>
      <c r="V332" s="53"/>
      <c r="W332" s="53"/>
      <c r="X332" s="23">
        <f t="shared" si="85"/>
        <v>0</v>
      </c>
      <c r="Y332" s="75">
        <f t="shared" si="86"/>
        <v>0</v>
      </c>
    </row>
    <row r="333" spans="1:26" ht="14.25" x14ac:dyDescent="0.15">
      <c r="A333" s="78" t="s">
        <v>78</v>
      </c>
      <c r="B333" s="22"/>
      <c r="C333" s="24"/>
      <c r="D333" s="24"/>
      <c r="E333" s="24"/>
      <c r="F333" s="23">
        <f t="shared" si="87"/>
        <v>0</v>
      </c>
      <c r="G333" s="22"/>
      <c r="H333" s="94">
        <v>5</v>
      </c>
      <c r="I333" s="24"/>
      <c r="J333" s="24"/>
      <c r="K333" s="23">
        <f t="shared" si="88"/>
        <v>5</v>
      </c>
      <c r="L333" s="73">
        <f t="shared" si="89"/>
        <v>5</v>
      </c>
      <c r="M333" s="71">
        <v>42242</v>
      </c>
      <c r="N333" s="79"/>
      <c r="O333" s="22"/>
      <c r="P333" s="24"/>
      <c r="Q333" s="24"/>
      <c r="R333" s="24"/>
      <c r="S333" s="23">
        <f t="shared" si="84"/>
        <v>0</v>
      </c>
      <c r="T333" s="22"/>
      <c r="U333" s="24"/>
      <c r="V333" s="24"/>
      <c r="W333" s="24"/>
      <c r="X333" s="23">
        <f t="shared" si="85"/>
        <v>0</v>
      </c>
      <c r="Y333" s="23">
        <f t="shared" si="86"/>
        <v>0</v>
      </c>
    </row>
    <row r="334" spans="1:26" ht="14.25" x14ac:dyDescent="0.15">
      <c r="A334" s="87" t="s">
        <v>101</v>
      </c>
      <c r="B334" s="22"/>
      <c r="C334" s="24"/>
      <c r="D334" s="24">
        <v>-10</v>
      </c>
      <c r="E334" s="24">
        <v>-4</v>
      </c>
      <c r="F334" s="23">
        <f t="shared" si="87"/>
        <v>-14</v>
      </c>
      <c r="G334" s="22"/>
      <c r="H334" s="94">
        <v>-10</v>
      </c>
      <c r="I334" s="24">
        <v>-5</v>
      </c>
      <c r="J334" s="24"/>
      <c r="K334" s="23">
        <f t="shared" si="88"/>
        <v>-15</v>
      </c>
      <c r="L334" s="73">
        <f>F334+K334</f>
        <v>-29</v>
      </c>
      <c r="M334" s="71">
        <v>42237</v>
      </c>
      <c r="N334" s="79"/>
      <c r="O334" s="22"/>
      <c r="P334" s="24"/>
      <c r="Q334" s="24"/>
      <c r="R334" s="24"/>
      <c r="S334" s="23">
        <f t="shared" si="84"/>
        <v>0</v>
      </c>
      <c r="T334" s="22"/>
      <c r="U334" s="24"/>
      <c r="V334" s="24"/>
      <c r="W334" s="24"/>
      <c r="X334" s="23">
        <f t="shared" si="85"/>
        <v>0</v>
      </c>
      <c r="Y334" s="23">
        <f t="shared" si="86"/>
        <v>0</v>
      </c>
    </row>
    <row r="335" spans="1:26" ht="14.25" x14ac:dyDescent="0.15">
      <c r="A335" s="78" t="s">
        <v>90</v>
      </c>
      <c r="B335" s="22">
        <v>-1</v>
      </c>
      <c r="C335" s="24"/>
      <c r="D335" s="24"/>
      <c r="E335" s="24"/>
      <c r="F335" s="23">
        <f t="shared" si="87"/>
        <v>-1</v>
      </c>
      <c r="G335" s="22"/>
      <c r="H335" s="94"/>
      <c r="I335" s="24"/>
      <c r="J335" s="24"/>
      <c r="K335" s="23">
        <f t="shared" si="88"/>
        <v>0</v>
      </c>
      <c r="L335" s="73">
        <f>F335+K335</f>
        <v>-1</v>
      </c>
      <c r="M335" s="71">
        <v>42235</v>
      </c>
      <c r="N335" s="79"/>
      <c r="O335" s="22"/>
      <c r="P335" s="24"/>
      <c r="Q335" s="24"/>
      <c r="R335" s="24"/>
      <c r="S335" s="23">
        <f t="shared" si="84"/>
        <v>0</v>
      </c>
      <c r="T335" s="22"/>
      <c r="U335" s="24"/>
      <c r="V335" s="24"/>
      <c r="W335" s="24"/>
      <c r="X335" s="23">
        <f t="shared" si="85"/>
        <v>0</v>
      </c>
      <c r="Y335" s="73">
        <f t="shared" si="86"/>
        <v>0</v>
      </c>
    </row>
    <row r="336" spans="1:26" ht="14.25" x14ac:dyDescent="0.15">
      <c r="A336" s="78" t="s">
        <v>219</v>
      </c>
      <c r="B336" s="22"/>
      <c r="C336" s="24">
        <v>1</v>
      </c>
      <c r="D336" s="24"/>
      <c r="E336" s="24"/>
      <c r="F336" s="23">
        <f t="shared" si="87"/>
        <v>1</v>
      </c>
      <c r="G336" s="22"/>
      <c r="H336" s="94"/>
      <c r="I336" s="24"/>
      <c r="J336" s="24"/>
      <c r="K336" s="23">
        <f t="shared" si="88"/>
        <v>0</v>
      </c>
      <c r="L336" s="73">
        <f t="shared" ref="L336:L341" si="90">F336+K336</f>
        <v>1</v>
      </c>
      <c r="M336" s="71">
        <v>42240</v>
      </c>
      <c r="N336" s="79"/>
      <c r="O336" s="22"/>
      <c r="P336" s="24"/>
      <c r="Q336" s="24"/>
      <c r="R336" s="24"/>
      <c r="S336" s="23">
        <f t="shared" si="84"/>
        <v>0</v>
      </c>
      <c r="T336" s="22"/>
      <c r="U336" s="24"/>
      <c r="V336" s="24"/>
      <c r="W336" s="24"/>
      <c r="X336" s="23">
        <f t="shared" si="85"/>
        <v>0</v>
      </c>
      <c r="Y336" s="73">
        <f t="shared" si="86"/>
        <v>0</v>
      </c>
    </row>
    <row r="337" spans="1:26" ht="14.25" x14ac:dyDescent="0.15">
      <c r="A337" s="78" t="s">
        <v>140</v>
      </c>
      <c r="B337" s="22"/>
      <c r="C337" s="24"/>
      <c r="D337" s="24"/>
      <c r="E337" s="24">
        <v>1</v>
      </c>
      <c r="F337" s="23">
        <f t="shared" si="87"/>
        <v>1</v>
      </c>
      <c r="G337" s="22"/>
      <c r="H337" s="94"/>
      <c r="I337" s="24"/>
      <c r="J337" s="24"/>
      <c r="K337" s="23">
        <f t="shared" si="88"/>
        <v>0</v>
      </c>
      <c r="L337" s="73">
        <f t="shared" si="90"/>
        <v>1</v>
      </c>
      <c r="M337" s="71">
        <v>42240</v>
      </c>
      <c r="N337" s="79"/>
      <c r="O337" s="22"/>
      <c r="P337" s="24"/>
      <c r="Q337" s="24"/>
      <c r="R337" s="24"/>
      <c r="S337" s="23">
        <f>SUM(O337:R337)</f>
        <v>0</v>
      </c>
      <c r="T337" s="22"/>
      <c r="U337" s="24"/>
      <c r="V337" s="24"/>
      <c r="W337" s="24"/>
      <c r="X337" s="23">
        <f>SUM(T337:W337)</f>
        <v>0</v>
      </c>
      <c r="Y337" s="73">
        <f>S337+X337</f>
        <v>0</v>
      </c>
    </row>
    <row r="338" spans="1:26" ht="14.25" x14ac:dyDescent="0.15">
      <c r="A338" s="87" t="s">
        <v>248</v>
      </c>
      <c r="B338" s="22">
        <v>5</v>
      </c>
      <c r="C338" s="24"/>
      <c r="D338" s="24"/>
      <c r="E338" s="24"/>
      <c r="F338" s="23">
        <f t="shared" si="87"/>
        <v>5</v>
      </c>
      <c r="G338" s="22"/>
      <c r="H338" s="94"/>
      <c r="I338" s="24"/>
      <c r="J338" s="24"/>
      <c r="K338" s="23">
        <f t="shared" si="88"/>
        <v>0</v>
      </c>
      <c r="L338" s="73">
        <f t="shared" si="90"/>
        <v>5</v>
      </c>
      <c r="M338" s="71">
        <v>42247</v>
      </c>
      <c r="N338" s="79"/>
      <c r="O338" s="22"/>
      <c r="P338" s="24"/>
      <c r="Q338" s="24"/>
      <c r="R338" s="24"/>
      <c r="S338" s="23">
        <f>SUM(O338:R338)</f>
        <v>0</v>
      </c>
      <c r="T338" s="22"/>
      <c r="U338" s="24"/>
      <c r="V338" s="24"/>
      <c r="W338" s="24"/>
      <c r="X338" s="23">
        <f>SUM(T338:W338)</f>
        <v>0</v>
      </c>
      <c r="Y338" s="73">
        <f>S338+X338</f>
        <v>0</v>
      </c>
    </row>
    <row r="339" spans="1:26" ht="15" thickBot="1" x14ac:dyDescent="0.2">
      <c r="A339" s="78" t="s">
        <v>81</v>
      </c>
      <c r="B339" s="52"/>
      <c r="C339" s="53">
        <v>-1</v>
      </c>
      <c r="D339" s="53"/>
      <c r="E339" s="53"/>
      <c r="F339" s="185">
        <f t="shared" si="87"/>
        <v>-1</v>
      </c>
      <c r="G339" s="52"/>
      <c r="H339" s="100"/>
      <c r="I339" s="53"/>
      <c r="J339" s="53"/>
      <c r="K339" s="23">
        <f t="shared" si="88"/>
        <v>0</v>
      </c>
      <c r="L339" s="75">
        <f t="shared" si="90"/>
        <v>-1</v>
      </c>
      <c r="M339" s="71">
        <v>42250</v>
      </c>
      <c r="N339" s="79"/>
      <c r="O339" s="22"/>
      <c r="P339" s="24"/>
      <c r="Q339" s="24"/>
      <c r="R339" s="24"/>
      <c r="S339" s="23">
        <f>SUM(O339:R339)</f>
        <v>0</v>
      </c>
      <c r="T339" s="22"/>
      <c r="U339" s="24"/>
      <c r="V339" s="24"/>
      <c r="W339" s="24"/>
      <c r="X339" s="23">
        <f>SUM(T339:W339)</f>
        <v>0</v>
      </c>
      <c r="Y339" s="73">
        <f>S339+X339</f>
        <v>0</v>
      </c>
    </row>
    <row r="340" spans="1:26" ht="15" thickBot="1" x14ac:dyDescent="0.2">
      <c r="A340" s="81" t="s">
        <v>1</v>
      </c>
      <c r="B340" s="30">
        <f>SUM(B314:B339)</f>
        <v>9</v>
      </c>
      <c r="C340" s="4">
        <f>SUM(C314:C339)</f>
        <v>22</v>
      </c>
      <c r="D340" s="4">
        <f>SUM(D314:D339)</f>
        <v>18</v>
      </c>
      <c r="E340" s="6">
        <f>SUM(E314:E339)</f>
        <v>63</v>
      </c>
      <c r="F340" s="5">
        <f t="shared" si="87"/>
        <v>112</v>
      </c>
      <c r="G340" s="30">
        <f>SUM(G314:G339)</f>
        <v>0</v>
      </c>
      <c r="H340" s="4">
        <f>SUM(H314:H339)</f>
        <v>2</v>
      </c>
      <c r="I340" s="4">
        <f>SUM(I314:I339)</f>
        <v>2</v>
      </c>
      <c r="J340" s="6">
        <f>SUM(J314:J339)</f>
        <v>0</v>
      </c>
      <c r="K340" s="5">
        <f t="shared" si="88"/>
        <v>4</v>
      </c>
      <c r="L340" s="169">
        <f t="shared" si="90"/>
        <v>116</v>
      </c>
      <c r="N340" s="81" t="s">
        <v>1</v>
      </c>
      <c r="O340" s="30">
        <f>SUM(O314:O339)</f>
        <v>25</v>
      </c>
      <c r="P340" s="4">
        <f>SUM(P314:P339)</f>
        <v>55</v>
      </c>
      <c r="Q340" s="4">
        <f>SUM(Q314:Q339)</f>
        <v>40</v>
      </c>
      <c r="R340" s="6">
        <f>SUM(R314:R339)</f>
        <v>54</v>
      </c>
      <c r="S340" s="5">
        <f>SUM(O340:R340)</f>
        <v>174</v>
      </c>
      <c r="T340" s="30">
        <f>SUM(T314:T339)</f>
        <v>0</v>
      </c>
      <c r="U340" s="4">
        <f>SUM(U314:U339)</f>
        <v>10</v>
      </c>
      <c r="V340" s="4">
        <f>SUM(V314:V339)</f>
        <v>10</v>
      </c>
      <c r="W340" s="6">
        <f>SUM(W314:W339)</f>
        <v>5</v>
      </c>
      <c r="X340" s="5">
        <f>SUM(T340:W340)</f>
        <v>25</v>
      </c>
      <c r="Y340" s="46">
        <f>S340+X340</f>
        <v>199</v>
      </c>
    </row>
    <row r="341" spans="1:26" ht="15" thickBot="1" x14ac:dyDescent="0.2">
      <c r="A341" s="42" t="s">
        <v>2</v>
      </c>
      <c r="B341" s="43">
        <f t="shared" ref="B341:K341" si="91">B313-B340</f>
        <v>17</v>
      </c>
      <c r="C341" s="44">
        <f t="shared" si="91"/>
        <v>18</v>
      </c>
      <c r="D341" s="44">
        <f t="shared" si="91"/>
        <v>12</v>
      </c>
      <c r="E341" s="45">
        <f t="shared" si="91"/>
        <v>9</v>
      </c>
      <c r="F341" s="45">
        <f t="shared" si="91"/>
        <v>56</v>
      </c>
      <c r="G341" s="43">
        <f t="shared" si="91"/>
        <v>3</v>
      </c>
      <c r="H341" s="44">
        <f t="shared" si="91"/>
        <v>7</v>
      </c>
      <c r="I341" s="44">
        <f t="shared" si="91"/>
        <v>8</v>
      </c>
      <c r="J341" s="45">
        <f t="shared" si="91"/>
        <v>3</v>
      </c>
      <c r="K341" s="45">
        <f t="shared" si="91"/>
        <v>21</v>
      </c>
      <c r="L341" s="121">
        <f t="shared" si="90"/>
        <v>77</v>
      </c>
      <c r="N341" s="83" t="s">
        <v>2</v>
      </c>
      <c r="O341" s="43">
        <f t="shared" ref="O341:X341" si="92">O313-O340</f>
        <v>109</v>
      </c>
      <c r="P341" s="44">
        <f t="shared" si="92"/>
        <v>85</v>
      </c>
      <c r="Q341" s="44">
        <f t="shared" si="92"/>
        <v>130</v>
      </c>
      <c r="R341" s="45">
        <f t="shared" si="92"/>
        <v>25</v>
      </c>
      <c r="S341" s="45">
        <f t="shared" si="92"/>
        <v>349</v>
      </c>
      <c r="T341" s="43">
        <f t="shared" si="92"/>
        <v>60</v>
      </c>
      <c r="U341" s="44">
        <f t="shared" si="92"/>
        <v>53</v>
      </c>
      <c r="V341" s="44">
        <f t="shared" si="92"/>
        <v>51</v>
      </c>
      <c r="W341" s="45">
        <f t="shared" si="92"/>
        <v>22</v>
      </c>
      <c r="X341" s="45">
        <f t="shared" si="92"/>
        <v>186</v>
      </c>
      <c r="Y341" s="46">
        <f>S341+X341</f>
        <v>535</v>
      </c>
    </row>
    <row r="343" spans="1:26" ht="19.5" thickBot="1" x14ac:dyDescent="0.25">
      <c r="A343" s="1" t="s">
        <v>24</v>
      </c>
      <c r="N343" s="1" t="s">
        <v>23</v>
      </c>
    </row>
    <row r="344" spans="1:26" ht="15" thickBot="1" x14ac:dyDescent="0.2">
      <c r="A344" s="13" t="s">
        <v>10</v>
      </c>
      <c r="B344" s="347" t="s">
        <v>19</v>
      </c>
      <c r="C344" s="348"/>
      <c r="D344" s="348"/>
      <c r="E344" s="348"/>
      <c r="F344" s="349"/>
      <c r="G344" s="347" t="s">
        <v>29</v>
      </c>
      <c r="H344" s="348"/>
      <c r="I344" s="348"/>
      <c r="J344" s="348"/>
      <c r="K344" s="349"/>
      <c r="L344" s="340" t="s">
        <v>17</v>
      </c>
      <c r="N344" s="77"/>
      <c r="O344" s="347" t="s">
        <v>19</v>
      </c>
      <c r="P344" s="348"/>
      <c r="Q344" s="348"/>
      <c r="R344" s="348"/>
      <c r="S344" s="349"/>
      <c r="T344" s="347" t="s">
        <v>29</v>
      </c>
      <c r="U344" s="348"/>
      <c r="V344" s="348"/>
      <c r="W344" s="348"/>
      <c r="X344" s="349"/>
      <c r="Y344" s="340" t="s">
        <v>17</v>
      </c>
    </row>
    <row r="345" spans="1:26" ht="15" thickBot="1" x14ac:dyDescent="0.2">
      <c r="A345" s="3" t="s">
        <v>11</v>
      </c>
      <c r="B345" s="2" t="s">
        <v>35</v>
      </c>
      <c r="C345" s="27" t="s">
        <v>36</v>
      </c>
      <c r="D345" s="27" t="s">
        <v>37</v>
      </c>
      <c r="E345" s="32" t="s">
        <v>38</v>
      </c>
      <c r="F345" s="3" t="s">
        <v>0</v>
      </c>
      <c r="G345" s="2" t="s">
        <v>35</v>
      </c>
      <c r="H345" s="27" t="s">
        <v>36</v>
      </c>
      <c r="I345" s="27" t="s">
        <v>37</v>
      </c>
      <c r="J345" s="32" t="s">
        <v>38</v>
      </c>
      <c r="K345" s="3" t="s">
        <v>0</v>
      </c>
      <c r="L345" s="341"/>
      <c r="N345" s="81" t="s">
        <v>11</v>
      </c>
      <c r="O345" s="90" t="s">
        <v>35</v>
      </c>
      <c r="P345" s="91" t="s">
        <v>36</v>
      </c>
      <c r="Q345" s="91" t="s">
        <v>37</v>
      </c>
      <c r="R345" s="92" t="s">
        <v>38</v>
      </c>
      <c r="S345" s="3" t="s">
        <v>0</v>
      </c>
      <c r="T345" s="90" t="s">
        <v>35</v>
      </c>
      <c r="U345" s="91" t="s">
        <v>36</v>
      </c>
      <c r="V345" s="91" t="s">
        <v>37</v>
      </c>
      <c r="W345" s="92" t="s">
        <v>38</v>
      </c>
      <c r="X345" s="3" t="s">
        <v>0</v>
      </c>
      <c r="Y345" s="341"/>
    </row>
    <row r="346" spans="1:26" ht="14.25" x14ac:dyDescent="0.15">
      <c r="A346" s="111" t="s">
        <v>2</v>
      </c>
      <c r="B346" s="95">
        <f>B341</f>
        <v>17</v>
      </c>
      <c r="C346" s="96">
        <f>C341</f>
        <v>18</v>
      </c>
      <c r="D346" s="96">
        <f>D341</f>
        <v>12</v>
      </c>
      <c r="E346" s="97">
        <f>E341</f>
        <v>9</v>
      </c>
      <c r="F346" s="122">
        <f t="shared" ref="F346:F378" si="93">SUM(B346:E346)</f>
        <v>56</v>
      </c>
      <c r="G346" s="95">
        <f>G341</f>
        <v>3</v>
      </c>
      <c r="H346" s="96">
        <f>H341</f>
        <v>7</v>
      </c>
      <c r="I346" s="96">
        <f>I341</f>
        <v>8</v>
      </c>
      <c r="J346" s="97">
        <f>J341</f>
        <v>3</v>
      </c>
      <c r="K346" s="89">
        <f t="shared" ref="K346:K378" si="94">SUM(G346:J346)</f>
        <v>21</v>
      </c>
      <c r="L346" s="41">
        <f t="shared" ref="L346:L371" si="95">F346+K346</f>
        <v>77</v>
      </c>
      <c r="N346" s="82" t="s">
        <v>2</v>
      </c>
      <c r="O346" s="95">
        <f>O341</f>
        <v>109</v>
      </c>
      <c r="P346" s="96">
        <f>P341</f>
        <v>85</v>
      </c>
      <c r="Q346" s="96">
        <f>Q341</f>
        <v>130</v>
      </c>
      <c r="R346" s="97">
        <f>R341</f>
        <v>25</v>
      </c>
      <c r="S346" s="122">
        <f t="shared" ref="S346:S374" si="96">SUM(O346:R346)</f>
        <v>349</v>
      </c>
      <c r="T346" s="95">
        <f>T341</f>
        <v>60</v>
      </c>
      <c r="U346" s="96">
        <f>U341</f>
        <v>53</v>
      </c>
      <c r="V346" s="96">
        <f>V341</f>
        <v>51</v>
      </c>
      <c r="W346" s="97">
        <f>W341</f>
        <v>22</v>
      </c>
      <c r="X346" s="89">
        <f t="shared" ref="X346:X374" si="97">SUM(T346:W346)</f>
        <v>186</v>
      </c>
      <c r="Y346" s="41">
        <f t="shared" ref="Y346:Y374" si="98">S346+X346</f>
        <v>535</v>
      </c>
    </row>
    <row r="347" spans="1:26" ht="14.25" x14ac:dyDescent="0.15">
      <c r="A347" s="76" t="s">
        <v>81</v>
      </c>
      <c r="B347" s="22"/>
      <c r="C347" s="24"/>
      <c r="D347" s="24">
        <v>1</v>
      </c>
      <c r="E347" s="24">
        <v>2</v>
      </c>
      <c r="F347" s="73">
        <f t="shared" si="93"/>
        <v>3</v>
      </c>
      <c r="G347" s="22"/>
      <c r="H347" s="24"/>
      <c r="I347" s="24"/>
      <c r="J347" s="24"/>
      <c r="K347" s="73">
        <f t="shared" si="94"/>
        <v>0</v>
      </c>
      <c r="L347" s="73">
        <f t="shared" si="95"/>
        <v>3</v>
      </c>
      <c r="M347" s="71">
        <v>42256</v>
      </c>
      <c r="N347" s="76" t="s">
        <v>315</v>
      </c>
      <c r="O347" s="22">
        <v>90</v>
      </c>
      <c r="P347" s="94">
        <v>100</v>
      </c>
      <c r="Q347" s="94">
        <v>69</v>
      </c>
      <c r="R347" s="98">
        <v>140</v>
      </c>
      <c r="S347" s="60">
        <f>SUM(O347:R347)</f>
        <v>399</v>
      </c>
      <c r="T347" s="22"/>
      <c r="U347" s="94"/>
      <c r="V347" s="94"/>
      <c r="W347" s="98"/>
      <c r="X347" s="117">
        <f>SUM(T347:W347)</f>
        <v>0</v>
      </c>
      <c r="Y347" s="73">
        <f>S347+X347</f>
        <v>399</v>
      </c>
      <c r="Z347" s="71">
        <v>42019</v>
      </c>
    </row>
    <row r="348" spans="1:26" ht="14.25" x14ac:dyDescent="0.15">
      <c r="A348" s="76" t="s">
        <v>6</v>
      </c>
      <c r="B348" s="22"/>
      <c r="C348" s="24"/>
      <c r="D348" s="24"/>
      <c r="E348" s="24"/>
      <c r="F348" s="73">
        <f t="shared" si="93"/>
        <v>0</v>
      </c>
      <c r="G348" s="22"/>
      <c r="H348" s="24"/>
      <c r="I348" s="24"/>
      <c r="J348" s="24">
        <v>5</v>
      </c>
      <c r="K348" s="73">
        <f t="shared" si="94"/>
        <v>5</v>
      </c>
      <c r="L348" s="23">
        <f t="shared" si="95"/>
        <v>5</v>
      </c>
      <c r="M348" s="71">
        <v>42293</v>
      </c>
      <c r="N348" s="76" t="s">
        <v>6</v>
      </c>
      <c r="O348" s="22"/>
      <c r="P348" s="24"/>
      <c r="Q348" s="24"/>
      <c r="R348" s="24"/>
      <c r="S348" s="73">
        <f t="shared" si="96"/>
        <v>0</v>
      </c>
      <c r="T348" s="22"/>
      <c r="U348" s="24"/>
      <c r="V348" s="24"/>
      <c r="W348" s="24"/>
      <c r="X348" s="73">
        <f t="shared" si="97"/>
        <v>0</v>
      </c>
      <c r="Y348" s="73">
        <f t="shared" si="98"/>
        <v>0</v>
      </c>
      <c r="Z348" s="71"/>
    </row>
    <row r="349" spans="1:26" ht="14.25" x14ac:dyDescent="0.15">
      <c r="A349" s="76" t="s">
        <v>81</v>
      </c>
      <c r="B349" s="22"/>
      <c r="C349" s="24"/>
      <c r="D349" s="24"/>
      <c r="E349" s="24">
        <v>16</v>
      </c>
      <c r="F349" s="73">
        <f t="shared" si="93"/>
        <v>16</v>
      </c>
      <c r="G349" s="22"/>
      <c r="H349" s="24">
        <v>1</v>
      </c>
      <c r="I349" s="24">
        <v>1</v>
      </c>
      <c r="J349" s="24">
        <v>7</v>
      </c>
      <c r="K349" s="73">
        <f t="shared" si="94"/>
        <v>9</v>
      </c>
      <c r="L349" s="73">
        <f t="shared" si="95"/>
        <v>25</v>
      </c>
      <c r="M349" s="71">
        <v>42315</v>
      </c>
      <c r="N349" s="76" t="s">
        <v>7</v>
      </c>
      <c r="O349" s="22"/>
      <c r="P349" s="94"/>
      <c r="Q349" s="94"/>
      <c r="R349" s="98"/>
      <c r="S349" s="60">
        <f t="shared" si="96"/>
        <v>0</v>
      </c>
      <c r="T349" s="22"/>
      <c r="U349" s="94"/>
      <c r="V349" s="94"/>
      <c r="W349" s="98"/>
      <c r="X349" s="117">
        <f t="shared" si="97"/>
        <v>0</v>
      </c>
      <c r="Y349" s="73">
        <f t="shared" si="98"/>
        <v>0</v>
      </c>
      <c r="Z349" s="71"/>
    </row>
    <row r="350" spans="1:26" ht="15" thickBot="1" x14ac:dyDescent="0.2">
      <c r="A350" s="76" t="s">
        <v>292</v>
      </c>
      <c r="B350" s="22"/>
      <c r="C350" s="24"/>
      <c r="D350" s="24"/>
      <c r="E350" s="24"/>
      <c r="F350" s="73">
        <f t="shared" si="93"/>
        <v>0</v>
      </c>
      <c r="G350" s="22">
        <v>4</v>
      </c>
      <c r="H350" s="24">
        <v>7</v>
      </c>
      <c r="I350" s="24">
        <v>9</v>
      </c>
      <c r="J350" s="24"/>
      <c r="K350" s="73">
        <f t="shared" si="94"/>
        <v>20</v>
      </c>
      <c r="L350" s="75">
        <f t="shared" si="95"/>
        <v>20</v>
      </c>
      <c r="M350" s="71">
        <v>42332</v>
      </c>
      <c r="N350" s="76" t="s">
        <v>8</v>
      </c>
      <c r="O350" s="99"/>
      <c r="P350" s="100"/>
      <c r="Q350" s="100"/>
      <c r="R350" s="101"/>
      <c r="S350" s="60">
        <f t="shared" si="96"/>
        <v>0</v>
      </c>
      <c r="T350" s="99"/>
      <c r="U350" s="100"/>
      <c r="V350" s="100"/>
      <c r="W350" s="101"/>
      <c r="X350" s="117">
        <f t="shared" si="97"/>
        <v>0</v>
      </c>
      <c r="Y350" s="73">
        <f t="shared" si="98"/>
        <v>0</v>
      </c>
      <c r="Z350" s="71"/>
    </row>
    <row r="351" spans="1:26" ht="15" thickBot="1" x14ac:dyDescent="0.2">
      <c r="A351" s="123" t="s">
        <v>9</v>
      </c>
      <c r="B351" s="124">
        <f>SUM(B346:B350)</f>
        <v>17</v>
      </c>
      <c r="C351" s="125">
        <f>SUM(C346:C350)</f>
        <v>18</v>
      </c>
      <c r="D351" s="125">
        <f>SUM(D346:D350)</f>
        <v>13</v>
      </c>
      <c r="E351" s="125">
        <f>SUM(E346:E350)</f>
        <v>27</v>
      </c>
      <c r="F351" s="121">
        <f t="shared" si="93"/>
        <v>75</v>
      </c>
      <c r="G351" s="124">
        <f>SUM(G346:G350)</f>
        <v>7</v>
      </c>
      <c r="H351" s="125">
        <f>SUM(H346:H350)</f>
        <v>15</v>
      </c>
      <c r="I351" s="125">
        <f>SUM(I346:I350)</f>
        <v>18</v>
      </c>
      <c r="J351" s="125">
        <f>SUM(J346:J350)</f>
        <v>15</v>
      </c>
      <c r="K351" s="121">
        <f t="shared" si="94"/>
        <v>55</v>
      </c>
      <c r="L351" s="121">
        <f t="shared" si="95"/>
        <v>130</v>
      </c>
      <c r="N351" s="123" t="s">
        <v>9</v>
      </c>
      <c r="O351" s="124">
        <f>SUM(O346:O350)</f>
        <v>199</v>
      </c>
      <c r="P351" s="125">
        <f>SUM(P346:P350)</f>
        <v>185</v>
      </c>
      <c r="Q351" s="125">
        <f>SUM(Q346:Q350)</f>
        <v>199</v>
      </c>
      <c r="R351" s="125">
        <f>SUM(R346:R350)</f>
        <v>165</v>
      </c>
      <c r="S351" s="121">
        <f t="shared" si="96"/>
        <v>748</v>
      </c>
      <c r="T351" s="124">
        <f>SUM(T346:T350)</f>
        <v>60</v>
      </c>
      <c r="U351" s="125">
        <f>SUM(U346:U350)</f>
        <v>53</v>
      </c>
      <c r="V351" s="125">
        <f>SUM(V346:V350)</f>
        <v>51</v>
      </c>
      <c r="W351" s="125">
        <f>SUM(W346:W350)</f>
        <v>22</v>
      </c>
      <c r="X351" s="121">
        <f t="shared" si="97"/>
        <v>186</v>
      </c>
      <c r="Y351" s="121">
        <f t="shared" si="98"/>
        <v>934</v>
      </c>
    </row>
    <row r="352" spans="1:26" ht="14.25" x14ac:dyDescent="0.15">
      <c r="A352" s="78" t="s">
        <v>78</v>
      </c>
      <c r="B352" s="22"/>
      <c r="C352" s="24"/>
      <c r="D352" s="24">
        <v>6</v>
      </c>
      <c r="E352" s="24"/>
      <c r="F352" s="21">
        <f t="shared" si="93"/>
        <v>6</v>
      </c>
      <c r="G352" s="22"/>
      <c r="H352" s="200"/>
      <c r="I352" s="24"/>
      <c r="J352" s="24"/>
      <c r="K352" s="23">
        <f t="shared" si="94"/>
        <v>0</v>
      </c>
      <c r="L352" s="73">
        <f t="shared" si="95"/>
        <v>6</v>
      </c>
      <c r="M352" s="71">
        <v>42279</v>
      </c>
      <c r="N352" s="78"/>
      <c r="O352" s="72"/>
      <c r="P352" s="59"/>
      <c r="Q352" s="59"/>
      <c r="R352" s="59"/>
      <c r="S352" s="73">
        <f t="shared" si="96"/>
        <v>0</v>
      </c>
      <c r="T352" s="72"/>
      <c r="U352" s="59"/>
      <c r="V352" s="59"/>
      <c r="W352" s="59"/>
      <c r="X352" s="73">
        <f t="shared" si="97"/>
        <v>0</v>
      </c>
      <c r="Y352" s="73">
        <f t="shared" si="98"/>
        <v>0</v>
      </c>
    </row>
    <row r="353" spans="1:25" ht="14.25" x14ac:dyDescent="0.15">
      <c r="A353" s="16" t="s">
        <v>187</v>
      </c>
      <c r="B353" s="22"/>
      <c r="C353" s="24"/>
      <c r="D353" s="24">
        <v>1</v>
      </c>
      <c r="E353" s="24"/>
      <c r="F353" s="23">
        <f t="shared" si="93"/>
        <v>1</v>
      </c>
      <c r="G353" s="22"/>
      <c r="H353" s="94"/>
      <c r="I353" s="24"/>
      <c r="J353" s="24"/>
      <c r="K353" s="23">
        <f t="shared" si="94"/>
        <v>0</v>
      </c>
      <c r="L353" s="73">
        <f t="shared" si="95"/>
        <v>1</v>
      </c>
      <c r="M353" s="71">
        <v>42278</v>
      </c>
      <c r="N353" s="78"/>
      <c r="O353" s="22"/>
      <c r="P353" s="24"/>
      <c r="Q353" s="24"/>
      <c r="R353" s="24"/>
      <c r="S353" s="23">
        <f t="shared" si="96"/>
        <v>0</v>
      </c>
      <c r="T353" s="22"/>
      <c r="U353" s="24"/>
      <c r="V353" s="24"/>
      <c r="W353" s="24"/>
      <c r="X353" s="23">
        <f t="shared" si="97"/>
        <v>0</v>
      </c>
      <c r="Y353" s="73">
        <f t="shared" si="98"/>
        <v>0</v>
      </c>
    </row>
    <row r="354" spans="1:25" ht="14.25" x14ac:dyDescent="0.15">
      <c r="A354" s="76" t="s">
        <v>285</v>
      </c>
      <c r="B354" s="22">
        <v>1</v>
      </c>
      <c r="C354" s="24"/>
      <c r="D354" s="24"/>
      <c r="E354" s="24"/>
      <c r="F354" s="23">
        <f t="shared" si="93"/>
        <v>1</v>
      </c>
      <c r="G354" s="22"/>
      <c r="H354" s="94"/>
      <c r="I354" s="24"/>
      <c r="J354" s="24"/>
      <c r="K354" s="23">
        <f t="shared" si="94"/>
        <v>0</v>
      </c>
      <c r="L354" s="73">
        <f t="shared" si="95"/>
        <v>1</v>
      </c>
      <c r="M354" s="71">
        <v>42279</v>
      </c>
      <c r="N354" s="78"/>
      <c r="O354" s="22"/>
      <c r="P354" s="24"/>
      <c r="Q354" s="24"/>
      <c r="R354" s="24"/>
      <c r="S354" s="23">
        <f t="shared" si="96"/>
        <v>0</v>
      </c>
      <c r="T354" s="22"/>
      <c r="U354" s="24"/>
      <c r="V354" s="24"/>
      <c r="W354" s="24"/>
      <c r="X354" s="23">
        <f t="shared" si="97"/>
        <v>0</v>
      </c>
      <c r="Y354" s="73">
        <f t="shared" si="98"/>
        <v>0</v>
      </c>
    </row>
    <row r="355" spans="1:25" ht="14.25" x14ac:dyDescent="0.15">
      <c r="A355" s="87" t="s">
        <v>248</v>
      </c>
      <c r="B355" s="22"/>
      <c r="C355" s="24"/>
      <c r="D355" s="24"/>
      <c r="E355" s="24"/>
      <c r="F355" s="23">
        <f t="shared" si="93"/>
        <v>0</v>
      </c>
      <c r="G355" s="22"/>
      <c r="H355" s="94"/>
      <c r="I355" s="24"/>
      <c r="J355" s="24">
        <v>5</v>
      </c>
      <c r="K355" s="23">
        <f t="shared" si="94"/>
        <v>5</v>
      </c>
      <c r="L355" s="73">
        <f t="shared" si="95"/>
        <v>5</v>
      </c>
      <c r="M355" s="71">
        <v>42296</v>
      </c>
      <c r="N355" s="78"/>
      <c r="O355" s="22"/>
      <c r="P355" s="24"/>
      <c r="Q355" s="24"/>
      <c r="R355" s="24"/>
      <c r="S355" s="23">
        <f t="shared" si="96"/>
        <v>0</v>
      </c>
      <c r="T355" s="22"/>
      <c r="U355" s="24"/>
      <c r="V355" s="24"/>
      <c r="W355" s="24"/>
      <c r="X355" s="23">
        <f t="shared" si="97"/>
        <v>0</v>
      </c>
      <c r="Y355" s="73">
        <f t="shared" si="98"/>
        <v>0</v>
      </c>
    </row>
    <row r="356" spans="1:25" ht="14.25" x14ac:dyDescent="0.15">
      <c r="A356" s="78" t="s">
        <v>295</v>
      </c>
      <c r="B356" s="22">
        <v>1</v>
      </c>
      <c r="C356" s="24"/>
      <c r="D356" s="24"/>
      <c r="E356" s="24"/>
      <c r="F356" s="23">
        <f t="shared" si="93"/>
        <v>1</v>
      </c>
      <c r="G356" s="22">
        <v>1</v>
      </c>
      <c r="H356" s="94"/>
      <c r="I356" s="24"/>
      <c r="J356" s="24"/>
      <c r="K356" s="23">
        <f t="shared" si="94"/>
        <v>1</v>
      </c>
      <c r="L356" s="73">
        <f t="shared" si="95"/>
        <v>2</v>
      </c>
      <c r="M356" s="71">
        <v>42317</v>
      </c>
      <c r="N356" s="78"/>
      <c r="O356" s="22"/>
      <c r="P356" s="24"/>
      <c r="Q356" s="24"/>
      <c r="R356" s="24"/>
      <c r="S356" s="23">
        <f t="shared" si="96"/>
        <v>0</v>
      </c>
      <c r="T356" s="22"/>
      <c r="U356" s="24"/>
      <c r="V356" s="24"/>
      <c r="W356" s="24"/>
      <c r="X356" s="23">
        <f t="shared" si="97"/>
        <v>0</v>
      </c>
      <c r="Y356" s="73">
        <f t="shared" si="98"/>
        <v>0</v>
      </c>
    </row>
    <row r="357" spans="1:25" ht="14.25" x14ac:dyDescent="0.15">
      <c r="A357" s="78" t="s">
        <v>339</v>
      </c>
      <c r="B357" s="22">
        <v>1</v>
      </c>
      <c r="C357" s="24"/>
      <c r="D357" s="24"/>
      <c r="E357" s="24"/>
      <c r="F357" s="23">
        <f t="shared" si="93"/>
        <v>1</v>
      </c>
      <c r="G357" s="22"/>
      <c r="H357" s="94"/>
      <c r="I357" s="24"/>
      <c r="J357" s="24"/>
      <c r="K357" s="23">
        <f t="shared" si="94"/>
        <v>0</v>
      </c>
      <c r="L357" s="73">
        <f t="shared" si="95"/>
        <v>1</v>
      </c>
      <c r="M357" s="71">
        <v>42332</v>
      </c>
      <c r="N357" s="78"/>
      <c r="O357" s="22"/>
      <c r="P357" s="24"/>
      <c r="Q357" s="24"/>
      <c r="R357" s="24"/>
      <c r="S357" s="23">
        <f t="shared" si="96"/>
        <v>0</v>
      </c>
      <c r="T357" s="22"/>
      <c r="U357" s="24"/>
      <c r="V357" s="24"/>
      <c r="W357" s="24"/>
      <c r="X357" s="23">
        <f t="shared" si="97"/>
        <v>0</v>
      </c>
      <c r="Y357" s="73">
        <f t="shared" si="98"/>
        <v>0</v>
      </c>
    </row>
    <row r="358" spans="1:25" ht="14.25" x14ac:dyDescent="0.15">
      <c r="A358" s="78" t="s">
        <v>78</v>
      </c>
      <c r="B358" s="22"/>
      <c r="C358" s="24">
        <v>2</v>
      </c>
      <c r="D358" s="24"/>
      <c r="E358" s="24"/>
      <c r="F358" s="23">
        <f t="shared" si="93"/>
        <v>2</v>
      </c>
      <c r="G358" s="22"/>
      <c r="H358" s="94"/>
      <c r="I358" s="24"/>
      <c r="J358" s="24"/>
      <c r="K358" s="23">
        <f t="shared" si="94"/>
        <v>0</v>
      </c>
      <c r="L358" s="73">
        <f t="shared" si="95"/>
        <v>2</v>
      </c>
      <c r="M358" s="71">
        <v>42345</v>
      </c>
      <c r="N358" s="78"/>
      <c r="O358" s="22"/>
      <c r="P358" s="24"/>
      <c r="Q358" s="24"/>
      <c r="R358" s="24"/>
      <c r="S358" s="23">
        <f t="shared" si="96"/>
        <v>0</v>
      </c>
      <c r="T358" s="22"/>
      <c r="U358" s="24"/>
      <c r="V358" s="24"/>
      <c r="W358" s="24"/>
      <c r="X358" s="23">
        <f t="shared" si="97"/>
        <v>0</v>
      </c>
      <c r="Y358" s="73">
        <f t="shared" si="98"/>
        <v>0</v>
      </c>
    </row>
    <row r="359" spans="1:25" ht="14.25" x14ac:dyDescent="0.15">
      <c r="A359" s="183" t="s">
        <v>302</v>
      </c>
      <c r="B359" s="22"/>
      <c r="C359" s="24">
        <v>-1</v>
      </c>
      <c r="D359" s="24"/>
      <c r="E359" s="24"/>
      <c r="F359" s="23">
        <f t="shared" si="93"/>
        <v>-1</v>
      </c>
      <c r="G359" s="22"/>
      <c r="H359" s="94"/>
      <c r="I359" s="24"/>
      <c r="J359" s="24"/>
      <c r="K359" s="23">
        <f t="shared" si="94"/>
        <v>0</v>
      </c>
      <c r="L359" s="73">
        <f t="shared" si="95"/>
        <v>-1</v>
      </c>
      <c r="M359" s="71">
        <v>42342</v>
      </c>
      <c r="N359" s="79"/>
      <c r="O359" s="22"/>
      <c r="P359" s="24"/>
      <c r="Q359" s="24"/>
      <c r="R359" s="24"/>
      <c r="S359" s="23">
        <f t="shared" si="96"/>
        <v>0</v>
      </c>
      <c r="T359" s="22"/>
      <c r="U359" s="24"/>
      <c r="V359" s="24"/>
      <c r="W359" s="24"/>
      <c r="X359" s="23">
        <f t="shared" si="97"/>
        <v>0</v>
      </c>
      <c r="Y359" s="73">
        <f t="shared" si="98"/>
        <v>0</v>
      </c>
    </row>
    <row r="360" spans="1:25" ht="14.25" x14ac:dyDescent="0.15">
      <c r="A360" s="178" t="s">
        <v>304</v>
      </c>
      <c r="B360" s="22">
        <v>-1</v>
      </c>
      <c r="C360" s="24"/>
      <c r="D360" s="24"/>
      <c r="E360" s="24"/>
      <c r="F360" s="23">
        <f t="shared" si="93"/>
        <v>-1</v>
      </c>
      <c r="G360" s="22">
        <v>-1</v>
      </c>
      <c r="H360" s="94"/>
      <c r="I360" s="24"/>
      <c r="J360" s="24"/>
      <c r="K360" s="23">
        <f t="shared" si="94"/>
        <v>-1</v>
      </c>
      <c r="L360" s="73">
        <f t="shared" si="95"/>
        <v>-2</v>
      </c>
      <c r="M360" s="71">
        <v>42347</v>
      </c>
      <c r="N360" s="79"/>
      <c r="O360" s="22"/>
      <c r="P360" s="24"/>
      <c r="Q360" s="24"/>
      <c r="R360" s="24"/>
      <c r="S360" s="23">
        <f t="shared" si="96"/>
        <v>0</v>
      </c>
      <c r="T360" s="22"/>
      <c r="U360" s="24"/>
      <c r="V360" s="24"/>
      <c r="W360" s="24"/>
      <c r="X360" s="23">
        <f t="shared" si="97"/>
        <v>0</v>
      </c>
      <c r="Y360" s="73">
        <f t="shared" si="98"/>
        <v>0</v>
      </c>
    </row>
    <row r="361" spans="1:25" ht="14.25" x14ac:dyDescent="0.15">
      <c r="A361" s="78" t="s">
        <v>309</v>
      </c>
      <c r="B361" s="52"/>
      <c r="C361" s="53">
        <v>5</v>
      </c>
      <c r="D361" s="53"/>
      <c r="E361" s="53"/>
      <c r="F361" s="23">
        <f t="shared" si="93"/>
        <v>5</v>
      </c>
      <c r="G361" s="52"/>
      <c r="H361" s="201"/>
      <c r="I361" s="53"/>
      <c r="J361" s="53"/>
      <c r="K361" s="23">
        <f t="shared" si="94"/>
        <v>0</v>
      </c>
      <c r="L361" s="73">
        <f t="shared" si="95"/>
        <v>5</v>
      </c>
      <c r="M361" s="71">
        <v>42356</v>
      </c>
      <c r="N361" s="80"/>
      <c r="O361" s="52"/>
      <c r="P361" s="53"/>
      <c r="Q361" s="53"/>
      <c r="R361" s="53"/>
      <c r="S361" s="23">
        <f t="shared" si="96"/>
        <v>0</v>
      </c>
      <c r="T361" s="52"/>
      <c r="U361" s="53"/>
      <c r="V361" s="53"/>
      <c r="W361" s="53"/>
      <c r="X361" s="23">
        <f t="shared" si="97"/>
        <v>0</v>
      </c>
      <c r="Y361" s="73">
        <f t="shared" si="98"/>
        <v>0</v>
      </c>
    </row>
    <row r="362" spans="1:25" ht="14.25" x14ac:dyDescent="0.15">
      <c r="A362" s="87" t="s">
        <v>310</v>
      </c>
      <c r="B362" s="22">
        <v>1</v>
      </c>
      <c r="C362" s="24">
        <v>1</v>
      </c>
      <c r="D362" s="24"/>
      <c r="E362" s="24"/>
      <c r="F362" s="23">
        <f t="shared" si="93"/>
        <v>2</v>
      </c>
      <c r="G362" s="22">
        <v>1</v>
      </c>
      <c r="H362" s="94">
        <v>1</v>
      </c>
      <c r="I362" s="24"/>
      <c r="J362" s="24"/>
      <c r="K362" s="23">
        <f t="shared" si="94"/>
        <v>2</v>
      </c>
      <c r="L362" s="73">
        <f t="shared" si="95"/>
        <v>4</v>
      </c>
      <c r="M362" s="71">
        <v>42363</v>
      </c>
      <c r="N362" s="79"/>
      <c r="O362" s="22"/>
      <c r="P362" s="24"/>
      <c r="Q362" s="24"/>
      <c r="R362" s="24"/>
      <c r="S362" s="23">
        <f t="shared" si="96"/>
        <v>0</v>
      </c>
      <c r="T362" s="22"/>
      <c r="U362" s="24"/>
      <c r="V362" s="24"/>
      <c r="W362" s="24"/>
      <c r="X362" s="23">
        <f t="shared" si="97"/>
        <v>0</v>
      </c>
      <c r="Y362" s="73">
        <f t="shared" si="98"/>
        <v>0</v>
      </c>
    </row>
    <row r="363" spans="1:25" ht="14.25" x14ac:dyDescent="0.15">
      <c r="A363" s="76" t="s">
        <v>311</v>
      </c>
      <c r="B363" s="22"/>
      <c r="C363" s="24">
        <v>1</v>
      </c>
      <c r="D363" s="24"/>
      <c r="E363" s="24">
        <v>1</v>
      </c>
      <c r="F363" s="23">
        <f t="shared" si="93"/>
        <v>2</v>
      </c>
      <c r="G363" s="22">
        <v>1</v>
      </c>
      <c r="H363" s="94"/>
      <c r="I363" s="24">
        <v>2</v>
      </c>
      <c r="J363" s="24"/>
      <c r="K363" s="23">
        <f t="shared" si="94"/>
        <v>3</v>
      </c>
      <c r="L363" s="73">
        <f t="shared" si="95"/>
        <v>5</v>
      </c>
      <c r="M363" s="71">
        <v>42363</v>
      </c>
      <c r="N363" s="79"/>
      <c r="O363" s="22"/>
      <c r="P363" s="24"/>
      <c r="Q363" s="24"/>
      <c r="R363" s="24"/>
      <c r="S363" s="23">
        <f t="shared" si="96"/>
        <v>0</v>
      </c>
      <c r="T363" s="22"/>
      <c r="U363" s="24"/>
      <c r="V363" s="24"/>
      <c r="W363" s="24"/>
      <c r="X363" s="23">
        <f t="shared" si="97"/>
        <v>0</v>
      </c>
      <c r="Y363" s="73">
        <f t="shared" si="98"/>
        <v>0</v>
      </c>
    </row>
    <row r="364" spans="1:25" ht="14.25" x14ac:dyDescent="0.15">
      <c r="A364" s="78" t="s">
        <v>314</v>
      </c>
      <c r="B364" s="22"/>
      <c r="C364" s="24"/>
      <c r="D364" s="24"/>
      <c r="E364" s="24">
        <v>5</v>
      </c>
      <c r="F364" s="23">
        <f t="shared" si="93"/>
        <v>5</v>
      </c>
      <c r="G364" s="22"/>
      <c r="H364" s="94"/>
      <c r="I364" s="24"/>
      <c r="J364" s="24"/>
      <c r="K364" s="23">
        <f t="shared" si="94"/>
        <v>0</v>
      </c>
      <c r="L364" s="73">
        <f t="shared" si="95"/>
        <v>5</v>
      </c>
      <c r="M364" s="71">
        <v>42390</v>
      </c>
      <c r="N364" s="79"/>
      <c r="O364" s="22"/>
      <c r="P364" s="24"/>
      <c r="Q364" s="24"/>
      <c r="R364" s="24"/>
      <c r="S364" s="23">
        <f t="shared" si="96"/>
        <v>0</v>
      </c>
      <c r="T364" s="22"/>
      <c r="U364" s="24"/>
      <c r="V364" s="24"/>
      <c r="W364" s="24"/>
      <c r="X364" s="23">
        <f t="shared" si="97"/>
        <v>0</v>
      </c>
      <c r="Y364" s="73">
        <f t="shared" si="98"/>
        <v>0</v>
      </c>
    </row>
    <row r="365" spans="1:25" ht="14.25" x14ac:dyDescent="0.15">
      <c r="A365" s="78" t="s">
        <v>78</v>
      </c>
      <c r="B365" s="22"/>
      <c r="C365" s="24">
        <v>5</v>
      </c>
      <c r="D365" s="24"/>
      <c r="E365" s="24"/>
      <c r="F365" s="23">
        <f t="shared" si="93"/>
        <v>5</v>
      </c>
      <c r="G365" s="22"/>
      <c r="H365" s="94"/>
      <c r="I365" s="24"/>
      <c r="J365" s="24"/>
      <c r="K365" s="23">
        <f t="shared" si="94"/>
        <v>0</v>
      </c>
      <c r="L365" s="73">
        <f t="shared" si="95"/>
        <v>5</v>
      </c>
      <c r="M365" s="71">
        <v>42395</v>
      </c>
      <c r="N365" s="79"/>
      <c r="O365" s="22"/>
      <c r="P365" s="24"/>
      <c r="Q365" s="24"/>
      <c r="R365" s="24"/>
      <c r="S365" s="23">
        <f t="shared" si="96"/>
        <v>0</v>
      </c>
      <c r="T365" s="22"/>
      <c r="U365" s="24"/>
      <c r="V365" s="24"/>
      <c r="W365" s="24"/>
      <c r="X365" s="23">
        <f t="shared" si="97"/>
        <v>0</v>
      </c>
      <c r="Y365" s="73">
        <f t="shared" si="98"/>
        <v>0</v>
      </c>
    </row>
    <row r="366" spans="1:25" ht="14.25" x14ac:dyDescent="0.15">
      <c r="A366" s="16" t="s">
        <v>101</v>
      </c>
      <c r="B366" s="22"/>
      <c r="C366" s="24">
        <v>-5</v>
      </c>
      <c r="D366" s="24">
        <v>-5</v>
      </c>
      <c r="E366" s="24"/>
      <c r="F366" s="23">
        <f t="shared" si="93"/>
        <v>-10</v>
      </c>
      <c r="G366" s="22"/>
      <c r="H366" s="94"/>
      <c r="I366" s="24"/>
      <c r="J366" s="24"/>
      <c r="K366" s="23">
        <f t="shared" si="94"/>
        <v>0</v>
      </c>
      <c r="L366" s="73">
        <f t="shared" si="95"/>
        <v>-10</v>
      </c>
      <c r="M366" s="71">
        <v>42394</v>
      </c>
      <c r="N366" s="79"/>
      <c r="O366" s="22"/>
      <c r="P366" s="24"/>
      <c r="Q366" s="24"/>
      <c r="R366" s="24"/>
      <c r="S366" s="23">
        <f t="shared" si="96"/>
        <v>0</v>
      </c>
      <c r="T366" s="22"/>
      <c r="U366" s="24"/>
      <c r="V366" s="24"/>
      <c r="W366" s="24"/>
      <c r="X366" s="23">
        <f t="shared" si="97"/>
        <v>0</v>
      </c>
      <c r="Y366" s="73">
        <f t="shared" si="98"/>
        <v>0</v>
      </c>
    </row>
    <row r="367" spans="1:25" ht="14.25" x14ac:dyDescent="0.15">
      <c r="A367" s="78" t="s">
        <v>78</v>
      </c>
      <c r="B367" s="22"/>
      <c r="C367" s="24"/>
      <c r="D367" s="24"/>
      <c r="E367" s="24"/>
      <c r="F367" s="23">
        <f t="shared" si="93"/>
        <v>0</v>
      </c>
      <c r="G367" s="22"/>
      <c r="H367" s="94">
        <v>5</v>
      </c>
      <c r="I367" s="24"/>
      <c r="J367" s="24"/>
      <c r="K367" s="23">
        <f t="shared" si="94"/>
        <v>5</v>
      </c>
      <c r="L367" s="73">
        <f t="shared" si="95"/>
        <v>5</v>
      </c>
      <c r="M367" s="71">
        <v>42410</v>
      </c>
      <c r="N367" s="79"/>
      <c r="O367" s="22"/>
      <c r="P367" s="24"/>
      <c r="Q367" s="24"/>
      <c r="R367" s="24"/>
      <c r="S367" s="23">
        <f t="shared" si="96"/>
        <v>0</v>
      </c>
      <c r="T367" s="22"/>
      <c r="U367" s="24"/>
      <c r="V367" s="24"/>
      <c r="W367" s="24"/>
      <c r="X367" s="23">
        <f t="shared" si="97"/>
        <v>0</v>
      </c>
      <c r="Y367" s="73">
        <f t="shared" si="98"/>
        <v>0</v>
      </c>
    </row>
    <row r="368" spans="1:25" ht="14.25" x14ac:dyDescent="0.15">
      <c r="A368" s="78" t="s">
        <v>78</v>
      </c>
      <c r="B368" s="22">
        <v>3</v>
      </c>
      <c r="C368" s="24"/>
      <c r="D368" s="24">
        <v>3</v>
      </c>
      <c r="E368" s="24"/>
      <c r="F368" s="23">
        <f t="shared" si="93"/>
        <v>6</v>
      </c>
      <c r="G368" s="22">
        <v>3</v>
      </c>
      <c r="H368" s="94"/>
      <c r="I368" s="24"/>
      <c r="J368" s="24"/>
      <c r="K368" s="23">
        <f t="shared" si="94"/>
        <v>3</v>
      </c>
      <c r="L368" s="73">
        <f t="shared" si="95"/>
        <v>9</v>
      </c>
      <c r="M368" s="71">
        <v>42415</v>
      </c>
      <c r="N368" s="79"/>
      <c r="O368" s="22"/>
      <c r="P368" s="24"/>
      <c r="Q368" s="24"/>
      <c r="R368" s="24"/>
      <c r="S368" s="23">
        <f t="shared" si="96"/>
        <v>0</v>
      </c>
      <c r="T368" s="22"/>
      <c r="U368" s="24"/>
      <c r="V368" s="24"/>
      <c r="W368" s="24"/>
      <c r="X368" s="23">
        <f t="shared" si="97"/>
        <v>0</v>
      </c>
      <c r="Y368" s="73">
        <f t="shared" si="98"/>
        <v>0</v>
      </c>
    </row>
    <row r="369" spans="1:25" ht="14.25" x14ac:dyDescent="0.15">
      <c r="A369" s="76" t="s">
        <v>275</v>
      </c>
      <c r="B369" s="22">
        <v>2</v>
      </c>
      <c r="C369" s="24">
        <v>2</v>
      </c>
      <c r="D369" s="24">
        <v>2</v>
      </c>
      <c r="E369" s="24">
        <v>2</v>
      </c>
      <c r="F369" s="23">
        <f t="shared" si="93"/>
        <v>8</v>
      </c>
      <c r="G369" s="22">
        <v>2</v>
      </c>
      <c r="H369" s="94">
        <v>2</v>
      </c>
      <c r="I369" s="24">
        <v>2</v>
      </c>
      <c r="J369" s="24">
        <v>2</v>
      </c>
      <c r="K369" s="23">
        <f t="shared" si="94"/>
        <v>8</v>
      </c>
      <c r="L369" s="73">
        <f t="shared" si="95"/>
        <v>16</v>
      </c>
      <c r="M369" s="71">
        <v>42415</v>
      </c>
      <c r="N369" s="79"/>
      <c r="O369" s="22"/>
      <c r="P369" s="24"/>
      <c r="Q369" s="24"/>
      <c r="R369" s="24"/>
      <c r="S369" s="23">
        <f t="shared" si="96"/>
        <v>0</v>
      </c>
      <c r="T369" s="22"/>
      <c r="U369" s="24"/>
      <c r="V369" s="24"/>
      <c r="W369" s="24"/>
      <c r="X369" s="23">
        <f t="shared" si="97"/>
        <v>0</v>
      </c>
      <c r="Y369" s="73">
        <f t="shared" si="98"/>
        <v>0</v>
      </c>
    </row>
    <row r="370" spans="1:25" ht="14.25" x14ac:dyDescent="0.15">
      <c r="A370" s="78" t="s">
        <v>78</v>
      </c>
      <c r="B370" s="22">
        <v>3</v>
      </c>
      <c r="C370" s="24"/>
      <c r="D370" s="24"/>
      <c r="E370" s="24"/>
      <c r="F370" s="23">
        <f t="shared" si="93"/>
        <v>3</v>
      </c>
      <c r="G370" s="22"/>
      <c r="H370" s="94"/>
      <c r="I370" s="24"/>
      <c r="J370" s="24"/>
      <c r="K370" s="23">
        <f t="shared" si="94"/>
        <v>0</v>
      </c>
      <c r="L370" s="73">
        <f t="shared" si="95"/>
        <v>3</v>
      </c>
      <c r="M370" s="71">
        <v>42416</v>
      </c>
      <c r="N370" s="180"/>
      <c r="O370" s="52"/>
      <c r="P370" s="53"/>
      <c r="Q370" s="53"/>
      <c r="R370" s="53"/>
      <c r="S370" s="23">
        <f t="shared" si="96"/>
        <v>0</v>
      </c>
      <c r="T370" s="52"/>
      <c r="U370" s="53"/>
      <c r="V370" s="53"/>
      <c r="W370" s="53"/>
      <c r="X370" s="23">
        <f t="shared" si="97"/>
        <v>0</v>
      </c>
      <c r="Y370" s="75">
        <f t="shared" si="98"/>
        <v>0</v>
      </c>
    </row>
    <row r="371" spans="1:25" ht="14.25" x14ac:dyDescent="0.15">
      <c r="A371" s="87" t="s">
        <v>248</v>
      </c>
      <c r="B371" s="22"/>
      <c r="C371" s="24"/>
      <c r="D371" s="24"/>
      <c r="E371" s="24">
        <v>5</v>
      </c>
      <c r="F371" s="23">
        <f t="shared" si="93"/>
        <v>5</v>
      </c>
      <c r="G371" s="22"/>
      <c r="H371" s="94"/>
      <c r="I371" s="24"/>
      <c r="J371" s="24"/>
      <c r="K371" s="23">
        <f t="shared" si="94"/>
        <v>0</v>
      </c>
      <c r="L371" s="73">
        <f t="shared" si="95"/>
        <v>5</v>
      </c>
      <c r="M371" s="71">
        <v>42422</v>
      </c>
      <c r="N371" s="79"/>
      <c r="O371" s="22"/>
      <c r="P371" s="24"/>
      <c r="Q371" s="24"/>
      <c r="R371" s="24"/>
      <c r="S371" s="23">
        <f t="shared" si="96"/>
        <v>0</v>
      </c>
      <c r="T371" s="22"/>
      <c r="U371" s="24"/>
      <c r="V371" s="24"/>
      <c r="W371" s="24"/>
      <c r="X371" s="23">
        <f t="shared" si="97"/>
        <v>0</v>
      </c>
      <c r="Y371" s="23">
        <f t="shared" si="98"/>
        <v>0</v>
      </c>
    </row>
    <row r="372" spans="1:25" ht="14.25" x14ac:dyDescent="0.15">
      <c r="A372" s="78" t="s">
        <v>78</v>
      </c>
      <c r="B372" s="22">
        <v>3</v>
      </c>
      <c r="C372" s="24"/>
      <c r="D372" s="24"/>
      <c r="E372" s="24"/>
      <c r="F372" s="23">
        <f t="shared" si="93"/>
        <v>3</v>
      </c>
      <c r="G372" s="22"/>
      <c r="H372" s="94"/>
      <c r="I372" s="24"/>
      <c r="J372" s="24"/>
      <c r="K372" s="23">
        <f t="shared" si="94"/>
        <v>0</v>
      </c>
      <c r="L372" s="73">
        <f>F372+K372</f>
        <v>3</v>
      </c>
      <c r="M372" s="71">
        <v>42422</v>
      </c>
      <c r="N372" s="79"/>
      <c r="O372" s="22"/>
      <c r="P372" s="24"/>
      <c r="Q372" s="24"/>
      <c r="R372" s="24"/>
      <c r="S372" s="23">
        <f t="shared" si="96"/>
        <v>0</v>
      </c>
      <c r="T372" s="22"/>
      <c r="U372" s="24"/>
      <c r="V372" s="24"/>
      <c r="W372" s="24"/>
      <c r="X372" s="23">
        <f t="shared" si="97"/>
        <v>0</v>
      </c>
      <c r="Y372" s="23">
        <f t="shared" si="98"/>
        <v>0</v>
      </c>
    </row>
    <row r="373" spans="1:25" ht="14.25" x14ac:dyDescent="0.15">
      <c r="A373" s="78" t="s">
        <v>140</v>
      </c>
      <c r="B373" s="22"/>
      <c r="C373" s="24">
        <v>1</v>
      </c>
      <c r="D373" s="24"/>
      <c r="E373" s="24"/>
      <c r="F373" s="23">
        <f t="shared" si="93"/>
        <v>1</v>
      </c>
      <c r="G373" s="22"/>
      <c r="H373" s="94"/>
      <c r="I373" s="24"/>
      <c r="J373" s="24"/>
      <c r="K373" s="23">
        <f t="shared" si="94"/>
        <v>0</v>
      </c>
      <c r="L373" s="73">
        <f>F373+K373</f>
        <v>1</v>
      </c>
      <c r="M373" s="71">
        <v>42425</v>
      </c>
      <c r="N373" s="16"/>
      <c r="O373" s="22"/>
      <c r="P373" s="24"/>
      <c r="Q373" s="24"/>
      <c r="R373" s="24"/>
      <c r="S373" s="23">
        <f t="shared" si="96"/>
        <v>0</v>
      </c>
      <c r="T373" s="22"/>
      <c r="U373" s="24"/>
      <c r="V373" s="24"/>
      <c r="W373" s="24"/>
      <c r="X373" s="23">
        <f t="shared" si="97"/>
        <v>0</v>
      </c>
      <c r="Y373" s="73">
        <f t="shared" si="98"/>
        <v>0</v>
      </c>
    </row>
    <row r="374" spans="1:25" ht="14.25" x14ac:dyDescent="0.15">
      <c r="A374" s="78"/>
      <c r="B374" s="22"/>
      <c r="C374" s="24"/>
      <c r="D374" s="24"/>
      <c r="E374" s="24"/>
      <c r="F374" s="23">
        <f t="shared" si="93"/>
        <v>0</v>
      </c>
      <c r="G374" s="22"/>
      <c r="H374" s="94"/>
      <c r="I374" s="24"/>
      <c r="J374" s="24"/>
      <c r="K374" s="23">
        <f t="shared" si="94"/>
        <v>0</v>
      </c>
      <c r="L374" s="73">
        <f t="shared" ref="L374:L379" si="99">F374+K374</f>
        <v>0</v>
      </c>
      <c r="N374" s="16"/>
      <c r="O374" s="22"/>
      <c r="P374" s="24"/>
      <c r="Q374" s="24"/>
      <c r="R374" s="24"/>
      <c r="S374" s="23">
        <f t="shared" si="96"/>
        <v>0</v>
      </c>
      <c r="T374" s="22"/>
      <c r="U374" s="24"/>
      <c r="V374" s="24"/>
      <c r="W374" s="24"/>
      <c r="X374" s="23">
        <f t="shared" si="97"/>
        <v>0</v>
      </c>
      <c r="Y374" s="73">
        <f t="shared" si="98"/>
        <v>0</v>
      </c>
    </row>
    <row r="375" spans="1:25" x14ac:dyDescent="0.15">
      <c r="A375" s="178"/>
      <c r="B375" s="22"/>
      <c r="C375" s="24"/>
      <c r="D375" s="24"/>
      <c r="E375" s="24"/>
      <c r="F375" s="23">
        <f t="shared" si="93"/>
        <v>0</v>
      </c>
      <c r="G375" s="22"/>
      <c r="H375" s="94"/>
      <c r="I375" s="24"/>
      <c r="J375" s="24"/>
      <c r="K375" s="23">
        <f t="shared" si="94"/>
        <v>0</v>
      </c>
      <c r="L375" s="73">
        <f t="shared" si="99"/>
        <v>0</v>
      </c>
      <c r="M375" s="71"/>
      <c r="N375" s="16"/>
      <c r="O375" s="22"/>
      <c r="P375" s="24"/>
      <c r="Q375" s="24"/>
      <c r="R375" s="24"/>
      <c r="S375" s="23">
        <f>SUM(O375:R375)</f>
        <v>0</v>
      </c>
      <c r="T375" s="22"/>
      <c r="U375" s="24"/>
      <c r="V375" s="24"/>
      <c r="W375" s="24"/>
      <c r="X375" s="23">
        <f>SUM(T375:W375)</f>
        <v>0</v>
      </c>
      <c r="Y375" s="73">
        <f>S375+X375</f>
        <v>0</v>
      </c>
    </row>
    <row r="376" spans="1:25" ht="14.25" x14ac:dyDescent="0.15">
      <c r="A376" s="78"/>
      <c r="B376" s="22"/>
      <c r="C376" s="24"/>
      <c r="D376" s="24"/>
      <c r="E376" s="24"/>
      <c r="F376" s="23">
        <f t="shared" si="93"/>
        <v>0</v>
      </c>
      <c r="G376" s="22"/>
      <c r="H376" s="94"/>
      <c r="I376" s="24"/>
      <c r="J376" s="24"/>
      <c r="K376" s="23">
        <f t="shared" si="94"/>
        <v>0</v>
      </c>
      <c r="L376" s="73">
        <f t="shared" si="99"/>
        <v>0</v>
      </c>
      <c r="N376" s="16"/>
      <c r="O376" s="22"/>
      <c r="P376" s="24"/>
      <c r="Q376" s="24"/>
      <c r="R376" s="24"/>
      <c r="S376" s="23">
        <f>SUM(O376:R376)</f>
        <v>0</v>
      </c>
      <c r="T376" s="22"/>
      <c r="U376" s="24"/>
      <c r="V376" s="24"/>
      <c r="W376" s="24"/>
      <c r="X376" s="23">
        <f>SUM(T376:W376)</f>
        <v>0</v>
      </c>
      <c r="Y376" s="73">
        <f>S376+X376</f>
        <v>0</v>
      </c>
    </row>
    <row r="377" spans="1:25" ht="14.25" thickBot="1" x14ac:dyDescent="0.2">
      <c r="A377" s="178"/>
      <c r="B377" s="22"/>
      <c r="C377" s="24"/>
      <c r="D377" s="24"/>
      <c r="E377" s="24"/>
      <c r="F377" s="23">
        <f>SUM(B377:E377)</f>
        <v>0</v>
      </c>
      <c r="G377" s="22"/>
      <c r="H377" s="94"/>
      <c r="I377" s="24"/>
      <c r="J377" s="24"/>
      <c r="K377" s="23">
        <f>SUM(G377:J377)</f>
        <v>0</v>
      </c>
      <c r="L377" s="73">
        <f>F377+K377</f>
        <v>0</v>
      </c>
      <c r="M377" s="71"/>
      <c r="N377" s="16"/>
      <c r="O377" s="22"/>
      <c r="P377" s="24"/>
      <c r="Q377" s="24"/>
      <c r="R377" s="24"/>
      <c r="S377" s="23">
        <f>SUM(O377:R377)</f>
        <v>0</v>
      </c>
      <c r="T377" s="22"/>
      <c r="U377" s="24"/>
      <c r="V377" s="24"/>
      <c r="W377" s="24"/>
      <c r="X377" s="23">
        <f>SUM(T377:W377)</f>
        <v>0</v>
      </c>
      <c r="Y377" s="73">
        <f>S377+X377</f>
        <v>0</v>
      </c>
    </row>
    <row r="378" spans="1:25" ht="15" thickBot="1" x14ac:dyDescent="0.2">
      <c r="A378" s="81" t="s">
        <v>1</v>
      </c>
      <c r="B378" s="30">
        <f>SUM(B352:B377)</f>
        <v>14</v>
      </c>
      <c r="C378" s="4">
        <f>SUM(C352:C377)</f>
        <v>11</v>
      </c>
      <c r="D378" s="4">
        <f>SUM(D352:D377)</f>
        <v>7</v>
      </c>
      <c r="E378" s="6">
        <f>SUM(E352:E377)</f>
        <v>13</v>
      </c>
      <c r="F378" s="5">
        <f t="shared" si="93"/>
        <v>45</v>
      </c>
      <c r="G378" s="30">
        <f>SUM(G352:G377)</f>
        <v>7</v>
      </c>
      <c r="H378" s="4">
        <f>SUM(H352:H377)</f>
        <v>8</v>
      </c>
      <c r="I378" s="4">
        <f>SUM(I352:I377)</f>
        <v>4</v>
      </c>
      <c r="J378" s="6">
        <f>SUM(J352:J377)</f>
        <v>7</v>
      </c>
      <c r="K378" s="5">
        <f t="shared" si="94"/>
        <v>26</v>
      </c>
      <c r="L378" s="169">
        <f t="shared" si="99"/>
        <v>71</v>
      </c>
      <c r="N378" s="81" t="s">
        <v>1</v>
      </c>
      <c r="O378" s="30">
        <f>SUM(O352:O377)</f>
        <v>0</v>
      </c>
      <c r="P378" s="4">
        <f>SUM(P352:P377)</f>
        <v>0</v>
      </c>
      <c r="Q378" s="4">
        <f>SUM(Q352:Q377)</f>
        <v>0</v>
      </c>
      <c r="R378" s="6">
        <f>SUM(R352:R377)</f>
        <v>0</v>
      </c>
      <c r="S378" s="5">
        <f>SUM(O378:R378)</f>
        <v>0</v>
      </c>
      <c r="T378" s="30">
        <f>SUM(T352:T377)</f>
        <v>0</v>
      </c>
      <c r="U378" s="4">
        <f>SUM(U352:U377)</f>
        <v>0</v>
      </c>
      <c r="V378" s="4">
        <f>SUM(V352:V377)</f>
        <v>0</v>
      </c>
      <c r="W378" s="6">
        <f>SUM(W352:W377)</f>
        <v>0</v>
      </c>
      <c r="X378" s="5">
        <f>SUM(T378:W378)</f>
        <v>0</v>
      </c>
      <c r="Y378" s="46">
        <f>S378+X378</f>
        <v>0</v>
      </c>
    </row>
    <row r="379" spans="1:25" ht="15" thickBot="1" x14ac:dyDescent="0.2">
      <c r="A379" s="42" t="s">
        <v>2</v>
      </c>
      <c r="B379" s="43">
        <f t="shared" ref="B379:K379" si="100">B351-B378</f>
        <v>3</v>
      </c>
      <c r="C379" s="44">
        <f t="shared" si="100"/>
        <v>7</v>
      </c>
      <c r="D379" s="44">
        <f t="shared" si="100"/>
        <v>6</v>
      </c>
      <c r="E379" s="45">
        <f t="shared" si="100"/>
        <v>14</v>
      </c>
      <c r="F379" s="45">
        <f t="shared" si="100"/>
        <v>30</v>
      </c>
      <c r="G379" s="43">
        <f t="shared" si="100"/>
        <v>0</v>
      </c>
      <c r="H379" s="44">
        <f t="shared" si="100"/>
        <v>7</v>
      </c>
      <c r="I379" s="44">
        <f t="shared" si="100"/>
        <v>14</v>
      </c>
      <c r="J379" s="45">
        <f t="shared" si="100"/>
        <v>8</v>
      </c>
      <c r="K379" s="45">
        <f t="shared" si="100"/>
        <v>29</v>
      </c>
      <c r="L379" s="121">
        <f t="shared" si="99"/>
        <v>59</v>
      </c>
      <c r="N379" s="83" t="s">
        <v>2</v>
      </c>
      <c r="O379" s="43">
        <f t="shared" ref="O379:X379" si="101">O351-O378</f>
        <v>199</v>
      </c>
      <c r="P379" s="44">
        <f t="shared" si="101"/>
        <v>185</v>
      </c>
      <c r="Q379" s="44">
        <f t="shared" si="101"/>
        <v>199</v>
      </c>
      <c r="R379" s="45">
        <f t="shared" si="101"/>
        <v>165</v>
      </c>
      <c r="S379" s="45">
        <f t="shared" si="101"/>
        <v>748</v>
      </c>
      <c r="T379" s="43">
        <f t="shared" si="101"/>
        <v>60</v>
      </c>
      <c r="U379" s="44">
        <f t="shared" si="101"/>
        <v>53</v>
      </c>
      <c r="V379" s="44">
        <f t="shared" si="101"/>
        <v>51</v>
      </c>
      <c r="W379" s="45">
        <f t="shared" si="101"/>
        <v>22</v>
      </c>
      <c r="X379" s="45">
        <f t="shared" si="101"/>
        <v>186</v>
      </c>
      <c r="Y379" s="46">
        <f>S379+X379</f>
        <v>934</v>
      </c>
    </row>
    <row r="381" spans="1:25" ht="19.5" thickBot="1" x14ac:dyDescent="0.25">
      <c r="A381" s="1" t="s">
        <v>24</v>
      </c>
      <c r="N381" s="1" t="s">
        <v>23</v>
      </c>
    </row>
    <row r="382" spans="1:25" ht="15" thickBot="1" x14ac:dyDescent="0.2">
      <c r="A382" s="13" t="s">
        <v>10</v>
      </c>
      <c r="B382" s="347" t="s">
        <v>19</v>
      </c>
      <c r="C382" s="348"/>
      <c r="D382" s="348"/>
      <c r="E382" s="348"/>
      <c r="F382" s="349"/>
      <c r="G382" s="347" t="s">
        <v>29</v>
      </c>
      <c r="H382" s="348"/>
      <c r="I382" s="348"/>
      <c r="J382" s="348"/>
      <c r="K382" s="349"/>
      <c r="L382" s="340" t="s">
        <v>17</v>
      </c>
      <c r="N382" s="77"/>
      <c r="O382" s="347" t="s">
        <v>19</v>
      </c>
      <c r="P382" s="348"/>
      <c r="Q382" s="348"/>
      <c r="R382" s="348"/>
      <c r="S382" s="349"/>
      <c r="T382" s="347" t="s">
        <v>29</v>
      </c>
      <c r="U382" s="348"/>
      <c r="V382" s="348"/>
      <c r="W382" s="348"/>
      <c r="X382" s="349"/>
      <c r="Y382" s="340" t="s">
        <v>17</v>
      </c>
    </row>
    <row r="383" spans="1:25" ht="15" thickBot="1" x14ac:dyDescent="0.2">
      <c r="A383" s="3" t="s">
        <v>11</v>
      </c>
      <c r="B383" s="2" t="s">
        <v>35</v>
      </c>
      <c r="C383" s="27" t="s">
        <v>36</v>
      </c>
      <c r="D383" s="27" t="s">
        <v>37</v>
      </c>
      <c r="E383" s="32" t="s">
        <v>38</v>
      </c>
      <c r="F383" s="3" t="s">
        <v>0</v>
      </c>
      <c r="G383" s="2" t="s">
        <v>35</v>
      </c>
      <c r="H383" s="27" t="s">
        <v>36</v>
      </c>
      <c r="I383" s="27" t="s">
        <v>37</v>
      </c>
      <c r="J383" s="32" t="s">
        <v>38</v>
      </c>
      <c r="K383" s="3" t="s">
        <v>0</v>
      </c>
      <c r="L383" s="341"/>
      <c r="N383" s="81" t="s">
        <v>11</v>
      </c>
      <c r="O383" s="90" t="s">
        <v>35</v>
      </c>
      <c r="P383" s="91" t="s">
        <v>36</v>
      </c>
      <c r="Q383" s="91" t="s">
        <v>37</v>
      </c>
      <c r="R383" s="92" t="s">
        <v>38</v>
      </c>
      <c r="S383" s="3" t="s">
        <v>0</v>
      </c>
      <c r="T383" s="90" t="s">
        <v>35</v>
      </c>
      <c r="U383" s="91" t="s">
        <v>36</v>
      </c>
      <c r="V383" s="91" t="s">
        <v>37</v>
      </c>
      <c r="W383" s="92" t="s">
        <v>38</v>
      </c>
      <c r="X383" s="3" t="s">
        <v>0</v>
      </c>
      <c r="Y383" s="341"/>
    </row>
    <row r="384" spans="1:25" ht="14.25" x14ac:dyDescent="0.15">
      <c r="A384" s="112" t="s">
        <v>59</v>
      </c>
      <c r="B384" s="114">
        <f>B379</f>
        <v>3</v>
      </c>
      <c r="C384" s="115">
        <f>C379</f>
        <v>7</v>
      </c>
      <c r="D384" s="115">
        <f>D379</f>
        <v>6</v>
      </c>
      <c r="E384" s="225">
        <f>E379</f>
        <v>14</v>
      </c>
      <c r="F384" s="229">
        <f t="shared" ref="F384:F421" si="102">SUM(B384:E384)</f>
        <v>30</v>
      </c>
      <c r="G384" s="114">
        <f>G379</f>
        <v>0</v>
      </c>
      <c r="H384" s="115">
        <f>H379</f>
        <v>7</v>
      </c>
      <c r="I384" s="115">
        <f>I379</f>
        <v>14</v>
      </c>
      <c r="J384" s="225">
        <f>J379</f>
        <v>8</v>
      </c>
      <c r="K384" s="229">
        <f t="shared" ref="K384:K421" si="103">SUM(G384:J384)</f>
        <v>29</v>
      </c>
      <c r="L384" s="145">
        <f>F384+K384</f>
        <v>59</v>
      </c>
      <c r="N384" s="112" t="s">
        <v>59</v>
      </c>
      <c r="O384" s="114">
        <f>O379</f>
        <v>199</v>
      </c>
      <c r="P384" s="115">
        <f>P379</f>
        <v>185</v>
      </c>
      <c r="Q384" s="115">
        <f>Q379</f>
        <v>199</v>
      </c>
      <c r="R384" s="225">
        <f>R379</f>
        <v>165</v>
      </c>
      <c r="S384" s="229">
        <f t="shared" ref="S384:S418" si="104">SUM(O384:R384)</f>
        <v>748</v>
      </c>
      <c r="T384" s="114">
        <f>T379</f>
        <v>60</v>
      </c>
      <c r="U384" s="115">
        <f>U379</f>
        <v>53</v>
      </c>
      <c r="V384" s="115">
        <f>V379</f>
        <v>51</v>
      </c>
      <c r="W384" s="225">
        <f>W379</f>
        <v>22</v>
      </c>
      <c r="X384" s="229">
        <f t="shared" ref="X384:X418" si="105">SUM(T384:W384)</f>
        <v>186</v>
      </c>
      <c r="Y384" s="145">
        <f>S384+X384</f>
        <v>934</v>
      </c>
    </row>
    <row r="385" spans="1:26" ht="14.25" x14ac:dyDescent="0.15">
      <c r="A385" s="76" t="s">
        <v>328</v>
      </c>
      <c r="B385" s="22">
        <v>25</v>
      </c>
      <c r="C385" s="94">
        <v>25</v>
      </c>
      <c r="D385" s="94">
        <v>25</v>
      </c>
      <c r="E385" s="226">
        <v>25</v>
      </c>
      <c r="F385" s="23">
        <f t="shared" si="102"/>
        <v>100</v>
      </c>
      <c r="G385" s="22">
        <v>25</v>
      </c>
      <c r="H385" s="94">
        <v>25</v>
      </c>
      <c r="I385" s="94">
        <v>15</v>
      </c>
      <c r="J385" s="226">
        <v>10</v>
      </c>
      <c r="K385" s="23">
        <f t="shared" si="103"/>
        <v>75</v>
      </c>
      <c r="L385" s="73">
        <f t="shared" ref="L385:L422" si="106">F385+K385</f>
        <v>175</v>
      </c>
      <c r="M385" s="71">
        <v>42420</v>
      </c>
      <c r="N385" s="76" t="s">
        <v>328</v>
      </c>
      <c r="O385" s="22"/>
      <c r="P385" s="94"/>
      <c r="Q385" s="94"/>
      <c r="R385" s="226"/>
      <c r="S385" s="23">
        <f t="shared" si="104"/>
        <v>0</v>
      </c>
      <c r="T385" s="22">
        <v>2</v>
      </c>
      <c r="U385" s="94"/>
      <c r="V385" s="94"/>
      <c r="W385" s="226"/>
      <c r="X385" s="23">
        <f t="shared" si="105"/>
        <v>2</v>
      </c>
      <c r="Y385" s="73">
        <f t="shared" ref="Y385:Y418" si="107">S385+X385</f>
        <v>2</v>
      </c>
      <c r="Z385" s="71">
        <v>42460</v>
      </c>
    </row>
    <row r="386" spans="1:26" ht="14.25" x14ac:dyDescent="0.15">
      <c r="A386" s="76" t="s">
        <v>301</v>
      </c>
      <c r="B386" s="22">
        <v>1</v>
      </c>
      <c r="C386" s="94">
        <v>1</v>
      </c>
      <c r="D386" s="94"/>
      <c r="E386" s="226"/>
      <c r="F386" s="23">
        <f t="shared" si="102"/>
        <v>2</v>
      </c>
      <c r="G386" s="22">
        <v>1</v>
      </c>
      <c r="H386" s="94">
        <v>1</v>
      </c>
      <c r="I386" s="94"/>
      <c r="J386" s="226"/>
      <c r="K386" s="23">
        <f t="shared" si="103"/>
        <v>2</v>
      </c>
      <c r="L386" s="73">
        <f t="shared" si="106"/>
        <v>4</v>
      </c>
      <c r="M386" s="71">
        <v>42430</v>
      </c>
      <c r="N386" s="76" t="s">
        <v>315</v>
      </c>
      <c r="O386" s="22">
        <v>81</v>
      </c>
      <c r="P386" s="94">
        <v>71</v>
      </c>
      <c r="Q386" s="94">
        <v>81</v>
      </c>
      <c r="R386" s="98">
        <v>71</v>
      </c>
      <c r="S386" s="170">
        <f t="shared" si="104"/>
        <v>304</v>
      </c>
      <c r="T386" s="22">
        <v>100</v>
      </c>
      <c r="U386" s="94">
        <v>81</v>
      </c>
      <c r="V386" s="94">
        <v>61</v>
      </c>
      <c r="W386" s="98">
        <v>61</v>
      </c>
      <c r="X386" s="171">
        <f t="shared" si="105"/>
        <v>303</v>
      </c>
      <c r="Y386" s="23">
        <f t="shared" si="107"/>
        <v>607</v>
      </c>
      <c r="Z386" s="71">
        <v>42109</v>
      </c>
    </row>
    <row r="387" spans="1:26" ht="14.25" x14ac:dyDescent="0.15">
      <c r="A387" s="76" t="s">
        <v>329</v>
      </c>
      <c r="B387" s="22"/>
      <c r="C387" s="94"/>
      <c r="D387" s="94"/>
      <c r="E387" s="226"/>
      <c r="F387" s="23">
        <f t="shared" si="102"/>
        <v>0</v>
      </c>
      <c r="G387" s="22"/>
      <c r="H387" s="94"/>
      <c r="I387" s="94"/>
      <c r="J387" s="226"/>
      <c r="K387" s="23">
        <f t="shared" si="103"/>
        <v>0</v>
      </c>
      <c r="L387" s="73">
        <f t="shared" si="106"/>
        <v>0</v>
      </c>
      <c r="N387" s="130" t="s">
        <v>329</v>
      </c>
      <c r="O387" s="72"/>
      <c r="P387" s="232"/>
      <c r="Q387" s="232"/>
      <c r="R387" s="233"/>
      <c r="S387" s="73">
        <f t="shared" si="104"/>
        <v>0</v>
      </c>
      <c r="T387" s="72"/>
      <c r="U387" s="232"/>
      <c r="V387" s="232"/>
      <c r="W387" s="233"/>
      <c r="X387" s="73">
        <f t="shared" si="105"/>
        <v>0</v>
      </c>
      <c r="Y387" s="73">
        <f t="shared" si="107"/>
        <v>0</v>
      </c>
    </row>
    <row r="388" spans="1:26" ht="14.25" x14ac:dyDescent="0.15">
      <c r="A388" s="76" t="s">
        <v>330</v>
      </c>
      <c r="B388" s="22">
        <v>15</v>
      </c>
      <c r="C388" s="94">
        <v>15</v>
      </c>
      <c r="D388" s="94">
        <v>25</v>
      </c>
      <c r="E388" s="226"/>
      <c r="F388" s="23">
        <f t="shared" si="102"/>
        <v>55</v>
      </c>
      <c r="G388" s="22">
        <v>10</v>
      </c>
      <c r="H388" s="94">
        <v>10</v>
      </c>
      <c r="I388" s="94">
        <v>15</v>
      </c>
      <c r="J388" s="226">
        <v>12</v>
      </c>
      <c r="K388" s="23">
        <f t="shared" si="103"/>
        <v>47</v>
      </c>
      <c r="L388" s="73">
        <f t="shared" si="106"/>
        <v>102</v>
      </c>
      <c r="M388" s="71">
        <v>42448</v>
      </c>
      <c r="N388" s="76" t="s">
        <v>330</v>
      </c>
      <c r="O388" s="22"/>
      <c r="P388" s="94"/>
      <c r="Q388" s="94"/>
      <c r="R388" s="226"/>
      <c r="S388" s="23">
        <f t="shared" si="104"/>
        <v>0</v>
      </c>
      <c r="T388" s="22"/>
      <c r="U388" s="94"/>
      <c r="V388" s="94"/>
      <c r="W388" s="226"/>
      <c r="X388" s="23">
        <f t="shared" si="105"/>
        <v>0</v>
      </c>
      <c r="Y388" s="73">
        <f t="shared" si="107"/>
        <v>0</v>
      </c>
    </row>
    <row r="389" spans="1:26" ht="14.25" x14ac:dyDescent="0.15">
      <c r="A389" s="76" t="s">
        <v>349</v>
      </c>
      <c r="B389" s="22"/>
      <c r="C389" s="94">
        <v>1</v>
      </c>
      <c r="D389" s="94"/>
      <c r="E389" s="226"/>
      <c r="F389" s="23">
        <f t="shared" si="102"/>
        <v>1</v>
      </c>
      <c r="G389" s="22"/>
      <c r="H389" s="94"/>
      <c r="I389" s="94"/>
      <c r="J389" s="226"/>
      <c r="K389" s="23">
        <f t="shared" si="103"/>
        <v>0</v>
      </c>
      <c r="L389" s="73">
        <f t="shared" si="106"/>
        <v>1</v>
      </c>
      <c r="M389" s="71">
        <v>42467</v>
      </c>
      <c r="N389" s="76" t="s">
        <v>198</v>
      </c>
      <c r="O389" s="22"/>
      <c r="P389" s="94"/>
      <c r="Q389" s="94"/>
      <c r="R389" s="226"/>
      <c r="S389" s="23">
        <f t="shared" si="104"/>
        <v>0</v>
      </c>
      <c r="T389" s="22"/>
      <c r="U389" s="94"/>
      <c r="V389" s="94"/>
      <c r="W389" s="226"/>
      <c r="X389" s="23">
        <f t="shared" si="105"/>
        <v>0</v>
      </c>
      <c r="Y389" s="73">
        <f t="shared" si="107"/>
        <v>0</v>
      </c>
    </row>
    <row r="390" spans="1:26" ht="14.25" x14ac:dyDescent="0.15">
      <c r="A390" s="76" t="s">
        <v>331</v>
      </c>
      <c r="B390" s="22">
        <v>25</v>
      </c>
      <c r="C390" s="94"/>
      <c r="D390" s="94"/>
      <c r="E390" s="226"/>
      <c r="F390" s="23">
        <f t="shared" si="102"/>
        <v>25</v>
      </c>
      <c r="G390" s="22"/>
      <c r="H390" s="94"/>
      <c r="I390" s="94"/>
      <c r="J390" s="226"/>
      <c r="K390" s="23">
        <f t="shared" si="103"/>
        <v>0</v>
      </c>
      <c r="L390" s="73">
        <f t="shared" si="106"/>
        <v>25</v>
      </c>
      <c r="M390" s="71">
        <v>42480</v>
      </c>
      <c r="N390" s="76" t="s">
        <v>331</v>
      </c>
      <c r="O390" s="22"/>
      <c r="P390" s="94"/>
      <c r="Q390" s="94"/>
      <c r="R390" s="226"/>
      <c r="S390" s="23">
        <f t="shared" si="104"/>
        <v>0</v>
      </c>
      <c r="T390" s="22"/>
      <c r="U390" s="94"/>
      <c r="V390" s="94"/>
      <c r="W390" s="226"/>
      <c r="X390" s="23">
        <f t="shared" si="105"/>
        <v>0</v>
      </c>
      <c r="Y390" s="73">
        <f t="shared" si="107"/>
        <v>0</v>
      </c>
    </row>
    <row r="391" spans="1:26" ht="14.25" x14ac:dyDescent="0.15">
      <c r="A391" s="76" t="s">
        <v>349</v>
      </c>
      <c r="B391" s="22"/>
      <c r="C391" s="94">
        <v>1</v>
      </c>
      <c r="D391" s="94"/>
      <c r="E391" s="226"/>
      <c r="F391" s="23">
        <f t="shared" si="102"/>
        <v>1</v>
      </c>
      <c r="G391" s="22">
        <v>1</v>
      </c>
      <c r="H391" s="94"/>
      <c r="I391" s="94">
        <v>1</v>
      </c>
      <c r="J391" s="226">
        <v>1</v>
      </c>
      <c r="K391" s="23">
        <f t="shared" si="103"/>
        <v>3</v>
      </c>
      <c r="L391" s="73">
        <f t="shared" si="106"/>
        <v>4</v>
      </c>
      <c r="M391" s="71">
        <v>42483</v>
      </c>
      <c r="N391" s="76" t="s">
        <v>332</v>
      </c>
      <c r="O391" s="22"/>
      <c r="P391" s="94"/>
      <c r="Q391" s="94"/>
      <c r="R391" s="226"/>
      <c r="S391" s="23">
        <f t="shared" si="104"/>
        <v>0</v>
      </c>
      <c r="T391" s="22"/>
      <c r="U391" s="94"/>
      <c r="V391" s="94"/>
      <c r="W391" s="226"/>
      <c r="X391" s="23">
        <f t="shared" si="105"/>
        <v>0</v>
      </c>
      <c r="Y391" s="73">
        <f t="shared" si="107"/>
        <v>0</v>
      </c>
    </row>
    <row r="392" spans="1:26" ht="14.25" x14ac:dyDescent="0.15">
      <c r="A392" s="76" t="s">
        <v>333</v>
      </c>
      <c r="B392" s="22">
        <v>20</v>
      </c>
      <c r="C392" s="94">
        <v>25</v>
      </c>
      <c r="D392" s="94"/>
      <c r="E392" s="226">
        <v>20</v>
      </c>
      <c r="F392" s="23">
        <f t="shared" si="102"/>
        <v>65</v>
      </c>
      <c r="G392" s="22"/>
      <c r="H392" s="94"/>
      <c r="I392" s="94"/>
      <c r="J392" s="226"/>
      <c r="K392" s="23">
        <f t="shared" si="103"/>
        <v>0</v>
      </c>
      <c r="L392" s="73">
        <f t="shared" si="106"/>
        <v>65</v>
      </c>
      <c r="M392" s="71">
        <v>42486</v>
      </c>
      <c r="N392" s="76" t="s">
        <v>333</v>
      </c>
      <c r="O392" s="22"/>
      <c r="P392" s="94"/>
      <c r="Q392" s="94"/>
      <c r="R392" s="226"/>
      <c r="S392" s="23">
        <f t="shared" si="104"/>
        <v>0</v>
      </c>
      <c r="T392" s="22"/>
      <c r="U392" s="94"/>
      <c r="V392" s="94"/>
      <c r="W392" s="226"/>
      <c r="X392" s="23">
        <f t="shared" si="105"/>
        <v>0</v>
      </c>
      <c r="Y392" s="73">
        <f t="shared" si="107"/>
        <v>0</v>
      </c>
    </row>
    <row r="393" spans="1:26" ht="15" thickBot="1" x14ac:dyDescent="0.2">
      <c r="A393" s="76" t="s">
        <v>334</v>
      </c>
      <c r="B393" s="99"/>
      <c r="C393" s="100"/>
      <c r="D393" s="100">
        <v>25</v>
      </c>
      <c r="E393" s="227"/>
      <c r="F393" s="185">
        <f t="shared" si="102"/>
        <v>25</v>
      </c>
      <c r="G393" s="99"/>
      <c r="H393" s="100"/>
      <c r="I393" s="100"/>
      <c r="J393" s="227"/>
      <c r="K393" s="185">
        <f t="shared" si="103"/>
        <v>0</v>
      </c>
      <c r="L393" s="73">
        <f t="shared" si="106"/>
        <v>25</v>
      </c>
      <c r="M393" s="71">
        <v>42497</v>
      </c>
      <c r="N393" s="76" t="s">
        <v>334</v>
      </c>
      <c r="O393" s="99"/>
      <c r="P393" s="100"/>
      <c r="Q393" s="100"/>
      <c r="R393" s="227"/>
      <c r="S393" s="185">
        <f t="shared" si="104"/>
        <v>0</v>
      </c>
      <c r="T393" s="99"/>
      <c r="U393" s="100"/>
      <c r="V393" s="100"/>
      <c r="W393" s="227"/>
      <c r="X393" s="185">
        <f t="shared" si="105"/>
        <v>0</v>
      </c>
      <c r="Y393" s="73">
        <f t="shared" si="107"/>
        <v>0</v>
      </c>
    </row>
    <row r="394" spans="1:26" ht="15" thickBot="1" x14ac:dyDescent="0.2">
      <c r="A394" s="188" t="s">
        <v>9</v>
      </c>
      <c r="B394" s="223">
        <f>SUM(B384:B393)</f>
        <v>89</v>
      </c>
      <c r="C394" s="190">
        <f>SUM(C384:C393)</f>
        <v>75</v>
      </c>
      <c r="D394" s="190">
        <f>SUM(D384:D393)</f>
        <v>81</v>
      </c>
      <c r="E394" s="224">
        <f>SUM(E384:E393)</f>
        <v>59</v>
      </c>
      <c r="F394" s="228">
        <f t="shared" si="102"/>
        <v>304</v>
      </c>
      <c r="G394" s="223">
        <f>SUM(G384:G393)</f>
        <v>37</v>
      </c>
      <c r="H394" s="190">
        <f>SUM(H384:H393)</f>
        <v>43</v>
      </c>
      <c r="I394" s="190">
        <f>SUM(I384:I393)</f>
        <v>45</v>
      </c>
      <c r="J394" s="224">
        <f>SUM(J384:J393)</f>
        <v>31</v>
      </c>
      <c r="K394" s="228">
        <f t="shared" si="103"/>
        <v>156</v>
      </c>
      <c r="L394" s="169">
        <f t="shared" si="106"/>
        <v>460</v>
      </c>
      <c r="N394" s="188" t="s">
        <v>9</v>
      </c>
      <c r="O394" s="223">
        <f>SUM(O384:O393)</f>
        <v>280</v>
      </c>
      <c r="P394" s="190">
        <f>SUM(P384:P393)</f>
        <v>256</v>
      </c>
      <c r="Q394" s="190">
        <f>SUM(Q384:Q393)</f>
        <v>280</v>
      </c>
      <c r="R394" s="224">
        <f>SUM(R384:R393)</f>
        <v>236</v>
      </c>
      <c r="S394" s="228">
        <f t="shared" si="104"/>
        <v>1052</v>
      </c>
      <c r="T394" s="223">
        <f>SUM(T384:T393)</f>
        <v>162</v>
      </c>
      <c r="U394" s="190">
        <f>SUM(U384:U393)</f>
        <v>134</v>
      </c>
      <c r="V394" s="190">
        <f>SUM(V384:V393)</f>
        <v>112</v>
      </c>
      <c r="W394" s="224">
        <f>SUM(W384:W393)</f>
        <v>83</v>
      </c>
      <c r="X394" s="228">
        <f t="shared" si="105"/>
        <v>491</v>
      </c>
      <c r="Y394" s="169">
        <f t="shared" si="107"/>
        <v>1543</v>
      </c>
    </row>
    <row r="395" spans="1:26" ht="14.25" x14ac:dyDescent="0.15">
      <c r="A395" s="178" t="s">
        <v>324</v>
      </c>
      <c r="B395" s="22">
        <v>15</v>
      </c>
      <c r="C395" s="24">
        <v>15</v>
      </c>
      <c r="D395" s="24">
        <v>15</v>
      </c>
      <c r="E395" s="24">
        <v>10</v>
      </c>
      <c r="F395" s="23">
        <f>SUM(B395:E395)</f>
        <v>55</v>
      </c>
      <c r="G395" s="22">
        <v>10</v>
      </c>
      <c r="H395" s="94">
        <v>15</v>
      </c>
      <c r="I395" s="24">
        <v>15</v>
      </c>
      <c r="J395" s="24">
        <v>10</v>
      </c>
      <c r="K395" s="23">
        <f>SUM(G395:J395)</f>
        <v>50</v>
      </c>
      <c r="L395" s="73">
        <f>F395+K395</f>
        <v>105</v>
      </c>
      <c r="M395" s="71">
        <v>42431</v>
      </c>
      <c r="N395" s="78" t="s">
        <v>52</v>
      </c>
      <c r="O395" s="20">
        <v>25</v>
      </c>
      <c r="P395" s="28">
        <v>25</v>
      </c>
      <c r="Q395" s="28">
        <v>25</v>
      </c>
      <c r="R395" s="28">
        <v>25</v>
      </c>
      <c r="S395" s="21">
        <f t="shared" si="104"/>
        <v>100</v>
      </c>
      <c r="T395" s="20">
        <v>25</v>
      </c>
      <c r="U395" s="28">
        <v>25</v>
      </c>
      <c r="V395" s="28">
        <v>15</v>
      </c>
      <c r="W395" s="28">
        <v>10</v>
      </c>
      <c r="X395" s="21">
        <f t="shared" si="105"/>
        <v>75</v>
      </c>
      <c r="Y395" s="73">
        <f t="shared" si="107"/>
        <v>175</v>
      </c>
      <c r="Z395" s="71">
        <v>42420</v>
      </c>
    </row>
    <row r="396" spans="1:26" ht="14.25" x14ac:dyDescent="0.15">
      <c r="A396" s="78" t="s">
        <v>78</v>
      </c>
      <c r="B396" s="22"/>
      <c r="C396" s="24"/>
      <c r="D396" s="24">
        <v>5</v>
      </c>
      <c r="E396" s="24"/>
      <c r="F396" s="23">
        <f t="shared" si="102"/>
        <v>5</v>
      </c>
      <c r="G396" s="22"/>
      <c r="H396" s="24"/>
      <c r="I396" s="24"/>
      <c r="J396" s="24"/>
      <c r="K396" s="23">
        <f t="shared" si="103"/>
        <v>0</v>
      </c>
      <c r="L396" s="73">
        <f t="shared" si="106"/>
        <v>5</v>
      </c>
      <c r="M396" s="71">
        <v>42436</v>
      </c>
      <c r="N396" s="78" t="s">
        <v>52</v>
      </c>
      <c r="O396" s="22">
        <v>15</v>
      </c>
      <c r="P396" s="94">
        <v>15</v>
      </c>
      <c r="Q396" s="94">
        <v>25</v>
      </c>
      <c r="R396" s="226"/>
      <c r="S396" s="23">
        <f t="shared" si="104"/>
        <v>55</v>
      </c>
      <c r="T396" s="22">
        <v>10</v>
      </c>
      <c r="U396" s="94">
        <v>10</v>
      </c>
      <c r="V396" s="94">
        <v>15</v>
      </c>
      <c r="W396" s="226">
        <v>12</v>
      </c>
      <c r="X396" s="23">
        <f t="shared" si="105"/>
        <v>47</v>
      </c>
      <c r="Y396" s="73">
        <f t="shared" si="107"/>
        <v>102</v>
      </c>
      <c r="Z396" s="71">
        <v>42448</v>
      </c>
    </row>
    <row r="397" spans="1:26" ht="14.25" x14ac:dyDescent="0.15">
      <c r="A397" s="78" t="s">
        <v>167</v>
      </c>
      <c r="B397" s="22"/>
      <c r="C397" s="24"/>
      <c r="D397" s="24"/>
      <c r="E397" s="24"/>
      <c r="F397" s="23">
        <f t="shared" si="102"/>
        <v>0</v>
      </c>
      <c r="G397" s="22"/>
      <c r="H397" s="24"/>
      <c r="I397" s="24"/>
      <c r="J397" s="24">
        <v>5</v>
      </c>
      <c r="K397" s="23">
        <f t="shared" si="103"/>
        <v>5</v>
      </c>
      <c r="L397" s="73">
        <f t="shared" si="106"/>
        <v>5</v>
      </c>
      <c r="M397" s="71">
        <v>42436</v>
      </c>
      <c r="N397" s="78" t="s">
        <v>52</v>
      </c>
      <c r="O397" s="22">
        <v>25</v>
      </c>
      <c r="P397" s="24"/>
      <c r="Q397" s="24"/>
      <c r="R397" s="24"/>
      <c r="S397" s="23">
        <f t="shared" si="104"/>
        <v>25</v>
      </c>
      <c r="T397" s="22"/>
      <c r="U397" s="24"/>
      <c r="V397" s="24"/>
      <c r="W397" s="24"/>
      <c r="X397" s="23">
        <f t="shared" si="105"/>
        <v>0</v>
      </c>
      <c r="Y397" s="73">
        <f t="shared" si="107"/>
        <v>25</v>
      </c>
      <c r="Z397" s="71">
        <v>42480</v>
      </c>
    </row>
    <row r="398" spans="1:26" ht="14.25" x14ac:dyDescent="0.15">
      <c r="A398" s="78" t="s">
        <v>66</v>
      </c>
      <c r="B398" s="22">
        <v>3</v>
      </c>
      <c r="C398" s="24"/>
      <c r="D398" s="24"/>
      <c r="E398" s="24"/>
      <c r="F398" s="23">
        <f t="shared" si="102"/>
        <v>3</v>
      </c>
      <c r="G398" s="22"/>
      <c r="H398" s="24"/>
      <c r="I398" s="24"/>
      <c r="J398" s="24"/>
      <c r="K398" s="23">
        <f t="shared" si="103"/>
        <v>0</v>
      </c>
      <c r="L398" s="73">
        <f t="shared" si="106"/>
        <v>3</v>
      </c>
      <c r="M398" s="71">
        <v>42440</v>
      </c>
      <c r="N398" s="78" t="s">
        <v>52</v>
      </c>
      <c r="O398" s="22">
        <v>20</v>
      </c>
      <c r="P398" s="24">
        <v>25</v>
      </c>
      <c r="Q398" s="24"/>
      <c r="R398" s="24">
        <v>20</v>
      </c>
      <c r="S398" s="23">
        <f t="shared" si="104"/>
        <v>65</v>
      </c>
      <c r="T398" s="22"/>
      <c r="U398" s="24"/>
      <c r="V398" s="24"/>
      <c r="W398" s="24"/>
      <c r="X398" s="23">
        <f t="shared" si="105"/>
        <v>0</v>
      </c>
      <c r="Y398" s="73">
        <f t="shared" si="107"/>
        <v>65</v>
      </c>
      <c r="Z398" s="71">
        <v>42486</v>
      </c>
    </row>
    <row r="399" spans="1:26" ht="14.25" x14ac:dyDescent="0.15">
      <c r="A399" s="78" t="s">
        <v>66</v>
      </c>
      <c r="B399" s="22">
        <v>5</v>
      </c>
      <c r="C399" s="24"/>
      <c r="D399" s="24"/>
      <c r="E399" s="24"/>
      <c r="F399" s="23">
        <f t="shared" si="102"/>
        <v>5</v>
      </c>
      <c r="G399" s="22"/>
      <c r="H399" s="24"/>
      <c r="I399" s="24"/>
      <c r="J399" s="24"/>
      <c r="K399" s="23">
        <f t="shared" si="103"/>
        <v>0</v>
      </c>
      <c r="L399" s="73">
        <f t="shared" si="106"/>
        <v>5</v>
      </c>
      <c r="M399" s="71">
        <v>42443</v>
      </c>
      <c r="N399" s="78" t="s">
        <v>52</v>
      </c>
      <c r="O399" s="22"/>
      <c r="P399" s="24"/>
      <c r="Q399" s="24">
        <v>25</v>
      </c>
      <c r="R399" s="24"/>
      <c r="S399" s="23">
        <f t="shared" si="104"/>
        <v>25</v>
      </c>
      <c r="T399" s="22"/>
      <c r="U399" s="24"/>
      <c r="V399" s="24"/>
      <c r="W399" s="24"/>
      <c r="X399" s="23">
        <f t="shared" si="105"/>
        <v>0</v>
      </c>
      <c r="Y399" s="73">
        <f t="shared" si="107"/>
        <v>25</v>
      </c>
      <c r="Z399" s="71">
        <v>42497</v>
      </c>
    </row>
    <row r="400" spans="1:26" ht="14.25" x14ac:dyDescent="0.15">
      <c r="A400" s="78" t="s">
        <v>66</v>
      </c>
      <c r="B400" s="22"/>
      <c r="C400" s="24">
        <v>5</v>
      </c>
      <c r="D400" s="24">
        <v>5</v>
      </c>
      <c r="E400" s="24"/>
      <c r="F400" s="23">
        <f t="shared" si="102"/>
        <v>10</v>
      </c>
      <c r="G400" s="22">
        <v>5</v>
      </c>
      <c r="H400" s="24">
        <v>5</v>
      </c>
      <c r="I400" s="24">
        <v>10</v>
      </c>
      <c r="J400" s="24">
        <v>3</v>
      </c>
      <c r="K400" s="23">
        <f t="shared" si="103"/>
        <v>23</v>
      </c>
      <c r="L400" s="73">
        <f t="shared" si="106"/>
        <v>33</v>
      </c>
      <c r="M400" s="71">
        <v>42457</v>
      </c>
      <c r="N400" s="78"/>
      <c r="O400" s="22"/>
      <c r="P400" s="24"/>
      <c r="Q400" s="24"/>
      <c r="R400" s="24"/>
      <c r="S400" s="23">
        <f t="shared" si="104"/>
        <v>0</v>
      </c>
      <c r="T400" s="22"/>
      <c r="U400" s="24"/>
      <c r="V400" s="24"/>
      <c r="W400" s="24"/>
      <c r="X400" s="23">
        <f t="shared" si="105"/>
        <v>0</v>
      </c>
      <c r="Y400" s="73">
        <f t="shared" si="107"/>
        <v>0</v>
      </c>
    </row>
    <row r="401" spans="1:25" ht="14.25" x14ac:dyDescent="0.15">
      <c r="A401" s="78" t="s">
        <v>341</v>
      </c>
      <c r="B401" s="22"/>
      <c r="C401" s="24">
        <v>10</v>
      </c>
      <c r="D401" s="24">
        <v>10</v>
      </c>
      <c r="E401" s="24">
        <v>5</v>
      </c>
      <c r="F401" s="23">
        <f t="shared" si="102"/>
        <v>25</v>
      </c>
      <c r="G401" s="22">
        <v>5</v>
      </c>
      <c r="H401" s="24">
        <v>10</v>
      </c>
      <c r="I401" s="24">
        <v>10</v>
      </c>
      <c r="J401" s="24">
        <v>5</v>
      </c>
      <c r="K401" s="23">
        <f t="shared" si="103"/>
        <v>30</v>
      </c>
      <c r="L401" s="73">
        <f t="shared" si="106"/>
        <v>55</v>
      </c>
      <c r="M401" s="71">
        <v>42457</v>
      </c>
      <c r="N401" s="78"/>
      <c r="O401" s="22"/>
      <c r="P401" s="24"/>
      <c r="Q401" s="24"/>
      <c r="R401" s="24"/>
      <c r="S401" s="23">
        <f t="shared" si="104"/>
        <v>0</v>
      </c>
      <c r="T401" s="22"/>
      <c r="U401" s="24"/>
      <c r="V401" s="24"/>
      <c r="W401" s="24"/>
      <c r="X401" s="23">
        <f t="shared" si="105"/>
        <v>0</v>
      </c>
      <c r="Y401" s="73">
        <f t="shared" si="107"/>
        <v>0</v>
      </c>
    </row>
    <row r="402" spans="1:25" ht="14.25" x14ac:dyDescent="0.15">
      <c r="A402" s="78" t="s">
        <v>343</v>
      </c>
      <c r="B402" s="22"/>
      <c r="C402" s="24"/>
      <c r="D402" s="24"/>
      <c r="E402" s="24"/>
      <c r="F402" s="23">
        <f t="shared" si="102"/>
        <v>0</v>
      </c>
      <c r="G402" s="22">
        <v>1</v>
      </c>
      <c r="H402" s="24"/>
      <c r="I402" s="24"/>
      <c r="J402" s="24"/>
      <c r="K402" s="23">
        <f t="shared" si="103"/>
        <v>1</v>
      </c>
      <c r="L402" s="73">
        <f t="shared" si="106"/>
        <v>1</v>
      </c>
      <c r="M402" s="71">
        <v>42454</v>
      </c>
      <c r="N402" s="79"/>
      <c r="O402" s="22"/>
      <c r="P402" s="24"/>
      <c r="Q402" s="24"/>
      <c r="R402" s="24"/>
      <c r="S402" s="23">
        <f t="shared" si="104"/>
        <v>0</v>
      </c>
      <c r="T402" s="22"/>
      <c r="U402" s="24"/>
      <c r="V402" s="24"/>
      <c r="W402" s="24"/>
      <c r="X402" s="23">
        <f t="shared" si="105"/>
        <v>0</v>
      </c>
      <c r="Y402" s="73">
        <f t="shared" si="107"/>
        <v>0</v>
      </c>
    </row>
    <row r="403" spans="1:25" ht="14.25" x14ac:dyDescent="0.15">
      <c r="A403" s="78" t="s">
        <v>140</v>
      </c>
      <c r="B403" s="22">
        <v>1</v>
      </c>
      <c r="C403" s="24"/>
      <c r="D403" s="24"/>
      <c r="E403" s="24"/>
      <c r="F403" s="23">
        <f t="shared" si="102"/>
        <v>1</v>
      </c>
      <c r="G403" s="22"/>
      <c r="H403" s="24"/>
      <c r="I403" s="24"/>
      <c r="J403" s="24"/>
      <c r="K403" s="23">
        <f t="shared" si="103"/>
        <v>0</v>
      </c>
      <c r="L403" s="73">
        <f t="shared" si="106"/>
        <v>1</v>
      </c>
      <c r="M403" s="71">
        <v>42457</v>
      </c>
      <c r="N403" s="79"/>
      <c r="O403" s="8"/>
      <c r="P403" s="10"/>
      <c r="Q403" s="10"/>
      <c r="R403" s="10"/>
      <c r="S403" s="9">
        <f t="shared" si="104"/>
        <v>0</v>
      </c>
      <c r="T403" s="8"/>
      <c r="U403" s="10"/>
      <c r="V403" s="10"/>
      <c r="W403" s="10"/>
      <c r="X403" s="23">
        <f t="shared" si="105"/>
        <v>0</v>
      </c>
      <c r="Y403" s="73">
        <f t="shared" si="107"/>
        <v>0</v>
      </c>
    </row>
    <row r="404" spans="1:25" ht="14.25" x14ac:dyDescent="0.15">
      <c r="A404" s="78" t="s">
        <v>355</v>
      </c>
      <c r="B404" s="52"/>
      <c r="C404" s="53"/>
      <c r="D404" s="53"/>
      <c r="E404" s="53"/>
      <c r="F404" s="23">
        <f t="shared" si="102"/>
        <v>0</v>
      </c>
      <c r="G404" s="52"/>
      <c r="H404" s="53">
        <v>1</v>
      </c>
      <c r="I404" s="53"/>
      <c r="J404" s="53"/>
      <c r="K404" s="23">
        <f t="shared" si="103"/>
        <v>1</v>
      </c>
      <c r="L404" s="73">
        <f t="shared" si="106"/>
        <v>1</v>
      </c>
      <c r="M404" s="71">
        <v>42460</v>
      </c>
      <c r="N404" s="80"/>
      <c r="O404" s="11"/>
      <c r="P404" s="12"/>
      <c r="Q404" s="12"/>
      <c r="R404" s="12"/>
      <c r="S404" s="9">
        <f t="shared" si="104"/>
        <v>0</v>
      </c>
      <c r="T404" s="11"/>
      <c r="U404" s="12"/>
      <c r="V404" s="12"/>
      <c r="W404" s="12"/>
      <c r="X404" s="23">
        <f t="shared" si="105"/>
        <v>0</v>
      </c>
      <c r="Y404" s="73">
        <f t="shared" si="107"/>
        <v>0</v>
      </c>
    </row>
    <row r="405" spans="1:25" ht="14.25" x14ac:dyDescent="0.15">
      <c r="A405" s="78" t="s">
        <v>341</v>
      </c>
      <c r="B405" s="22"/>
      <c r="C405" s="24"/>
      <c r="D405" s="24"/>
      <c r="E405" s="24">
        <v>5</v>
      </c>
      <c r="F405" s="23">
        <f t="shared" si="102"/>
        <v>5</v>
      </c>
      <c r="G405" s="22"/>
      <c r="H405" s="24"/>
      <c r="I405" s="24"/>
      <c r="J405" s="24"/>
      <c r="K405" s="23">
        <f t="shared" si="103"/>
        <v>0</v>
      </c>
      <c r="L405" s="73">
        <f t="shared" si="106"/>
        <v>5</v>
      </c>
      <c r="M405" s="71">
        <v>42472</v>
      </c>
      <c r="N405" s="79"/>
      <c r="O405" s="8"/>
      <c r="P405" s="10"/>
      <c r="Q405" s="10"/>
      <c r="R405" s="10"/>
      <c r="S405" s="9">
        <f t="shared" si="104"/>
        <v>0</v>
      </c>
      <c r="T405" s="8"/>
      <c r="U405" s="10"/>
      <c r="V405" s="10"/>
      <c r="W405" s="10"/>
      <c r="X405" s="23">
        <f t="shared" si="105"/>
        <v>0</v>
      </c>
      <c r="Y405" s="73">
        <f t="shared" si="107"/>
        <v>0</v>
      </c>
    </row>
    <row r="406" spans="1:25" ht="14.25" x14ac:dyDescent="0.15">
      <c r="A406" s="78" t="s">
        <v>341</v>
      </c>
      <c r="B406" s="22">
        <v>5</v>
      </c>
      <c r="C406" s="24"/>
      <c r="D406" s="24"/>
      <c r="E406" s="24"/>
      <c r="F406" s="23">
        <f>SUM(B406:E406)</f>
        <v>5</v>
      </c>
      <c r="G406" s="22"/>
      <c r="H406" s="24"/>
      <c r="I406" s="24"/>
      <c r="J406" s="24"/>
      <c r="K406" s="23">
        <f>SUM(G406:J406)</f>
        <v>0</v>
      </c>
      <c r="L406" s="73">
        <f>F406+K406</f>
        <v>5</v>
      </c>
      <c r="M406" s="71">
        <v>42468</v>
      </c>
      <c r="N406" s="79"/>
      <c r="O406" s="8"/>
      <c r="P406" s="10"/>
      <c r="Q406" s="10"/>
      <c r="R406" s="10"/>
      <c r="S406" s="9">
        <f t="shared" si="104"/>
        <v>0</v>
      </c>
      <c r="T406" s="8"/>
      <c r="U406" s="10"/>
      <c r="V406" s="10"/>
      <c r="W406" s="10"/>
      <c r="X406" s="23">
        <f t="shared" si="105"/>
        <v>0</v>
      </c>
      <c r="Y406" s="73">
        <f t="shared" si="107"/>
        <v>0</v>
      </c>
    </row>
    <row r="407" spans="1:25" ht="14.25" x14ac:dyDescent="0.15">
      <c r="A407" s="78" t="s">
        <v>341</v>
      </c>
      <c r="B407" s="22">
        <v>5</v>
      </c>
      <c r="C407" s="24"/>
      <c r="D407" s="24"/>
      <c r="E407" s="24"/>
      <c r="F407" s="23">
        <f t="shared" si="102"/>
        <v>5</v>
      </c>
      <c r="G407" s="22"/>
      <c r="H407" s="24"/>
      <c r="I407" s="24"/>
      <c r="J407" s="24"/>
      <c r="K407" s="23">
        <f t="shared" si="103"/>
        <v>0</v>
      </c>
      <c r="L407" s="73">
        <f t="shared" si="106"/>
        <v>5</v>
      </c>
      <c r="M407" s="71">
        <v>42478</v>
      </c>
      <c r="N407" s="79"/>
      <c r="O407" s="8"/>
      <c r="P407" s="10"/>
      <c r="Q407" s="10"/>
      <c r="R407" s="10"/>
      <c r="S407" s="9">
        <f t="shared" si="104"/>
        <v>0</v>
      </c>
      <c r="T407" s="8"/>
      <c r="U407" s="10"/>
      <c r="V407" s="10"/>
      <c r="W407" s="10"/>
      <c r="X407" s="23">
        <f t="shared" si="105"/>
        <v>0</v>
      </c>
      <c r="Y407" s="73">
        <f t="shared" si="107"/>
        <v>0</v>
      </c>
    </row>
    <row r="408" spans="1:25" ht="14.25" x14ac:dyDescent="0.15">
      <c r="A408" s="78" t="s">
        <v>167</v>
      </c>
      <c r="B408" s="72"/>
      <c r="C408" s="59"/>
      <c r="D408" s="59">
        <v>5</v>
      </c>
      <c r="E408" s="59"/>
      <c r="F408" s="23">
        <f t="shared" si="102"/>
        <v>5</v>
      </c>
      <c r="G408" s="22"/>
      <c r="H408" s="24"/>
      <c r="I408" s="24"/>
      <c r="J408" s="24"/>
      <c r="K408" s="23">
        <f t="shared" si="103"/>
        <v>0</v>
      </c>
      <c r="L408" s="73">
        <f t="shared" si="106"/>
        <v>5</v>
      </c>
      <c r="M408" s="71">
        <v>42478</v>
      </c>
      <c r="N408" s="79"/>
      <c r="O408" s="8"/>
      <c r="P408" s="10"/>
      <c r="Q408" s="10"/>
      <c r="R408" s="10"/>
      <c r="S408" s="9">
        <f t="shared" si="104"/>
        <v>0</v>
      </c>
      <c r="T408" s="8"/>
      <c r="U408" s="10"/>
      <c r="V408" s="10"/>
      <c r="W408" s="10"/>
      <c r="X408" s="23">
        <f t="shared" si="105"/>
        <v>0</v>
      </c>
      <c r="Y408" s="73">
        <f t="shared" si="107"/>
        <v>0</v>
      </c>
    </row>
    <row r="409" spans="1:25" ht="14.25" x14ac:dyDescent="0.15">
      <c r="A409" s="78" t="s">
        <v>248</v>
      </c>
      <c r="B409" s="22"/>
      <c r="C409" s="24">
        <v>5</v>
      </c>
      <c r="D409" s="24"/>
      <c r="E409" s="24"/>
      <c r="F409" s="23">
        <f t="shared" si="102"/>
        <v>5</v>
      </c>
      <c r="G409" s="22"/>
      <c r="H409" s="24"/>
      <c r="I409" s="24"/>
      <c r="J409" s="24"/>
      <c r="K409" s="23">
        <f t="shared" si="103"/>
        <v>0</v>
      </c>
      <c r="L409" s="73">
        <f t="shared" si="106"/>
        <v>5</v>
      </c>
      <c r="M409" s="71">
        <v>42478</v>
      </c>
      <c r="N409" s="79"/>
      <c r="O409" s="8"/>
      <c r="P409" s="10"/>
      <c r="Q409" s="10"/>
      <c r="R409" s="10"/>
      <c r="S409" s="9">
        <f t="shared" si="104"/>
        <v>0</v>
      </c>
      <c r="T409" s="8"/>
      <c r="U409" s="10"/>
      <c r="V409" s="10"/>
      <c r="W409" s="10"/>
      <c r="X409" s="23">
        <f t="shared" si="105"/>
        <v>0</v>
      </c>
      <c r="Y409" s="73">
        <f t="shared" si="107"/>
        <v>0</v>
      </c>
    </row>
    <row r="410" spans="1:25" ht="14.25" x14ac:dyDescent="0.15">
      <c r="A410" s="79" t="s">
        <v>275</v>
      </c>
      <c r="B410" s="22">
        <v>3</v>
      </c>
      <c r="C410" s="24"/>
      <c r="D410" s="24"/>
      <c r="E410" s="24"/>
      <c r="F410" s="23">
        <f t="shared" si="102"/>
        <v>3</v>
      </c>
      <c r="G410" s="22"/>
      <c r="H410" s="24"/>
      <c r="I410" s="24"/>
      <c r="J410" s="24"/>
      <c r="K410" s="23">
        <f t="shared" si="103"/>
        <v>0</v>
      </c>
      <c r="L410" s="73">
        <f t="shared" si="106"/>
        <v>3</v>
      </c>
      <c r="M410" s="71">
        <v>42480</v>
      </c>
      <c r="N410" s="79"/>
      <c r="O410" s="8"/>
      <c r="P410" s="10"/>
      <c r="Q410" s="10"/>
      <c r="R410" s="10"/>
      <c r="S410" s="9">
        <f t="shared" si="104"/>
        <v>0</v>
      </c>
      <c r="T410" s="8"/>
      <c r="U410" s="10"/>
      <c r="V410" s="10"/>
      <c r="W410" s="10"/>
      <c r="X410" s="23">
        <f t="shared" si="105"/>
        <v>0</v>
      </c>
      <c r="Y410" s="73">
        <f t="shared" si="107"/>
        <v>0</v>
      </c>
    </row>
    <row r="411" spans="1:25" ht="14.25" x14ac:dyDescent="0.15">
      <c r="A411" s="78" t="s">
        <v>357</v>
      </c>
      <c r="B411" s="22"/>
      <c r="C411" s="24">
        <v>1</v>
      </c>
      <c r="D411" s="24"/>
      <c r="E411" s="24"/>
      <c r="F411" s="23">
        <f t="shared" si="102"/>
        <v>1</v>
      </c>
      <c r="G411" s="22"/>
      <c r="H411" s="24"/>
      <c r="I411" s="24"/>
      <c r="J411" s="24"/>
      <c r="K411" s="23">
        <f t="shared" si="103"/>
        <v>0</v>
      </c>
      <c r="L411" s="73">
        <f t="shared" si="106"/>
        <v>1</v>
      </c>
      <c r="M411" s="71">
        <v>42475</v>
      </c>
      <c r="N411" s="79"/>
      <c r="O411" s="8"/>
      <c r="P411" s="10"/>
      <c r="Q411" s="10"/>
      <c r="R411" s="10"/>
      <c r="S411" s="9">
        <f t="shared" si="104"/>
        <v>0</v>
      </c>
      <c r="T411" s="8"/>
      <c r="U411" s="10"/>
      <c r="V411" s="10"/>
      <c r="W411" s="10"/>
      <c r="X411" s="23">
        <f t="shared" si="105"/>
        <v>0</v>
      </c>
      <c r="Y411" s="73">
        <f t="shared" si="107"/>
        <v>0</v>
      </c>
    </row>
    <row r="412" spans="1:25" ht="14.25" x14ac:dyDescent="0.15">
      <c r="A412" s="78" t="s">
        <v>66</v>
      </c>
      <c r="B412" s="22">
        <v>5</v>
      </c>
      <c r="C412" s="24"/>
      <c r="D412" s="24"/>
      <c r="E412" s="24">
        <v>5</v>
      </c>
      <c r="F412" s="23">
        <f t="shared" si="102"/>
        <v>10</v>
      </c>
      <c r="G412" s="22"/>
      <c r="H412" s="24"/>
      <c r="I412" s="24"/>
      <c r="J412" s="24"/>
      <c r="K412" s="23">
        <f t="shared" si="103"/>
        <v>0</v>
      </c>
      <c r="L412" s="73">
        <f t="shared" si="106"/>
        <v>10</v>
      </c>
      <c r="M412" s="71">
        <v>42485</v>
      </c>
      <c r="N412" s="79"/>
      <c r="O412" s="8"/>
      <c r="P412" s="10"/>
      <c r="Q412" s="10"/>
      <c r="R412" s="10"/>
      <c r="S412" s="9">
        <f t="shared" si="104"/>
        <v>0</v>
      </c>
      <c r="T412" s="8"/>
      <c r="U412" s="10"/>
      <c r="V412" s="10"/>
      <c r="W412" s="10"/>
      <c r="X412" s="23">
        <f t="shared" si="105"/>
        <v>0</v>
      </c>
      <c r="Y412" s="73">
        <f t="shared" si="107"/>
        <v>0</v>
      </c>
    </row>
    <row r="413" spans="1:25" ht="14.25" x14ac:dyDescent="0.15">
      <c r="A413" s="78" t="s">
        <v>367</v>
      </c>
      <c r="B413" s="22"/>
      <c r="C413" s="24"/>
      <c r="D413" s="24">
        <v>1</v>
      </c>
      <c r="E413" s="24"/>
      <c r="F413" s="23">
        <f t="shared" si="102"/>
        <v>1</v>
      </c>
      <c r="G413" s="22"/>
      <c r="H413" s="24"/>
      <c r="I413" s="24"/>
      <c r="J413" s="24"/>
      <c r="K413" s="23">
        <f t="shared" si="103"/>
        <v>0</v>
      </c>
      <c r="L413" s="73">
        <f t="shared" si="106"/>
        <v>1</v>
      </c>
      <c r="M413" s="71">
        <v>42478</v>
      </c>
      <c r="N413" s="79"/>
      <c r="O413" s="8"/>
      <c r="P413" s="10"/>
      <c r="Q413" s="10"/>
      <c r="R413" s="10"/>
      <c r="S413" s="9">
        <f t="shared" si="104"/>
        <v>0</v>
      </c>
      <c r="T413" s="8"/>
      <c r="U413" s="10"/>
      <c r="V413" s="10"/>
      <c r="W413" s="10"/>
      <c r="X413" s="23">
        <f t="shared" si="105"/>
        <v>0</v>
      </c>
      <c r="Y413" s="73">
        <f t="shared" si="107"/>
        <v>0</v>
      </c>
    </row>
    <row r="414" spans="1:25" ht="14.25" x14ac:dyDescent="0.15">
      <c r="A414" s="78" t="s">
        <v>341</v>
      </c>
      <c r="B414" s="22"/>
      <c r="C414" s="24">
        <v>5</v>
      </c>
      <c r="D414" s="24"/>
      <c r="E414" s="24"/>
      <c r="F414" s="23">
        <f t="shared" si="102"/>
        <v>5</v>
      </c>
      <c r="G414" s="22"/>
      <c r="H414" s="24"/>
      <c r="I414" s="24"/>
      <c r="J414" s="24"/>
      <c r="K414" s="23">
        <f t="shared" si="103"/>
        <v>0</v>
      </c>
      <c r="L414" s="73">
        <f t="shared" si="106"/>
        <v>5</v>
      </c>
      <c r="M414" s="71">
        <v>42485</v>
      </c>
      <c r="N414" s="16"/>
      <c r="O414" s="8"/>
      <c r="P414" s="10"/>
      <c r="Q414" s="10"/>
      <c r="R414" s="10"/>
      <c r="S414" s="9">
        <f t="shared" si="104"/>
        <v>0</v>
      </c>
      <c r="T414" s="8"/>
      <c r="U414" s="10"/>
      <c r="V414" s="10"/>
      <c r="W414" s="10"/>
      <c r="X414" s="23">
        <f t="shared" si="105"/>
        <v>0</v>
      </c>
      <c r="Y414" s="73">
        <f t="shared" si="107"/>
        <v>0</v>
      </c>
    </row>
    <row r="415" spans="1:25" ht="14.25" x14ac:dyDescent="0.15">
      <c r="A415" s="78" t="s">
        <v>248</v>
      </c>
      <c r="B415" s="22">
        <v>5</v>
      </c>
      <c r="C415" s="24">
        <v>5</v>
      </c>
      <c r="D415" s="24"/>
      <c r="E415" s="24"/>
      <c r="F415" s="23">
        <f t="shared" si="102"/>
        <v>10</v>
      </c>
      <c r="G415" s="22"/>
      <c r="H415" s="24"/>
      <c r="I415" s="24"/>
      <c r="J415" s="24"/>
      <c r="K415" s="23">
        <f t="shared" si="103"/>
        <v>0</v>
      </c>
      <c r="L415" s="73">
        <f t="shared" si="106"/>
        <v>10</v>
      </c>
      <c r="M415" s="71">
        <v>42485</v>
      </c>
      <c r="N415" s="86"/>
      <c r="O415" s="52"/>
      <c r="P415" s="53"/>
      <c r="Q415" s="53"/>
      <c r="R415" s="53"/>
      <c r="S415" s="23">
        <f t="shared" si="104"/>
        <v>0</v>
      </c>
      <c r="T415" s="52"/>
      <c r="U415" s="53"/>
      <c r="V415" s="53"/>
      <c r="W415" s="53"/>
      <c r="X415" s="23">
        <f t="shared" si="105"/>
        <v>0</v>
      </c>
      <c r="Y415" s="73">
        <f t="shared" si="107"/>
        <v>0</v>
      </c>
    </row>
    <row r="416" spans="1:25" ht="14.25" x14ac:dyDescent="0.15">
      <c r="A416" s="78" t="s">
        <v>341</v>
      </c>
      <c r="B416" s="22">
        <v>10</v>
      </c>
      <c r="C416" s="24">
        <v>5</v>
      </c>
      <c r="D416" s="24"/>
      <c r="E416" s="24"/>
      <c r="F416" s="23">
        <f t="shared" si="102"/>
        <v>15</v>
      </c>
      <c r="G416" s="22"/>
      <c r="H416" s="24"/>
      <c r="I416" s="24"/>
      <c r="J416" s="24"/>
      <c r="K416" s="23">
        <f t="shared" si="103"/>
        <v>0</v>
      </c>
      <c r="L416" s="73">
        <f t="shared" si="106"/>
        <v>15</v>
      </c>
      <c r="M416" s="71">
        <v>42492</v>
      </c>
      <c r="N416" s="16"/>
      <c r="O416" s="52"/>
      <c r="P416" s="53"/>
      <c r="Q416" s="53"/>
      <c r="R416" s="53"/>
      <c r="S416" s="23">
        <f t="shared" si="104"/>
        <v>0</v>
      </c>
      <c r="T416" s="52"/>
      <c r="U416" s="53"/>
      <c r="V416" s="53"/>
      <c r="W416" s="53"/>
      <c r="X416" s="23">
        <f t="shared" si="105"/>
        <v>0</v>
      </c>
      <c r="Y416" s="73">
        <f t="shared" si="107"/>
        <v>0</v>
      </c>
    </row>
    <row r="417" spans="1:26" ht="14.25" x14ac:dyDescent="0.15">
      <c r="A417" s="78" t="s">
        <v>348</v>
      </c>
      <c r="B417" s="52">
        <v>10</v>
      </c>
      <c r="C417" s="53">
        <v>10</v>
      </c>
      <c r="D417" s="53"/>
      <c r="E417" s="53">
        <v>10</v>
      </c>
      <c r="F417" s="23">
        <f t="shared" si="102"/>
        <v>30</v>
      </c>
      <c r="G417" s="52"/>
      <c r="H417" s="53"/>
      <c r="I417" s="53"/>
      <c r="J417" s="53"/>
      <c r="K417" s="23">
        <f t="shared" si="103"/>
        <v>0</v>
      </c>
      <c r="L417" s="73">
        <f t="shared" si="106"/>
        <v>30</v>
      </c>
      <c r="M417" s="71">
        <v>42488</v>
      </c>
      <c r="N417" s="16"/>
      <c r="O417" s="22"/>
      <c r="P417" s="24"/>
      <c r="Q417" s="24"/>
      <c r="R417" s="24"/>
      <c r="S417" s="23">
        <f t="shared" si="104"/>
        <v>0</v>
      </c>
      <c r="T417" s="22"/>
      <c r="U417" s="24"/>
      <c r="V417" s="24"/>
      <c r="W417" s="24"/>
      <c r="X417" s="23">
        <f t="shared" si="105"/>
        <v>0</v>
      </c>
      <c r="Y417" s="73">
        <f t="shared" si="107"/>
        <v>0</v>
      </c>
    </row>
    <row r="418" spans="1:26" ht="14.25" x14ac:dyDescent="0.15">
      <c r="A418" s="78" t="s">
        <v>341</v>
      </c>
      <c r="B418" s="22"/>
      <c r="C418" s="24"/>
      <c r="D418" s="24"/>
      <c r="E418" s="24"/>
      <c r="F418" s="23">
        <f t="shared" si="102"/>
        <v>0</v>
      </c>
      <c r="G418" s="22">
        <v>5</v>
      </c>
      <c r="H418" s="24"/>
      <c r="I418" s="24"/>
      <c r="J418" s="24"/>
      <c r="K418" s="23">
        <f t="shared" si="103"/>
        <v>5</v>
      </c>
      <c r="L418" s="73">
        <f t="shared" si="106"/>
        <v>5</v>
      </c>
      <c r="M418" s="71">
        <v>42492</v>
      </c>
      <c r="N418" s="16"/>
      <c r="O418" s="22"/>
      <c r="P418" s="24"/>
      <c r="Q418" s="24"/>
      <c r="R418" s="24"/>
      <c r="S418" s="23">
        <f t="shared" si="104"/>
        <v>0</v>
      </c>
      <c r="T418" s="22"/>
      <c r="U418" s="24"/>
      <c r="V418" s="24"/>
      <c r="W418" s="24"/>
      <c r="X418" s="23">
        <f t="shared" si="105"/>
        <v>0</v>
      </c>
      <c r="Y418" s="73">
        <f t="shared" si="107"/>
        <v>0</v>
      </c>
    </row>
    <row r="419" spans="1:26" ht="14.25" x14ac:dyDescent="0.15">
      <c r="A419" s="78" t="s">
        <v>167</v>
      </c>
      <c r="B419" s="22"/>
      <c r="C419" s="24"/>
      <c r="D419" s="24"/>
      <c r="E419" s="24"/>
      <c r="F419" s="23">
        <f t="shared" si="102"/>
        <v>0</v>
      </c>
      <c r="G419" s="22">
        <v>5</v>
      </c>
      <c r="H419" s="24"/>
      <c r="I419" s="24"/>
      <c r="J419" s="24"/>
      <c r="K419" s="23">
        <f t="shared" si="103"/>
        <v>5</v>
      </c>
      <c r="L419" s="73">
        <f t="shared" si="106"/>
        <v>5</v>
      </c>
      <c r="M419" s="71">
        <v>42500</v>
      </c>
      <c r="N419" s="16"/>
      <c r="O419" s="22"/>
      <c r="P419" s="24"/>
      <c r="Q419" s="24"/>
      <c r="R419" s="24"/>
      <c r="S419" s="23">
        <f>SUM(O419:R419)</f>
        <v>0</v>
      </c>
      <c r="T419" s="22"/>
      <c r="U419" s="24"/>
      <c r="V419" s="24"/>
      <c r="W419" s="24"/>
      <c r="X419" s="23">
        <f>SUM(T419:W419)</f>
        <v>0</v>
      </c>
      <c r="Y419" s="73">
        <f>S419+X419</f>
        <v>0</v>
      </c>
    </row>
    <row r="420" spans="1:26" ht="15" thickBot="1" x14ac:dyDescent="0.2">
      <c r="A420" s="78" t="s">
        <v>341</v>
      </c>
      <c r="B420" s="22"/>
      <c r="C420" s="24"/>
      <c r="D420" s="24">
        <v>10</v>
      </c>
      <c r="E420" s="24"/>
      <c r="F420" s="23">
        <f t="shared" si="102"/>
        <v>10</v>
      </c>
      <c r="G420" s="22"/>
      <c r="H420" s="24"/>
      <c r="I420" s="24"/>
      <c r="J420" s="24"/>
      <c r="K420" s="23">
        <f t="shared" si="103"/>
        <v>0</v>
      </c>
      <c r="L420" s="73">
        <f t="shared" si="106"/>
        <v>10</v>
      </c>
      <c r="M420" s="71">
        <v>42500</v>
      </c>
      <c r="N420" s="16"/>
      <c r="O420" s="22"/>
      <c r="P420" s="24"/>
      <c r="Q420" s="24"/>
      <c r="R420" s="24"/>
      <c r="S420" s="23">
        <f>SUM(O420:R420)</f>
        <v>0</v>
      </c>
      <c r="T420" s="22"/>
      <c r="U420" s="24"/>
      <c r="V420" s="24"/>
      <c r="W420" s="24"/>
      <c r="X420" s="23">
        <f>SUM(T420:W420)</f>
        <v>0</v>
      </c>
      <c r="Y420" s="73">
        <f>S420+X420</f>
        <v>0</v>
      </c>
    </row>
    <row r="421" spans="1:26" ht="15" thickBot="1" x14ac:dyDescent="0.2">
      <c r="A421" s="81" t="s">
        <v>1</v>
      </c>
      <c r="B421" s="30">
        <f>SUM(B395:B420)</f>
        <v>67</v>
      </c>
      <c r="C421" s="4">
        <f>SUM(C395:C420)</f>
        <v>61</v>
      </c>
      <c r="D421" s="4">
        <f>SUM(D395:D420)</f>
        <v>51</v>
      </c>
      <c r="E421" s="6">
        <f>SUM(E395:E420)</f>
        <v>35</v>
      </c>
      <c r="F421" s="5">
        <f t="shared" si="102"/>
        <v>214</v>
      </c>
      <c r="G421" s="30">
        <f>SUM(G395:G420)</f>
        <v>31</v>
      </c>
      <c r="H421" s="4">
        <f>SUM(H395:H420)</f>
        <v>31</v>
      </c>
      <c r="I421" s="4">
        <f>SUM(I395:I420)</f>
        <v>35</v>
      </c>
      <c r="J421" s="6">
        <f>SUM(J395:J420)</f>
        <v>23</v>
      </c>
      <c r="K421" s="5">
        <f t="shared" si="103"/>
        <v>120</v>
      </c>
      <c r="L421" s="155">
        <f t="shared" si="106"/>
        <v>334</v>
      </c>
      <c r="N421" s="81" t="s">
        <v>1</v>
      </c>
      <c r="O421" s="30">
        <f>SUM(O395:O420)</f>
        <v>85</v>
      </c>
      <c r="P421" s="4">
        <f>SUM(P395:P420)</f>
        <v>65</v>
      </c>
      <c r="Q421" s="4">
        <f>SUM(Q395:Q420)</f>
        <v>75</v>
      </c>
      <c r="R421" s="6">
        <f>SUM(R395:R420)</f>
        <v>45</v>
      </c>
      <c r="S421" s="5">
        <f>SUM(O421:R421)</f>
        <v>270</v>
      </c>
      <c r="T421" s="30">
        <f>SUM(T395:T420)</f>
        <v>35</v>
      </c>
      <c r="U421" s="4">
        <f>SUM(U395:U420)</f>
        <v>35</v>
      </c>
      <c r="V421" s="4">
        <f>SUM(V395:V420)</f>
        <v>30</v>
      </c>
      <c r="W421" s="6">
        <f>SUM(W395:W420)</f>
        <v>22</v>
      </c>
      <c r="X421" s="5">
        <f>SUM(T421:W421)</f>
        <v>122</v>
      </c>
      <c r="Y421" s="155">
        <f>S421+X421</f>
        <v>392</v>
      </c>
    </row>
    <row r="422" spans="1:26" ht="15" thickBot="1" x14ac:dyDescent="0.2">
      <c r="A422" s="42" t="s">
        <v>2</v>
      </c>
      <c r="B422" s="43">
        <f>B394-B421</f>
        <v>22</v>
      </c>
      <c r="C422" s="44">
        <f>C394-C421</f>
        <v>14</v>
      </c>
      <c r="D422" s="44">
        <f>D394-D421</f>
        <v>30</v>
      </c>
      <c r="E422" s="45">
        <f>E394-E421</f>
        <v>24</v>
      </c>
      <c r="F422" s="45">
        <f t="shared" ref="F422:K422" si="108">F394-F421</f>
        <v>90</v>
      </c>
      <c r="G422" s="43">
        <f t="shared" si="108"/>
        <v>6</v>
      </c>
      <c r="H422" s="44">
        <f t="shared" si="108"/>
        <v>12</v>
      </c>
      <c r="I422" s="44">
        <f t="shared" si="108"/>
        <v>10</v>
      </c>
      <c r="J422" s="45">
        <f t="shared" si="108"/>
        <v>8</v>
      </c>
      <c r="K422" s="45">
        <f t="shared" si="108"/>
        <v>36</v>
      </c>
      <c r="L422" s="155">
        <f t="shared" si="106"/>
        <v>126</v>
      </c>
      <c r="N422" s="83" t="s">
        <v>2</v>
      </c>
      <c r="O422" s="43">
        <f t="shared" ref="O422:X422" si="109">O394-O421</f>
        <v>195</v>
      </c>
      <c r="P422" s="44">
        <f t="shared" si="109"/>
        <v>191</v>
      </c>
      <c r="Q422" s="44">
        <f t="shared" si="109"/>
        <v>205</v>
      </c>
      <c r="R422" s="45">
        <f t="shared" si="109"/>
        <v>191</v>
      </c>
      <c r="S422" s="45">
        <f t="shared" si="109"/>
        <v>782</v>
      </c>
      <c r="T422" s="43">
        <f t="shared" si="109"/>
        <v>127</v>
      </c>
      <c r="U422" s="44">
        <f t="shared" si="109"/>
        <v>99</v>
      </c>
      <c r="V422" s="44">
        <f t="shared" si="109"/>
        <v>82</v>
      </c>
      <c r="W422" s="45">
        <f t="shared" si="109"/>
        <v>61</v>
      </c>
      <c r="X422" s="45">
        <f t="shared" si="109"/>
        <v>369</v>
      </c>
      <c r="Y422" s="155">
        <f>S422+X422</f>
        <v>1151</v>
      </c>
    </row>
    <row r="424" spans="1:26" ht="19.5" thickBot="1" x14ac:dyDescent="0.25">
      <c r="A424" s="1" t="s">
        <v>24</v>
      </c>
      <c r="N424" s="1" t="s">
        <v>23</v>
      </c>
    </row>
    <row r="425" spans="1:26" ht="15" thickBot="1" x14ac:dyDescent="0.2">
      <c r="A425" s="13" t="s">
        <v>10</v>
      </c>
      <c r="B425" s="347" t="s">
        <v>371</v>
      </c>
      <c r="C425" s="348"/>
      <c r="D425" s="348"/>
      <c r="E425" s="348"/>
      <c r="F425" s="349"/>
      <c r="G425" s="347" t="s">
        <v>29</v>
      </c>
      <c r="H425" s="348"/>
      <c r="I425" s="348"/>
      <c r="J425" s="348"/>
      <c r="K425" s="349"/>
      <c r="L425" s="340" t="s">
        <v>17</v>
      </c>
      <c r="N425" s="77"/>
      <c r="O425" s="347" t="s">
        <v>371</v>
      </c>
      <c r="P425" s="348"/>
      <c r="Q425" s="348"/>
      <c r="R425" s="348"/>
      <c r="S425" s="349"/>
      <c r="T425" s="347" t="s">
        <v>29</v>
      </c>
      <c r="U425" s="348"/>
      <c r="V425" s="348"/>
      <c r="W425" s="348"/>
      <c r="X425" s="349"/>
      <c r="Y425" s="340" t="s">
        <v>17</v>
      </c>
    </row>
    <row r="426" spans="1:26" ht="15" thickBot="1" x14ac:dyDescent="0.2">
      <c r="A426" s="3" t="s">
        <v>11</v>
      </c>
      <c r="B426" s="2" t="s">
        <v>35</v>
      </c>
      <c r="C426" s="27" t="s">
        <v>36</v>
      </c>
      <c r="D426" s="27" t="s">
        <v>37</v>
      </c>
      <c r="E426" s="32" t="s">
        <v>38</v>
      </c>
      <c r="F426" s="3" t="s">
        <v>0</v>
      </c>
      <c r="G426" s="2" t="s">
        <v>35</v>
      </c>
      <c r="H426" s="27" t="s">
        <v>36</v>
      </c>
      <c r="I426" s="27" t="s">
        <v>37</v>
      </c>
      <c r="J426" s="32" t="s">
        <v>38</v>
      </c>
      <c r="K426" s="3" t="s">
        <v>0</v>
      </c>
      <c r="L426" s="341"/>
      <c r="N426" s="81" t="s">
        <v>11</v>
      </c>
      <c r="O426" s="90" t="s">
        <v>35</v>
      </c>
      <c r="P426" s="91" t="s">
        <v>36</v>
      </c>
      <c r="Q426" s="91" t="s">
        <v>37</v>
      </c>
      <c r="R426" s="92" t="s">
        <v>38</v>
      </c>
      <c r="S426" s="3" t="s">
        <v>0</v>
      </c>
      <c r="T426" s="90" t="s">
        <v>35</v>
      </c>
      <c r="U426" s="91" t="s">
        <v>36</v>
      </c>
      <c r="V426" s="91" t="s">
        <v>37</v>
      </c>
      <c r="W426" s="92" t="s">
        <v>38</v>
      </c>
      <c r="X426" s="3" t="s">
        <v>0</v>
      </c>
      <c r="Y426" s="341"/>
    </row>
    <row r="427" spans="1:26" ht="14.25" x14ac:dyDescent="0.15">
      <c r="A427" s="112" t="s">
        <v>59</v>
      </c>
      <c r="B427" s="114">
        <f>B422</f>
        <v>22</v>
      </c>
      <c r="C427" s="115">
        <f>C422</f>
        <v>14</v>
      </c>
      <c r="D427" s="115">
        <f>D422</f>
        <v>30</v>
      </c>
      <c r="E427" s="225">
        <f>E422</f>
        <v>24</v>
      </c>
      <c r="F427" s="229">
        <f t="shared" ref="F427:F464" si="110">SUM(B427:E427)</f>
        <v>90</v>
      </c>
      <c r="G427" s="114">
        <f>G422</f>
        <v>6</v>
      </c>
      <c r="H427" s="115">
        <f>H422</f>
        <v>12</v>
      </c>
      <c r="I427" s="115">
        <f>I422</f>
        <v>10</v>
      </c>
      <c r="J427" s="225">
        <f>J422</f>
        <v>8</v>
      </c>
      <c r="K427" s="229">
        <f t="shared" ref="K427:K464" si="111">SUM(G427:J427)</f>
        <v>36</v>
      </c>
      <c r="L427" s="145">
        <f>F427+K427</f>
        <v>126</v>
      </c>
      <c r="N427" s="112" t="s">
        <v>59</v>
      </c>
      <c r="O427" s="114">
        <f>O422</f>
        <v>195</v>
      </c>
      <c r="P427" s="115">
        <f>P422</f>
        <v>191</v>
      </c>
      <c r="Q427" s="115">
        <f>Q422</f>
        <v>205</v>
      </c>
      <c r="R427" s="225">
        <f>R422</f>
        <v>191</v>
      </c>
      <c r="S427" s="229">
        <f t="shared" ref="S427:S461" si="112">SUM(O427:R427)</f>
        <v>782</v>
      </c>
      <c r="T427" s="114">
        <f>T422</f>
        <v>127</v>
      </c>
      <c r="U427" s="115">
        <f>U422</f>
        <v>99</v>
      </c>
      <c r="V427" s="115">
        <f>V422</f>
        <v>82</v>
      </c>
      <c r="W427" s="225">
        <f>W422</f>
        <v>61</v>
      </c>
      <c r="X427" s="229">
        <f t="shared" ref="X427:X461" si="113">SUM(T427:W427)</f>
        <v>369</v>
      </c>
      <c r="Y427" s="145">
        <f>S427+X427</f>
        <v>1151</v>
      </c>
    </row>
    <row r="428" spans="1:26" ht="14.25" x14ac:dyDescent="0.15">
      <c r="A428" s="76" t="s">
        <v>328</v>
      </c>
      <c r="B428" s="22"/>
      <c r="C428" s="94">
        <v>20</v>
      </c>
      <c r="D428" s="94"/>
      <c r="E428" s="226"/>
      <c r="F428" s="23">
        <f t="shared" si="110"/>
        <v>20</v>
      </c>
      <c r="G428" s="22"/>
      <c r="H428" s="94"/>
      <c r="I428" s="94"/>
      <c r="J428" s="226"/>
      <c r="K428" s="23">
        <f t="shared" si="111"/>
        <v>0</v>
      </c>
      <c r="L428" s="73">
        <f t="shared" ref="L428:L465" si="114">F428+K428</f>
        <v>20</v>
      </c>
      <c r="M428" s="71">
        <v>42501</v>
      </c>
      <c r="N428" s="76" t="s">
        <v>328</v>
      </c>
      <c r="O428" s="22"/>
      <c r="P428" s="94"/>
      <c r="Q428" s="94"/>
      <c r="R428" s="226"/>
      <c r="S428" s="23">
        <f t="shared" si="112"/>
        <v>0</v>
      </c>
      <c r="T428" s="22"/>
      <c r="U428" s="94"/>
      <c r="V428" s="94"/>
      <c r="W428" s="226"/>
      <c r="X428" s="23">
        <f t="shared" si="113"/>
        <v>0</v>
      </c>
      <c r="Y428" s="73">
        <f t="shared" ref="Y428:Y461" si="115">S428+X428</f>
        <v>0</v>
      </c>
    </row>
    <row r="429" spans="1:26" ht="14.25" x14ac:dyDescent="0.15">
      <c r="A429" s="76" t="s">
        <v>315</v>
      </c>
      <c r="B429" s="22">
        <v>25</v>
      </c>
      <c r="C429" s="94"/>
      <c r="D429" s="94"/>
      <c r="E429" s="226"/>
      <c r="F429" s="23">
        <f t="shared" si="110"/>
        <v>25</v>
      </c>
      <c r="G429" s="22"/>
      <c r="H429" s="94"/>
      <c r="I429" s="94"/>
      <c r="J429" s="226"/>
      <c r="K429" s="23">
        <f t="shared" si="111"/>
        <v>0</v>
      </c>
      <c r="L429" s="73">
        <f t="shared" si="114"/>
        <v>25</v>
      </c>
      <c r="M429" s="71">
        <v>42507</v>
      </c>
      <c r="N429" s="76" t="s">
        <v>315</v>
      </c>
      <c r="O429" s="22"/>
      <c r="P429" s="94"/>
      <c r="Q429" s="94"/>
      <c r="R429" s="98"/>
      <c r="S429" s="170">
        <f t="shared" si="112"/>
        <v>0</v>
      </c>
      <c r="T429" s="22"/>
      <c r="U429" s="94"/>
      <c r="V429" s="94"/>
      <c r="W429" s="98"/>
      <c r="X429" s="171">
        <f t="shared" si="113"/>
        <v>0</v>
      </c>
      <c r="Y429" s="23">
        <f t="shared" si="115"/>
        <v>0</v>
      </c>
      <c r="Z429" s="71"/>
    </row>
    <row r="430" spans="1:26" ht="14.25" x14ac:dyDescent="0.15">
      <c r="A430" s="76" t="s">
        <v>72</v>
      </c>
      <c r="B430" s="22"/>
      <c r="C430" s="94"/>
      <c r="D430" s="94">
        <v>2</v>
      </c>
      <c r="E430" s="226"/>
      <c r="F430" s="23">
        <f t="shared" si="110"/>
        <v>2</v>
      </c>
      <c r="G430" s="22"/>
      <c r="H430" s="94"/>
      <c r="I430" s="94"/>
      <c r="J430" s="226"/>
      <c r="K430" s="23">
        <f t="shared" si="111"/>
        <v>0</v>
      </c>
      <c r="L430" s="73">
        <f t="shared" si="114"/>
        <v>2</v>
      </c>
      <c r="M430" s="71">
        <v>42511</v>
      </c>
      <c r="N430" s="76" t="s">
        <v>329</v>
      </c>
      <c r="O430" s="22"/>
      <c r="P430" s="94"/>
      <c r="Q430" s="94"/>
      <c r="R430" s="226"/>
      <c r="S430" s="23">
        <f t="shared" si="112"/>
        <v>0</v>
      </c>
      <c r="T430" s="22"/>
      <c r="U430" s="94"/>
      <c r="V430" s="94"/>
      <c r="W430" s="226"/>
      <c r="X430" s="23">
        <f t="shared" si="113"/>
        <v>0</v>
      </c>
      <c r="Y430" s="73">
        <f t="shared" si="115"/>
        <v>0</v>
      </c>
    </row>
    <row r="431" spans="1:26" ht="14.25" x14ac:dyDescent="0.15">
      <c r="A431" s="76" t="s">
        <v>81</v>
      </c>
      <c r="B431" s="22"/>
      <c r="C431" s="94">
        <v>1</v>
      </c>
      <c r="D431" s="94"/>
      <c r="E431" s="226"/>
      <c r="F431" s="23">
        <f t="shared" si="110"/>
        <v>1</v>
      </c>
      <c r="G431" s="22">
        <v>1</v>
      </c>
      <c r="H431" s="94"/>
      <c r="I431" s="94"/>
      <c r="J431" s="226"/>
      <c r="K431" s="23">
        <f t="shared" si="111"/>
        <v>1</v>
      </c>
      <c r="L431" s="73">
        <f t="shared" si="114"/>
        <v>2</v>
      </c>
      <c r="M431" s="71">
        <v>42515</v>
      </c>
      <c r="N431" s="76" t="s">
        <v>330</v>
      </c>
      <c r="O431" s="22"/>
      <c r="P431" s="94"/>
      <c r="Q431" s="94"/>
      <c r="R431" s="226"/>
      <c r="S431" s="23">
        <f t="shared" si="112"/>
        <v>0</v>
      </c>
      <c r="T431" s="22"/>
      <c r="U431" s="94"/>
      <c r="V431" s="94"/>
      <c r="W431" s="226"/>
      <c r="X431" s="23">
        <f t="shared" si="113"/>
        <v>0</v>
      </c>
      <c r="Y431" s="73">
        <f t="shared" si="115"/>
        <v>0</v>
      </c>
    </row>
    <row r="432" spans="1:26" ht="14.25" x14ac:dyDescent="0.15">
      <c r="A432" s="76" t="s">
        <v>349</v>
      </c>
      <c r="B432" s="22"/>
      <c r="C432" s="94"/>
      <c r="D432" s="94">
        <v>1</v>
      </c>
      <c r="E432" s="226">
        <v>1</v>
      </c>
      <c r="F432" s="23">
        <f t="shared" si="110"/>
        <v>2</v>
      </c>
      <c r="G432" s="22"/>
      <c r="H432" s="94"/>
      <c r="I432" s="94"/>
      <c r="J432" s="226"/>
      <c r="K432" s="23">
        <f t="shared" si="111"/>
        <v>0</v>
      </c>
      <c r="L432" s="73">
        <f t="shared" si="114"/>
        <v>2</v>
      </c>
      <c r="M432" s="71">
        <v>42517</v>
      </c>
      <c r="N432" s="76" t="s">
        <v>198</v>
      </c>
      <c r="O432" s="22"/>
      <c r="P432" s="94"/>
      <c r="Q432" s="94"/>
      <c r="R432" s="226"/>
      <c r="S432" s="23">
        <f t="shared" si="112"/>
        <v>0</v>
      </c>
      <c r="T432" s="22"/>
      <c r="U432" s="94"/>
      <c r="V432" s="94"/>
      <c r="W432" s="226"/>
      <c r="X432" s="23">
        <f t="shared" si="113"/>
        <v>0</v>
      </c>
      <c r="Y432" s="73">
        <f t="shared" si="115"/>
        <v>0</v>
      </c>
    </row>
    <row r="433" spans="1:26" ht="14.25" x14ac:dyDescent="0.15">
      <c r="A433" s="76" t="s">
        <v>331</v>
      </c>
      <c r="B433" s="22"/>
      <c r="C433" s="94">
        <v>20</v>
      </c>
      <c r="D433" s="94"/>
      <c r="E433" s="226"/>
      <c r="F433" s="23">
        <f t="shared" si="110"/>
        <v>20</v>
      </c>
      <c r="G433" s="22">
        <v>5</v>
      </c>
      <c r="H433" s="94"/>
      <c r="I433" s="94"/>
      <c r="J433" s="226"/>
      <c r="K433" s="23">
        <f t="shared" si="111"/>
        <v>5</v>
      </c>
      <c r="L433" s="73">
        <f t="shared" si="114"/>
        <v>25</v>
      </c>
      <c r="M433" s="71">
        <v>42522</v>
      </c>
      <c r="N433" s="76" t="s">
        <v>331</v>
      </c>
      <c r="O433" s="22"/>
      <c r="P433" s="94"/>
      <c r="Q433" s="94"/>
      <c r="R433" s="226"/>
      <c r="S433" s="23">
        <f t="shared" si="112"/>
        <v>0</v>
      </c>
      <c r="T433" s="22"/>
      <c r="U433" s="94"/>
      <c r="V433" s="94"/>
      <c r="W433" s="226"/>
      <c r="X433" s="23">
        <f t="shared" si="113"/>
        <v>0</v>
      </c>
      <c r="Y433" s="73">
        <f t="shared" si="115"/>
        <v>0</v>
      </c>
    </row>
    <row r="434" spans="1:26" ht="14.25" x14ac:dyDescent="0.15">
      <c r="A434" s="76" t="s">
        <v>72</v>
      </c>
      <c r="B434" s="22">
        <v>1</v>
      </c>
      <c r="C434" s="94"/>
      <c r="D434" s="94">
        <v>1</v>
      </c>
      <c r="E434" s="226">
        <v>1</v>
      </c>
      <c r="F434" s="23">
        <f t="shared" si="110"/>
        <v>3</v>
      </c>
      <c r="G434" s="22"/>
      <c r="H434" s="94"/>
      <c r="I434" s="94"/>
      <c r="J434" s="226"/>
      <c r="K434" s="23">
        <f t="shared" si="111"/>
        <v>0</v>
      </c>
      <c r="L434" s="73">
        <f t="shared" si="114"/>
        <v>3</v>
      </c>
      <c r="M434" s="71">
        <v>42520</v>
      </c>
      <c r="N434" s="76" t="s">
        <v>332</v>
      </c>
      <c r="O434" s="22"/>
      <c r="P434" s="94"/>
      <c r="Q434" s="94"/>
      <c r="R434" s="226"/>
      <c r="S434" s="23">
        <f t="shared" si="112"/>
        <v>0</v>
      </c>
      <c r="T434" s="22"/>
      <c r="U434" s="94"/>
      <c r="V434" s="94"/>
      <c r="W434" s="226"/>
      <c r="X434" s="23">
        <f t="shared" si="113"/>
        <v>0</v>
      </c>
      <c r="Y434" s="73">
        <f t="shared" si="115"/>
        <v>0</v>
      </c>
    </row>
    <row r="435" spans="1:26" ht="14.25" x14ac:dyDescent="0.15">
      <c r="A435" s="76" t="s">
        <v>333</v>
      </c>
      <c r="B435" s="22"/>
      <c r="C435" s="94">
        <v>25</v>
      </c>
      <c r="D435" s="94">
        <v>25</v>
      </c>
      <c r="E435" s="226"/>
      <c r="F435" s="23">
        <f>SUM(B435:E435)</f>
        <v>50</v>
      </c>
      <c r="G435" s="22"/>
      <c r="H435" s="94"/>
      <c r="I435" s="94"/>
      <c r="J435" s="226"/>
      <c r="K435" s="23">
        <f>SUM(G435:J435)</f>
        <v>0</v>
      </c>
      <c r="L435" s="73">
        <f>F435+K435</f>
        <v>50</v>
      </c>
      <c r="M435" s="71">
        <v>42524</v>
      </c>
      <c r="N435" s="76" t="s">
        <v>333</v>
      </c>
      <c r="O435" s="22"/>
      <c r="P435" s="94"/>
      <c r="Q435" s="94"/>
      <c r="R435" s="226"/>
      <c r="S435" s="23">
        <f t="shared" si="112"/>
        <v>0</v>
      </c>
      <c r="T435" s="22"/>
      <c r="U435" s="94"/>
      <c r="V435" s="94"/>
      <c r="W435" s="226"/>
      <c r="X435" s="23">
        <f t="shared" si="113"/>
        <v>0</v>
      </c>
      <c r="Y435" s="73">
        <f t="shared" si="115"/>
        <v>0</v>
      </c>
    </row>
    <row r="436" spans="1:26" ht="15" thickBot="1" x14ac:dyDescent="0.2">
      <c r="A436" s="76" t="s">
        <v>334</v>
      </c>
      <c r="B436" s="161">
        <v>25</v>
      </c>
      <c r="C436" s="93"/>
      <c r="D436" s="93"/>
      <c r="E436" s="237"/>
      <c r="F436" s="238">
        <f t="shared" si="110"/>
        <v>25</v>
      </c>
      <c r="G436" s="161"/>
      <c r="H436" s="93"/>
      <c r="I436" s="93"/>
      <c r="J436" s="237"/>
      <c r="K436" s="238">
        <f t="shared" si="111"/>
        <v>0</v>
      </c>
      <c r="L436" s="73">
        <f t="shared" si="114"/>
        <v>25</v>
      </c>
      <c r="M436" s="71">
        <v>42529</v>
      </c>
      <c r="N436" s="76" t="s">
        <v>334</v>
      </c>
      <c r="O436" s="99"/>
      <c r="P436" s="100"/>
      <c r="Q436" s="100"/>
      <c r="R436" s="227"/>
      <c r="S436" s="185">
        <f t="shared" si="112"/>
        <v>0</v>
      </c>
      <c r="T436" s="99"/>
      <c r="U436" s="100"/>
      <c r="V436" s="100"/>
      <c r="W436" s="227"/>
      <c r="X436" s="185">
        <f t="shared" si="113"/>
        <v>0</v>
      </c>
      <c r="Y436" s="73">
        <f t="shared" si="115"/>
        <v>0</v>
      </c>
    </row>
    <row r="437" spans="1:26" ht="15" thickBot="1" x14ac:dyDescent="0.2">
      <c r="A437" s="188" t="s">
        <v>9</v>
      </c>
      <c r="B437" s="223">
        <f>SUM(B427:B436)</f>
        <v>73</v>
      </c>
      <c r="C437" s="190">
        <f>SUM(C427:C436)</f>
        <v>80</v>
      </c>
      <c r="D437" s="190">
        <f>SUM(D427:D436)</f>
        <v>59</v>
      </c>
      <c r="E437" s="224">
        <f>SUM(E427:E436)</f>
        <v>26</v>
      </c>
      <c r="F437" s="228">
        <f t="shared" si="110"/>
        <v>238</v>
      </c>
      <c r="G437" s="223">
        <f>SUM(G427:G436)</f>
        <v>12</v>
      </c>
      <c r="H437" s="190">
        <f>SUM(H427:H436)</f>
        <v>12</v>
      </c>
      <c r="I437" s="190">
        <f>SUM(I427:I436)</f>
        <v>10</v>
      </c>
      <c r="J437" s="224">
        <f>SUM(J427:J436)</f>
        <v>8</v>
      </c>
      <c r="K437" s="228">
        <f t="shared" si="111"/>
        <v>42</v>
      </c>
      <c r="L437" s="169">
        <f t="shared" si="114"/>
        <v>280</v>
      </c>
      <c r="N437" s="188" t="s">
        <v>9</v>
      </c>
      <c r="O437" s="223">
        <f>SUM(O427:O436)</f>
        <v>195</v>
      </c>
      <c r="P437" s="190">
        <f>SUM(P427:P436)</f>
        <v>191</v>
      </c>
      <c r="Q437" s="190">
        <f>SUM(Q427:Q436)</f>
        <v>205</v>
      </c>
      <c r="R437" s="224">
        <f>SUM(R427:R436)</f>
        <v>191</v>
      </c>
      <c r="S437" s="228">
        <f t="shared" si="112"/>
        <v>782</v>
      </c>
      <c r="T437" s="223">
        <f>SUM(T427:T436)</f>
        <v>127</v>
      </c>
      <c r="U437" s="190">
        <f>SUM(U427:U436)</f>
        <v>99</v>
      </c>
      <c r="V437" s="190">
        <f>SUM(V427:V436)</f>
        <v>82</v>
      </c>
      <c r="W437" s="224">
        <f>SUM(W427:W436)</f>
        <v>61</v>
      </c>
      <c r="X437" s="228">
        <f t="shared" si="113"/>
        <v>369</v>
      </c>
      <c r="Y437" s="169">
        <f t="shared" si="115"/>
        <v>1151</v>
      </c>
    </row>
    <row r="438" spans="1:26" ht="14.25" x14ac:dyDescent="0.15">
      <c r="A438" s="78" t="s">
        <v>66</v>
      </c>
      <c r="B438" s="72"/>
      <c r="C438" s="59">
        <v>5</v>
      </c>
      <c r="D438" s="59"/>
      <c r="E438" s="59"/>
      <c r="F438" s="21">
        <f t="shared" si="110"/>
        <v>5</v>
      </c>
      <c r="G438" s="20"/>
      <c r="H438" s="28"/>
      <c r="I438" s="28"/>
      <c r="J438" s="28"/>
      <c r="K438" s="21">
        <f t="shared" si="111"/>
        <v>0</v>
      </c>
      <c r="L438" s="73">
        <f t="shared" si="114"/>
        <v>5</v>
      </c>
      <c r="M438" s="71">
        <v>42506</v>
      </c>
      <c r="N438" s="78" t="s">
        <v>52</v>
      </c>
      <c r="O438" s="20"/>
      <c r="P438" s="28">
        <v>20</v>
      </c>
      <c r="Q438" s="28"/>
      <c r="R438" s="28"/>
      <c r="S438" s="21">
        <f t="shared" si="112"/>
        <v>20</v>
      </c>
      <c r="T438" s="20"/>
      <c r="U438" s="28"/>
      <c r="V438" s="28"/>
      <c r="W438" s="28"/>
      <c r="X438" s="21">
        <f t="shared" si="113"/>
        <v>0</v>
      </c>
      <c r="Y438" s="73">
        <f t="shared" si="115"/>
        <v>20</v>
      </c>
      <c r="Z438" s="71">
        <v>42501</v>
      </c>
    </row>
    <row r="439" spans="1:26" ht="14.25" x14ac:dyDescent="0.15">
      <c r="A439" s="78" t="s">
        <v>341</v>
      </c>
      <c r="B439" s="22"/>
      <c r="C439" s="24">
        <v>5</v>
      </c>
      <c r="D439" s="24"/>
      <c r="E439" s="24">
        <v>10</v>
      </c>
      <c r="F439" s="23">
        <f t="shared" si="110"/>
        <v>15</v>
      </c>
      <c r="G439" s="22"/>
      <c r="H439" s="24"/>
      <c r="I439" s="24"/>
      <c r="J439" s="24"/>
      <c r="K439" s="23">
        <f t="shared" si="111"/>
        <v>0</v>
      </c>
      <c r="L439" s="73">
        <f t="shared" si="114"/>
        <v>15</v>
      </c>
      <c r="M439" s="71">
        <v>42506</v>
      </c>
      <c r="N439" s="78" t="s">
        <v>52</v>
      </c>
      <c r="O439" s="22">
        <v>25</v>
      </c>
      <c r="P439" s="24"/>
      <c r="Q439" s="24"/>
      <c r="R439" s="24"/>
      <c r="S439" s="23">
        <f t="shared" si="112"/>
        <v>25</v>
      </c>
      <c r="T439" s="22"/>
      <c r="U439" s="24"/>
      <c r="V439" s="24"/>
      <c r="W439" s="24"/>
      <c r="X439" s="23">
        <f t="shared" si="113"/>
        <v>0</v>
      </c>
      <c r="Y439" s="73">
        <f t="shared" si="115"/>
        <v>25</v>
      </c>
      <c r="Z439" s="71">
        <v>42507</v>
      </c>
    </row>
    <row r="440" spans="1:26" ht="14.25" x14ac:dyDescent="0.15">
      <c r="A440" s="78" t="s">
        <v>140</v>
      </c>
      <c r="B440" s="22"/>
      <c r="C440" s="24"/>
      <c r="D440" s="24">
        <v>1</v>
      </c>
      <c r="E440" s="24"/>
      <c r="F440" s="23">
        <f t="shared" si="110"/>
        <v>1</v>
      </c>
      <c r="G440" s="22"/>
      <c r="H440" s="24"/>
      <c r="I440" s="24"/>
      <c r="J440" s="24"/>
      <c r="K440" s="23">
        <f t="shared" si="111"/>
        <v>0</v>
      </c>
      <c r="L440" s="73">
        <f t="shared" si="114"/>
        <v>1</v>
      </c>
      <c r="M440" s="71">
        <v>42499</v>
      </c>
      <c r="N440" s="78" t="s">
        <v>52</v>
      </c>
      <c r="O440" s="22"/>
      <c r="P440" s="24">
        <v>20</v>
      </c>
      <c r="Q440" s="24"/>
      <c r="R440" s="24"/>
      <c r="S440" s="23">
        <f t="shared" si="112"/>
        <v>20</v>
      </c>
      <c r="T440" s="22">
        <v>5</v>
      </c>
      <c r="U440" s="24"/>
      <c r="V440" s="24"/>
      <c r="W440" s="24"/>
      <c r="X440" s="23">
        <f t="shared" si="113"/>
        <v>5</v>
      </c>
      <c r="Y440" s="73">
        <f t="shared" si="115"/>
        <v>25</v>
      </c>
      <c r="Z440" s="71">
        <v>42522</v>
      </c>
    </row>
    <row r="441" spans="1:26" ht="14.25" x14ac:dyDescent="0.15">
      <c r="A441" s="78" t="s">
        <v>248</v>
      </c>
      <c r="B441" s="22"/>
      <c r="C441" s="24">
        <v>10</v>
      </c>
      <c r="D441" s="24"/>
      <c r="E441" s="24"/>
      <c r="F441" s="23">
        <f t="shared" si="110"/>
        <v>10</v>
      </c>
      <c r="G441" s="22"/>
      <c r="H441" s="24"/>
      <c r="I441" s="24"/>
      <c r="J441" s="24"/>
      <c r="K441" s="23">
        <f t="shared" si="111"/>
        <v>0</v>
      </c>
      <c r="L441" s="73">
        <f t="shared" si="114"/>
        <v>10</v>
      </c>
      <c r="M441" s="71">
        <v>42503</v>
      </c>
      <c r="N441" s="78" t="s">
        <v>52</v>
      </c>
      <c r="O441" s="22"/>
      <c r="P441" s="24">
        <v>25</v>
      </c>
      <c r="Q441" s="24">
        <v>25</v>
      </c>
      <c r="R441" s="24"/>
      <c r="S441" s="23">
        <f t="shared" si="112"/>
        <v>50</v>
      </c>
      <c r="T441" s="22"/>
      <c r="U441" s="24"/>
      <c r="V441" s="24"/>
      <c r="W441" s="24"/>
      <c r="X441" s="23">
        <f t="shared" si="113"/>
        <v>0</v>
      </c>
      <c r="Y441" s="73">
        <f t="shared" si="115"/>
        <v>50</v>
      </c>
      <c r="Z441" s="71">
        <v>42524</v>
      </c>
    </row>
    <row r="442" spans="1:26" ht="14.25" x14ac:dyDescent="0.15">
      <c r="A442" s="78" t="s">
        <v>341</v>
      </c>
      <c r="B442" s="22">
        <v>5</v>
      </c>
      <c r="C442" s="24"/>
      <c r="D442" s="24"/>
      <c r="E442" s="24"/>
      <c r="F442" s="23">
        <f t="shared" si="110"/>
        <v>5</v>
      </c>
      <c r="G442" s="22"/>
      <c r="H442" s="24"/>
      <c r="I442" s="24"/>
      <c r="J442" s="24"/>
      <c r="K442" s="23">
        <f t="shared" si="111"/>
        <v>0</v>
      </c>
      <c r="L442" s="73">
        <f t="shared" si="114"/>
        <v>5</v>
      </c>
      <c r="M442" s="71">
        <v>42510</v>
      </c>
      <c r="N442" s="78" t="s">
        <v>52</v>
      </c>
      <c r="O442" s="22">
        <v>25</v>
      </c>
      <c r="P442" s="24"/>
      <c r="Q442" s="24"/>
      <c r="R442" s="24"/>
      <c r="S442" s="23">
        <f t="shared" si="112"/>
        <v>25</v>
      </c>
      <c r="T442" s="22"/>
      <c r="U442" s="24"/>
      <c r="V442" s="24"/>
      <c r="W442" s="24"/>
      <c r="X442" s="23">
        <f t="shared" si="113"/>
        <v>0</v>
      </c>
      <c r="Y442" s="73">
        <f t="shared" si="115"/>
        <v>25</v>
      </c>
      <c r="Z442" s="71">
        <v>42529</v>
      </c>
    </row>
    <row r="443" spans="1:26" ht="14.25" x14ac:dyDescent="0.15">
      <c r="A443" s="78" t="s">
        <v>348</v>
      </c>
      <c r="B443" s="22"/>
      <c r="C443" s="24"/>
      <c r="D443" s="24">
        <v>10</v>
      </c>
      <c r="E443" s="24"/>
      <c r="F443" s="23">
        <f t="shared" si="110"/>
        <v>10</v>
      </c>
      <c r="G443" s="22"/>
      <c r="H443" s="24"/>
      <c r="I443" s="24"/>
      <c r="J443" s="24"/>
      <c r="K443" s="23">
        <f t="shared" si="111"/>
        <v>0</v>
      </c>
      <c r="L443" s="73">
        <f t="shared" si="114"/>
        <v>10</v>
      </c>
      <c r="M443" s="71">
        <v>42510</v>
      </c>
      <c r="N443" s="78"/>
      <c r="O443" s="22"/>
      <c r="P443" s="24"/>
      <c r="Q443" s="24"/>
      <c r="R443" s="24"/>
      <c r="S443" s="23">
        <f t="shared" si="112"/>
        <v>0</v>
      </c>
      <c r="T443" s="22"/>
      <c r="U443" s="24"/>
      <c r="V443" s="24"/>
      <c r="W443" s="24"/>
      <c r="X443" s="23">
        <f t="shared" si="113"/>
        <v>0</v>
      </c>
      <c r="Y443" s="73">
        <f t="shared" si="115"/>
        <v>0</v>
      </c>
    </row>
    <row r="444" spans="1:26" ht="14.25" x14ac:dyDescent="0.15">
      <c r="A444" s="78" t="s">
        <v>66</v>
      </c>
      <c r="B444" s="22">
        <v>5</v>
      </c>
      <c r="C444" s="24"/>
      <c r="D444" s="24"/>
      <c r="E444" s="24"/>
      <c r="F444" s="23">
        <f t="shared" si="110"/>
        <v>5</v>
      </c>
      <c r="G444" s="22"/>
      <c r="H444" s="24"/>
      <c r="I444" s="24"/>
      <c r="J444" s="24"/>
      <c r="K444" s="23">
        <f t="shared" si="111"/>
        <v>0</v>
      </c>
      <c r="L444" s="73">
        <f t="shared" si="114"/>
        <v>5</v>
      </c>
      <c r="M444" s="71">
        <v>42513</v>
      </c>
      <c r="N444" s="78"/>
      <c r="O444" s="22"/>
      <c r="P444" s="24"/>
      <c r="Q444" s="24"/>
      <c r="R444" s="24"/>
      <c r="S444" s="23">
        <f t="shared" si="112"/>
        <v>0</v>
      </c>
      <c r="T444" s="22"/>
      <c r="U444" s="24"/>
      <c r="V444" s="24"/>
      <c r="W444" s="24"/>
      <c r="X444" s="23">
        <f t="shared" si="113"/>
        <v>0</v>
      </c>
      <c r="Y444" s="73">
        <f t="shared" si="115"/>
        <v>0</v>
      </c>
    </row>
    <row r="445" spans="1:26" ht="14.25" x14ac:dyDescent="0.15">
      <c r="A445" s="78" t="s">
        <v>341</v>
      </c>
      <c r="B445" s="22">
        <v>5</v>
      </c>
      <c r="C445" s="24"/>
      <c r="D445" s="24"/>
      <c r="E445" s="24"/>
      <c r="F445" s="23">
        <f t="shared" si="110"/>
        <v>5</v>
      </c>
      <c r="G445" s="22"/>
      <c r="H445" s="24"/>
      <c r="I445" s="24"/>
      <c r="J445" s="24"/>
      <c r="K445" s="23">
        <f t="shared" si="111"/>
        <v>0</v>
      </c>
      <c r="L445" s="73">
        <f t="shared" si="114"/>
        <v>5</v>
      </c>
      <c r="M445" s="71">
        <v>42513</v>
      </c>
      <c r="N445" s="79"/>
      <c r="O445" s="22"/>
      <c r="P445" s="24"/>
      <c r="Q445" s="24"/>
      <c r="R445" s="24"/>
      <c r="S445" s="23">
        <f t="shared" si="112"/>
        <v>0</v>
      </c>
      <c r="T445" s="22"/>
      <c r="U445" s="24"/>
      <c r="V445" s="24"/>
      <c r="W445" s="24"/>
      <c r="X445" s="23">
        <f t="shared" si="113"/>
        <v>0</v>
      </c>
      <c r="Y445" s="73">
        <f t="shared" si="115"/>
        <v>0</v>
      </c>
    </row>
    <row r="446" spans="1:26" ht="14.25" x14ac:dyDescent="0.15">
      <c r="A446" s="78" t="s">
        <v>248</v>
      </c>
      <c r="B446" s="22"/>
      <c r="C446" s="24">
        <v>5</v>
      </c>
      <c r="D446" s="24"/>
      <c r="E446" s="24"/>
      <c r="F446" s="23">
        <f t="shared" si="110"/>
        <v>5</v>
      </c>
      <c r="G446" s="22"/>
      <c r="H446" s="24"/>
      <c r="I446" s="24"/>
      <c r="J446" s="24"/>
      <c r="K446" s="23">
        <f t="shared" si="111"/>
        <v>0</v>
      </c>
      <c r="L446" s="73">
        <f t="shared" si="114"/>
        <v>5</v>
      </c>
      <c r="M446" s="71">
        <v>42513</v>
      </c>
      <c r="N446" s="79"/>
      <c r="O446" s="8"/>
      <c r="P446" s="10"/>
      <c r="Q446" s="10"/>
      <c r="R446" s="10"/>
      <c r="S446" s="9">
        <f t="shared" si="112"/>
        <v>0</v>
      </c>
      <c r="T446" s="8"/>
      <c r="U446" s="10"/>
      <c r="V446" s="10"/>
      <c r="W446" s="10"/>
      <c r="X446" s="23">
        <f t="shared" si="113"/>
        <v>0</v>
      </c>
      <c r="Y446" s="73">
        <f t="shared" si="115"/>
        <v>0</v>
      </c>
    </row>
    <row r="447" spans="1:26" ht="14.25" x14ac:dyDescent="0.15">
      <c r="A447" s="78" t="s">
        <v>376</v>
      </c>
      <c r="B447" s="52"/>
      <c r="C447" s="53">
        <v>1</v>
      </c>
      <c r="D447" s="53"/>
      <c r="E447" s="53"/>
      <c r="F447" s="23">
        <f t="shared" si="110"/>
        <v>1</v>
      </c>
      <c r="G447" s="52"/>
      <c r="H447" s="53"/>
      <c r="I447" s="53"/>
      <c r="J447" s="53"/>
      <c r="K447" s="23">
        <f t="shared" si="111"/>
        <v>0</v>
      </c>
      <c r="L447" s="73">
        <f t="shared" si="114"/>
        <v>1</v>
      </c>
      <c r="M447" s="71">
        <v>42508</v>
      </c>
      <c r="N447" s="80"/>
      <c r="O447" s="11"/>
      <c r="P447" s="12"/>
      <c r="Q447" s="12"/>
      <c r="R447" s="12"/>
      <c r="S447" s="9">
        <f t="shared" si="112"/>
        <v>0</v>
      </c>
      <c r="T447" s="11"/>
      <c r="U447" s="12"/>
      <c r="V447" s="12"/>
      <c r="W447" s="12"/>
      <c r="X447" s="23">
        <f t="shared" si="113"/>
        <v>0</v>
      </c>
      <c r="Y447" s="73">
        <f t="shared" si="115"/>
        <v>0</v>
      </c>
    </row>
    <row r="448" spans="1:26" ht="14.25" x14ac:dyDescent="0.15">
      <c r="A448" s="78" t="s">
        <v>66</v>
      </c>
      <c r="B448" s="22">
        <v>5</v>
      </c>
      <c r="C448" s="24"/>
      <c r="D448" s="24"/>
      <c r="E448" s="24"/>
      <c r="F448" s="23">
        <f t="shared" si="110"/>
        <v>5</v>
      </c>
      <c r="G448" s="22"/>
      <c r="H448" s="24"/>
      <c r="I448" s="24"/>
      <c r="J448" s="24"/>
      <c r="K448" s="23">
        <f t="shared" si="111"/>
        <v>0</v>
      </c>
      <c r="L448" s="73">
        <f t="shared" si="114"/>
        <v>5</v>
      </c>
      <c r="M448" s="71">
        <v>42517</v>
      </c>
      <c r="N448" s="79"/>
      <c r="O448" s="8"/>
      <c r="P448" s="10"/>
      <c r="Q448" s="10"/>
      <c r="R448" s="10"/>
      <c r="S448" s="9">
        <f t="shared" si="112"/>
        <v>0</v>
      </c>
      <c r="T448" s="8"/>
      <c r="U448" s="10"/>
      <c r="V448" s="10"/>
      <c r="W448" s="10"/>
      <c r="X448" s="23">
        <f t="shared" si="113"/>
        <v>0</v>
      </c>
      <c r="Y448" s="73">
        <f t="shared" si="115"/>
        <v>0</v>
      </c>
    </row>
    <row r="449" spans="1:25" ht="14.25" x14ac:dyDescent="0.15">
      <c r="A449" s="78" t="s">
        <v>341</v>
      </c>
      <c r="B449" s="52">
        <v>10</v>
      </c>
      <c r="C449" s="53"/>
      <c r="D449" s="53"/>
      <c r="E449" s="53"/>
      <c r="F449" s="23">
        <f t="shared" si="110"/>
        <v>10</v>
      </c>
      <c r="G449" s="52"/>
      <c r="H449" s="53"/>
      <c r="I449" s="53"/>
      <c r="J449" s="53"/>
      <c r="K449" s="23">
        <f t="shared" si="111"/>
        <v>0</v>
      </c>
      <c r="L449" s="73">
        <f t="shared" si="114"/>
        <v>10</v>
      </c>
      <c r="M449" s="71">
        <v>42517</v>
      </c>
      <c r="N449" s="79"/>
      <c r="O449" s="8"/>
      <c r="P449" s="10"/>
      <c r="Q449" s="10"/>
      <c r="R449" s="10"/>
      <c r="S449" s="9">
        <f t="shared" si="112"/>
        <v>0</v>
      </c>
      <c r="T449" s="8"/>
      <c r="U449" s="10"/>
      <c r="V449" s="10"/>
      <c r="W449" s="10"/>
      <c r="X449" s="23">
        <f t="shared" si="113"/>
        <v>0</v>
      </c>
      <c r="Y449" s="73">
        <f t="shared" si="115"/>
        <v>0</v>
      </c>
    </row>
    <row r="450" spans="1:25" ht="14.25" x14ac:dyDescent="0.15">
      <c r="A450" s="78" t="s">
        <v>66</v>
      </c>
      <c r="B450" s="22"/>
      <c r="C450" s="24"/>
      <c r="D450" s="24">
        <v>3</v>
      </c>
      <c r="E450" s="24"/>
      <c r="F450" s="23">
        <f t="shared" si="110"/>
        <v>3</v>
      </c>
      <c r="G450" s="22"/>
      <c r="H450" s="24"/>
      <c r="I450" s="24"/>
      <c r="J450" s="24"/>
      <c r="K450" s="23">
        <f t="shared" si="111"/>
        <v>0</v>
      </c>
      <c r="L450" s="73">
        <f t="shared" si="114"/>
        <v>3</v>
      </c>
      <c r="M450" s="71">
        <v>42520</v>
      </c>
      <c r="N450" s="79"/>
      <c r="O450" s="8"/>
      <c r="P450" s="10"/>
      <c r="Q450" s="10"/>
      <c r="R450" s="10"/>
      <c r="S450" s="9">
        <f t="shared" si="112"/>
        <v>0</v>
      </c>
      <c r="T450" s="8"/>
      <c r="U450" s="10"/>
      <c r="V450" s="10"/>
      <c r="W450" s="10"/>
      <c r="X450" s="23">
        <f t="shared" si="113"/>
        <v>0</v>
      </c>
      <c r="Y450" s="73">
        <f t="shared" si="115"/>
        <v>0</v>
      </c>
    </row>
    <row r="451" spans="1:25" ht="14.25" x14ac:dyDescent="0.15">
      <c r="A451" s="78" t="s">
        <v>341</v>
      </c>
      <c r="B451" s="72"/>
      <c r="C451" s="59">
        <v>5</v>
      </c>
      <c r="D451" s="59"/>
      <c r="E451" s="59"/>
      <c r="F451" s="23">
        <f t="shared" si="110"/>
        <v>5</v>
      </c>
      <c r="G451" s="22"/>
      <c r="H451" s="24"/>
      <c r="I451" s="24"/>
      <c r="J451" s="24"/>
      <c r="K451" s="23">
        <f t="shared" si="111"/>
        <v>0</v>
      </c>
      <c r="L451" s="73">
        <f t="shared" si="114"/>
        <v>5</v>
      </c>
      <c r="M451" s="71">
        <v>42520</v>
      </c>
      <c r="N451" s="79"/>
      <c r="O451" s="8"/>
      <c r="P451" s="10"/>
      <c r="Q451" s="10"/>
      <c r="R451" s="10"/>
      <c r="S451" s="9">
        <f t="shared" si="112"/>
        <v>0</v>
      </c>
      <c r="T451" s="8"/>
      <c r="U451" s="10"/>
      <c r="V451" s="10"/>
      <c r="W451" s="10"/>
      <c r="X451" s="23">
        <f t="shared" si="113"/>
        <v>0</v>
      </c>
      <c r="Y451" s="73">
        <f t="shared" si="115"/>
        <v>0</v>
      </c>
    </row>
    <row r="452" spans="1:25" ht="14.25" x14ac:dyDescent="0.15">
      <c r="A452" s="78" t="s">
        <v>341</v>
      </c>
      <c r="B452" s="22">
        <v>5</v>
      </c>
      <c r="C452" s="24"/>
      <c r="D452" s="24">
        <v>5</v>
      </c>
      <c r="E452" s="24"/>
      <c r="F452" s="23">
        <f t="shared" si="110"/>
        <v>10</v>
      </c>
      <c r="G452" s="22"/>
      <c r="H452" s="24"/>
      <c r="I452" s="24"/>
      <c r="J452" s="24"/>
      <c r="K452" s="23">
        <f t="shared" si="111"/>
        <v>0</v>
      </c>
      <c r="L452" s="73">
        <f t="shared" si="114"/>
        <v>10</v>
      </c>
      <c r="M452" s="71">
        <v>42524</v>
      </c>
      <c r="N452" s="79"/>
      <c r="O452" s="8"/>
      <c r="P452" s="10"/>
      <c r="Q452" s="10"/>
      <c r="R452" s="10"/>
      <c r="S452" s="9">
        <f t="shared" si="112"/>
        <v>0</v>
      </c>
      <c r="T452" s="8"/>
      <c r="U452" s="10"/>
      <c r="V452" s="10"/>
      <c r="W452" s="10"/>
      <c r="X452" s="23">
        <f t="shared" si="113"/>
        <v>0</v>
      </c>
      <c r="Y452" s="73">
        <f t="shared" si="115"/>
        <v>0</v>
      </c>
    </row>
    <row r="453" spans="1:25" ht="14.25" x14ac:dyDescent="0.15">
      <c r="A453" s="78" t="s">
        <v>66</v>
      </c>
      <c r="B453" s="22"/>
      <c r="C453" s="24">
        <v>5</v>
      </c>
      <c r="D453" s="24"/>
      <c r="E453" s="24"/>
      <c r="F453" s="23">
        <f t="shared" si="110"/>
        <v>5</v>
      </c>
      <c r="G453" s="22">
        <v>3</v>
      </c>
      <c r="H453" s="24"/>
      <c r="I453" s="24"/>
      <c r="J453" s="24"/>
      <c r="K453" s="23">
        <f t="shared" si="111"/>
        <v>3</v>
      </c>
      <c r="L453" s="73">
        <f t="shared" si="114"/>
        <v>8</v>
      </c>
      <c r="M453" s="71">
        <v>42527</v>
      </c>
      <c r="N453" s="79"/>
      <c r="O453" s="8"/>
      <c r="P453" s="10"/>
      <c r="Q453" s="10"/>
      <c r="R453" s="10"/>
      <c r="S453" s="9">
        <f t="shared" si="112"/>
        <v>0</v>
      </c>
      <c r="T453" s="8"/>
      <c r="U453" s="10"/>
      <c r="V453" s="10"/>
      <c r="W453" s="10"/>
      <c r="X453" s="23">
        <f t="shared" si="113"/>
        <v>0</v>
      </c>
      <c r="Y453" s="73">
        <f t="shared" si="115"/>
        <v>0</v>
      </c>
    </row>
    <row r="454" spans="1:25" ht="14.25" x14ac:dyDescent="0.15">
      <c r="A454" s="78" t="s">
        <v>348</v>
      </c>
      <c r="B454" s="22"/>
      <c r="C454" s="24">
        <v>10</v>
      </c>
      <c r="D454" s="24"/>
      <c r="E454" s="24"/>
      <c r="F454" s="23">
        <f>SUM(B454:E454)</f>
        <v>10</v>
      </c>
      <c r="G454" s="22"/>
      <c r="H454" s="24"/>
      <c r="I454" s="24"/>
      <c r="J454" s="24"/>
      <c r="K454" s="23">
        <f>SUM(G454:J454)</f>
        <v>0</v>
      </c>
      <c r="L454" s="73">
        <f>F454+K454</f>
        <v>10</v>
      </c>
      <c r="M454" s="71">
        <v>42528</v>
      </c>
      <c r="N454" s="79"/>
      <c r="O454" s="8"/>
      <c r="P454" s="10"/>
      <c r="Q454" s="10"/>
      <c r="R454" s="10"/>
      <c r="S454" s="9">
        <f t="shared" si="112"/>
        <v>0</v>
      </c>
      <c r="T454" s="8"/>
      <c r="U454" s="10"/>
      <c r="V454" s="10"/>
      <c r="W454" s="10"/>
      <c r="X454" s="23">
        <f t="shared" si="113"/>
        <v>0</v>
      </c>
      <c r="Y454" s="73">
        <f t="shared" si="115"/>
        <v>0</v>
      </c>
    </row>
    <row r="455" spans="1:25" ht="14.25" x14ac:dyDescent="0.15">
      <c r="A455" s="78" t="s">
        <v>383</v>
      </c>
      <c r="B455" s="22"/>
      <c r="C455" s="24"/>
      <c r="D455" s="24"/>
      <c r="E455" s="24"/>
      <c r="F455" s="23">
        <f t="shared" si="110"/>
        <v>0</v>
      </c>
      <c r="G455" s="22"/>
      <c r="H455" s="24">
        <v>1</v>
      </c>
      <c r="I455" s="24"/>
      <c r="J455" s="24"/>
      <c r="K455" s="23">
        <f t="shared" si="111"/>
        <v>1</v>
      </c>
      <c r="L455" s="73">
        <f t="shared" si="114"/>
        <v>1</v>
      </c>
      <c r="M455" s="71">
        <v>42526</v>
      </c>
      <c r="N455" s="79"/>
      <c r="O455" s="8"/>
      <c r="P455" s="10"/>
      <c r="Q455" s="10"/>
      <c r="R455" s="10"/>
      <c r="S455" s="9">
        <f t="shared" si="112"/>
        <v>0</v>
      </c>
      <c r="T455" s="8"/>
      <c r="U455" s="10"/>
      <c r="V455" s="10"/>
      <c r="W455" s="10"/>
      <c r="X455" s="23">
        <f t="shared" si="113"/>
        <v>0</v>
      </c>
      <c r="Y455" s="73">
        <f t="shared" si="115"/>
        <v>0</v>
      </c>
    </row>
    <row r="456" spans="1:25" ht="14.25" x14ac:dyDescent="0.15">
      <c r="A456" s="78" t="s">
        <v>66</v>
      </c>
      <c r="B456" s="22"/>
      <c r="C456" s="24">
        <v>5</v>
      </c>
      <c r="D456" s="24"/>
      <c r="E456" s="24"/>
      <c r="F456" s="23">
        <f t="shared" si="110"/>
        <v>5</v>
      </c>
      <c r="G456" s="22"/>
      <c r="H456" s="24"/>
      <c r="I456" s="24"/>
      <c r="J456" s="24"/>
      <c r="K456" s="23">
        <f t="shared" si="111"/>
        <v>0</v>
      </c>
      <c r="L456" s="73">
        <f t="shared" si="114"/>
        <v>5</v>
      </c>
      <c r="M456" s="71">
        <v>42534</v>
      </c>
      <c r="N456" s="79"/>
      <c r="O456" s="8"/>
      <c r="P456" s="10"/>
      <c r="Q456" s="10"/>
      <c r="R456" s="10"/>
      <c r="S456" s="9">
        <f t="shared" si="112"/>
        <v>0</v>
      </c>
      <c r="T456" s="8"/>
      <c r="U456" s="10"/>
      <c r="V456" s="10"/>
      <c r="W456" s="10"/>
      <c r="X456" s="23">
        <f t="shared" si="113"/>
        <v>0</v>
      </c>
      <c r="Y456" s="73">
        <f t="shared" si="115"/>
        <v>0</v>
      </c>
    </row>
    <row r="457" spans="1:25" ht="14.25" x14ac:dyDescent="0.15">
      <c r="A457" s="78" t="s">
        <v>341</v>
      </c>
      <c r="B457" s="22">
        <v>10</v>
      </c>
      <c r="C457" s="24">
        <v>10</v>
      </c>
      <c r="D457" s="24"/>
      <c r="E457" s="24"/>
      <c r="F457" s="23">
        <f t="shared" si="110"/>
        <v>20</v>
      </c>
      <c r="G457" s="22"/>
      <c r="H457" s="24"/>
      <c r="I457" s="24"/>
      <c r="J457" s="24"/>
      <c r="K457" s="23">
        <f t="shared" si="111"/>
        <v>0</v>
      </c>
      <c r="L457" s="73">
        <f t="shared" si="114"/>
        <v>20</v>
      </c>
      <c r="M457" s="71">
        <v>42534</v>
      </c>
      <c r="N457" s="16"/>
      <c r="O457" s="8"/>
      <c r="P457" s="10"/>
      <c r="Q457" s="10"/>
      <c r="R457" s="10"/>
      <c r="S457" s="9">
        <f t="shared" si="112"/>
        <v>0</v>
      </c>
      <c r="T457" s="8"/>
      <c r="U457" s="10"/>
      <c r="V457" s="10"/>
      <c r="W457" s="10"/>
      <c r="X457" s="23">
        <f t="shared" si="113"/>
        <v>0</v>
      </c>
      <c r="Y457" s="73">
        <f t="shared" si="115"/>
        <v>0</v>
      </c>
    </row>
    <row r="458" spans="1:25" ht="14.25" x14ac:dyDescent="0.15">
      <c r="A458" s="76" t="s">
        <v>385</v>
      </c>
      <c r="B458" s="22"/>
      <c r="C458" s="24"/>
      <c r="D458" s="24"/>
      <c r="E458" s="24">
        <v>1</v>
      </c>
      <c r="F458" s="23">
        <f t="shared" si="110"/>
        <v>1</v>
      </c>
      <c r="G458" s="22"/>
      <c r="H458" s="24"/>
      <c r="I458" s="24"/>
      <c r="J458" s="24"/>
      <c r="K458" s="23">
        <f t="shared" si="111"/>
        <v>0</v>
      </c>
      <c r="L458" s="73">
        <f t="shared" si="114"/>
        <v>1</v>
      </c>
      <c r="M458" s="71">
        <v>42528</v>
      </c>
      <c r="N458" s="86"/>
      <c r="O458" s="52"/>
      <c r="P458" s="53"/>
      <c r="Q458" s="53"/>
      <c r="R458" s="53"/>
      <c r="S458" s="23">
        <f t="shared" si="112"/>
        <v>0</v>
      </c>
      <c r="T458" s="52"/>
      <c r="U458" s="53"/>
      <c r="V458" s="53"/>
      <c r="W458" s="53"/>
      <c r="X458" s="23">
        <f t="shared" si="113"/>
        <v>0</v>
      </c>
      <c r="Y458" s="73">
        <f t="shared" si="115"/>
        <v>0</v>
      </c>
    </row>
    <row r="459" spans="1:25" ht="14.25" x14ac:dyDescent="0.15">
      <c r="A459" s="78" t="s">
        <v>167</v>
      </c>
      <c r="B459" s="22"/>
      <c r="C459" s="24"/>
      <c r="D459" s="24">
        <v>5</v>
      </c>
      <c r="E459" s="24"/>
      <c r="F459" s="23">
        <f t="shared" si="110"/>
        <v>5</v>
      </c>
      <c r="G459" s="22"/>
      <c r="H459" s="24"/>
      <c r="I459" s="24"/>
      <c r="J459" s="24"/>
      <c r="K459" s="23">
        <f t="shared" si="111"/>
        <v>0</v>
      </c>
      <c r="L459" s="73">
        <f t="shared" si="114"/>
        <v>5</v>
      </c>
      <c r="M459" s="71">
        <v>42534</v>
      </c>
      <c r="N459" s="16"/>
      <c r="O459" s="52"/>
      <c r="P459" s="53"/>
      <c r="Q459" s="53"/>
      <c r="R459" s="53"/>
      <c r="S459" s="23">
        <f t="shared" si="112"/>
        <v>0</v>
      </c>
      <c r="T459" s="52"/>
      <c r="U459" s="53"/>
      <c r="V459" s="53"/>
      <c r="W459" s="53"/>
      <c r="X459" s="23">
        <f t="shared" si="113"/>
        <v>0</v>
      </c>
      <c r="Y459" s="73">
        <f t="shared" si="115"/>
        <v>0</v>
      </c>
    </row>
    <row r="460" spans="1:25" ht="14.25" x14ac:dyDescent="0.15">
      <c r="A460" s="78" t="s">
        <v>248</v>
      </c>
      <c r="B460" s="52"/>
      <c r="C460" s="53"/>
      <c r="D460" s="53"/>
      <c r="E460" s="53">
        <v>5</v>
      </c>
      <c r="F460" s="23">
        <f t="shared" si="110"/>
        <v>5</v>
      </c>
      <c r="G460" s="52"/>
      <c r="H460" s="53"/>
      <c r="I460" s="53"/>
      <c r="J460" s="53"/>
      <c r="K460" s="23">
        <f t="shared" si="111"/>
        <v>0</v>
      </c>
      <c r="L460" s="73">
        <f t="shared" si="114"/>
        <v>5</v>
      </c>
      <c r="M460" s="71">
        <v>42534</v>
      </c>
      <c r="N460" s="16"/>
      <c r="O460" s="22"/>
      <c r="P460" s="24"/>
      <c r="Q460" s="24"/>
      <c r="R460" s="24"/>
      <c r="S460" s="23">
        <f t="shared" si="112"/>
        <v>0</v>
      </c>
      <c r="T460" s="22"/>
      <c r="U460" s="24"/>
      <c r="V460" s="24"/>
      <c r="W460" s="24"/>
      <c r="X460" s="23">
        <f t="shared" si="113"/>
        <v>0</v>
      </c>
      <c r="Y460" s="73">
        <f t="shared" si="115"/>
        <v>0</v>
      </c>
    </row>
    <row r="461" spans="1:25" ht="14.25" x14ac:dyDescent="0.15">
      <c r="A461" s="78" t="s">
        <v>394</v>
      </c>
      <c r="B461" s="22"/>
      <c r="C461" s="24"/>
      <c r="D461" s="24">
        <v>1</v>
      </c>
      <c r="E461" s="24"/>
      <c r="F461" s="23">
        <f t="shared" si="110"/>
        <v>1</v>
      </c>
      <c r="G461" s="22"/>
      <c r="H461" s="24"/>
      <c r="I461" s="24"/>
      <c r="J461" s="24"/>
      <c r="K461" s="23">
        <f t="shared" si="111"/>
        <v>0</v>
      </c>
      <c r="L461" s="73">
        <f t="shared" si="114"/>
        <v>1</v>
      </c>
      <c r="M461" s="71">
        <v>42529</v>
      </c>
      <c r="N461" s="16"/>
      <c r="O461" s="22"/>
      <c r="P461" s="24"/>
      <c r="Q461" s="24"/>
      <c r="R461" s="24"/>
      <c r="S461" s="23">
        <f t="shared" si="112"/>
        <v>0</v>
      </c>
      <c r="T461" s="22"/>
      <c r="U461" s="24"/>
      <c r="V461" s="24"/>
      <c r="W461" s="24"/>
      <c r="X461" s="23">
        <f t="shared" si="113"/>
        <v>0</v>
      </c>
      <c r="Y461" s="73">
        <f t="shared" si="115"/>
        <v>0</v>
      </c>
    </row>
    <row r="462" spans="1:25" ht="14.25" x14ac:dyDescent="0.15">
      <c r="A462" s="78" t="s">
        <v>388</v>
      </c>
      <c r="B462" s="22"/>
      <c r="C462" s="24"/>
      <c r="D462" s="24"/>
      <c r="E462" s="24">
        <v>5</v>
      </c>
      <c r="F462" s="23">
        <f t="shared" si="110"/>
        <v>5</v>
      </c>
      <c r="G462" s="22"/>
      <c r="H462" s="24"/>
      <c r="I462" s="24"/>
      <c r="J462" s="24"/>
      <c r="K462" s="23">
        <f t="shared" si="111"/>
        <v>0</v>
      </c>
      <c r="L462" s="73">
        <f t="shared" si="114"/>
        <v>5</v>
      </c>
      <c r="M462" s="71">
        <v>42538</v>
      </c>
      <c r="N462" s="16"/>
      <c r="O462" s="22"/>
      <c r="P462" s="24"/>
      <c r="Q462" s="24"/>
      <c r="R462" s="24"/>
      <c r="S462" s="23">
        <f>SUM(O462:R462)</f>
        <v>0</v>
      </c>
      <c r="T462" s="22"/>
      <c r="U462" s="24"/>
      <c r="V462" s="24"/>
      <c r="W462" s="24"/>
      <c r="X462" s="23">
        <f>SUM(T462:W462)</f>
        <v>0</v>
      </c>
      <c r="Y462" s="73">
        <f>S462+X462</f>
        <v>0</v>
      </c>
    </row>
    <row r="463" spans="1:25" ht="15" thickBot="1" x14ac:dyDescent="0.2">
      <c r="A463" s="78" t="s">
        <v>140</v>
      </c>
      <c r="B463" s="22"/>
      <c r="C463" s="24">
        <v>1</v>
      </c>
      <c r="D463" s="24"/>
      <c r="E463" s="24"/>
      <c r="F463" s="23">
        <f t="shared" si="110"/>
        <v>1</v>
      </c>
      <c r="G463" s="22"/>
      <c r="H463" s="24"/>
      <c r="I463" s="24"/>
      <c r="J463" s="24"/>
      <c r="K463" s="23">
        <f t="shared" si="111"/>
        <v>0</v>
      </c>
      <c r="L463" s="73">
        <f t="shared" si="114"/>
        <v>1</v>
      </c>
      <c r="M463" s="71">
        <v>42531</v>
      </c>
      <c r="N463" s="16"/>
      <c r="O463" s="22"/>
      <c r="P463" s="24"/>
      <c r="Q463" s="24"/>
      <c r="R463" s="24"/>
      <c r="S463" s="23">
        <f>SUM(O463:R463)</f>
        <v>0</v>
      </c>
      <c r="T463" s="22"/>
      <c r="U463" s="24"/>
      <c r="V463" s="24"/>
      <c r="W463" s="24"/>
      <c r="X463" s="23">
        <f>SUM(T463:W463)</f>
        <v>0</v>
      </c>
      <c r="Y463" s="73">
        <f>S463+X463</f>
        <v>0</v>
      </c>
    </row>
    <row r="464" spans="1:25" ht="15" thickBot="1" x14ac:dyDescent="0.2">
      <c r="A464" s="81" t="s">
        <v>1</v>
      </c>
      <c r="B464" s="30">
        <f>SUM(B438:B463)</f>
        <v>45</v>
      </c>
      <c r="C464" s="4">
        <f>SUM(C438:C463)</f>
        <v>62</v>
      </c>
      <c r="D464" s="4">
        <f>SUM(D438:D463)</f>
        <v>25</v>
      </c>
      <c r="E464" s="6">
        <f>SUM(E438:E463)</f>
        <v>21</v>
      </c>
      <c r="F464" s="5">
        <f t="shared" si="110"/>
        <v>153</v>
      </c>
      <c r="G464" s="30">
        <f>SUM(G438:G463)</f>
        <v>3</v>
      </c>
      <c r="H464" s="4">
        <f>SUM(H438:H463)</f>
        <v>1</v>
      </c>
      <c r="I464" s="4">
        <f>SUM(I438:I463)</f>
        <v>0</v>
      </c>
      <c r="J464" s="6">
        <f>SUM(J438:J463)</f>
        <v>0</v>
      </c>
      <c r="K464" s="5">
        <f t="shared" si="111"/>
        <v>4</v>
      </c>
      <c r="L464" s="155">
        <f t="shared" si="114"/>
        <v>157</v>
      </c>
      <c r="N464" s="81" t="s">
        <v>1</v>
      </c>
      <c r="O464" s="30">
        <f>SUM(O438:O463)</f>
        <v>50</v>
      </c>
      <c r="P464" s="4">
        <f>SUM(P438:P463)</f>
        <v>65</v>
      </c>
      <c r="Q464" s="4">
        <f>SUM(Q438:Q463)</f>
        <v>25</v>
      </c>
      <c r="R464" s="6">
        <f>SUM(R438:R463)</f>
        <v>0</v>
      </c>
      <c r="S464" s="5">
        <f>SUM(O464:R464)</f>
        <v>140</v>
      </c>
      <c r="T464" s="30">
        <f>SUM(T438:T463)</f>
        <v>5</v>
      </c>
      <c r="U464" s="4">
        <f>SUM(U438:U463)</f>
        <v>0</v>
      </c>
      <c r="V464" s="4">
        <f>SUM(V438:V463)</f>
        <v>0</v>
      </c>
      <c r="W464" s="6">
        <f>SUM(W438:W463)</f>
        <v>0</v>
      </c>
      <c r="X464" s="5">
        <f>SUM(T464:W464)</f>
        <v>5</v>
      </c>
      <c r="Y464" s="155">
        <f>S464+X464</f>
        <v>145</v>
      </c>
    </row>
    <row r="465" spans="1:26" ht="15" thickBot="1" x14ac:dyDescent="0.2">
      <c r="A465" s="42" t="s">
        <v>2</v>
      </c>
      <c r="B465" s="43">
        <f>B437-B464</f>
        <v>28</v>
      </c>
      <c r="C465" s="44">
        <f>C437-C464</f>
        <v>18</v>
      </c>
      <c r="D465" s="44">
        <f>D437-D464</f>
        <v>34</v>
      </c>
      <c r="E465" s="45">
        <f>E437-E464</f>
        <v>5</v>
      </c>
      <c r="F465" s="45">
        <f t="shared" ref="F465:K465" si="116">F437-F464</f>
        <v>85</v>
      </c>
      <c r="G465" s="43">
        <f t="shared" si="116"/>
        <v>9</v>
      </c>
      <c r="H465" s="44">
        <f t="shared" si="116"/>
        <v>11</v>
      </c>
      <c r="I465" s="44">
        <f t="shared" si="116"/>
        <v>10</v>
      </c>
      <c r="J465" s="45">
        <f t="shared" si="116"/>
        <v>8</v>
      </c>
      <c r="K465" s="45">
        <f t="shared" si="116"/>
        <v>38</v>
      </c>
      <c r="L465" s="155">
        <f t="shared" si="114"/>
        <v>123</v>
      </c>
      <c r="N465" s="83" t="s">
        <v>2</v>
      </c>
      <c r="O465" s="43">
        <f t="shared" ref="O465:X465" si="117">O437-O464</f>
        <v>145</v>
      </c>
      <c r="P465" s="44">
        <f t="shared" si="117"/>
        <v>126</v>
      </c>
      <c r="Q465" s="44">
        <f t="shared" si="117"/>
        <v>180</v>
      </c>
      <c r="R465" s="45">
        <f t="shared" si="117"/>
        <v>191</v>
      </c>
      <c r="S465" s="45">
        <f t="shared" si="117"/>
        <v>642</v>
      </c>
      <c r="T465" s="43">
        <f t="shared" si="117"/>
        <v>122</v>
      </c>
      <c r="U465" s="44">
        <f t="shared" si="117"/>
        <v>99</v>
      </c>
      <c r="V465" s="44">
        <f t="shared" si="117"/>
        <v>82</v>
      </c>
      <c r="W465" s="45">
        <f t="shared" si="117"/>
        <v>61</v>
      </c>
      <c r="X465" s="45">
        <f t="shared" si="117"/>
        <v>364</v>
      </c>
      <c r="Y465" s="155">
        <f>S465+X465</f>
        <v>1006</v>
      </c>
    </row>
    <row r="467" spans="1:26" ht="19.5" thickBot="1" x14ac:dyDescent="0.25">
      <c r="A467" s="1" t="s">
        <v>24</v>
      </c>
      <c r="N467" s="1" t="s">
        <v>23</v>
      </c>
    </row>
    <row r="468" spans="1:26" ht="15" thickBot="1" x14ac:dyDescent="0.2">
      <c r="A468" s="13" t="s">
        <v>10</v>
      </c>
      <c r="B468" s="347" t="s">
        <v>371</v>
      </c>
      <c r="C468" s="348"/>
      <c r="D468" s="348"/>
      <c r="E468" s="348"/>
      <c r="F468" s="349"/>
      <c r="G468" s="347" t="s">
        <v>29</v>
      </c>
      <c r="H468" s="348"/>
      <c r="I468" s="348"/>
      <c r="J468" s="348"/>
      <c r="K468" s="349"/>
      <c r="L468" s="340" t="s">
        <v>17</v>
      </c>
      <c r="N468" s="77"/>
      <c r="O468" s="347" t="s">
        <v>371</v>
      </c>
      <c r="P468" s="348"/>
      <c r="Q468" s="348"/>
      <c r="R468" s="348"/>
      <c r="S468" s="349"/>
      <c r="T468" s="347" t="s">
        <v>29</v>
      </c>
      <c r="U468" s="348"/>
      <c r="V468" s="348"/>
      <c r="W468" s="348"/>
      <c r="X468" s="349"/>
      <c r="Y468" s="340" t="s">
        <v>17</v>
      </c>
    </row>
    <row r="469" spans="1:26" ht="15" thickBot="1" x14ac:dyDescent="0.2">
      <c r="A469" s="3" t="s">
        <v>11</v>
      </c>
      <c r="B469" s="2" t="s">
        <v>35</v>
      </c>
      <c r="C469" s="27" t="s">
        <v>36</v>
      </c>
      <c r="D469" s="27" t="s">
        <v>37</v>
      </c>
      <c r="E469" s="32" t="s">
        <v>38</v>
      </c>
      <c r="F469" s="3" t="s">
        <v>0</v>
      </c>
      <c r="G469" s="2" t="s">
        <v>35</v>
      </c>
      <c r="H469" s="27" t="s">
        <v>36</v>
      </c>
      <c r="I469" s="27" t="s">
        <v>37</v>
      </c>
      <c r="J469" s="32" t="s">
        <v>38</v>
      </c>
      <c r="K469" s="3" t="s">
        <v>0</v>
      </c>
      <c r="L469" s="341"/>
      <c r="N469" s="81" t="s">
        <v>11</v>
      </c>
      <c r="O469" s="90" t="s">
        <v>35</v>
      </c>
      <c r="P469" s="91" t="s">
        <v>36</v>
      </c>
      <c r="Q469" s="91" t="s">
        <v>37</v>
      </c>
      <c r="R469" s="92" t="s">
        <v>38</v>
      </c>
      <c r="S469" s="3" t="s">
        <v>0</v>
      </c>
      <c r="T469" s="90" t="s">
        <v>35</v>
      </c>
      <c r="U469" s="91" t="s">
        <v>36</v>
      </c>
      <c r="V469" s="91" t="s">
        <v>37</v>
      </c>
      <c r="W469" s="92" t="s">
        <v>38</v>
      </c>
      <c r="X469" s="3" t="s">
        <v>0</v>
      </c>
      <c r="Y469" s="341"/>
    </row>
    <row r="470" spans="1:26" ht="14.25" x14ac:dyDescent="0.15">
      <c r="A470" s="112" t="s">
        <v>59</v>
      </c>
      <c r="B470" s="114">
        <f>B465</f>
        <v>28</v>
      </c>
      <c r="C470" s="115">
        <f>C465</f>
        <v>18</v>
      </c>
      <c r="D470" s="115">
        <f>D465</f>
        <v>34</v>
      </c>
      <c r="E470" s="225">
        <f>E465</f>
        <v>5</v>
      </c>
      <c r="F470" s="229">
        <f t="shared" ref="F470:F478" si="118">SUM(B470:E470)</f>
        <v>85</v>
      </c>
      <c r="G470" s="114">
        <f>G465</f>
        <v>9</v>
      </c>
      <c r="H470" s="115">
        <f>H465</f>
        <v>11</v>
      </c>
      <c r="I470" s="115">
        <f>I465</f>
        <v>10</v>
      </c>
      <c r="J470" s="225">
        <f>J465</f>
        <v>8</v>
      </c>
      <c r="K470" s="229">
        <f t="shared" ref="K470:K478" si="119">SUM(G470:J470)</f>
        <v>38</v>
      </c>
      <c r="L470" s="145">
        <f t="shared" ref="L470:L478" si="120">F470+K470</f>
        <v>123</v>
      </c>
      <c r="N470" s="112" t="s">
        <v>59</v>
      </c>
      <c r="O470" s="114">
        <f>O465</f>
        <v>145</v>
      </c>
      <c r="P470" s="115">
        <f>P465</f>
        <v>126</v>
      </c>
      <c r="Q470" s="115">
        <f>Q465</f>
        <v>180</v>
      </c>
      <c r="R470" s="225">
        <f>R465</f>
        <v>191</v>
      </c>
      <c r="S470" s="229">
        <f t="shared" ref="S470:S504" si="121">SUM(O470:R470)</f>
        <v>642</v>
      </c>
      <c r="T470" s="114">
        <f>T465</f>
        <v>122</v>
      </c>
      <c r="U470" s="115">
        <f>U465</f>
        <v>99</v>
      </c>
      <c r="V470" s="115">
        <f>V465</f>
        <v>82</v>
      </c>
      <c r="W470" s="225">
        <f>W465</f>
        <v>61</v>
      </c>
      <c r="X470" s="229">
        <f t="shared" ref="X470:X504" si="122">SUM(T470:W470)</f>
        <v>364</v>
      </c>
      <c r="Y470" s="145">
        <f>S470+X470</f>
        <v>1006</v>
      </c>
    </row>
    <row r="471" spans="1:26" ht="14.25" x14ac:dyDescent="0.15">
      <c r="A471" s="76" t="s">
        <v>328</v>
      </c>
      <c r="B471" s="22"/>
      <c r="C471" s="94"/>
      <c r="D471" s="94"/>
      <c r="E471" s="226">
        <v>25</v>
      </c>
      <c r="F471" s="23">
        <f t="shared" si="118"/>
        <v>25</v>
      </c>
      <c r="G471" s="22"/>
      <c r="H471" s="94"/>
      <c r="I471" s="94"/>
      <c r="J471" s="226"/>
      <c r="K471" s="23">
        <f t="shared" si="119"/>
        <v>0</v>
      </c>
      <c r="L471" s="73">
        <f t="shared" si="120"/>
        <v>25</v>
      </c>
      <c r="M471" s="71">
        <v>42534</v>
      </c>
      <c r="N471" s="76" t="s">
        <v>328</v>
      </c>
      <c r="O471" s="22"/>
      <c r="P471" s="94"/>
      <c r="Q471" s="94"/>
      <c r="R471" s="226"/>
      <c r="S471" s="23">
        <f t="shared" si="121"/>
        <v>0</v>
      </c>
      <c r="T471" s="22"/>
      <c r="U471" s="94"/>
      <c r="V471" s="94"/>
      <c r="W471" s="226"/>
      <c r="X471" s="23">
        <f t="shared" si="122"/>
        <v>0</v>
      </c>
      <c r="Y471" s="73">
        <f t="shared" ref="Y471:Y504" si="123">S471+X471</f>
        <v>0</v>
      </c>
    </row>
    <row r="472" spans="1:26" ht="14.25" x14ac:dyDescent="0.15">
      <c r="A472" s="76" t="s">
        <v>315</v>
      </c>
      <c r="B472" s="22">
        <v>25</v>
      </c>
      <c r="C472" s="94">
        <v>25</v>
      </c>
      <c r="D472" s="94"/>
      <c r="E472" s="226"/>
      <c r="F472" s="23">
        <f t="shared" si="118"/>
        <v>50</v>
      </c>
      <c r="G472" s="22"/>
      <c r="H472" s="94"/>
      <c r="I472" s="94"/>
      <c r="J472" s="226"/>
      <c r="K472" s="23">
        <f t="shared" si="119"/>
        <v>0</v>
      </c>
      <c r="L472" s="73">
        <f t="shared" si="120"/>
        <v>50</v>
      </c>
      <c r="M472" s="71">
        <v>42535</v>
      </c>
      <c r="N472" s="76" t="s">
        <v>315</v>
      </c>
      <c r="O472" s="22"/>
      <c r="P472" s="94"/>
      <c r="Q472" s="94"/>
      <c r="R472" s="98"/>
      <c r="S472" s="170">
        <f t="shared" si="121"/>
        <v>0</v>
      </c>
      <c r="T472" s="22"/>
      <c r="U472" s="94"/>
      <c r="V472" s="94"/>
      <c r="W472" s="98"/>
      <c r="X472" s="171">
        <f t="shared" si="122"/>
        <v>0</v>
      </c>
      <c r="Y472" s="23">
        <f t="shared" si="123"/>
        <v>0</v>
      </c>
      <c r="Z472" s="71"/>
    </row>
    <row r="473" spans="1:26" ht="14.25" x14ac:dyDescent="0.15">
      <c r="A473" s="76" t="s">
        <v>349</v>
      </c>
      <c r="B473" s="22">
        <v>1</v>
      </c>
      <c r="C473" s="94">
        <v>1</v>
      </c>
      <c r="D473" s="94"/>
      <c r="E473" s="226"/>
      <c r="F473" s="23">
        <f t="shared" si="118"/>
        <v>2</v>
      </c>
      <c r="G473" s="22"/>
      <c r="H473" s="94"/>
      <c r="I473" s="94"/>
      <c r="J473" s="226"/>
      <c r="K473" s="23">
        <f t="shared" si="119"/>
        <v>0</v>
      </c>
      <c r="L473" s="73">
        <f t="shared" si="120"/>
        <v>2</v>
      </c>
      <c r="M473" s="71">
        <v>42535</v>
      </c>
      <c r="N473" s="76" t="s">
        <v>329</v>
      </c>
      <c r="O473" s="22"/>
      <c r="P473" s="94"/>
      <c r="Q473" s="94"/>
      <c r="R473" s="226"/>
      <c r="S473" s="23">
        <f t="shared" si="121"/>
        <v>0</v>
      </c>
      <c r="T473" s="22"/>
      <c r="U473" s="94"/>
      <c r="V473" s="94"/>
      <c r="W473" s="226"/>
      <c r="X473" s="23">
        <f t="shared" si="122"/>
        <v>0</v>
      </c>
      <c r="Y473" s="73">
        <f t="shared" si="123"/>
        <v>0</v>
      </c>
    </row>
    <row r="474" spans="1:26" ht="14.25" x14ac:dyDescent="0.15">
      <c r="A474" s="76" t="s">
        <v>330</v>
      </c>
      <c r="B474" s="22"/>
      <c r="C474" s="94"/>
      <c r="D474" s="94"/>
      <c r="E474" s="226"/>
      <c r="F474" s="23">
        <f t="shared" si="118"/>
        <v>0</v>
      </c>
      <c r="G474" s="22">
        <v>10</v>
      </c>
      <c r="H474" s="94"/>
      <c r="I474" s="94"/>
      <c r="J474" s="226"/>
      <c r="K474" s="23">
        <f t="shared" si="119"/>
        <v>10</v>
      </c>
      <c r="L474" s="73">
        <f t="shared" si="120"/>
        <v>10</v>
      </c>
      <c r="M474" s="71">
        <v>42537</v>
      </c>
      <c r="N474" s="76" t="s">
        <v>330</v>
      </c>
      <c r="O474" s="22"/>
      <c r="P474" s="94"/>
      <c r="Q474" s="94"/>
      <c r="R474" s="226"/>
      <c r="S474" s="23">
        <f t="shared" si="121"/>
        <v>0</v>
      </c>
      <c r="T474" s="22"/>
      <c r="U474" s="94"/>
      <c r="V474" s="94"/>
      <c r="W474" s="226"/>
      <c r="X474" s="23">
        <f t="shared" si="122"/>
        <v>0</v>
      </c>
      <c r="Y474" s="73">
        <f t="shared" si="123"/>
        <v>0</v>
      </c>
    </row>
    <row r="475" spans="1:26" ht="14.25" x14ac:dyDescent="0.15">
      <c r="A475" s="76" t="s">
        <v>349</v>
      </c>
      <c r="B475" s="22"/>
      <c r="C475" s="94">
        <v>2</v>
      </c>
      <c r="D475" s="94"/>
      <c r="E475" s="226"/>
      <c r="F475" s="23">
        <f t="shared" si="118"/>
        <v>2</v>
      </c>
      <c r="G475" s="22"/>
      <c r="H475" s="94"/>
      <c r="I475" s="94"/>
      <c r="J475" s="226"/>
      <c r="K475" s="23">
        <f t="shared" si="119"/>
        <v>0</v>
      </c>
      <c r="L475" s="73">
        <f t="shared" si="120"/>
        <v>2</v>
      </c>
      <c r="M475" s="71">
        <v>42546</v>
      </c>
      <c r="N475" s="76" t="s">
        <v>198</v>
      </c>
      <c r="O475" s="22"/>
      <c r="P475" s="94"/>
      <c r="Q475" s="94"/>
      <c r="R475" s="226"/>
      <c r="S475" s="23">
        <f t="shared" si="121"/>
        <v>0</v>
      </c>
      <c r="T475" s="22"/>
      <c r="U475" s="94"/>
      <c r="V475" s="94"/>
      <c r="W475" s="226"/>
      <c r="X475" s="23">
        <f t="shared" si="122"/>
        <v>0</v>
      </c>
      <c r="Y475" s="73">
        <f t="shared" si="123"/>
        <v>0</v>
      </c>
    </row>
    <row r="476" spans="1:26" ht="14.25" x14ac:dyDescent="0.15">
      <c r="A476" s="76" t="s">
        <v>331</v>
      </c>
      <c r="B476" s="22">
        <v>25</v>
      </c>
      <c r="C476" s="94"/>
      <c r="D476" s="94"/>
      <c r="E476" s="226"/>
      <c r="F476" s="23">
        <f t="shared" si="118"/>
        <v>25</v>
      </c>
      <c r="G476" s="22"/>
      <c r="H476" s="94"/>
      <c r="I476" s="94"/>
      <c r="J476" s="226"/>
      <c r="K476" s="23">
        <f t="shared" si="119"/>
        <v>0</v>
      </c>
      <c r="L476" s="73">
        <f t="shared" si="120"/>
        <v>25</v>
      </c>
      <c r="M476" s="71">
        <v>42549</v>
      </c>
      <c r="N476" s="76" t="s">
        <v>331</v>
      </c>
      <c r="O476" s="22"/>
      <c r="P476" s="94"/>
      <c r="Q476" s="94"/>
      <c r="R476" s="226"/>
      <c r="S476" s="23">
        <f t="shared" si="121"/>
        <v>0</v>
      </c>
      <c r="T476" s="22"/>
      <c r="U476" s="94"/>
      <c r="V476" s="94"/>
      <c r="W476" s="226"/>
      <c r="X476" s="23">
        <f t="shared" si="122"/>
        <v>0</v>
      </c>
      <c r="Y476" s="73">
        <f t="shared" si="123"/>
        <v>0</v>
      </c>
    </row>
    <row r="477" spans="1:26" ht="14.25" x14ac:dyDescent="0.15">
      <c r="A477" s="76" t="s">
        <v>332</v>
      </c>
      <c r="B477" s="22"/>
      <c r="C477" s="94"/>
      <c r="D477" s="94">
        <v>25</v>
      </c>
      <c r="E477" s="226"/>
      <c r="F477" s="23">
        <f t="shared" si="118"/>
        <v>25</v>
      </c>
      <c r="G477" s="22"/>
      <c r="H477" s="94"/>
      <c r="I477" s="94"/>
      <c r="J477" s="226"/>
      <c r="K477" s="23">
        <f t="shared" si="119"/>
        <v>0</v>
      </c>
      <c r="L477" s="73">
        <f t="shared" si="120"/>
        <v>25</v>
      </c>
      <c r="M477" s="71">
        <v>42553</v>
      </c>
      <c r="N477" s="76" t="s">
        <v>332</v>
      </c>
      <c r="O477" s="22"/>
      <c r="P477" s="94"/>
      <c r="Q477" s="94"/>
      <c r="R477" s="226"/>
      <c r="S477" s="23">
        <f t="shared" si="121"/>
        <v>0</v>
      </c>
      <c r="T477" s="22"/>
      <c r="U477" s="94"/>
      <c r="V477" s="94"/>
      <c r="W477" s="226"/>
      <c r="X477" s="23">
        <f t="shared" si="122"/>
        <v>0</v>
      </c>
      <c r="Y477" s="73">
        <f t="shared" si="123"/>
        <v>0</v>
      </c>
    </row>
    <row r="478" spans="1:26" ht="14.25" x14ac:dyDescent="0.15">
      <c r="A478" s="76" t="s">
        <v>333</v>
      </c>
      <c r="B478" s="22">
        <v>25</v>
      </c>
      <c r="C478" s="94">
        <v>50</v>
      </c>
      <c r="D478" s="94">
        <v>25</v>
      </c>
      <c r="E478" s="226"/>
      <c r="F478" s="23">
        <f t="shared" si="118"/>
        <v>100</v>
      </c>
      <c r="G478" s="22">
        <v>5</v>
      </c>
      <c r="H478" s="94">
        <v>10</v>
      </c>
      <c r="I478" s="94"/>
      <c r="J478" s="226"/>
      <c r="K478" s="23">
        <f t="shared" si="119"/>
        <v>15</v>
      </c>
      <c r="L478" s="73">
        <f t="shared" si="120"/>
        <v>115</v>
      </c>
      <c r="M478" s="71">
        <v>42556</v>
      </c>
      <c r="N478" s="76" t="s">
        <v>333</v>
      </c>
      <c r="O478" s="22"/>
      <c r="P478" s="94"/>
      <c r="Q478" s="94"/>
      <c r="R478" s="226"/>
      <c r="S478" s="23">
        <f t="shared" si="121"/>
        <v>0</v>
      </c>
      <c r="T478" s="22"/>
      <c r="U478" s="94"/>
      <c r="V478" s="94"/>
      <c r="W478" s="226"/>
      <c r="X478" s="23">
        <f t="shared" si="122"/>
        <v>0</v>
      </c>
      <c r="Y478" s="73">
        <f t="shared" si="123"/>
        <v>0</v>
      </c>
    </row>
    <row r="479" spans="1:26" ht="15" thickBot="1" x14ac:dyDescent="0.2">
      <c r="A479" s="76" t="s">
        <v>334</v>
      </c>
      <c r="B479" s="161"/>
      <c r="C479" s="93"/>
      <c r="D479" s="93"/>
      <c r="E479" s="237">
        <v>25</v>
      </c>
      <c r="F479" s="238">
        <f t="shared" ref="F479:F496" si="124">SUM(B479:E479)</f>
        <v>25</v>
      </c>
      <c r="G479" s="161"/>
      <c r="H479" s="93"/>
      <c r="I479" s="93"/>
      <c r="J479" s="237"/>
      <c r="K479" s="238">
        <f t="shared" ref="K479:K496" si="125">SUM(G479:J479)</f>
        <v>0</v>
      </c>
      <c r="L479" s="73">
        <f t="shared" ref="L479:L496" si="126">F479+K479</f>
        <v>25</v>
      </c>
      <c r="M479" s="71">
        <v>42558</v>
      </c>
      <c r="N479" s="76" t="s">
        <v>334</v>
      </c>
      <c r="O479" s="99"/>
      <c r="P479" s="100"/>
      <c r="Q479" s="100"/>
      <c r="R479" s="227"/>
      <c r="S479" s="185">
        <f t="shared" si="121"/>
        <v>0</v>
      </c>
      <c r="T479" s="99"/>
      <c r="U479" s="100"/>
      <c r="V479" s="100"/>
      <c r="W479" s="227"/>
      <c r="X479" s="185">
        <f t="shared" si="122"/>
        <v>0</v>
      </c>
      <c r="Y479" s="73">
        <f t="shared" si="123"/>
        <v>0</v>
      </c>
    </row>
    <row r="480" spans="1:26" ht="15" thickBot="1" x14ac:dyDescent="0.2">
      <c r="A480" s="188" t="s">
        <v>9</v>
      </c>
      <c r="B480" s="223">
        <f>SUM(B470:B479)</f>
        <v>104</v>
      </c>
      <c r="C480" s="190">
        <f>SUM(C470:C479)</f>
        <v>96</v>
      </c>
      <c r="D480" s="190">
        <f>SUM(D470:D479)</f>
        <v>84</v>
      </c>
      <c r="E480" s="224">
        <f>SUM(E470:E479)</f>
        <v>55</v>
      </c>
      <c r="F480" s="228">
        <f t="shared" si="124"/>
        <v>339</v>
      </c>
      <c r="G480" s="223">
        <f>SUM(G470:G479)</f>
        <v>24</v>
      </c>
      <c r="H480" s="190">
        <f>SUM(H470:H479)</f>
        <v>21</v>
      </c>
      <c r="I480" s="190">
        <f>SUM(I470:I479)</f>
        <v>10</v>
      </c>
      <c r="J480" s="224">
        <f>SUM(J470:J479)</f>
        <v>8</v>
      </c>
      <c r="K480" s="228">
        <f t="shared" si="125"/>
        <v>63</v>
      </c>
      <c r="L480" s="169">
        <f t="shared" si="126"/>
        <v>402</v>
      </c>
      <c r="N480" s="188" t="s">
        <v>9</v>
      </c>
      <c r="O480" s="223">
        <f>SUM(O470:O479)</f>
        <v>145</v>
      </c>
      <c r="P480" s="190">
        <f>SUM(P470:P479)</f>
        <v>126</v>
      </c>
      <c r="Q480" s="190">
        <f>SUM(Q470:Q479)</f>
        <v>180</v>
      </c>
      <c r="R480" s="224">
        <f>SUM(R470:R479)</f>
        <v>191</v>
      </c>
      <c r="S480" s="228">
        <f t="shared" si="121"/>
        <v>642</v>
      </c>
      <c r="T480" s="223">
        <f>SUM(T470:T479)</f>
        <v>122</v>
      </c>
      <c r="U480" s="190">
        <f>SUM(U470:U479)</f>
        <v>99</v>
      </c>
      <c r="V480" s="190">
        <f>SUM(V470:V479)</f>
        <v>82</v>
      </c>
      <c r="W480" s="224">
        <f>SUM(W470:W479)</f>
        <v>61</v>
      </c>
      <c r="X480" s="228">
        <f t="shared" si="122"/>
        <v>364</v>
      </c>
      <c r="Y480" s="169">
        <f t="shared" si="123"/>
        <v>1006</v>
      </c>
    </row>
    <row r="481" spans="1:26" ht="14.25" x14ac:dyDescent="0.15">
      <c r="A481" s="78" t="s">
        <v>78</v>
      </c>
      <c r="B481" s="72">
        <v>10</v>
      </c>
      <c r="C481" s="59"/>
      <c r="D481" s="59"/>
      <c r="E481" s="59"/>
      <c r="F481" s="21">
        <f t="shared" si="124"/>
        <v>10</v>
      </c>
      <c r="G481" s="20"/>
      <c r="H481" s="28"/>
      <c r="I481" s="28"/>
      <c r="J481" s="28"/>
      <c r="K481" s="21">
        <f t="shared" si="125"/>
        <v>0</v>
      </c>
      <c r="L481" s="73">
        <f t="shared" si="126"/>
        <v>10</v>
      </c>
      <c r="M481" s="71">
        <v>42541</v>
      </c>
      <c r="N481" s="78" t="s">
        <v>52</v>
      </c>
      <c r="O481" s="20"/>
      <c r="P481" s="28"/>
      <c r="Q481" s="28"/>
      <c r="R481" s="28">
        <v>25</v>
      </c>
      <c r="S481" s="21">
        <f t="shared" si="121"/>
        <v>25</v>
      </c>
      <c r="T481" s="20"/>
      <c r="U481" s="28"/>
      <c r="V481" s="28"/>
      <c r="W481" s="28"/>
      <c r="X481" s="21">
        <f t="shared" si="122"/>
        <v>0</v>
      </c>
      <c r="Y481" s="73">
        <f t="shared" si="123"/>
        <v>25</v>
      </c>
      <c r="Z481" s="71">
        <v>42534</v>
      </c>
    </row>
    <row r="482" spans="1:26" ht="14.25" x14ac:dyDescent="0.15">
      <c r="A482" s="78" t="s">
        <v>341</v>
      </c>
      <c r="B482" s="22">
        <v>10</v>
      </c>
      <c r="C482" s="24">
        <v>10</v>
      </c>
      <c r="D482" s="24"/>
      <c r="E482" s="24"/>
      <c r="F482" s="23">
        <f t="shared" si="124"/>
        <v>20</v>
      </c>
      <c r="G482" s="22"/>
      <c r="H482" s="24"/>
      <c r="I482" s="24"/>
      <c r="J482" s="24"/>
      <c r="K482" s="23">
        <f t="shared" si="125"/>
        <v>0</v>
      </c>
      <c r="L482" s="73">
        <f t="shared" si="126"/>
        <v>20</v>
      </c>
      <c r="M482" s="71">
        <v>42541</v>
      </c>
      <c r="N482" s="78" t="s">
        <v>52</v>
      </c>
      <c r="O482" s="22">
        <v>25</v>
      </c>
      <c r="P482" s="24">
        <v>25</v>
      </c>
      <c r="Q482" s="24"/>
      <c r="R482" s="24"/>
      <c r="S482" s="23">
        <f t="shared" si="121"/>
        <v>50</v>
      </c>
      <c r="T482" s="22"/>
      <c r="U482" s="24"/>
      <c r="V482" s="24"/>
      <c r="W482" s="24"/>
      <c r="X482" s="23">
        <f t="shared" si="122"/>
        <v>0</v>
      </c>
      <c r="Y482" s="73">
        <f t="shared" si="123"/>
        <v>50</v>
      </c>
      <c r="Z482" s="71">
        <v>42535</v>
      </c>
    </row>
    <row r="483" spans="1:26" ht="14.25" x14ac:dyDescent="0.15">
      <c r="A483" s="78" t="s">
        <v>395</v>
      </c>
      <c r="B483" s="22"/>
      <c r="C483" s="24"/>
      <c r="D483" s="24"/>
      <c r="E483" s="24"/>
      <c r="F483" s="23">
        <f t="shared" si="124"/>
        <v>0</v>
      </c>
      <c r="G483" s="22">
        <v>1</v>
      </c>
      <c r="H483" s="24"/>
      <c r="I483" s="24"/>
      <c r="J483" s="24"/>
      <c r="K483" s="23">
        <f t="shared" si="125"/>
        <v>1</v>
      </c>
      <c r="L483" s="73">
        <f t="shared" si="126"/>
        <v>1</v>
      </c>
      <c r="M483" s="71">
        <v>42535</v>
      </c>
      <c r="N483" s="78" t="s">
        <v>52</v>
      </c>
      <c r="O483" s="22"/>
      <c r="P483" s="24"/>
      <c r="Q483" s="24"/>
      <c r="R483" s="24"/>
      <c r="S483" s="23">
        <f t="shared" si="121"/>
        <v>0</v>
      </c>
      <c r="T483" s="22">
        <v>10</v>
      </c>
      <c r="U483" s="24"/>
      <c r="V483" s="24"/>
      <c r="W483" s="24"/>
      <c r="X483" s="23">
        <f t="shared" si="122"/>
        <v>10</v>
      </c>
      <c r="Y483" s="73">
        <f t="shared" si="123"/>
        <v>10</v>
      </c>
      <c r="Z483" s="71">
        <v>42537</v>
      </c>
    </row>
    <row r="484" spans="1:26" ht="14.25" x14ac:dyDescent="0.15">
      <c r="A484" s="78" t="s">
        <v>78</v>
      </c>
      <c r="B484" s="22">
        <v>10</v>
      </c>
      <c r="C484" s="24"/>
      <c r="D484" s="24"/>
      <c r="E484" s="24"/>
      <c r="F484" s="23">
        <f t="shared" si="124"/>
        <v>10</v>
      </c>
      <c r="G484" s="22"/>
      <c r="H484" s="24"/>
      <c r="I484" s="24"/>
      <c r="J484" s="24"/>
      <c r="K484" s="23">
        <f t="shared" si="125"/>
        <v>0</v>
      </c>
      <c r="L484" s="73">
        <f t="shared" si="126"/>
        <v>10</v>
      </c>
      <c r="M484" s="71">
        <v>42544</v>
      </c>
      <c r="N484" s="78" t="s">
        <v>52</v>
      </c>
      <c r="O484" s="22">
        <v>25</v>
      </c>
      <c r="P484" s="24"/>
      <c r="Q484" s="24"/>
      <c r="R484" s="24"/>
      <c r="S484" s="23">
        <f t="shared" si="121"/>
        <v>25</v>
      </c>
      <c r="T484" s="22"/>
      <c r="U484" s="24"/>
      <c r="V484" s="24"/>
      <c r="W484" s="24"/>
      <c r="X484" s="23">
        <f t="shared" si="122"/>
        <v>0</v>
      </c>
      <c r="Y484" s="73">
        <f t="shared" si="123"/>
        <v>25</v>
      </c>
      <c r="Z484" s="71">
        <v>42549</v>
      </c>
    </row>
    <row r="485" spans="1:26" ht="14.25" x14ac:dyDescent="0.15">
      <c r="A485" s="78" t="s">
        <v>348</v>
      </c>
      <c r="B485" s="22"/>
      <c r="C485" s="24">
        <v>10</v>
      </c>
      <c r="D485" s="24"/>
      <c r="E485" s="24"/>
      <c r="F485" s="23">
        <f t="shared" si="124"/>
        <v>10</v>
      </c>
      <c r="G485" s="22">
        <v>10</v>
      </c>
      <c r="H485" s="24"/>
      <c r="I485" s="24"/>
      <c r="J485" s="24"/>
      <c r="K485" s="23">
        <f t="shared" si="125"/>
        <v>10</v>
      </c>
      <c r="L485" s="73">
        <f t="shared" si="126"/>
        <v>20</v>
      </c>
      <c r="M485" s="71">
        <v>42541</v>
      </c>
      <c r="N485" s="78" t="s">
        <v>52</v>
      </c>
      <c r="O485" s="22"/>
      <c r="P485" s="24"/>
      <c r="Q485" s="24">
        <v>25</v>
      </c>
      <c r="R485" s="24"/>
      <c r="S485" s="23">
        <f t="shared" si="121"/>
        <v>25</v>
      </c>
      <c r="T485" s="22"/>
      <c r="U485" s="24"/>
      <c r="V485" s="24"/>
      <c r="W485" s="24"/>
      <c r="X485" s="23">
        <f t="shared" si="122"/>
        <v>0</v>
      </c>
      <c r="Y485" s="73">
        <f t="shared" si="123"/>
        <v>25</v>
      </c>
      <c r="Z485" s="71">
        <v>42553</v>
      </c>
    </row>
    <row r="486" spans="1:26" ht="14.25" x14ac:dyDescent="0.15">
      <c r="A486" s="78"/>
      <c r="B486" s="22"/>
      <c r="C486" s="24"/>
      <c r="D486" s="24"/>
      <c r="E486" s="24"/>
      <c r="F486" s="23">
        <f t="shared" si="124"/>
        <v>0</v>
      </c>
      <c r="G486" s="22"/>
      <c r="H486" s="24"/>
      <c r="I486" s="24"/>
      <c r="J486" s="24"/>
      <c r="K486" s="23">
        <f t="shared" si="125"/>
        <v>0</v>
      </c>
      <c r="L486" s="73">
        <f t="shared" si="126"/>
        <v>0</v>
      </c>
      <c r="M486" s="71"/>
      <c r="N486" s="78" t="s">
        <v>52</v>
      </c>
      <c r="O486" s="22">
        <v>25</v>
      </c>
      <c r="P486" s="24">
        <v>50</v>
      </c>
      <c r="Q486" s="24">
        <v>25</v>
      </c>
      <c r="R486" s="24"/>
      <c r="S486" s="23">
        <f t="shared" si="121"/>
        <v>100</v>
      </c>
      <c r="T486" s="22">
        <v>5</v>
      </c>
      <c r="U486" s="24">
        <v>10</v>
      </c>
      <c r="V486" s="24"/>
      <c r="W486" s="24"/>
      <c r="X486" s="23">
        <f t="shared" si="122"/>
        <v>15</v>
      </c>
      <c r="Y486" s="73">
        <f t="shared" si="123"/>
        <v>115</v>
      </c>
      <c r="Z486" s="71">
        <v>42556</v>
      </c>
    </row>
    <row r="487" spans="1:26" ht="14.25" x14ac:dyDescent="0.15">
      <c r="A487" s="78" t="s">
        <v>78</v>
      </c>
      <c r="B487" s="22"/>
      <c r="C487" s="24"/>
      <c r="D487" s="24">
        <v>3</v>
      </c>
      <c r="E487" s="24"/>
      <c r="F487" s="23">
        <f t="shared" si="124"/>
        <v>3</v>
      </c>
      <c r="G487" s="22"/>
      <c r="H487" s="24"/>
      <c r="I487" s="24"/>
      <c r="J487" s="24"/>
      <c r="K487" s="23">
        <f t="shared" si="125"/>
        <v>0</v>
      </c>
      <c r="L487" s="73">
        <f t="shared" si="126"/>
        <v>3</v>
      </c>
      <c r="M487" s="71">
        <v>42544</v>
      </c>
      <c r="N487" s="78" t="s">
        <v>52</v>
      </c>
      <c r="O487" s="22"/>
      <c r="P487" s="24"/>
      <c r="Q487" s="24"/>
      <c r="R487" s="24">
        <v>25</v>
      </c>
      <c r="S487" s="23">
        <f t="shared" si="121"/>
        <v>25</v>
      </c>
      <c r="T487" s="22"/>
      <c r="U487" s="24"/>
      <c r="V487" s="24"/>
      <c r="W487" s="24"/>
      <c r="X487" s="23">
        <f t="shared" si="122"/>
        <v>0</v>
      </c>
      <c r="Y487" s="73">
        <f t="shared" si="123"/>
        <v>25</v>
      </c>
      <c r="Z487" s="71">
        <v>42558</v>
      </c>
    </row>
    <row r="488" spans="1:26" ht="14.25" x14ac:dyDescent="0.15">
      <c r="A488" s="78" t="s">
        <v>78</v>
      </c>
      <c r="B488" s="22"/>
      <c r="C488" s="24">
        <v>5</v>
      </c>
      <c r="D488" s="24"/>
      <c r="E488" s="24">
        <v>5</v>
      </c>
      <c r="F488" s="23">
        <f t="shared" si="124"/>
        <v>10</v>
      </c>
      <c r="G488" s="22"/>
      <c r="H488" s="24"/>
      <c r="I488" s="24"/>
      <c r="J488" s="24"/>
      <c r="K488" s="23">
        <f t="shared" si="125"/>
        <v>0</v>
      </c>
      <c r="L488" s="73">
        <f t="shared" si="126"/>
        <v>10</v>
      </c>
      <c r="M488" s="71">
        <v>42548</v>
      </c>
      <c r="N488" s="79"/>
      <c r="O488" s="22"/>
      <c r="P488" s="24"/>
      <c r="Q488" s="24"/>
      <c r="R488" s="24"/>
      <c r="S488" s="23">
        <f t="shared" si="121"/>
        <v>0</v>
      </c>
      <c r="T488" s="22"/>
      <c r="U488" s="24"/>
      <c r="V488" s="24"/>
      <c r="W488" s="24"/>
      <c r="X488" s="23">
        <f t="shared" si="122"/>
        <v>0</v>
      </c>
      <c r="Y488" s="73">
        <f t="shared" si="123"/>
        <v>0</v>
      </c>
    </row>
    <row r="489" spans="1:26" ht="14.25" x14ac:dyDescent="0.15">
      <c r="A489" s="78" t="s">
        <v>341</v>
      </c>
      <c r="B489" s="22">
        <v>10</v>
      </c>
      <c r="C489" s="24"/>
      <c r="D489" s="24">
        <v>5</v>
      </c>
      <c r="E489" s="24"/>
      <c r="F489" s="23">
        <f t="shared" si="124"/>
        <v>15</v>
      </c>
      <c r="G489" s="22"/>
      <c r="H489" s="24"/>
      <c r="I489" s="24"/>
      <c r="J489" s="24"/>
      <c r="K489" s="23">
        <f t="shared" si="125"/>
        <v>0</v>
      </c>
      <c r="L489" s="73">
        <f t="shared" si="126"/>
        <v>15</v>
      </c>
      <c r="M489" s="71">
        <v>42548</v>
      </c>
      <c r="N489" s="79"/>
      <c r="O489" s="8"/>
      <c r="P489" s="10"/>
      <c r="Q489" s="10"/>
      <c r="R489" s="10"/>
      <c r="S489" s="9">
        <f t="shared" si="121"/>
        <v>0</v>
      </c>
      <c r="T489" s="8"/>
      <c r="U489" s="10"/>
      <c r="V489" s="10"/>
      <c r="W489" s="10"/>
      <c r="X489" s="23">
        <f t="shared" si="122"/>
        <v>0</v>
      </c>
      <c r="Y489" s="73">
        <f t="shared" si="123"/>
        <v>0</v>
      </c>
    </row>
    <row r="490" spans="1:26" ht="14.25" x14ac:dyDescent="0.15">
      <c r="A490" s="78" t="s">
        <v>348</v>
      </c>
      <c r="B490" s="52">
        <v>10</v>
      </c>
      <c r="C490" s="53"/>
      <c r="D490" s="53"/>
      <c r="E490" s="53"/>
      <c r="F490" s="23">
        <f t="shared" si="124"/>
        <v>10</v>
      </c>
      <c r="G490" s="52"/>
      <c r="H490" s="53"/>
      <c r="I490" s="53"/>
      <c r="J490" s="53"/>
      <c r="K490" s="23">
        <f t="shared" si="125"/>
        <v>0</v>
      </c>
      <c r="L490" s="73">
        <f t="shared" si="126"/>
        <v>10</v>
      </c>
      <c r="M490" s="71">
        <v>42548</v>
      </c>
      <c r="N490" s="80"/>
      <c r="O490" s="11"/>
      <c r="P490" s="12"/>
      <c r="Q490" s="12"/>
      <c r="R490" s="12"/>
      <c r="S490" s="9">
        <f t="shared" si="121"/>
        <v>0</v>
      </c>
      <c r="T490" s="11"/>
      <c r="U490" s="12"/>
      <c r="V490" s="12"/>
      <c r="W490" s="12"/>
      <c r="X490" s="23">
        <f t="shared" si="122"/>
        <v>0</v>
      </c>
      <c r="Y490" s="73">
        <f t="shared" si="123"/>
        <v>0</v>
      </c>
    </row>
    <row r="491" spans="1:26" ht="14.25" x14ac:dyDescent="0.15">
      <c r="A491" s="78" t="s">
        <v>140</v>
      </c>
      <c r="B491" s="22"/>
      <c r="C491" s="24"/>
      <c r="D491" s="24">
        <v>1</v>
      </c>
      <c r="E491" s="24"/>
      <c r="F491" s="23">
        <f t="shared" si="124"/>
        <v>1</v>
      </c>
      <c r="G491" s="22"/>
      <c r="H491" s="24"/>
      <c r="I491" s="24"/>
      <c r="J491" s="24"/>
      <c r="K491" s="23">
        <f t="shared" si="125"/>
        <v>0</v>
      </c>
      <c r="L491" s="73">
        <f t="shared" si="126"/>
        <v>1</v>
      </c>
      <c r="M491" s="71">
        <v>42541</v>
      </c>
      <c r="N491" s="79"/>
      <c r="O491" s="8"/>
      <c r="P491" s="10"/>
      <c r="Q491" s="10"/>
      <c r="R491" s="10"/>
      <c r="S491" s="9">
        <f t="shared" si="121"/>
        <v>0</v>
      </c>
      <c r="T491" s="8"/>
      <c r="U491" s="10"/>
      <c r="V491" s="10"/>
      <c r="W491" s="10"/>
      <c r="X491" s="23">
        <f t="shared" si="122"/>
        <v>0</v>
      </c>
      <c r="Y491" s="73">
        <f t="shared" si="123"/>
        <v>0</v>
      </c>
    </row>
    <row r="492" spans="1:26" ht="14.25" x14ac:dyDescent="0.15">
      <c r="A492" s="78" t="s">
        <v>140</v>
      </c>
      <c r="B492" s="52"/>
      <c r="C492" s="53">
        <v>1</v>
      </c>
      <c r="D492" s="53"/>
      <c r="E492" s="53"/>
      <c r="F492" s="23">
        <f t="shared" si="124"/>
        <v>1</v>
      </c>
      <c r="G492" s="52"/>
      <c r="H492" s="53"/>
      <c r="I492" s="53"/>
      <c r="J492" s="53"/>
      <c r="K492" s="23">
        <f t="shared" si="125"/>
        <v>0</v>
      </c>
      <c r="L492" s="73">
        <f t="shared" si="126"/>
        <v>1</v>
      </c>
      <c r="M492" s="71">
        <v>42544</v>
      </c>
      <c r="N492" s="79"/>
      <c r="O492" s="8"/>
      <c r="P492" s="10"/>
      <c r="Q492" s="10"/>
      <c r="R492" s="10"/>
      <c r="S492" s="9">
        <f t="shared" si="121"/>
        <v>0</v>
      </c>
      <c r="T492" s="8"/>
      <c r="U492" s="10"/>
      <c r="V492" s="10"/>
      <c r="W492" s="10"/>
      <c r="X492" s="23">
        <f t="shared" si="122"/>
        <v>0</v>
      </c>
      <c r="Y492" s="73">
        <f t="shared" si="123"/>
        <v>0</v>
      </c>
    </row>
    <row r="493" spans="1:26" ht="14.25" x14ac:dyDescent="0.15">
      <c r="A493" s="78" t="s">
        <v>341</v>
      </c>
      <c r="B493" s="22"/>
      <c r="C493" s="24"/>
      <c r="D493" s="24">
        <v>5</v>
      </c>
      <c r="E493" s="24"/>
      <c r="F493" s="23">
        <f t="shared" si="124"/>
        <v>5</v>
      </c>
      <c r="G493" s="22"/>
      <c r="H493" s="24"/>
      <c r="I493" s="24"/>
      <c r="J493" s="24"/>
      <c r="K493" s="23">
        <f t="shared" si="125"/>
        <v>0</v>
      </c>
      <c r="L493" s="73">
        <f t="shared" si="126"/>
        <v>5</v>
      </c>
      <c r="M493" s="71">
        <v>42555</v>
      </c>
      <c r="N493" s="79"/>
      <c r="O493" s="8"/>
      <c r="P493" s="10"/>
      <c r="Q493" s="10"/>
      <c r="R493" s="10"/>
      <c r="S493" s="9">
        <f t="shared" si="121"/>
        <v>0</v>
      </c>
      <c r="T493" s="8"/>
      <c r="U493" s="10"/>
      <c r="V493" s="10"/>
      <c r="W493" s="10"/>
      <c r="X493" s="23">
        <f t="shared" si="122"/>
        <v>0</v>
      </c>
      <c r="Y493" s="73">
        <f t="shared" si="123"/>
        <v>0</v>
      </c>
    </row>
    <row r="494" spans="1:26" ht="14.25" x14ac:dyDescent="0.15">
      <c r="A494" s="78" t="s">
        <v>403</v>
      </c>
      <c r="B494" s="72"/>
      <c r="C494" s="59"/>
      <c r="D494" s="59">
        <v>1</v>
      </c>
      <c r="E494" s="59"/>
      <c r="F494" s="23">
        <f t="shared" si="124"/>
        <v>1</v>
      </c>
      <c r="G494" s="22"/>
      <c r="H494" s="24"/>
      <c r="I494" s="24"/>
      <c r="J494" s="24"/>
      <c r="K494" s="23">
        <f t="shared" si="125"/>
        <v>0</v>
      </c>
      <c r="L494" s="73">
        <f t="shared" si="126"/>
        <v>1</v>
      </c>
      <c r="M494" s="71">
        <v>42550</v>
      </c>
      <c r="N494" s="79"/>
      <c r="O494" s="8"/>
      <c r="P494" s="10"/>
      <c r="Q494" s="10"/>
      <c r="R494" s="10"/>
      <c r="S494" s="9">
        <f t="shared" si="121"/>
        <v>0</v>
      </c>
      <c r="T494" s="8"/>
      <c r="U494" s="10"/>
      <c r="V494" s="10"/>
      <c r="W494" s="10"/>
      <c r="X494" s="23">
        <f t="shared" si="122"/>
        <v>0</v>
      </c>
      <c r="Y494" s="73">
        <f t="shared" si="123"/>
        <v>0</v>
      </c>
    </row>
    <row r="495" spans="1:26" ht="14.25" x14ac:dyDescent="0.15">
      <c r="A495" s="78" t="s">
        <v>167</v>
      </c>
      <c r="B495" s="22"/>
      <c r="C495" s="24">
        <v>5</v>
      </c>
      <c r="D495" s="24">
        <v>5</v>
      </c>
      <c r="E495" s="24"/>
      <c r="F495" s="23">
        <f t="shared" si="124"/>
        <v>10</v>
      </c>
      <c r="G495" s="22"/>
      <c r="H495" s="24"/>
      <c r="I495" s="24"/>
      <c r="J495" s="24"/>
      <c r="K495" s="23">
        <f t="shared" si="125"/>
        <v>0</v>
      </c>
      <c r="L495" s="73">
        <f t="shared" si="126"/>
        <v>10</v>
      </c>
      <c r="M495" s="71">
        <v>42555</v>
      </c>
      <c r="N495" s="79"/>
      <c r="O495" s="8"/>
      <c r="P495" s="10"/>
      <c r="Q495" s="10"/>
      <c r="R495" s="10"/>
      <c r="S495" s="9">
        <f t="shared" si="121"/>
        <v>0</v>
      </c>
      <c r="T495" s="8"/>
      <c r="U495" s="10"/>
      <c r="V495" s="10"/>
      <c r="W495" s="10"/>
      <c r="X495" s="23">
        <f t="shared" si="122"/>
        <v>0</v>
      </c>
      <c r="Y495" s="73">
        <f t="shared" si="123"/>
        <v>0</v>
      </c>
    </row>
    <row r="496" spans="1:26" ht="14.25" x14ac:dyDescent="0.15">
      <c r="A496" s="78" t="s">
        <v>248</v>
      </c>
      <c r="B496" s="22">
        <v>5</v>
      </c>
      <c r="C496" s="24"/>
      <c r="D496" s="24">
        <v>5</v>
      </c>
      <c r="E496" s="24">
        <v>5</v>
      </c>
      <c r="F496" s="23">
        <f t="shared" si="124"/>
        <v>15</v>
      </c>
      <c r="G496" s="22"/>
      <c r="H496" s="24"/>
      <c r="I496" s="24"/>
      <c r="J496" s="24"/>
      <c r="K496" s="23">
        <f t="shared" si="125"/>
        <v>0</v>
      </c>
      <c r="L496" s="73">
        <f t="shared" si="126"/>
        <v>15</v>
      </c>
      <c r="M496" s="71">
        <v>42555</v>
      </c>
      <c r="N496" s="79"/>
      <c r="O496" s="8"/>
      <c r="P496" s="10"/>
      <c r="Q496" s="10"/>
      <c r="R496" s="10"/>
      <c r="S496" s="9">
        <f t="shared" si="121"/>
        <v>0</v>
      </c>
      <c r="T496" s="8"/>
      <c r="U496" s="10"/>
      <c r="V496" s="10"/>
      <c r="W496" s="10"/>
      <c r="X496" s="23">
        <f t="shared" si="122"/>
        <v>0</v>
      </c>
      <c r="Y496" s="73">
        <f t="shared" si="123"/>
        <v>0</v>
      </c>
    </row>
    <row r="497" spans="1:25" ht="14.25" x14ac:dyDescent="0.15">
      <c r="A497" s="78" t="s">
        <v>78</v>
      </c>
      <c r="B497" s="22"/>
      <c r="C497" s="24">
        <v>5</v>
      </c>
      <c r="D497" s="24"/>
      <c r="E497" s="24"/>
      <c r="F497" s="23">
        <f>SUM(B497:E497)</f>
        <v>5</v>
      </c>
      <c r="G497" s="22"/>
      <c r="H497" s="24"/>
      <c r="I497" s="24"/>
      <c r="J497" s="24"/>
      <c r="K497" s="23">
        <f>SUM(G497:J497)</f>
        <v>0</v>
      </c>
      <c r="L497" s="73">
        <f>F497+K497</f>
        <v>5</v>
      </c>
      <c r="M497" s="71">
        <v>42558</v>
      </c>
      <c r="N497" s="79"/>
      <c r="O497" s="8"/>
      <c r="P497" s="10"/>
      <c r="Q497" s="10"/>
      <c r="R497" s="10"/>
      <c r="S497" s="9">
        <f t="shared" si="121"/>
        <v>0</v>
      </c>
      <c r="T497" s="8"/>
      <c r="U497" s="10"/>
      <c r="V497" s="10"/>
      <c r="W497" s="10"/>
      <c r="X497" s="23">
        <f t="shared" si="122"/>
        <v>0</v>
      </c>
      <c r="Y497" s="73">
        <f t="shared" si="123"/>
        <v>0</v>
      </c>
    </row>
    <row r="498" spans="1:25" ht="14.25" x14ac:dyDescent="0.15">
      <c r="A498" s="78" t="s">
        <v>348</v>
      </c>
      <c r="B498" s="22"/>
      <c r="C498" s="24"/>
      <c r="D498" s="24">
        <v>5</v>
      </c>
      <c r="E498" s="24">
        <v>5</v>
      </c>
      <c r="F498" s="23">
        <f t="shared" ref="F498:F507" si="127">SUM(B498:E498)</f>
        <v>10</v>
      </c>
      <c r="G498" s="22"/>
      <c r="H498" s="24"/>
      <c r="I498" s="24"/>
      <c r="J498" s="24"/>
      <c r="K498" s="23">
        <f t="shared" ref="K498:K507" si="128">SUM(G498:J498)</f>
        <v>0</v>
      </c>
      <c r="L498" s="73">
        <f t="shared" ref="L498:L508" si="129">F498+K498</f>
        <v>10</v>
      </c>
      <c r="M498" s="71">
        <v>42555</v>
      </c>
      <c r="N498" s="79"/>
      <c r="O498" s="8"/>
      <c r="P498" s="10"/>
      <c r="Q498" s="10"/>
      <c r="R498" s="10"/>
      <c r="S498" s="9">
        <f t="shared" si="121"/>
        <v>0</v>
      </c>
      <c r="T498" s="8"/>
      <c r="U498" s="10"/>
      <c r="V498" s="10"/>
      <c r="W498" s="10"/>
      <c r="X498" s="23">
        <f t="shared" si="122"/>
        <v>0</v>
      </c>
      <c r="Y498" s="73">
        <f t="shared" si="123"/>
        <v>0</v>
      </c>
    </row>
    <row r="499" spans="1:25" ht="14.25" x14ac:dyDescent="0.15">
      <c r="A499" s="78" t="s">
        <v>78</v>
      </c>
      <c r="B499" s="22">
        <v>5</v>
      </c>
      <c r="C499" s="24">
        <v>10</v>
      </c>
      <c r="D499" s="24">
        <v>10</v>
      </c>
      <c r="E499" s="24">
        <v>5</v>
      </c>
      <c r="F499" s="23">
        <f t="shared" si="127"/>
        <v>30</v>
      </c>
      <c r="G499" s="22"/>
      <c r="H499" s="24"/>
      <c r="I499" s="24"/>
      <c r="J499" s="24">
        <v>5</v>
      </c>
      <c r="K499" s="23">
        <f t="shared" si="128"/>
        <v>5</v>
      </c>
      <c r="L499" s="73">
        <f t="shared" si="129"/>
        <v>35</v>
      </c>
      <c r="M499" s="71">
        <v>42559</v>
      </c>
      <c r="N499" s="79"/>
      <c r="O499" s="8"/>
      <c r="P499" s="10"/>
      <c r="Q499" s="10"/>
      <c r="R499" s="10"/>
      <c r="S499" s="9">
        <f t="shared" si="121"/>
        <v>0</v>
      </c>
      <c r="T499" s="8"/>
      <c r="U499" s="10"/>
      <c r="V499" s="10"/>
      <c r="W499" s="10"/>
      <c r="X499" s="23">
        <f t="shared" si="122"/>
        <v>0</v>
      </c>
      <c r="Y499" s="73">
        <f t="shared" si="123"/>
        <v>0</v>
      </c>
    </row>
    <row r="500" spans="1:25" ht="14.25" x14ac:dyDescent="0.15">
      <c r="A500" s="78" t="s">
        <v>341</v>
      </c>
      <c r="B500" s="22">
        <v>20</v>
      </c>
      <c r="C500" s="24">
        <v>20</v>
      </c>
      <c r="D500" s="24">
        <v>10</v>
      </c>
      <c r="E500" s="24"/>
      <c r="F500" s="23">
        <f t="shared" si="127"/>
        <v>50</v>
      </c>
      <c r="G500" s="22">
        <v>5</v>
      </c>
      <c r="H500" s="24">
        <v>10</v>
      </c>
      <c r="I500" s="24"/>
      <c r="J500" s="24"/>
      <c r="K500" s="23">
        <f t="shared" si="128"/>
        <v>15</v>
      </c>
      <c r="L500" s="73">
        <f t="shared" si="129"/>
        <v>65</v>
      </c>
      <c r="M500" s="71">
        <v>42559</v>
      </c>
      <c r="N500" s="16"/>
      <c r="O500" s="8"/>
      <c r="P500" s="10"/>
      <c r="Q500" s="10"/>
      <c r="R500" s="10"/>
      <c r="S500" s="9">
        <f t="shared" si="121"/>
        <v>0</v>
      </c>
      <c r="T500" s="8"/>
      <c r="U500" s="10"/>
      <c r="V500" s="10"/>
      <c r="W500" s="10"/>
      <c r="X500" s="23">
        <f t="shared" si="122"/>
        <v>0</v>
      </c>
      <c r="Y500" s="73">
        <f t="shared" si="123"/>
        <v>0</v>
      </c>
    </row>
    <row r="501" spans="1:25" ht="14.25" x14ac:dyDescent="0.15">
      <c r="A501" s="78" t="s">
        <v>348</v>
      </c>
      <c r="B501" s="22">
        <v>10</v>
      </c>
      <c r="C501" s="24"/>
      <c r="D501" s="24"/>
      <c r="E501" s="24"/>
      <c r="F501" s="23">
        <f t="shared" si="127"/>
        <v>10</v>
      </c>
      <c r="G501" s="22"/>
      <c r="H501" s="24"/>
      <c r="I501" s="24"/>
      <c r="J501" s="24"/>
      <c r="K501" s="23">
        <f t="shared" si="128"/>
        <v>0</v>
      </c>
      <c r="L501" s="73">
        <f t="shared" si="129"/>
        <v>10</v>
      </c>
      <c r="M501" s="71">
        <v>42562</v>
      </c>
      <c r="N501" s="86"/>
      <c r="O501" s="52"/>
      <c r="P501" s="53"/>
      <c r="Q501" s="53"/>
      <c r="R501" s="53"/>
      <c r="S501" s="23">
        <f t="shared" si="121"/>
        <v>0</v>
      </c>
      <c r="T501" s="52"/>
      <c r="U501" s="53"/>
      <c r="V501" s="53"/>
      <c r="W501" s="53"/>
      <c r="X501" s="23">
        <f t="shared" si="122"/>
        <v>0</v>
      </c>
      <c r="Y501" s="73">
        <f t="shared" si="123"/>
        <v>0</v>
      </c>
    </row>
    <row r="502" spans="1:25" ht="14.25" x14ac:dyDescent="0.15">
      <c r="A502" s="78" t="s">
        <v>341</v>
      </c>
      <c r="B502" s="22"/>
      <c r="C502" s="24"/>
      <c r="D502" s="24"/>
      <c r="E502" s="24">
        <v>5</v>
      </c>
      <c r="F502" s="23">
        <f t="shared" si="127"/>
        <v>5</v>
      </c>
      <c r="G502" s="22"/>
      <c r="H502" s="24"/>
      <c r="I502" s="24"/>
      <c r="J502" s="24"/>
      <c r="K502" s="23">
        <f t="shared" si="128"/>
        <v>0</v>
      </c>
      <c r="L502" s="73">
        <f t="shared" si="129"/>
        <v>5</v>
      </c>
      <c r="M502" s="71">
        <v>42559</v>
      </c>
      <c r="N502" s="16"/>
      <c r="O502" s="52"/>
      <c r="P502" s="53"/>
      <c r="Q502" s="53"/>
      <c r="R502" s="53"/>
      <c r="S502" s="23">
        <f t="shared" si="121"/>
        <v>0</v>
      </c>
      <c r="T502" s="52"/>
      <c r="U502" s="53"/>
      <c r="V502" s="53"/>
      <c r="W502" s="53"/>
      <c r="X502" s="23">
        <f t="shared" si="122"/>
        <v>0</v>
      </c>
      <c r="Y502" s="73">
        <f t="shared" si="123"/>
        <v>0</v>
      </c>
    </row>
    <row r="503" spans="1:25" ht="14.25" x14ac:dyDescent="0.15">
      <c r="A503" s="78" t="s">
        <v>414</v>
      </c>
      <c r="B503" s="52"/>
      <c r="C503" s="53"/>
      <c r="D503" s="53"/>
      <c r="E503" s="53"/>
      <c r="F503" s="23">
        <f t="shared" si="127"/>
        <v>0</v>
      </c>
      <c r="G503" s="52"/>
      <c r="H503" s="53"/>
      <c r="I503" s="53"/>
      <c r="J503" s="53">
        <v>1</v>
      </c>
      <c r="K503" s="23">
        <f t="shared" si="128"/>
        <v>1</v>
      </c>
      <c r="L503" s="73">
        <f t="shared" si="129"/>
        <v>1</v>
      </c>
      <c r="M503" s="71">
        <v>42556</v>
      </c>
      <c r="N503" s="16"/>
      <c r="O503" s="22"/>
      <c r="P503" s="24"/>
      <c r="Q503" s="24"/>
      <c r="R503" s="24"/>
      <c r="S503" s="23">
        <f t="shared" si="121"/>
        <v>0</v>
      </c>
      <c r="T503" s="22"/>
      <c r="U503" s="24"/>
      <c r="V503" s="24"/>
      <c r="W503" s="24"/>
      <c r="X503" s="23">
        <f t="shared" si="122"/>
        <v>0</v>
      </c>
      <c r="Y503" s="73">
        <f t="shared" si="123"/>
        <v>0</v>
      </c>
    </row>
    <row r="504" spans="1:25" ht="14.25" x14ac:dyDescent="0.15">
      <c r="A504" s="78" t="s">
        <v>72</v>
      </c>
      <c r="B504" s="22"/>
      <c r="C504" s="24"/>
      <c r="D504" s="24">
        <v>-1</v>
      </c>
      <c r="E504" s="24">
        <v>-1</v>
      </c>
      <c r="F504" s="23">
        <f t="shared" si="127"/>
        <v>-2</v>
      </c>
      <c r="G504" s="22"/>
      <c r="H504" s="24"/>
      <c r="I504" s="24"/>
      <c r="J504" s="24"/>
      <c r="K504" s="23">
        <f t="shared" si="128"/>
        <v>0</v>
      </c>
      <c r="L504" s="73">
        <f t="shared" si="129"/>
        <v>-2</v>
      </c>
      <c r="M504" s="71">
        <v>42555</v>
      </c>
      <c r="N504" s="16"/>
      <c r="O504" s="22"/>
      <c r="P504" s="24"/>
      <c r="Q504" s="24"/>
      <c r="R504" s="24"/>
      <c r="S504" s="23">
        <f t="shared" si="121"/>
        <v>0</v>
      </c>
      <c r="T504" s="22"/>
      <c r="U504" s="24"/>
      <c r="V504" s="24"/>
      <c r="W504" s="24"/>
      <c r="X504" s="23">
        <f t="shared" si="122"/>
        <v>0</v>
      </c>
      <c r="Y504" s="73">
        <f t="shared" si="123"/>
        <v>0</v>
      </c>
    </row>
    <row r="505" spans="1:25" ht="14.25" x14ac:dyDescent="0.15">
      <c r="A505" s="78" t="s">
        <v>349</v>
      </c>
      <c r="B505" s="22"/>
      <c r="C505" s="24"/>
      <c r="D505" s="24"/>
      <c r="E505" s="24">
        <v>-1</v>
      </c>
      <c r="F505" s="23">
        <f t="shared" si="127"/>
        <v>-1</v>
      </c>
      <c r="G505" s="22"/>
      <c r="H505" s="24"/>
      <c r="I505" s="24"/>
      <c r="J505" s="24"/>
      <c r="K505" s="23">
        <f t="shared" si="128"/>
        <v>0</v>
      </c>
      <c r="L505" s="73">
        <f t="shared" si="129"/>
        <v>-1</v>
      </c>
      <c r="M505" s="71">
        <v>42556</v>
      </c>
      <c r="N505" s="16"/>
      <c r="O505" s="22"/>
      <c r="P505" s="24"/>
      <c r="Q505" s="24"/>
      <c r="R505" s="24"/>
      <c r="S505" s="23">
        <f>SUM(O505:R505)</f>
        <v>0</v>
      </c>
      <c r="T505" s="22"/>
      <c r="U505" s="24"/>
      <c r="V505" s="24"/>
      <c r="W505" s="24"/>
      <c r="X505" s="23">
        <f>SUM(T505:W505)</f>
        <v>0</v>
      </c>
      <c r="Y505" s="73">
        <f>S505+X505</f>
        <v>0</v>
      </c>
    </row>
    <row r="506" spans="1:25" ht="15" thickBot="1" x14ac:dyDescent="0.2">
      <c r="A506" s="78" t="s">
        <v>341</v>
      </c>
      <c r="B506" s="22">
        <v>10</v>
      </c>
      <c r="C506" s="24"/>
      <c r="D506" s="24">
        <v>10</v>
      </c>
      <c r="E506" s="24"/>
      <c r="F506" s="23">
        <f t="shared" si="127"/>
        <v>20</v>
      </c>
      <c r="G506" s="22"/>
      <c r="H506" s="24"/>
      <c r="I506" s="24"/>
      <c r="J506" s="24"/>
      <c r="K506" s="23">
        <f t="shared" si="128"/>
        <v>0</v>
      </c>
      <c r="L506" s="73">
        <f t="shared" si="129"/>
        <v>20</v>
      </c>
      <c r="M506" s="71">
        <v>42564</v>
      </c>
      <c r="N506" s="16"/>
      <c r="O506" s="22"/>
      <c r="P506" s="24"/>
      <c r="Q506" s="24"/>
      <c r="R506" s="24"/>
      <c r="S506" s="23">
        <f>SUM(O506:R506)</f>
        <v>0</v>
      </c>
      <c r="T506" s="22"/>
      <c r="U506" s="24"/>
      <c r="V506" s="24"/>
      <c r="W506" s="24"/>
      <c r="X506" s="23">
        <f>SUM(T506:W506)</f>
        <v>0</v>
      </c>
      <c r="Y506" s="73">
        <f>S506+X506</f>
        <v>0</v>
      </c>
    </row>
    <row r="507" spans="1:25" ht="15" thickBot="1" x14ac:dyDescent="0.2">
      <c r="A507" s="81" t="s">
        <v>1</v>
      </c>
      <c r="B507" s="30">
        <f>SUM(B481:B506)</f>
        <v>100</v>
      </c>
      <c r="C507" s="4">
        <f>SUM(C481:C506)</f>
        <v>66</v>
      </c>
      <c r="D507" s="4">
        <f>SUM(D481:D506)</f>
        <v>59</v>
      </c>
      <c r="E507" s="6">
        <f>SUM(E481:E506)</f>
        <v>23</v>
      </c>
      <c r="F507" s="5">
        <f t="shared" si="127"/>
        <v>248</v>
      </c>
      <c r="G507" s="30">
        <f>SUM(G481:G506)</f>
        <v>16</v>
      </c>
      <c r="H507" s="4">
        <f>SUM(H481:H506)</f>
        <v>10</v>
      </c>
      <c r="I507" s="4">
        <f>SUM(I481:I506)</f>
        <v>0</v>
      </c>
      <c r="J507" s="6">
        <f>SUM(J481:J506)</f>
        <v>6</v>
      </c>
      <c r="K507" s="5">
        <f t="shared" si="128"/>
        <v>32</v>
      </c>
      <c r="L507" s="155">
        <f t="shared" si="129"/>
        <v>280</v>
      </c>
      <c r="N507" s="81" t="s">
        <v>1</v>
      </c>
      <c r="O507" s="30">
        <f>SUM(O481:O506)</f>
        <v>75</v>
      </c>
      <c r="P507" s="4">
        <f>SUM(P481:P506)</f>
        <v>75</v>
      </c>
      <c r="Q507" s="4">
        <f>SUM(Q481:Q506)</f>
        <v>50</v>
      </c>
      <c r="R507" s="6">
        <f>SUM(R481:R506)</f>
        <v>50</v>
      </c>
      <c r="S507" s="5">
        <f>SUM(O507:R507)</f>
        <v>250</v>
      </c>
      <c r="T507" s="30">
        <f>SUM(T481:T506)</f>
        <v>15</v>
      </c>
      <c r="U507" s="4">
        <f>SUM(U481:U506)</f>
        <v>10</v>
      </c>
      <c r="V507" s="4">
        <f>SUM(V481:V506)</f>
        <v>0</v>
      </c>
      <c r="W507" s="6">
        <f>SUM(W481:W506)</f>
        <v>0</v>
      </c>
      <c r="X507" s="5">
        <f>SUM(T507:W507)</f>
        <v>25</v>
      </c>
      <c r="Y507" s="155">
        <f>S507+X507</f>
        <v>275</v>
      </c>
    </row>
    <row r="508" spans="1:25" ht="15" thickBot="1" x14ac:dyDescent="0.2">
      <c r="A508" s="42" t="s">
        <v>2</v>
      </c>
      <c r="B508" s="43">
        <f>B480-B507</f>
        <v>4</v>
      </c>
      <c r="C508" s="44">
        <f>C480-C507</f>
        <v>30</v>
      </c>
      <c r="D508" s="44">
        <f>D480-D507</f>
        <v>25</v>
      </c>
      <c r="E508" s="45">
        <f>E480-E507</f>
        <v>32</v>
      </c>
      <c r="F508" s="45">
        <f t="shared" ref="F508:K508" si="130">F480-F507</f>
        <v>91</v>
      </c>
      <c r="G508" s="43">
        <f t="shared" si="130"/>
        <v>8</v>
      </c>
      <c r="H508" s="44">
        <f t="shared" si="130"/>
        <v>11</v>
      </c>
      <c r="I508" s="44">
        <f t="shared" si="130"/>
        <v>10</v>
      </c>
      <c r="J508" s="45">
        <f t="shared" si="130"/>
        <v>2</v>
      </c>
      <c r="K508" s="45">
        <f t="shared" si="130"/>
        <v>31</v>
      </c>
      <c r="L508" s="155">
        <f t="shared" si="129"/>
        <v>122</v>
      </c>
      <c r="N508" s="83" t="s">
        <v>2</v>
      </c>
      <c r="O508" s="43">
        <f t="shared" ref="O508:X508" si="131">O480-O507</f>
        <v>70</v>
      </c>
      <c r="P508" s="44">
        <f t="shared" si="131"/>
        <v>51</v>
      </c>
      <c r="Q508" s="44">
        <f t="shared" si="131"/>
        <v>130</v>
      </c>
      <c r="R508" s="45">
        <f t="shared" si="131"/>
        <v>141</v>
      </c>
      <c r="S508" s="45">
        <f t="shared" si="131"/>
        <v>392</v>
      </c>
      <c r="T508" s="43">
        <f t="shared" si="131"/>
        <v>107</v>
      </c>
      <c r="U508" s="44">
        <f t="shared" si="131"/>
        <v>89</v>
      </c>
      <c r="V508" s="44">
        <f t="shared" si="131"/>
        <v>82</v>
      </c>
      <c r="W508" s="45">
        <f t="shared" si="131"/>
        <v>61</v>
      </c>
      <c r="X508" s="45">
        <f t="shared" si="131"/>
        <v>339</v>
      </c>
      <c r="Y508" s="155">
        <f>S508+X508</f>
        <v>731</v>
      </c>
    </row>
    <row r="510" spans="1:25" ht="19.5" thickBot="1" x14ac:dyDescent="0.25">
      <c r="A510" s="1" t="s">
        <v>24</v>
      </c>
      <c r="N510" s="1" t="s">
        <v>23</v>
      </c>
    </row>
    <row r="511" spans="1:25" ht="15" thickBot="1" x14ac:dyDescent="0.2">
      <c r="A511" s="13" t="s">
        <v>10</v>
      </c>
      <c r="B511" s="347" t="s">
        <v>371</v>
      </c>
      <c r="C511" s="348"/>
      <c r="D511" s="348"/>
      <c r="E511" s="348"/>
      <c r="F511" s="349"/>
      <c r="G511" s="347" t="s">
        <v>29</v>
      </c>
      <c r="H511" s="348"/>
      <c r="I511" s="348"/>
      <c r="J511" s="348"/>
      <c r="K511" s="349"/>
      <c r="L511" s="340" t="s">
        <v>17</v>
      </c>
      <c r="N511" s="77"/>
      <c r="O511" s="347" t="s">
        <v>371</v>
      </c>
      <c r="P511" s="348"/>
      <c r="Q511" s="348"/>
      <c r="R511" s="348"/>
      <c r="S511" s="349"/>
      <c r="T511" s="347" t="s">
        <v>29</v>
      </c>
      <c r="U511" s="348"/>
      <c r="V511" s="348"/>
      <c r="W511" s="348"/>
      <c r="X511" s="349"/>
      <c r="Y511" s="340" t="s">
        <v>17</v>
      </c>
    </row>
    <row r="512" spans="1:25" ht="15" thickBot="1" x14ac:dyDescent="0.2">
      <c r="A512" s="3" t="s">
        <v>11</v>
      </c>
      <c r="B512" s="2" t="s">
        <v>35</v>
      </c>
      <c r="C512" s="27" t="s">
        <v>36</v>
      </c>
      <c r="D512" s="27" t="s">
        <v>37</v>
      </c>
      <c r="E512" s="32" t="s">
        <v>38</v>
      </c>
      <c r="F512" s="3" t="s">
        <v>0</v>
      </c>
      <c r="G512" s="2" t="s">
        <v>35</v>
      </c>
      <c r="H512" s="27" t="s">
        <v>36</v>
      </c>
      <c r="I512" s="27" t="s">
        <v>37</v>
      </c>
      <c r="J512" s="32" t="s">
        <v>38</v>
      </c>
      <c r="K512" s="3" t="s">
        <v>0</v>
      </c>
      <c r="L512" s="341"/>
      <c r="N512" s="81" t="s">
        <v>11</v>
      </c>
      <c r="O512" s="90" t="s">
        <v>35</v>
      </c>
      <c r="P512" s="91" t="s">
        <v>36</v>
      </c>
      <c r="Q512" s="91" t="s">
        <v>37</v>
      </c>
      <c r="R512" s="92" t="s">
        <v>38</v>
      </c>
      <c r="S512" s="3" t="s">
        <v>0</v>
      </c>
      <c r="T512" s="90" t="s">
        <v>35</v>
      </c>
      <c r="U512" s="91" t="s">
        <v>36</v>
      </c>
      <c r="V512" s="91" t="s">
        <v>37</v>
      </c>
      <c r="W512" s="92" t="s">
        <v>38</v>
      </c>
      <c r="X512" s="3" t="s">
        <v>0</v>
      </c>
      <c r="Y512" s="341"/>
    </row>
    <row r="513" spans="1:26" ht="14.25" x14ac:dyDescent="0.15">
      <c r="A513" s="112" t="s">
        <v>59</v>
      </c>
      <c r="B513" s="114">
        <f>B508</f>
        <v>4</v>
      </c>
      <c r="C513" s="115">
        <f>C508</f>
        <v>30</v>
      </c>
      <c r="D513" s="115">
        <f>D508</f>
        <v>25</v>
      </c>
      <c r="E513" s="225">
        <f>E508</f>
        <v>32</v>
      </c>
      <c r="F513" s="229">
        <f t="shared" ref="F513:F539" si="132">SUM(B513:E513)</f>
        <v>91</v>
      </c>
      <c r="G513" s="114">
        <f>G508</f>
        <v>8</v>
      </c>
      <c r="H513" s="115">
        <f>H508</f>
        <v>11</v>
      </c>
      <c r="I513" s="115">
        <f>I508</f>
        <v>10</v>
      </c>
      <c r="J513" s="225">
        <f>J508</f>
        <v>2</v>
      </c>
      <c r="K513" s="229">
        <f t="shared" ref="K513:K539" si="133">SUM(G513:J513)</f>
        <v>31</v>
      </c>
      <c r="L513" s="145">
        <f t="shared" ref="L513:L539" si="134">F513+K513</f>
        <v>122</v>
      </c>
      <c r="N513" s="112" t="s">
        <v>59</v>
      </c>
      <c r="O513" s="114">
        <f>O508</f>
        <v>70</v>
      </c>
      <c r="P513" s="115">
        <f>P508</f>
        <v>51</v>
      </c>
      <c r="Q513" s="115">
        <f>Q508</f>
        <v>130</v>
      </c>
      <c r="R513" s="225">
        <f>R508</f>
        <v>141</v>
      </c>
      <c r="S513" s="229">
        <f t="shared" ref="S513:S547" si="135">SUM(O513:R513)</f>
        <v>392</v>
      </c>
      <c r="T513" s="114">
        <f>T508</f>
        <v>107</v>
      </c>
      <c r="U513" s="115">
        <f>U508</f>
        <v>89</v>
      </c>
      <c r="V513" s="115">
        <f>V508</f>
        <v>82</v>
      </c>
      <c r="W513" s="225">
        <f>W508</f>
        <v>61</v>
      </c>
      <c r="X513" s="229">
        <f t="shared" ref="X513:X547" si="136">SUM(T513:W513)</f>
        <v>339</v>
      </c>
      <c r="Y513" s="145">
        <f>S513+X513</f>
        <v>731</v>
      </c>
    </row>
    <row r="514" spans="1:26" ht="14.25" x14ac:dyDescent="0.15">
      <c r="A514" s="76" t="s">
        <v>328</v>
      </c>
      <c r="B514" s="22">
        <v>25</v>
      </c>
      <c r="C514" s="94"/>
      <c r="D514" s="94"/>
      <c r="E514" s="226"/>
      <c r="F514" s="23">
        <f t="shared" si="132"/>
        <v>25</v>
      </c>
      <c r="G514" s="22"/>
      <c r="H514" s="94"/>
      <c r="I514" s="94"/>
      <c r="J514" s="226"/>
      <c r="K514" s="23">
        <f t="shared" si="133"/>
        <v>0</v>
      </c>
      <c r="L514" s="73">
        <f t="shared" si="134"/>
        <v>25</v>
      </c>
      <c r="M514" s="71">
        <v>42558</v>
      </c>
      <c r="N514" s="76" t="s">
        <v>328</v>
      </c>
      <c r="O514" s="22"/>
      <c r="P514" s="94"/>
      <c r="Q514" s="94"/>
      <c r="R514" s="226"/>
      <c r="S514" s="23">
        <f t="shared" si="135"/>
        <v>0</v>
      </c>
      <c r="T514" s="22"/>
      <c r="U514" s="94"/>
      <c r="V514" s="94"/>
      <c r="W514" s="226"/>
      <c r="X514" s="23">
        <f t="shared" si="136"/>
        <v>0</v>
      </c>
      <c r="Y514" s="73">
        <f t="shared" ref="Y514:Y547" si="137">S514+X514</f>
        <v>0</v>
      </c>
    </row>
    <row r="515" spans="1:26" ht="14.25" x14ac:dyDescent="0.15">
      <c r="A515" s="76" t="s">
        <v>315</v>
      </c>
      <c r="B515" s="22">
        <v>25</v>
      </c>
      <c r="C515" s="94">
        <v>25</v>
      </c>
      <c r="D515" s="94">
        <v>50</v>
      </c>
      <c r="E515" s="226">
        <v>25</v>
      </c>
      <c r="F515" s="23">
        <f t="shared" si="132"/>
        <v>125</v>
      </c>
      <c r="G515" s="22">
        <v>10</v>
      </c>
      <c r="H515" s="94"/>
      <c r="I515" s="94"/>
      <c r="J515" s="226"/>
      <c r="K515" s="23">
        <f t="shared" si="133"/>
        <v>10</v>
      </c>
      <c r="L515" s="73">
        <f t="shared" si="134"/>
        <v>135</v>
      </c>
      <c r="M515" s="71">
        <v>42564</v>
      </c>
      <c r="N515" s="76" t="s">
        <v>315</v>
      </c>
      <c r="O515" s="22"/>
      <c r="P515" s="94"/>
      <c r="Q515" s="94"/>
      <c r="R515" s="98"/>
      <c r="S515" s="170">
        <f t="shared" si="135"/>
        <v>0</v>
      </c>
      <c r="T515" s="22"/>
      <c r="U515" s="94"/>
      <c r="V515" s="94"/>
      <c r="W515" s="98"/>
      <c r="X515" s="171">
        <f t="shared" si="136"/>
        <v>0</v>
      </c>
      <c r="Y515" s="23">
        <f t="shared" si="137"/>
        <v>0</v>
      </c>
      <c r="Z515" s="71"/>
    </row>
    <row r="516" spans="1:26" ht="14.25" x14ac:dyDescent="0.15">
      <c r="A516" s="76" t="s">
        <v>329</v>
      </c>
      <c r="B516" s="22"/>
      <c r="C516" s="94">
        <v>26</v>
      </c>
      <c r="D516" s="94"/>
      <c r="E516" s="226"/>
      <c r="F516" s="23">
        <f t="shared" si="132"/>
        <v>26</v>
      </c>
      <c r="G516" s="22"/>
      <c r="H516" s="94"/>
      <c r="I516" s="94"/>
      <c r="J516" s="226"/>
      <c r="K516" s="23">
        <f t="shared" si="133"/>
        <v>0</v>
      </c>
      <c r="L516" s="73">
        <f t="shared" si="134"/>
        <v>26</v>
      </c>
      <c r="M516" s="71">
        <v>42567</v>
      </c>
      <c r="N516" s="76" t="s">
        <v>329</v>
      </c>
      <c r="O516" s="22"/>
      <c r="P516" s="94"/>
      <c r="Q516" s="94"/>
      <c r="R516" s="226"/>
      <c r="S516" s="23">
        <f t="shared" si="135"/>
        <v>0</v>
      </c>
      <c r="T516" s="22"/>
      <c r="U516" s="94"/>
      <c r="V516" s="94"/>
      <c r="W516" s="226"/>
      <c r="X516" s="23">
        <f t="shared" si="136"/>
        <v>0</v>
      </c>
      <c r="Y516" s="73">
        <f t="shared" si="137"/>
        <v>0</v>
      </c>
    </row>
    <row r="517" spans="1:26" ht="14.25" x14ac:dyDescent="0.15">
      <c r="A517" s="76" t="s">
        <v>72</v>
      </c>
      <c r="B517" s="22">
        <v>1</v>
      </c>
      <c r="C517" s="94">
        <v>1</v>
      </c>
      <c r="D517" s="94">
        <v>2</v>
      </c>
      <c r="E517" s="226">
        <v>2</v>
      </c>
      <c r="F517" s="23">
        <f t="shared" si="132"/>
        <v>6</v>
      </c>
      <c r="G517" s="22"/>
      <c r="H517" s="94"/>
      <c r="I517" s="94"/>
      <c r="J517" s="226">
        <v>1</v>
      </c>
      <c r="K517" s="23">
        <f t="shared" si="133"/>
        <v>1</v>
      </c>
      <c r="L517" s="73">
        <f t="shared" si="134"/>
        <v>7</v>
      </c>
      <c r="M517" s="71">
        <v>42566</v>
      </c>
      <c r="N517" s="76" t="s">
        <v>330</v>
      </c>
      <c r="O517" s="22"/>
      <c r="P517" s="94"/>
      <c r="Q517" s="94"/>
      <c r="R517" s="226"/>
      <c r="S517" s="23">
        <f t="shared" si="135"/>
        <v>0</v>
      </c>
      <c r="T517" s="22"/>
      <c r="U517" s="94"/>
      <c r="V517" s="94"/>
      <c r="W517" s="226"/>
      <c r="X517" s="23">
        <f t="shared" si="136"/>
        <v>0</v>
      </c>
      <c r="Y517" s="73">
        <f t="shared" si="137"/>
        <v>0</v>
      </c>
    </row>
    <row r="518" spans="1:26" ht="14.25" x14ac:dyDescent="0.15">
      <c r="A518" s="76" t="s">
        <v>349</v>
      </c>
      <c r="B518" s="22">
        <v>1</v>
      </c>
      <c r="C518" s="94"/>
      <c r="D518" s="94"/>
      <c r="E518" s="226"/>
      <c r="F518" s="23">
        <f t="shared" si="132"/>
        <v>1</v>
      </c>
      <c r="G518" s="22"/>
      <c r="H518" s="94"/>
      <c r="I518" s="94"/>
      <c r="J518" s="226"/>
      <c r="K518" s="23">
        <f t="shared" si="133"/>
        <v>0</v>
      </c>
      <c r="L518" s="73">
        <f t="shared" si="134"/>
        <v>1</v>
      </c>
      <c r="M518" s="71">
        <v>42570</v>
      </c>
      <c r="N518" s="76" t="s">
        <v>198</v>
      </c>
      <c r="O518" s="22"/>
      <c r="P518" s="94"/>
      <c r="Q518" s="94"/>
      <c r="R518" s="226"/>
      <c r="S518" s="23">
        <f t="shared" si="135"/>
        <v>0</v>
      </c>
      <c r="T518" s="22"/>
      <c r="U518" s="94"/>
      <c r="V518" s="94"/>
      <c r="W518" s="226"/>
      <c r="X518" s="23">
        <f t="shared" si="136"/>
        <v>0</v>
      </c>
      <c r="Y518" s="73">
        <f t="shared" si="137"/>
        <v>0</v>
      </c>
    </row>
    <row r="519" spans="1:26" ht="14.25" x14ac:dyDescent="0.15">
      <c r="A519" s="76" t="s">
        <v>331</v>
      </c>
      <c r="B519" s="22">
        <v>20</v>
      </c>
      <c r="C519" s="94"/>
      <c r="D519" s="94"/>
      <c r="E519" s="226">
        <v>25</v>
      </c>
      <c r="F519" s="23">
        <f t="shared" si="132"/>
        <v>45</v>
      </c>
      <c r="G519" s="22"/>
      <c r="H519" s="94"/>
      <c r="I519" s="94"/>
      <c r="J519" s="226"/>
      <c r="K519" s="23">
        <f t="shared" si="133"/>
        <v>0</v>
      </c>
      <c r="L519" s="73">
        <f t="shared" si="134"/>
        <v>45</v>
      </c>
      <c r="M519" s="71">
        <v>42574</v>
      </c>
      <c r="N519" s="76" t="s">
        <v>331</v>
      </c>
      <c r="O519" s="22"/>
      <c r="P519" s="94"/>
      <c r="Q519" s="94"/>
      <c r="R519" s="226"/>
      <c r="S519" s="23">
        <f t="shared" si="135"/>
        <v>0</v>
      </c>
      <c r="T519" s="22"/>
      <c r="U519" s="94"/>
      <c r="V519" s="94"/>
      <c r="W519" s="226"/>
      <c r="X519" s="23">
        <f t="shared" si="136"/>
        <v>0</v>
      </c>
      <c r="Y519" s="73">
        <f t="shared" si="137"/>
        <v>0</v>
      </c>
    </row>
    <row r="520" spans="1:26" ht="14.25" x14ac:dyDescent="0.15">
      <c r="A520" s="76" t="s">
        <v>81</v>
      </c>
      <c r="B520" s="22"/>
      <c r="C520" s="94">
        <v>1</v>
      </c>
      <c r="D520" s="94">
        <v>2</v>
      </c>
      <c r="E520" s="226">
        <v>1</v>
      </c>
      <c r="F520" s="23">
        <f t="shared" si="132"/>
        <v>4</v>
      </c>
      <c r="G520" s="22"/>
      <c r="H520" s="94"/>
      <c r="I520" s="94"/>
      <c r="J520" s="226"/>
      <c r="K520" s="23">
        <f t="shared" si="133"/>
        <v>0</v>
      </c>
      <c r="L520" s="73">
        <f t="shared" si="134"/>
        <v>4</v>
      </c>
      <c r="M520" s="71">
        <v>42572</v>
      </c>
      <c r="N520" s="76" t="s">
        <v>332</v>
      </c>
      <c r="O520" s="22"/>
      <c r="P520" s="94"/>
      <c r="Q520" s="94"/>
      <c r="R520" s="226"/>
      <c r="S520" s="23">
        <f t="shared" si="135"/>
        <v>0</v>
      </c>
      <c r="T520" s="22"/>
      <c r="U520" s="94"/>
      <c r="V520" s="94"/>
      <c r="W520" s="226"/>
      <c r="X520" s="23">
        <f t="shared" si="136"/>
        <v>0</v>
      </c>
      <c r="Y520" s="73">
        <f t="shared" si="137"/>
        <v>0</v>
      </c>
    </row>
    <row r="521" spans="1:26" ht="14.25" x14ac:dyDescent="0.15">
      <c r="A521" s="76" t="s">
        <v>436</v>
      </c>
      <c r="B521" s="22">
        <v>3</v>
      </c>
      <c r="C521" s="94"/>
      <c r="D521" s="94"/>
      <c r="E521" s="226">
        <v>-3</v>
      </c>
      <c r="F521" s="23">
        <f t="shared" si="132"/>
        <v>0</v>
      </c>
      <c r="G521" s="22"/>
      <c r="H521" s="94"/>
      <c r="I521" s="94"/>
      <c r="J521" s="226"/>
      <c r="K521" s="23">
        <f t="shared" si="133"/>
        <v>0</v>
      </c>
      <c r="L521" s="73">
        <f t="shared" si="134"/>
        <v>0</v>
      </c>
      <c r="M521" s="71">
        <v>42574</v>
      </c>
      <c r="N521" s="76" t="s">
        <v>333</v>
      </c>
      <c r="O521" s="22"/>
      <c r="P521" s="94"/>
      <c r="Q521" s="94"/>
      <c r="R521" s="226"/>
      <c r="S521" s="23">
        <f t="shared" si="135"/>
        <v>0</v>
      </c>
      <c r="T521" s="22"/>
      <c r="U521" s="94"/>
      <c r="V521" s="94"/>
      <c r="W521" s="226"/>
      <c r="X521" s="23">
        <f t="shared" si="136"/>
        <v>0</v>
      </c>
      <c r="Y521" s="73">
        <f t="shared" si="137"/>
        <v>0</v>
      </c>
    </row>
    <row r="522" spans="1:26" ht="15" thickBot="1" x14ac:dyDescent="0.2">
      <c r="A522" s="76" t="s">
        <v>101</v>
      </c>
      <c r="B522" s="22"/>
      <c r="C522" s="94"/>
      <c r="D522" s="94"/>
      <c r="E522" s="226">
        <v>25</v>
      </c>
      <c r="F522" s="23">
        <f>SUM(B522:E522)</f>
        <v>25</v>
      </c>
      <c r="G522" s="22"/>
      <c r="H522" s="94"/>
      <c r="I522" s="94"/>
      <c r="J522" s="226"/>
      <c r="K522" s="23">
        <f>SUM(G522:J522)</f>
        <v>0</v>
      </c>
      <c r="L522" s="73">
        <f>F522+K522</f>
        <v>25</v>
      </c>
      <c r="M522" s="71">
        <v>42585</v>
      </c>
      <c r="N522" s="76" t="s">
        <v>334</v>
      </c>
      <c r="O522" s="99"/>
      <c r="P522" s="100"/>
      <c r="Q522" s="100"/>
      <c r="R522" s="227"/>
      <c r="S522" s="185">
        <f t="shared" si="135"/>
        <v>0</v>
      </c>
      <c r="T522" s="99"/>
      <c r="U522" s="100"/>
      <c r="V522" s="100"/>
      <c r="W522" s="227"/>
      <c r="X522" s="185">
        <f t="shared" si="136"/>
        <v>0</v>
      </c>
      <c r="Y522" s="73">
        <f t="shared" si="137"/>
        <v>0</v>
      </c>
    </row>
    <row r="523" spans="1:26" ht="15" thickBot="1" x14ac:dyDescent="0.2">
      <c r="A523" s="188" t="s">
        <v>9</v>
      </c>
      <c r="B523" s="223">
        <f>SUM(B513:B522)</f>
        <v>79</v>
      </c>
      <c r="C523" s="190">
        <f>SUM(C513:C522)</f>
        <v>83</v>
      </c>
      <c r="D523" s="190">
        <f>SUM(D513:D522)</f>
        <v>79</v>
      </c>
      <c r="E523" s="224">
        <f>SUM(E513:E522)</f>
        <v>107</v>
      </c>
      <c r="F523" s="228">
        <f t="shared" si="132"/>
        <v>348</v>
      </c>
      <c r="G523" s="223">
        <f>SUM(G513:G522)</f>
        <v>18</v>
      </c>
      <c r="H523" s="190">
        <f>SUM(H513:H522)</f>
        <v>11</v>
      </c>
      <c r="I523" s="190">
        <f>SUM(I513:I522)</f>
        <v>10</v>
      </c>
      <c r="J523" s="224">
        <f>SUM(J513:J522)</f>
        <v>3</v>
      </c>
      <c r="K523" s="228">
        <f t="shared" si="133"/>
        <v>42</v>
      </c>
      <c r="L523" s="169">
        <f t="shared" si="134"/>
        <v>390</v>
      </c>
      <c r="N523" s="188" t="s">
        <v>9</v>
      </c>
      <c r="O523" s="223">
        <f>SUM(O513:O522)</f>
        <v>70</v>
      </c>
      <c r="P523" s="190">
        <f>SUM(P513:P522)</f>
        <v>51</v>
      </c>
      <c r="Q523" s="190">
        <f>SUM(Q513:Q522)</f>
        <v>130</v>
      </c>
      <c r="R523" s="224">
        <f>SUM(R513:R522)</f>
        <v>141</v>
      </c>
      <c r="S523" s="228">
        <f t="shared" si="135"/>
        <v>392</v>
      </c>
      <c r="T523" s="223">
        <f>SUM(T513:T522)</f>
        <v>107</v>
      </c>
      <c r="U523" s="190">
        <f>SUM(U513:U522)</f>
        <v>89</v>
      </c>
      <c r="V523" s="190">
        <f>SUM(V513:V522)</f>
        <v>82</v>
      </c>
      <c r="W523" s="224">
        <f>SUM(W513:W522)</f>
        <v>61</v>
      </c>
      <c r="X523" s="228">
        <f t="shared" si="136"/>
        <v>339</v>
      </c>
      <c r="Y523" s="169">
        <f t="shared" si="137"/>
        <v>731</v>
      </c>
    </row>
    <row r="524" spans="1:26" ht="14.25" x14ac:dyDescent="0.15">
      <c r="A524" s="78" t="s">
        <v>348</v>
      </c>
      <c r="B524" s="72"/>
      <c r="C524" s="59"/>
      <c r="D524" s="59"/>
      <c r="E524" s="59">
        <v>5</v>
      </c>
      <c r="F524" s="21">
        <f t="shared" si="132"/>
        <v>5</v>
      </c>
      <c r="G524" s="20"/>
      <c r="H524" s="28"/>
      <c r="I524" s="28"/>
      <c r="J524" s="28"/>
      <c r="K524" s="21">
        <f t="shared" si="133"/>
        <v>0</v>
      </c>
      <c r="L524" s="73">
        <f t="shared" si="134"/>
        <v>5</v>
      </c>
      <c r="M524" s="71">
        <v>42565</v>
      </c>
      <c r="N524" s="78" t="s">
        <v>52</v>
      </c>
      <c r="O524" s="20">
        <v>25</v>
      </c>
      <c r="P524" s="28"/>
      <c r="Q524" s="28"/>
      <c r="R524" s="28"/>
      <c r="S524" s="21">
        <f t="shared" si="135"/>
        <v>25</v>
      </c>
      <c r="T524" s="20"/>
      <c r="U524" s="28"/>
      <c r="V524" s="28"/>
      <c r="W524" s="28"/>
      <c r="X524" s="21">
        <f t="shared" si="136"/>
        <v>0</v>
      </c>
      <c r="Y524" s="73">
        <f t="shared" si="137"/>
        <v>25</v>
      </c>
      <c r="Z524" s="71">
        <v>42558</v>
      </c>
    </row>
    <row r="525" spans="1:26" ht="14.25" x14ac:dyDescent="0.15">
      <c r="A525" s="78" t="s">
        <v>140</v>
      </c>
      <c r="B525" s="22"/>
      <c r="C525" s="24"/>
      <c r="D525" s="24"/>
      <c r="E525" s="24"/>
      <c r="F525" s="23">
        <f t="shared" si="132"/>
        <v>0</v>
      </c>
      <c r="G525" s="22"/>
      <c r="H525" s="24"/>
      <c r="I525" s="24"/>
      <c r="J525" s="24">
        <v>1</v>
      </c>
      <c r="K525" s="23">
        <f t="shared" si="133"/>
        <v>1</v>
      </c>
      <c r="L525" s="73">
        <f t="shared" si="134"/>
        <v>1</v>
      </c>
      <c r="M525" s="71">
        <v>42562</v>
      </c>
      <c r="N525" s="78" t="s">
        <v>415</v>
      </c>
      <c r="O525" s="22">
        <v>25</v>
      </c>
      <c r="P525" s="94">
        <v>25</v>
      </c>
      <c r="Q525" s="94">
        <v>50</v>
      </c>
      <c r="R525" s="226">
        <v>25</v>
      </c>
      <c r="S525" s="23">
        <f t="shared" si="135"/>
        <v>125</v>
      </c>
      <c r="T525" s="22">
        <v>10</v>
      </c>
      <c r="U525" s="94"/>
      <c r="V525" s="94"/>
      <c r="W525" s="226"/>
      <c r="X525" s="23">
        <f t="shared" si="136"/>
        <v>10</v>
      </c>
      <c r="Y525" s="73">
        <f t="shared" si="137"/>
        <v>135</v>
      </c>
      <c r="Z525" s="71">
        <v>42564</v>
      </c>
    </row>
    <row r="526" spans="1:26" ht="14.25" x14ac:dyDescent="0.15">
      <c r="A526" s="78" t="s">
        <v>78</v>
      </c>
      <c r="B526" s="22">
        <v>5</v>
      </c>
      <c r="C526" s="24">
        <v>20</v>
      </c>
      <c r="D526" s="24">
        <v>20</v>
      </c>
      <c r="E526" s="24">
        <v>10</v>
      </c>
      <c r="F526" s="23">
        <f t="shared" si="132"/>
        <v>55</v>
      </c>
      <c r="G526" s="22"/>
      <c r="H526" s="24"/>
      <c r="I526" s="24"/>
      <c r="J526" s="24"/>
      <c r="K526" s="23">
        <f t="shared" si="133"/>
        <v>0</v>
      </c>
      <c r="L526" s="73">
        <f t="shared" si="134"/>
        <v>55</v>
      </c>
      <c r="M526" s="71">
        <v>42570</v>
      </c>
      <c r="N526" s="78" t="s">
        <v>415</v>
      </c>
      <c r="O526" s="22"/>
      <c r="P526" s="94">
        <v>26</v>
      </c>
      <c r="Q526" s="94"/>
      <c r="R526" s="226"/>
      <c r="S526" s="23">
        <f t="shared" si="135"/>
        <v>26</v>
      </c>
      <c r="T526" s="22"/>
      <c r="U526" s="94"/>
      <c r="V526" s="94"/>
      <c r="W526" s="226"/>
      <c r="X526" s="23">
        <f t="shared" si="136"/>
        <v>0</v>
      </c>
      <c r="Y526" s="73">
        <f t="shared" si="137"/>
        <v>26</v>
      </c>
      <c r="Z526" s="71">
        <v>42567</v>
      </c>
    </row>
    <row r="527" spans="1:26" ht="14.25" x14ac:dyDescent="0.15">
      <c r="A527" s="78" t="s">
        <v>341</v>
      </c>
      <c r="B527" s="22">
        <v>25</v>
      </c>
      <c r="C527" s="24">
        <v>20</v>
      </c>
      <c r="D527" s="24">
        <v>30</v>
      </c>
      <c r="E527" s="24">
        <v>20</v>
      </c>
      <c r="F527" s="23">
        <f t="shared" si="132"/>
        <v>95</v>
      </c>
      <c r="G527" s="22">
        <v>10</v>
      </c>
      <c r="H527" s="24"/>
      <c r="I527" s="24"/>
      <c r="J527" s="24"/>
      <c r="K527" s="23">
        <f t="shared" si="133"/>
        <v>10</v>
      </c>
      <c r="L527" s="73">
        <f t="shared" si="134"/>
        <v>105</v>
      </c>
      <c r="M527" s="71">
        <v>42570</v>
      </c>
      <c r="N527" s="78" t="s">
        <v>415</v>
      </c>
      <c r="O527" s="22">
        <v>20</v>
      </c>
      <c r="P527" s="94"/>
      <c r="Q527" s="94"/>
      <c r="R527" s="226">
        <v>25</v>
      </c>
      <c r="S527" s="23">
        <f t="shared" si="135"/>
        <v>45</v>
      </c>
      <c r="T527" s="22"/>
      <c r="U527" s="94"/>
      <c r="V527" s="94"/>
      <c r="W527" s="226"/>
      <c r="X527" s="23">
        <f t="shared" si="136"/>
        <v>0</v>
      </c>
      <c r="Y527" s="73">
        <f t="shared" si="137"/>
        <v>45</v>
      </c>
      <c r="Z527" s="71">
        <v>42574</v>
      </c>
    </row>
    <row r="528" spans="1:26" ht="14.25" x14ac:dyDescent="0.15">
      <c r="A528" s="78" t="s">
        <v>348</v>
      </c>
      <c r="B528" s="22">
        <v>10</v>
      </c>
      <c r="C528" s="24"/>
      <c r="D528" s="24"/>
      <c r="E528" s="24"/>
      <c r="F528" s="23">
        <f t="shared" si="132"/>
        <v>10</v>
      </c>
      <c r="G528" s="22"/>
      <c r="H528" s="24"/>
      <c r="I528" s="24"/>
      <c r="J528" s="24"/>
      <c r="K528" s="23">
        <f t="shared" si="133"/>
        <v>0</v>
      </c>
      <c r="L528" s="73">
        <f t="shared" si="134"/>
        <v>10</v>
      </c>
      <c r="M528" s="71">
        <v>42570</v>
      </c>
      <c r="N528" s="78" t="s">
        <v>415</v>
      </c>
      <c r="O528" s="22"/>
      <c r="P528" s="24"/>
      <c r="Q528" s="24"/>
      <c r="R528" s="24">
        <v>25</v>
      </c>
      <c r="S528" s="23">
        <f t="shared" si="135"/>
        <v>25</v>
      </c>
      <c r="T528" s="22"/>
      <c r="U528" s="24"/>
      <c r="V528" s="24"/>
      <c r="W528" s="24"/>
      <c r="X528" s="23">
        <f t="shared" si="136"/>
        <v>0</v>
      </c>
      <c r="Y528" s="73">
        <f t="shared" si="137"/>
        <v>25</v>
      </c>
      <c r="Z528" s="71">
        <v>42585</v>
      </c>
    </row>
    <row r="529" spans="1:26" ht="14.25" x14ac:dyDescent="0.15">
      <c r="A529" s="78" t="s">
        <v>140</v>
      </c>
      <c r="B529" s="22"/>
      <c r="C529" s="24"/>
      <c r="D529" s="24">
        <v>1</v>
      </c>
      <c r="E529" s="24"/>
      <c r="F529" s="23">
        <f t="shared" si="132"/>
        <v>1</v>
      </c>
      <c r="G529" s="22"/>
      <c r="H529" s="24"/>
      <c r="I529" s="24"/>
      <c r="J529" s="24"/>
      <c r="K529" s="23">
        <f t="shared" si="133"/>
        <v>0</v>
      </c>
      <c r="L529" s="73">
        <f t="shared" si="134"/>
        <v>1</v>
      </c>
      <c r="M529" s="71">
        <v>42565</v>
      </c>
      <c r="N529" s="78"/>
      <c r="O529" s="22"/>
      <c r="P529" s="24"/>
      <c r="Q529" s="24"/>
      <c r="R529" s="24"/>
      <c r="S529" s="23">
        <f t="shared" si="135"/>
        <v>0</v>
      </c>
      <c r="T529" s="22"/>
      <c r="U529" s="24"/>
      <c r="V529" s="24"/>
      <c r="W529" s="24"/>
      <c r="X529" s="23">
        <f t="shared" si="136"/>
        <v>0</v>
      </c>
      <c r="Y529" s="73">
        <f t="shared" si="137"/>
        <v>0</v>
      </c>
      <c r="Z529" s="71"/>
    </row>
    <row r="530" spans="1:26" ht="14.25" x14ac:dyDescent="0.15">
      <c r="A530" s="78" t="s">
        <v>341</v>
      </c>
      <c r="B530" s="22"/>
      <c r="C530" s="24">
        <v>15</v>
      </c>
      <c r="D530" s="24"/>
      <c r="E530" s="24"/>
      <c r="F530" s="23">
        <f t="shared" si="132"/>
        <v>15</v>
      </c>
      <c r="G530" s="22"/>
      <c r="H530" s="24"/>
      <c r="I530" s="24"/>
      <c r="J530" s="24"/>
      <c r="K530" s="23">
        <f t="shared" si="133"/>
        <v>0</v>
      </c>
      <c r="L530" s="73">
        <f t="shared" si="134"/>
        <v>15</v>
      </c>
      <c r="M530" s="71">
        <v>42573</v>
      </c>
      <c r="N530" s="78"/>
      <c r="O530" s="22"/>
      <c r="P530" s="24"/>
      <c r="Q530" s="24"/>
      <c r="R530" s="24"/>
      <c r="S530" s="23">
        <f t="shared" si="135"/>
        <v>0</v>
      </c>
      <c r="T530" s="22"/>
      <c r="U530" s="24"/>
      <c r="V530" s="24"/>
      <c r="W530" s="24"/>
      <c r="X530" s="23">
        <f t="shared" si="136"/>
        <v>0</v>
      </c>
      <c r="Y530" s="73">
        <f t="shared" si="137"/>
        <v>0</v>
      </c>
      <c r="Z530" s="71"/>
    </row>
    <row r="531" spans="1:26" ht="14.25" x14ac:dyDescent="0.15">
      <c r="A531" s="78" t="s">
        <v>140</v>
      </c>
      <c r="B531" s="22"/>
      <c r="C531" s="24"/>
      <c r="D531" s="24">
        <v>1</v>
      </c>
      <c r="E531" s="24"/>
      <c r="F531" s="23">
        <f t="shared" si="132"/>
        <v>1</v>
      </c>
      <c r="G531" s="22"/>
      <c r="H531" s="24"/>
      <c r="I531" s="24"/>
      <c r="J531" s="24"/>
      <c r="K531" s="23">
        <f t="shared" si="133"/>
        <v>0</v>
      </c>
      <c r="L531" s="73">
        <f t="shared" si="134"/>
        <v>1</v>
      </c>
      <c r="M531" s="71">
        <v>42566</v>
      </c>
      <c r="N531" s="79"/>
      <c r="O531" s="22"/>
      <c r="P531" s="24"/>
      <c r="Q531" s="24"/>
      <c r="R531" s="24"/>
      <c r="S531" s="23">
        <f t="shared" si="135"/>
        <v>0</v>
      </c>
      <c r="T531" s="22"/>
      <c r="U531" s="24"/>
      <c r="V531" s="24"/>
      <c r="W531" s="24"/>
      <c r="X531" s="23">
        <f t="shared" si="136"/>
        <v>0</v>
      </c>
      <c r="Y531" s="73">
        <f t="shared" si="137"/>
        <v>0</v>
      </c>
    </row>
    <row r="532" spans="1:26" ht="14.25" x14ac:dyDescent="0.15">
      <c r="A532" s="78" t="s">
        <v>140</v>
      </c>
      <c r="B532" s="22">
        <v>1</v>
      </c>
      <c r="C532" s="24"/>
      <c r="D532" s="24"/>
      <c r="E532" s="24"/>
      <c r="F532" s="23">
        <f t="shared" si="132"/>
        <v>1</v>
      </c>
      <c r="G532" s="22"/>
      <c r="H532" s="24"/>
      <c r="I532" s="24"/>
      <c r="J532" s="24"/>
      <c r="K532" s="23">
        <f t="shared" si="133"/>
        <v>0</v>
      </c>
      <c r="L532" s="73">
        <f t="shared" si="134"/>
        <v>1</v>
      </c>
      <c r="M532" s="71">
        <v>42567</v>
      </c>
      <c r="N532" s="79"/>
      <c r="O532" s="8"/>
      <c r="P532" s="10"/>
      <c r="Q532" s="10"/>
      <c r="R532" s="10"/>
      <c r="S532" s="9">
        <f t="shared" si="135"/>
        <v>0</v>
      </c>
      <c r="T532" s="8"/>
      <c r="U532" s="10"/>
      <c r="V532" s="10"/>
      <c r="W532" s="10"/>
      <c r="X532" s="23">
        <f t="shared" si="136"/>
        <v>0</v>
      </c>
      <c r="Y532" s="73">
        <f t="shared" si="137"/>
        <v>0</v>
      </c>
    </row>
    <row r="533" spans="1:26" ht="14.25" x14ac:dyDescent="0.15">
      <c r="A533" s="78" t="s">
        <v>418</v>
      </c>
      <c r="B533" s="52"/>
      <c r="C533" s="53"/>
      <c r="D533" s="53"/>
      <c r="E533" s="53">
        <v>1</v>
      </c>
      <c r="F533" s="23">
        <f t="shared" si="132"/>
        <v>1</v>
      </c>
      <c r="G533" s="52"/>
      <c r="H533" s="53"/>
      <c r="I533" s="53"/>
      <c r="J533" s="53"/>
      <c r="K533" s="23">
        <f t="shared" si="133"/>
        <v>0</v>
      </c>
      <c r="L533" s="73">
        <f t="shared" si="134"/>
        <v>1</v>
      </c>
      <c r="M533" s="71">
        <v>42571</v>
      </c>
      <c r="N533" s="80"/>
      <c r="O533" s="11"/>
      <c r="P533" s="12"/>
      <c r="Q533" s="12"/>
      <c r="R533" s="12"/>
      <c r="S533" s="9">
        <f t="shared" si="135"/>
        <v>0</v>
      </c>
      <c r="T533" s="11"/>
      <c r="U533" s="12"/>
      <c r="V533" s="12"/>
      <c r="W533" s="12"/>
      <c r="X533" s="23">
        <f t="shared" si="136"/>
        <v>0</v>
      </c>
      <c r="Y533" s="73">
        <f t="shared" si="137"/>
        <v>0</v>
      </c>
    </row>
    <row r="534" spans="1:26" ht="14.25" x14ac:dyDescent="0.15">
      <c r="A534" s="78" t="s">
        <v>348</v>
      </c>
      <c r="B534" s="22"/>
      <c r="C534" s="24">
        <v>10</v>
      </c>
      <c r="D534" s="24"/>
      <c r="E534" s="24"/>
      <c r="F534" s="23">
        <f t="shared" si="132"/>
        <v>10</v>
      </c>
      <c r="G534" s="22"/>
      <c r="H534" s="24"/>
      <c r="I534" s="24"/>
      <c r="J534" s="24"/>
      <c r="K534" s="23">
        <f t="shared" si="133"/>
        <v>0</v>
      </c>
      <c r="L534" s="73">
        <f t="shared" si="134"/>
        <v>10</v>
      </c>
      <c r="M534" s="71">
        <v>42577</v>
      </c>
      <c r="N534" s="79"/>
      <c r="O534" s="8"/>
      <c r="P534" s="10"/>
      <c r="Q534" s="10"/>
      <c r="R534" s="10"/>
      <c r="S534" s="9">
        <f t="shared" si="135"/>
        <v>0</v>
      </c>
      <c r="T534" s="8"/>
      <c r="U534" s="10"/>
      <c r="V534" s="10"/>
      <c r="W534" s="10"/>
      <c r="X534" s="23">
        <f t="shared" si="136"/>
        <v>0</v>
      </c>
      <c r="Y534" s="73">
        <f t="shared" si="137"/>
        <v>0</v>
      </c>
    </row>
    <row r="535" spans="1:26" ht="14.25" x14ac:dyDescent="0.15">
      <c r="A535" s="78" t="s">
        <v>140</v>
      </c>
      <c r="B535" s="52">
        <v>1</v>
      </c>
      <c r="C535" s="53"/>
      <c r="D535" s="53"/>
      <c r="E535" s="53">
        <v>1</v>
      </c>
      <c r="F535" s="23">
        <f t="shared" si="132"/>
        <v>2</v>
      </c>
      <c r="G535" s="52"/>
      <c r="H535" s="53">
        <v>1</v>
      </c>
      <c r="I535" s="53"/>
      <c r="J535" s="53"/>
      <c r="K535" s="23">
        <f t="shared" si="133"/>
        <v>1</v>
      </c>
      <c r="L535" s="73">
        <f t="shared" si="134"/>
        <v>3</v>
      </c>
      <c r="M535" s="71">
        <v>42570</v>
      </c>
      <c r="N535" s="79"/>
      <c r="O535" s="8"/>
      <c r="P535" s="10"/>
      <c r="Q535" s="10"/>
      <c r="R535" s="10"/>
      <c r="S535" s="9">
        <f t="shared" si="135"/>
        <v>0</v>
      </c>
      <c r="T535" s="8"/>
      <c r="U535" s="10"/>
      <c r="V535" s="10"/>
      <c r="W535" s="10"/>
      <c r="X535" s="23">
        <f t="shared" si="136"/>
        <v>0</v>
      </c>
      <c r="Y535" s="73">
        <f t="shared" si="137"/>
        <v>0</v>
      </c>
    </row>
    <row r="536" spans="1:26" ht="14.25" x14ac:dyDescent="0.15">
      <c r="A536" s="78" t="s">
        <v>424</v>
      </c>
      <c r="B536" s="22">
        <v>0</v>
      </c>
      <c r="C536" s="24"/>
      <c r="D536" s="24"/>
      <c r="E536" s="24">
        <v>20</v>
      </c>
      <c r="F536" s="23">
        <f t="shared" si="132"/>
        <v>20</v>
      </c>
      <c r="G536" s="22">
        <v>6</v>
      </c>
      <c r="H536" s="24"/>
      <c r="I536" s="24"/>
      <c r="J536" s="24"/>
      <c r="K536" s="23">
        <f t="shared" si="133"/>
        <v>6</v>
      </c>
      <c r="L536" s="73">
        <f t="shared" si="134"/>
        <v>26</v>
      </c>
      <c r="M536" s="71">
        <v>42577</v>
      </c>
      <c r="N536" s="79"/>
      <c r="O536" s="8"/>
      <c r="P536" s="10"/>
      <c r="Q536" s="10"/>
      <c r="R536" s="10"/>
      <c r="S536" s="9">
        <f t="shared" si="135"/>
        <v>0</v>
      </c>
      <c r="T536" s="8"/>
      <c r="U536" s="10"/>
      <c r="V536" s="10"/>
      <c r="W536" s="10"/>
      <c r="X536" s="23">
        <f t="shared" si="136"/>
        <v>0</v>
      </c>
      <c r="Y536" s="73">
        <f t="shared" si="137"/>
        <v>0</v>
      </c>
    </row>
    <row r="537" spans="1:26" ht="14.25" x14ac:dyDescent="0.15">
      <c r="A537" s="78" t="s">
        <v>341</v>
      </c>
      <c r="B537" s="72">
        <v>20</v>
      </c>
      <c r="C537" s="59"/>
      <c r="D537" s="59"/>
      <c r="E537" s="59"/>
      <c r="F537" s="23">
        <f t="shared" si="132"/>
        <v>20</v>
      </c>
      <c r="G537" s="22"/>
      <c r="H537" s="24"/>
      <c r="I537" s="24"/>
      <c r="J537" s="24"/>
      <c r="K537" s="23">
        <f t="shared" si="133"/>
        <v>0</v>
      </c>
      <c r="L537" s="73">
        <f t="shared" si="134"/>
        <v>20</v>
      </c>
      <c r="M537" s="71">
        <v>42577</v>
      </c>
      <c r="N537" s="79"/>
      <c r="O537" s="8"/>
      <c r="P537" s="10"/>
      <c r="Q537" s="10"/>
      <c r="R537" s="10"/>
      <c r="S537" s="9">
        <f t="shared" si="135"/>
        <v>0</v>
      </c>
      <c r="T537" s="8"/>
      <c r="U537" s="10"/>
      <c r="V537" s="10"/>
      <c r="W537" s="10"/>
      <c r="X537" s="23">
        <f t="shared" si="136"/>
        <v>0</v>
      </c>
      <c r="Y537" s="73">
        <f t="shared" si="137"/>
        <v>0</v>
      </c>
    </row>
    <row r="538" spans="1:26" ht="14.25" x14ac:dyDescent="0.15">
      <c r="A538" s="78" t="s">
        <v>348</v>
      </c>
      <c r="B538" s="22"/>
      <c r="C538" s="24"/>
      <c r="D538" s="24"/>
      <c r="E538" s="24">
        <v>5</v>
      </c>
      <c r="F538" s="23">
        <f t="shared" si="132"/>
        <v>5</v>
      </c>
      <c r="G538" s="22"/>
      <c r="H538" s="24"/>
      <c r="I538" s="24"/>
      <c r="J538" s="24"/>
      <c r="K538" s="23">
        <f t="shared" si="133"/>
        <v>0</v>
      </c>
      <c r="L538" s="73">
        <f t="shared" si="134"/>
        <v>5</v>
      </c>
      <c r="M538" s="71">
        <v>42577</v>
      </c>
      <c r="N538" s="79"/>
      <c r="O538" s="8"/>
      <c r="P538" s="10"/>
      <c r="Q538" s="10"/>
      <c r="R538" s="10"/>
      <c r="S538" s="9">
        <f t="shared" si="135"/>
        <v>0</v>
      </c>
      <c r="T538" s="8"/>
      <c r="U538" s="10"/>
      <c r="V538" s="10"/>
      <c r="W538" s="10"/>
      <c r="X538" s="23">
        <f t="shared" si="136"/>
        <v>0</v>
      </c>
      <c r="Y538" s="73">
        <f t="shared" si="137"/>
        <v>0</v>
      </c>
    </row>
    <row r="539" spans="1:26" ht="14.25" x14ac:dyDescent="0.15">
      <c r="A539" s="78" t="s">
        <v>140</v>
      </c>
      <c r="B539" s="22"/>
      <c r="C539" s="24"/>
      <c r="D539" s="24"/>
      <c r="E539" s="24"/>
      <c r="F539" s="23">
        <f t="shared" si="132"/>
        <v>0</v>
      </c>
      <c r="G539" s="22"/>
      <c r="H539" s="24"/>
      <c r="I539" s="24">
        <v>1</v>
      </c>
      <c r="J539" s="24"/>
      <c r="K539" s="23">
        <f t="shared" si="133"/>
        <v>1</v>
      </c>
      <c r="L539" s="73">
        <f t="shared" si="134"/>
        <v>1</v>
      </c>
      <c r="M539" s="71">
        <v>42573</v>
      </c>
      <c r="N539" s="79"/>
      <c r="O539" s="8"/>
      <c r="P539" s="10"/>
      <c r="Q539" s="10"/>
      <c r="R539" s="10"/>
      <c r="S539" s="9">
        <f t="shared" si="135"/>
        <v>0</v>
      </c>
      <c r="T539" s="8"/>
      <c r="U539" s="10"/>
      <c r="V539" s="10"/>
      <c r="W539" s="10"/>
      <c r="X539" s="23">
        <f t="shared" si="136"/>
        <v>0</v>
      </c>
      <c r="Y539" s="73">
        <f t="shared" si="137"/>
        <v>0</v>
      </c>
    </row>
    <row r="540" spans="1:26" ht="14.25" x14ac:dyDescent="0.15">
      <c r="A540" s="78" t="s">
        <v>428</v>
      </c>
      <c r="B540" s="22">
        <v>1</v>
      </c>
      <c r="C540" s="24"/>
      <c r="D540" s="24"/>
      <c r="E540" s="24"/>
      <c r="F540" s="23">
        <f>SUM(B540:E540)</f>
        <v>1</v>
      </c>
      <c r="G540" s="22"/>
      <c r="H540" s="24"/>
      <c r="I540" s="24"/>
      <c r="J540" s="24"/>
      <c r="K540" s="23">
        <f>SUM(G540:J540)</f>
        <v>0</v>
      </c>
      <c r="L540" s="73">
        <f>F540+K540</f>
        <v>1</v>
      </c>
      <c r="M540" s="71">
        <v>42583</v>
      </c>
      <c r="N540" s="79"/>
      <c r="O540" s="8"/>
      <c r="P540" s="10"/>
      <c r="Q540" s="10"/>
      <c r="R540" s="10"/>
      <c r="S540" s="9">
        <f t="shared" si="135"/>
        <v>0</v>
      </c>
      <c r="T540" s="8"/>
      <c r="U540" s="10"/>
      <c r="V540" s="10"/>
      <c r="W540" s="10"/>
      <c r="X540" s="23">
        <f t="shared" si="136"/>
        <v>0</v>
      </c>
      <c r="Y540" s="73">
        <f t="shared" si="137"/>
        <v>0</v>
      </c>
    </row>
    <row r="541" spans="1:26" ht="14.25" x14ac:dyDescent="0.15">
      <c r="A541" s="78" t="s">
        <v>213</v>
      </c>
      <c r="B541" s="22"/>
      <c r="C541" s="24"/>
      <c r="D541" s="24"/>
      <c r="E541" s="24"/>
      <c r="F541" s="23">
        <f t="shared" ref="F541:F550" si="138">SUM(B541:E541)</f>
        <v>0</v>
      </c>
      <c r="G541" s="22"/>
      <c r="H541" s="24"/>
      <c r="I541" s="24">
        <v>1</v>
      </c>
      <c r="J541" s="24"/>
      <c r="K541" s="23">
        <f t="shared" ref="K541:K550" si="139">SUM(G541:J541)</f>
        <v>1</v>
      </c>
      <c r="L541" s="73">
        <f t="shared" ref="L541:L551" si="140">F541+K541</f>
        <v>1</v>
      </c>
      <c r="M541" s="71">
        <v>42579</v>
      </c>
      <c r="N541" s="79"/>
      <c r="O541" s="8"/>
      <c r="P541" s="10"/>
      <c r="Q541" s="10"/>
      <c r="R541" s="10"/>
      <c r="S541" s="9">
        <f t="shared" si="135"/>
        <v>0</v>
      </c>
      <c r="T541" s="8"/>
      <c r="U541" s="10"/>
      <c r="V541" s="10"/>
      <c r="W541" s="10"/>
      <c r="X541" s="23">
        <f t="shared" si="136"/>
        <v>0</v>
      </c>
      <c r="Y541" s="73">
        <f t="shared" si="137"/>
        <v>0</v>
      </c>
    </row>
    <row r="542" spans="1:26" ht="14.25" x14ac:dyDescent="0.15">
      <c r="A542" s="78" t="s">
        <v>341</v>
      </c>
      <c r="B542" s="22"/>
      <c r="C542" s="24">
        <v>5</v>
      </c>
      <c r="D542" s="24"/>
      <c r="E542" s="24">
        <v>10</v>
      </c>
      <c r="F542" s="23">
        <f t="shared" si="138"/>
        <v>15</v>
      </c>
      <c r="G542" s="22"/>
      <c r="H542" s="24"/>
      <c r="I542" s="24"/>
      <c r="J542" s="24"/>
      <c r="K542" s="23">
        <f t="shared" si="139"/>
        <v>0</v>
      </c>
      <c r="L542" s="73">
        <f t="shared" si="140"/>
        <v>15</v>
      </c>
      <c r="M542" s="71">
        <v>42583</v>
      </c>
      <c r="N542" s="79"/>
      <c r="O542" s="8"/>
      <c r="P542" s="10"/>
      <c r="Q542" s="10"/>
      <c r="R542" s="10"/>
      <c r="S542" s="9">
        <f t="shared" si="135"/>
        <v>0</v>
      </c>
      <c r="T542" s="8"/>
      <c r="U542" s="10"/>
      <c r="V542" s="10"/>
      <c r="W542" s="10"/>
      <c r="X542" s="23">
        <f t="shared" si="136"/>
        <v>0</v>
      </c>
      <c r="Y542" s="73">
        <f t="shared" si="137"/>
        <v>0</v>
      </c>
    </row>
    <row r="543" spans="1:26" ht="14.25" x14ac:dyDescent="0.15">
      <c r="A543" s="78" t="s">
        <v>435</v>
      </c>
      <c r="B543" s="22">
        <v>1</v>
      </c>
      <c r="C543" s="24"/>
      <c r="D543" s="24"/>
      <c r="E543" s="24"/>
      <c r="F543" s="23">
        <f t="shared" si="138"/>
        <v>1</v>
      </c>
      <c r="G543" s="22"/>
      <c r="H543" s="24"/>
      <c r="I543" s="24"/>
      <c r="J543" s="24"/>
      <c r="K543" s="23">
        <f t="shared" si="139"/>
        <v>0</v>
      </c>
      <c r="L543" s="73">
        <f t="shared" si="140"/>
        <v>1</v>
      </c>
      <c r="M543" s="71">
        <v>42579</v>
      </c>
      <c r="N543" s="16"/>
      <c r="O543" s="8"/>
      <c r="P543" s="10"/>
      <c r="Q543" s="10"/>
      <c r="R543" s="10"/>
      <c r="S543" s="9">
        <f t="shared" si="135"/>
        <v>0</v>
      </c>
      <c r="T543" s="8"/>
      <c r="U543" s="10"/>
      <c r="V543" s="10"/>
      <c r="W543" s="10"/>
      <c r="X543" s="23">
        <f t="shared" si="136"/>
        <v>0</v>
      </c>
      <c r="Y543" s="73">
        <f t="shared" si="137"/>
        <v>0</v>
      </c>
    </row>
    <row r="544" spans="1:26" ht="14.25" x14ac:dyDescent="0.15">
      <c r="A544" s="78" t="s">
        <v>348</v>
      </c>
      <c r="B544" s="22">
        <v>5</v>
      </c>
      <c r="C544" s="24"/>
      <c r="D544" s="24"/>
      <c r="E544" s="24"/>
      <c r="F544" s="23">
        <f t="shared" si="138"/>
        <v>5</v>
      </c>
      <c r="G544" s="22"/>
      <c r="H544" s="24"/>
      <c r="I544" s="24"/>
      <c r="J544" s="24"/>
      <c r="K544" s="23">
        <f t="shared" si="139"/>
        <v>0</v>
      </c>
      <c r="L544" s="73">
        <f t="shared" si="140"/>
        <v>5</v>
      </c>
      <c r="M544" s="71">
        <v>42587</v>
      </c>
      <c r="N544" s="86"/>
      <c r="O544" s="52"/>
      <c r="P544" s="53"/>
      <c r="Q544" s="53"/>
      <c r="R544" s="53"/>
      <c r="S544" s="23">
        <f t="shared" si="135"/>
        <v>0</v>
      </c>
      <c r="T544" s="52"/>
      <c r="U544" s="53"/>
      <c r="V544" s="53"/>
      <c r="W544" s="53"/>
      <c r="X544" s="23">
        <f t="shared" si="136"/>
        <v>0</v>
      </c>
      <c r="Y544" s="73">
        <f t="shared" si="137"/>
        <v>0</v>
      </c>
    </row>
    <row r="545" spans="1:26" ht="14.25" x14ac:dyDescent="0.15">
      <c r="A545" s="78" t="s">
        <v>439</v>
      </c>
      <c r="B545" s="22"/>
      <c r="C545" s="24"/>
      <c r="D545" s="24">
        <v>20</v>
      </c>
      <c r="E545" s="24">
        <v>10</v>
      </c>
      <c r="F545" s="23">
        <f t="shared" si="138"/>
        <v>30</v>
      </c>
      <c r="G545" s="22"/>
      <c r="H545" s="24"/>
      <c r="I545" s="24"/>
      <c r="J545" s="24"/>
      <c r="K545" s="23">
        <f t="shared" si="139"/>
        <v>0</v>
      </c>
      <c r="L545" s="73">
        <f t="shared" si="140"/>
        <v>30</v>
      </c>
      <c r="M545" s="71">
        <v>42587</v>
      </c>
      <c r="N545" s="16"/>
      <c r="O545" s="52"/>
      <c r="P545" s="53"/>
      <c r="Q545" s="53"/>
      <c r="R545" s="53"/>
      <c r="S545" s="23">
        <f t="shared" si="135"/>
        <v>0</v>
      </c>
      <c r="T545" s="52"/>
      <c r="U545" s="53"/>
      <c r="V545" s="53"/>
      <c r="W545" s="53"/>
      <c r="X545" s="23">
        <f t="shared" si="136"/>
        <v>0</v>
      </c>
      <c r="Y545" s="73">
        <f t="shared" si="137"/>
        <v>0</v>
      </c>
    </row>
    <row r="546" spans="1:26" ht="14.25" x14ac:dyDescent="0.15">
      <c r="A546" s="78" t="s">
        <v>348</v>
      </c>
      <c r="B546" s="52"/>
      <c r="C546" s="53">
        <v>5</v>
      </c>
      <c r="D546" s="53"/>
      <c r="E546" s="53"/>
      <c r="F546" s="23">
        <f t="shared" si="138"/>
        <v>5</v>
      </c>
      <c r="G546" s="52"/>
      <c r="H546" s="53"/>
      <c r="I546" s="53"/>
      <c r="J546" s="53"/>
      <c r="K546" s="23">
        <f t="shared" si="139"/>
        <v>0</v>
      </c>
      <c r="L546" s="73">
        <f t="shared" si="140"/>
        <v>5</v>
      </c>
      <c r="M546" s="71">
        <v>42590</v>
      </c>
      <c r="N546" s="16"/>
      <c r="O546" s="22"/>
      <c r="P546" s="24"/>
      <c r="Q546" s="24"/>
      <c r="R546" s="24"/>
      <c r="S546" s="23">
        <f t="shared" si="135"/>
        <v>0</v>
      </c>
      <c r="T546" s="22"/>
      <c r="U546" s="24"/>
      <c r="V546" s="24"/>
      <c r="W546" s="24"/>
      <c r="X546" s="23">
        <f t="shared" si="136"/>
        <v>0</v>
      </c>
      <c r="Y546" s="73">
        <f t="shared" si="137"/>
        <v>0</v>
      </c>
    </row>
    <row r="547" spans="1:26" ht="14.25" x14ac:dyDescent="0.15">
      <c r="A547" s="78" t="s">
        <v>81</v>
      </c>
      <c r="B547" s="22">
        <v>-1</v>
      </c>
      <c r="C547" s="24"/>
      <c r="D547" s="24"/>
      <c r="E547" s="24">
        <v>-1</v>
      </c>
      <c r="F547" s="23">
        <f t="shared" si="138"/>
        <v>-2</v>
      </c>
      <c r="G547" s="22"/>
      <c r="H547" s="24"/>
      <c r="I547" s="24"/>
      <c r="J547" s="24"/>
      <c r="K547" s="23">
        <f t="shared" si="139"/>
        <v>0</v>
      </c>
      <c r="L547" s="73">
        <f t="shared" si="140"/>
        <v>-2</v>
      </c>
      <c r="M547" s="71">
        <v>42584</v>
      </c>
      <c r="N547" s="16"/>
      <c r="O547" s="22"/>
      <c r="P547" s="24"/>
      <c r="Q547" s="24"/>
      <c r="R547" s="24"/>
      <c r="S547" s="23">
        <f t="shared" si="135"/>
        <v>0</v>
      </c>
      <c r="T547" s="22"/>
      <c r="U547" s="24"/>
      <c r="V547" s="24"/>
      <c r="W547" s="24"/>
      <c r="X547" s="23">
        <f t="shared" si="136"/>
        <v>0</v>
      </c>
      <c r="Y547" s="73">
        <f t="shared" si="137"/>
        <v>0</v>
      </c>
    </row>
    <row r="548" spans="1:26" ht="14.25" x14ac:dyDescent="0.15">
      <c r="A548" s="78" t="s">
        <v>140</v>
      </c>
      <c r="B548" s="22"/>
      <c r="C548" s="24"/>
      <c r="D548" s="24">
        <v>1</v>
      </c>
      <c r="E548" s="24"/>
      <c r="F548" s="23">
        <f t="shared" si="138"/>
        <v>1</v>
      </c>
      <c r="G548" s="22"/>
      <c r="H548" s="24"/>
      <c r="I548" s="24"/>
      <c r="J548" s="24"/>
      <c r="K548" s="23">
        <f t="shared" si="139"/>
        <v>0</v>
      </c>
      <c r="L548" s="73">
        <f t="shared" si="140"/>
        <v>1</v>
      </c>
      <c r="M548" s="71">
        <v>42584</v>
      </c>
      <c r="N548" s="16"/>
      <c r="O548" s="22"/>
      <c r="P548" s="24"/>
      <c r="Q548" s="24"/>
      <c r="R548" s="24"/>
      <c r="S548" s="23">
        <f>SUM(O548:R548)</f>
        <v>0</v>
      </c>
      <c r="T548" s="22"/>
      <c r="U548" s="24"/>
      <c r="V548" s="24"/>
      <c r="W548" s="24"/>
      <c r="X548" s="23">
        <f>SUM(T548:W548)</f>
        <v>0</v>
      </c>
      <c r="Y548" s="73">
        <f>S548+X548</f>
        <v>0</v>
      </c>
    </row>
    <row r="549" spans="1:26" ht="15" thickBot="1" x14ac:dyDescent="0.2">
      <c r="A549" s="78" t="s">
        <v>140</v>
      </c>
      <c r="B549" s="22"/>
      <c r="C549" s="24"/>
      <c r="D549" s="24"/>
      <c r="E549" s="24"/>
      <c r="F549" s="23">
        <f t="shared" si="138"/>
        <v>0</v>
      </c>
      <c r="G549" s="22"/>
      <c r="H549" s="24">
        <v>1</v>
      </c>
      <c r="I549" s="24"/>
      <c r="J549" s="24"/>
      <c r="K549" s="23">
        <f t="shared" si="139"/>
        <v>1</v>
      </c>
      <c r="L549" s="73">
        <f t="shared" si="140"/>
        <v>1</v>
      </c>
      <c r="M549" s="71">
        <v>42585</v>
      </c>
      <c r="N549" s="16"/>
      <c r="O549" s="22"/>
      <c r="P549" s="24"/>
      <c r="Q549" s="24"/>
      <c r="R549" s="24"/>
      <c r="S549" s="23">
        <f>SUM(O549:R549)</f>
        <v>0</v>
      </c>
      <c r="T549" s="22"/>
      <c r="U549" s="24"/>
      <c r="V549" s="24"/>
      <c r="W549" s="24"/>
      <c r="X549" s="23">
        <f>SUM(T549:W549)</f>
        <v>0</v>
      </c>
      <c r="Y549" s="73">
        <f>S549+X549</f>
        <v>0</v>
      </c>
    </row>
    <row r="550" spans="1:26" ht="15" thickBot="1" x14ac:dyDescent="0.2">
      <c r="A550" s="81" t="s">
        <v>1</v>
      </c>
      <c r="B550" s="30">
        <f>SUM(B524:B549)</f>
        <v>68</v>
      </c>
      <c r="C550" s="4">
        <f>SUM(C524:C549)</f>
        <v>75</v>
      </c>
      <c r="D550" s="4">
        <f>SUM(D524:D549)</f>
        <v>73</v>
      </c>
      <c r="E550" s="6">
        <f>SUM(E524:E549)</f>
        <v>81</v>
      </c>
      <c r="F550" s="5">
        <f t="shared" si="138"/>
        <v>297</v>
      </c>
      <c r="G550" s="30">
        <f>SUM(G524:G549)</f>
        <v>16</v>
      </c>
      <c r="H550" s="4">
        <f>SUM(H524:H549)</f>
        <v>2</v>
      </c>
      <c r="I550" s="4">
        <f>SUM(I524:I549)</f>
        <v>2</v>
      </c>
      <c r="J550" s="6">
        <f>SUM(J524:J549)</f>
        <v>1</v>
      </c>
      <c r="K550" s="5">
        <f t="shared" si="139"/>
        <v>21</v>
      </c>
      <c r="L550" s="155">
        <f t="shared" si="140"/>
        <v>318</v>
      </c>
      <c r="N550" s="81" t="s">
        <v>1</v>
      </c>
      <c r="O550" s="30">
        <f>SUM(O524:O549)</f>
        <v>70</v>
      </c>
      <c r="P550" s="4">
        <f>SUM(P524:P549)</f>
        <v>51</v>
      </c>
      <c r="Q550" s="4">
        <f>SUM(Q524:Q549)</f>
        <v>50</v>
      </c>
      <c r="R550" s="6">
        <f>SUM(R524:R549)</f>
        <v>75</v>
      </c>
      <c r="S550" s="5">
        <f>SUM(O550:R550)</f>
        <v>246</v>
      </c>
      <c r="T550" s="30">
        <f>SUM(T524:T549)</f>
        <v>10</v>
      </c>
      <c r="U550" s="4">
        <f>SUM(U524:U549)</f>
        <v>0</v>
      </c>
      <c r="V550" s="4">
        <f>SUM(V524:V549)</f>
        <v>0</v>
      </c>
      <c r="W550" s="6">
        <f>SUM(W524:W549)</f>
        <v>0</v>
      </c>
      <c r="X550" s="5">
        <f>SUM(T550:W550)</f>
        <v>10</v>
      </c>
      <c r="Y550" s="155">
        <f>S550+X550</f>
        <v>256</v>
      </c>
    </row>
    <row r="551" spans="1:26" ht="15" thickBot="1" x14ac:dyDescent="0.2">
      <c r="A551" s="42" t="s">
        <v>2</v>
      </c>
      <c r="B551" s="43">
        <f>B523-B550</f>
        <v>11</v>
      </c>
      <c r="C551" s="44">
        <f>C523-C550</f>
        <v>8</v>
      </c>
      <c r="D551" s="44">
        <f>D523-D550</f>
        <v>6</v>
      </c>
      <c r="E551" s="45">
        <f>E523-E550</f>
        <v>26</v>
      </c>
      <c r="F551" s="45">
        <f t="shared" ref="F551:K551" si="141">F523-F550</f>
        <v>51</v>
      </c>
      <c r="G551" s="43">
        <f t="shared" si="141"/>
        <v>2</v>
      </c>
      <c r="H551" s="44">
        <f t="shared" si="141"/>
        <v>9</v>
      </c>
      <c r="I551" s="44">
        <f t="shared" si="141"/>
        <v>8</v>
      </c>
      <c r="J551" s="45">
        <f t="shared" si="141"/>
        <v>2</v>
      </c>
      <c r="K551" s="45">
        <f t="shared" si="141"/>
        <v>21</v>
      </c>
      <c r="L551" s="155">
        <f t="shared" si="140"/>
        <v>72</v>
      </c>
      <c r="N551" s="83" t="s">
        <v>2</v>
      </c>
      <c r="O551" s="43">
        <f t="shared" ref="O551:X551" si="142">O523-O550</f>
        <v>0</v>
      </c>
      <c r="P551" s="44">
        <f t="shared" si="142"/>
        <v>0</v>
      </c>
      <c r="Q551" s="44">
        <f t="shared" si="142"/>
        <v>80</v>
      </c>
      <c r="R551" s="45">
        <f t="shared" si="142"/>
        <v>66</v>
      </c>
      <c r="S551" s="45">
        <f t="shared" si="142"/>
        <v>146</v>
      </c>
      <c r="T551" s="43">
        <f t="shared" si="142"/>
        <v>97</v>
      </c>
      <c r="U551" s="44">
        <f t="shared" si="142"/>
        <v>89</v>
      </c>
      <c r="V551" s="44">
        <f t="shared" si="142"/>
        <v>82</v>
      </c>
      <c r="W551" s="45">
        <f t="shared" si="142"/>
        <v>61</v>
      </c>
      <c r="X551" s="45">
        <f t="shared" si="142"/>
        <v>329</v>
      </c>
      <c r="Y551" s="155">
        <f>S551+X551</f>
        <v>475</v>
      </c>
    </row>
    <row r="553" spans="1:26" ht="19.5" thickBot="1" x14ac:dyDescent="0.25">
      <c r="A553" s="1" t="s">
        <v>24</v>
      </c>
      <c r="N553" s="1" t="s">
        <v>23</v>
      </c>
    </row>
    <row r="554" spans="1:26" ht="15" thickBot="1" x14ac:dyDescent="0.2">
      <c r="A554" s="13" t="s">
        <v>10</v>
      </c>
      <c r="B554" s="347" t="s">
        <v>371</v>
      </c>
      <c r="C554" s="348"/>
      <c r="D554" s="348"/>
      <c r="E554" s="348"/>
      <c r="F554" s="349"/>
      <c r="G554" s="347" t="s">
        <v>29</v>
      </c>
      <c r="H554" s="348"/>
      <c r="I554" s="348"/>
      <c r="J554" s="348"/>
      <c r="K554" s="349"/>
      <c r="L554" s="340" t="s">
        <v>17</v>
      </c>
      <c r="N554" s="77"/>
      <c r="O554" s="347" t="s">
        <v>371</v>
      </c>
      <c r="P554" s="348"/>
      <c r="Q554" s="348"/>
      <c r="R554" s="348"/>
      <c r="S554" s="349"/>
      <c r="T554" s="347" t="s">
        <v>29</v>
      </c>
      <c r="U554" s="348"/>
      <c r="V554" s="348"/>
      <c r="W554" s="348"/>
      <c r="X554" s="349"/>
      <c r="Y554" s="340" t="s">
        <v>17</v>
      </c>
    </row>
    <row r="555" spans="1:26" ht="15" thickBot="1" x14ac:dyDescent="0.2">
      <c r="A555" s="3" t="s">
        <v>11</v>
      </c>
      <c r="B555" s="2" t="s">
        <v>35</v>
      </c>
      <c r="C555" s="27" t="s">
        <v>36</v>
      </c>
      <c r="D555" s="27" t="s">
        <v>37</v>
      </c>
      <c r="E555" s="32" t="s">
        <v>38</v>
      </c>
      <c r="F555" s="3" t="s">
        <v>0</v>
      </c>
      <c r="G555" s="2" t="s">
        <v>35</v>
      </c>
      <c r="H555" s="27" t="s">
        <v>36</v>
      </c>
      <c r="I555" s="27" t="s">
        <v>37</v>
      </c>
      <c r="J555" s="32" t="s">
        <v>38</v>
      </c>
      <c r="K555" s="3" t="s">
        <v>0</v>
      </c>
      <c r="L555" s="341"/>
      <c r="N555" s="81" t="s">
        <v>11</v>
      </c>
      <c r="O555" s="90" t="s">
        <v>35</v>
      </c>
      <c r="P555" s="91" t="s">
        <v>36</v>
      </c>
      <c r="Q555" s="91" t="s">
        <v>37</v>
      </c>
      <c r="R555" s="92" t="s">
        <v>38</v>
      </c>
      <c r="S555" s="3" t="s">
        <v>0</v>
      </c>
      <c r="T555" s="90" t="s">
        <v>35</v>
      </c>
      <c r="U555" s="91" t="s">
        <v>36</v>
      </c>
      <c r="V555" s="91" t="s">
        <v>37</v>
      </c>
      <c r="W555" s="92" t="s">
        <v>38</v>
      </c>
      <c r="X555" s="3" t="s">
        <v>0</v>
      </c>
      <c r="Y555" s="341"/>
    </row>
    <row r="556" spans="1:26" ht="14.25" x14ac:dyDescent="0.15">
      <c r="A556" s="112" t="s">
        <v>59</v>
      </c>
      <c r="B556" s="114">
        <f>B551</f>
        <v>11</v>
      </c>
      <c r="C556" s="115">
        <f>C551</f>
        <v>8</v>
      </c>
      <c r="D556" s="115">
        <f>D551</f>
        <v>6</v>
      </c>
      <c r="E556" s="225">
        <f>E551</f>
        <v>26</v>
      </c>
      <c r="F556" s="229">
        <f t="shared" ref="F556:F565" si="143">SUM(B556:E556)</f>
        <v>51</v>
      </c>
      <c r="G556" s="114">
        <f>G551</f>
        <v>2</v>
      </c>
      <c r="H556" s="115">
        <f>H551</f>
        <v>9</v>
      </c>
      <c r="I556" s="115">
        <f>I551</f>
        <v>8</v>
      </c>
      <c r="J556" s="225">
        <f>J551</f>
        <v>2</v>
      </c>
      <c r="K556" s="229">
        <f t="shared" ref="K556:K565" si="144">SUM(G556:J556)</f>
        <v>21</v>
      </c>
      <c r="L556" s="145">
        <f t="shared" ref="L556:L565" si="145">F556+K556</f>
        <v>72</v>
      </c>
      <c r="N556" s="112" t="s">
        <v>59</v>
      </c>
      <c r="O556" s="114">
        <f>O551</f>
        <v>0</v>
      </c>
      <c r="P556" s="115">
        <f>P551</f>
        <v>0</v>
      </c>
      <c r="Q556" s="115">
        <f>Q551</f>
        <v>80</v>
      </c>
      <c r="R556" s="225">
        <f>R551</f>
        <v>66</v>
      </c>
      <c r="S556" s="229">
        <f t="shared" ref="S556:S590" si="146">SUM(O556:R556)</f>
        <v>146</v>
      </c>
      <c r="T556" s="114">
        <f>T551</f>
        <v>97</v>
      </c>
      <c r="U556" s="115">
        <f>U551</f>
        <v>89</v>
      </c>
      <c r="V556" s="115">
        <f>V551</f>
        <v>82</v>
      </c>
      <c r="W556" s="225">
        <f>W551</f>
        <v>61</v>
      </c>
      <c r="X556" s="229">
        <f t="shared" ref="X556:X590" si="147">SUM(T556:W556)</f>
        <v>329</v>
      </c>
      <c r="Y556" s="145">
        <f>S556+X556</f>
        <v>475</v>
      </c>
    </row>
    <row r="557" spans="1:26" ht="14.25" x14ac:dyDescent="0.15">
      <c r="A557" s="76" t="s">
        <v>72</v>
      </c>
      <c r="B557" s="22"/>
      <c r="C557" s="94">
        <v>1</v>
      </c>
      <c r="D557" s="94">
        <v>1</v>
      </c>
      <c r="E557" s="226"/>
      <c r="F557" s="23">
        <f t="shared" si="143"/>
        <v>2</v>
      </c>
      <c r="G557" s="22">
        <v>1</v>
      </c>
      <c r="H557" s="94">
        <v>1</v>
      </c>
      <c r="I557" s="94">
        <v>3</v>
      </c>
      <c r="J557" s="226">
        <v>2</v>
      </c>
      <c r="K557" s="23">
        <f t="shared" si="144"/>
        <v>7</v>
      </c>
      <c r="L557" s="73">
        <f t="shared" si="145"/>
        <v>9</v>
      </c>
      <c r="M557" s="71">
        <v>42588</v>
      </c>
      <c r="N557" s="76" t="s">
        <v>328</v>
      </c>
      <c r="O557" s="22"/>
      <c r="P557" s="94"/>
      <c r="Q557" s="94"/>
      <c r="R557" s="226"/>
      <c r="S557" s="23">
        <f t="shared" si="146"/>
        <v>0</v>
      </c>
      <c r="T557" s="22"/>
      <c r="U557" s="94"/>
      <c r="V557" s="94"/>
      <c r="W557" s="226"/>
      <c r="X557" s="23">
        <f t="shared" si="147"/>
        <v>0</v>
      </c>
      <c r="Y557" s="73">
        <f t="shared" ref="Y557:Y590" si="148">S557+X557</f>
        <v>0</v>
      </c>
    </row>
    <row r="558" spans="1:26" ht="14.25" x14ac:dyDescent="0.15">
      <c r="A558" s="76" t="s">
        <v>315</v>
      </c>
      <c r="B558" s="22"/>
      <c r="C558" s="94"/>
      <c r="D558" s="94">
        <v>25</v>
      </c>
      <c r="E558" s="226"/>
      <c r="F558" s="23">
        <f t="shared" si="143"/>
        <v>25</v>
      </c>
      <c r="G558" s="22">
        <v>5</v>
      </c>
      <c r="H558" s="94"/>
      <c r="I558" s="94"/>
      <c r="J558" s="226"/>
      <c r="K558" s="23">
        <f t="shared" si="144"/>
        <v>5</v>
      </c>
      <c r="L558" s="73">
        <f t="shared" si="145"/>
        <v>30</v>
      </c>
      <c r="M558" s="71">
        <v>42598</v>
      </c>
      <c r="N558" s="76" t="s">
        <v>315</v>
      </c>
      <c r="O558" s="22"/>
      <c r="P558" s="94"/>
      <c r="Q558" s="94"/>
      <c r="R558" s="98"/>
      <c r="S558" s="170">
        <f t="shared" si="146"/>
        <v>0</v>
      </c>
      <c r="T558" s="22"/>
      <c r="U558" s="94"/>
      <c r="V558" s="94"/>
      <c r="W558" s="98"/>
      <c r="X558" s="171">
        <f t="shared" si="147"/>
        <v>0</v>
      </c>
      <c r="Y558" s="23">
        <f t="shared" si="148"/>
        <v>0</v>
      </c>
      <c r="Z558" s="71"/>
    </row>
    <row r="559" spans="1:26" ht="14.25" x14ac:dyDescent="0.15">
      <c r="A559" s="76" t="s">
        <v>72</v>
      </c>
      <c r="B559" s="22"/>
      <c r="C559" s="94">
        <v>1</v>
      </c>
      <c r="D559" s="94">
        <v>1</v>
      </c>
      <c r="E559" s="226"/>
      <c r="F559" s="23">
        <f t="shared" si="143"/>
        <v>2</v>
      </c>
      <c r="G559" s="22">
        <v>1</v>
      </c>
      <c r="H559" s="94"/>
      <c r="I559" s="94"/>
      <c r="J559" s="226">
        <v>1</v>
      </c>
      <c r="K559" s="23">
        <f t="shared" si="144"/>
        <v>2</v>
      </c>
      <c r="L559" s="73">
        <f t="shared" si="145"/>
        <v>4</v>
      </c>
      <c r="M559" s="71">
        <v>42598</v>
      </c>
      <c r="N559" s="76" t="s">
        <v>329</v>
      </c>
      <c r="O559" s="22"/>
      <c r="P559" s="94"/>
      <c r="Q559" s="94"/>
      <c r="R559" s="226"/>
      <c r="S559" s="23">
        <f t="shared" si="146"/>
        <v>0</v>
      </c>
      <c r="T559" s="22"/>
      <c r="U559" s="94"/>
      <c r="V559" s="94"/>
      <c r="W559" s="226"/>
      <c r="X559" s="23">
        <f t="shared" si="147"/>
        <v>0</v>
      </c>
      <c r="Y559" s="73">
        <f t="shared" si="148"/>
        <v>0</v>
      </c>
    </row>
    <row r="560" spans="1:26" ht="14.25" x14ac:dyDescent="0.15">
      <c r="A560" s="76" t="s">
        <v>330</v>
      </c>
      <c r="B560" s="22"/>
      <c r="C560" s="94"/>
      <c r="D560" s="94"/>
      <c r="E560" s="226"/>
      <c r="F560" s="23">
        <f t="shared" si="143"/>
        <v>0</v>
      </c>
      <c r="G560" s="22">
        <v>5</v>
      </c>
      <c r="H560" s="94">
        <v>10</v>
      </c>
      <c r="I560" s="94">
        <v>10</v>
      </c>
      <c r="J560" s="226">
        <v>10</v>
      </c>
      <c r="K560" s="23">
        <f t="shared" si="144"/>
        <v>35</v>
      </c>
      <c r="L560" s="73">
        <f t="shared" si="145"/>
        <v>35</v>
      </c>
      <c r="M560" s="71">
        <v>42600</v>
      </c>
      <c r="N560" s="76" t="s">
        <v>330</v>
      </c>
      <c r="O560" s="22"/>
      <c r="P560" s="94"/>
      <c r="Q560" s="94"/>
      <c r="R560" s="226"/>
      <c r="S560" s="23">
        <f t="shared" si="146"/>
        <v>0</v>
      </c>
      <c r="T560" s="22"/>
      <c r="U560" s="94"/>
      <c r="V560" s="94"/>
      <c r="W560" s="226"/>
      <c r="X560" s="23">
        <f t="shared" si="147"/>
        <v>0</v>
      </c>
      <c r="Y560" s="73">
        <f t="shared" si="148"/>
        <v>0</v>
      </c>
    </row>
    <row r="561" spans="1:26" ht="14.25" x14ac:dyDescent="0.15">
      <c r="A561" s="76" t="s">
        <v>349</v>
      </c>
      <c r="B561" s="22"/>
      <c r="C561" s="94">
        <v>1</v>
      </c>
      <c r="D561" s="94"/>
      <c r="E561" s="226"/>
      <c r="F561" s="23">
        <f t="shared" si="143"/>
        <v>1</v>
      </c>
      <c r="G561" s="22"/>
      <c r="H561" s="94"/>
      <c r="I561" s="94"/>
      <c r="J561" s="226"/>
      <c r="K561" s="23">
        <f t="shared" si="144"/>
        <v>0</v>
      </c>
      <c r="L561" s="73">
        <f t="shared" si="145"/>
        <v>1</v>
      </c>
      <c r="M561" s="71">
        <v>42599</v>
      </c>
      <c r="N561" s="76" t="s">
        <v>198</v>
      </c>
      <c r="O561" s="22"/>
      <c r="P561" s="94"/>
      <c r="Q561" s="94"/>
      <c r="R561" s="226"/>
      <c r="S561" s="23">
        <f t="shared" si="146"/>
        <v>0</v>
      </c>
      <c r="T561" s="22"/>
      <c r="U561" s="94"/>
      <c r="V561" s="94"/>
      <c r="W561" s="226"/>
      <c r="X561" s="23">
        <f t="shared" si="147"/>
        <v>0</v>
      </c>
      <c r="Y561" s="73">
        <f t="shared" si="148"/>
        <v>0</v>
      </c>
    </row>
    <row r="562" spans="1:26" ht="14.25" x14ac:dyDescent="0.15">
      <c r="A562" s="76" t="s">
        <v>81</v>
      </c>
      <c r="B562" s="22"/>
      <c r="C562" s="94">
        <v>3</v>
      </c>
      <c r="D562" s="94">
        <v>2</v>
      </c>
      <c r="E562" s="226">
        <v>1</v>
      </c>
      <c r="F562" s="23">
        <f t="shared" si="143"/>
        <v>6</v>
      </c>
      <c r="G562" s="22">
        <v>2</v>
      </c>
      <c r="H562" s="94"/>
      <c r="I562" s="94"/>
      <c r="J562" s="226"/>
      <c r="K562" s="23">
        <f t="shared" si="144"/>
        <v>2</v>
      </c>
      <c r="L562" s="73">
        <f t="shared" si="145"/>
        <v>8</v>
      </c>
      <c r="M562" s="71">
        <v>42602</v>
      </c>
      <c r="N562" s="76" t="s">
        <v>331</v>
      </c>
      <c r="O562" s="22"/>
      <c r="P562" s="94"/>
      <c r="Q562" s="94"/>
      <c r="R562" s="226"/>
      <c r="S562" s="23">
        <f t="shared" si="146"/>
        <v>0</v>
      </c>
      <c r="T562" s="22"/>
      <c r="U562" s="94"/>
      <c r="V562" s="94"/>
      <c r="W562" s="226"/>
      <c r="X562" s="23">
        <f t="shared" si="147"/>
        <v>0</v>
      </c>
      <c r="Y562" s="73">
        <f t="shared" si="148"/>
        <v>0</v>
      </c>
    </row>
    <row r="563" spans="1:26" ht="14.25" x14ac:dyDescent="0.15">
      <c r="A563" s="76" t="s">
        <v>332</v>
      </c>
      <c r="B563" s="22"/>
      <c r="C563" s="94"/>
      <c r="D563" s="94"/>
      <c r="E563" s="226">
        <v>25</v>
      </c>
      <c r="F563" s="23">
        <f t="shared" si="143"/>
        <v>25</v>
      </c>
      <c r="G563" s="22">
        <v>5</v>
      </c>
      <c r="H563" s="94"/>
      <c r="I563" s="94"/>
      <c r="J563" s="226"/>
      <c r="K563" s="23">
        <f t="shared" si="144"/>
        <v>5</v>
      </c>
      <c r="L563" s="73">
        <f t="shared" si="145"/>
        <v>30</v>
      </c>
      <c r="M563" s="71">
        <v>42606</v>
      </c>
      <c r="N563" s="76" t="s">
        <v>332</v>
      </c>
      <c r="O563" s="22"/>
      <c r="P563" s="94"/>
      <c r="Q563" s="94"/>
      <c r="R563" s="226"/>
      <c r="S563" s="23">
        <f t="shared" si="146"/>
        <v>0</v>
      </c>
      <c r="T563" s="22"/>
      <c r="U563" s="94"/>
      <c r="V563" s="94"/>
      <c r="W563" s="226"/>
      <c r="X563" s="23">
        <f t="shared" si="147"/>
        <v>0</v>
      </c>
      <c r="Y563" s="73">
        <f t="shared" si="148"/>
        <v>0</v>
      </c>
    </row>
    <row r="564" spans="1:26" ht="14.25" x14ac:dyDescent="0.15">
      <c r="A564" s="76" t="s">
        <v>72</v>
      </c>
      <c r="B564" s="22"/>
      <c r="C564" s="94"/>
      <c r="D564" s="94"/>
      <c r="E564" s="226"/>
      <c r="F564" s="23">
        <f t="shared" si="143"/>
        <v>0</v>
      </c>
      <c r="G564" s="22"/>
      <c r="H564" s="94"/>
      <c r="I564" s="94"/>
      <c r="J564" s="226">
        <v>1</v>
      </c>
      <c r="K564" s="23">
        <f t="shared" si="144"/>
        <v>1</v>
      </c>
      <c r="L564" s="73">
        <f t="shared" si="145"/>
        <v>1</v>
      </c>
      <c r="M564" s="71">
        <v>42607</v>
      </c>
      <c r="N564" s="76" t="s">
        <v>333</v>
      </c>
      <c r="O564" s="22"/>
      <c r="P564" s="94"/>
      <c r="Q564" s="94"/>
      <c r="R564" s="226"/>
      <c r="S564" s="23">
        <f t="shared" si="146"/>
        <v>0</v>
      </c>
      <c r="T564" s="22"/>
      <c r="U564" s="94"/>
      <c r="V564" s="94"/>
      <c r="W564" s="226"/>
      <c r="X564" s="23">
        <f t="shared" si="147"/>
        <v>0</v>
      </c>
      <c r="Y564" s="73">
        <f t="shared" si="148"/>
        <v>0</v>
      </c>
    </row>
    <row r="565" spans="1:26" ht="15" thickBot="1" x14ac:dyDescent="0.2">
      <c r="A565" s="239" t="s">
        <v>349</v>
      </c>
      <c r="B565" s="52"/>
      <c r="C565" s="201">
        <v>1</v>
      </c>
      <c r="D565" s="201"/>
      <c r="E565" s="240"/>
      <c r="F565" s="241">
        <f t="shared" si="143"/>
        <v>1</v>
      </c>
      <c r="G565" s="52"/>
      <c r="H565" s="201"/>
      <c r="I565" s="201"/>
      <c r="J565" s="240"/>
      <c r="K565" s="241">
        <f t="shared" si="144"/>
        <v>0</v>
      </c>
      <c r="L565" s="75">
        <f t="shared" si="145"/>
        <v>1</v>
      </c>
      <c r="M565" s="71">
        <v>42609</v>
      </c>
      <c r="N565" s="76" t="s">
        <v>334</v>
      </c>
      <c r="O565" s="99"/>
      <c r="P565" s="100"/>
      <c r="Q565" s="100"/>
      <c r="R565" s="227"/>
      <c r="S565" s="185">
        <f t="shared" si="146"/>
        <v>0</v>
      </c>
      <c r="T565" s="99"/>
      <c r="U565" s="100"/>
      <c r="V565" s="100"/>
      <c r="W565" s="227"/>
      <c r="X565" s="185">
        <f t="shared" si="147"/>
        <v>0</v>
      </c>
      <c r="Y565" s="73">
        <f t="shared" si="148"/>
        <v>0</v>
      </c>
    </row>
    <row r="566" spans="1:26" ht="15" thickBot="1" x14ac:dyDescent="0.2">
      <c r="A566" s="188" t="s">
        <v>9</v>
      </c>
      <c r="B566" s="242">
        <f>SUM(B556:B565)</f>
        <v>11</v>
      </c>
      <c r="C566" s="193">
        <f>SUM(C556:C565)</f>
        <v>15</v>
      </c>
      <c r="D566" s="193">
        <f>SUM(D556:D565)</f>
        <v>35</v>
      </c>
      <c r="E566" s="243">
        <f>SUM(E556:E565)</f>
        <v>52</v>
      </c>
      <c r="F566" s="244">
        <f t="shared" ref="F566:F582" si="149">SUM(B566:E566)</f>
        <v>113</v>
      </c>
      <c r="G566" s="242">
        <f>SUM(G556:G565)</f>
        <v>21</v>
      </c>
      <c r="H566" s="193">
        <f>SUM(H556:H565)</f>
        <v>20</v>
      </c>
      <c r="I566" s="193">
        <f>SUM(I556:I565)</f>
        <v>21</v>
      </c>
      <c r="J566" s="243">
        <f>SUM(J556:J565)</f>
        <v>16</v>
      </c>
      <c r="K566" s="244">
        <f t="shared" ref="K566:K582" si="150">SUM(G566:J566)</f>
        <v>78</v>
      </c>
      <c r="L566" s="169">
        <f t="shared" ref="L566:L582" si="151">F566+K566</f>
        <v>191</v>
      </c>
      <c r="N566" s="188" t="s">
        <v>9</v>
      </c>
      <c r="O566" s="223">
        <f>SUM(O556:O565)</f>
        <v>0</v>
      </c>
      <c r="P566" s="190">
        <f>SUM(P556:P565)</f>
        <v>0</v>
      </c>
      <c r="Q566" s="190">
        <f>SUM(Q556:Q565)</f>
        <v>80</v>
      </c>
      <c r="R566" s="224">
        <f>SUM(R556:R565)</f>
        <v>66</v>
      </c>
      <c r="S566" s="228">
        <f t="shared" si="146"/>
        <v>146</v>
      </c>
      <c r="T566" s="223">
        <f>SUM(T556:T565)</f>
        <v>97</v>
      </c>
      <c r="U566" s="190">
        <f>SUM(U556:U565)</f>
        <v>89</v>
      </c>
      <c r="V566" s="190">
        <f>SUM(V556:V565)</f>
        <v>82</v>
      </c>
      <c r="W566" s="224">
        <f>SUM(W556:W565)</f>
        <v>61</v>
      </c>
      <c r="X566" s="228">
        <f t="shared" si="147"/>
        <v>329</v>
      </c>
      <c r="Y566" s="169">
        <f t="shared" si="148"/>
        <v>475</v>
      </c>
    </row>
    <row r="567" spans="1:26" ht="14.25" x14ac:dyDescent="0.15">
      <c r="A567" s="78" t="s">
        <v>442</v>
      </c>
      <c r="B567" s="72"/>
      <c r="C567" s="59"/>
      <c r="D567" s="59"/>
      <c r="E567" s="59">
        <v>1</v>
      </c>
      <c r="F567" s="21">
        <f t="shared" si="149"/>
        <v>1</v>
      </c>
      <c r="G567" s="20"/>
      <c r="H567" s="28"/>
      <c r="I567" s="28"/>
      <c r="J567" s="28"/>
      <c r="K567" s="21">
        <f t="shared" si="150"/>
        <v>0</v>
      </c>
      <c r="L567" s="73">
        <f t="shared" si="151"/>
        <v>1</v>
      </c>
      <c r="M567" s="71">
        <v>42590</v>
      </c>
      <c r="N567" s="78" t="s">
        <v>49</v>
      </c>
      <c r="O567" s="20"/>
      <c r="P567" s="28"/>
      <c r="Q567" s="28">
        <v>25</v>
      </c>
      <c r="R567" s="28"/>
      <c r="S567" s="21">
        <f t="shared" si="146"/>
        <v>25</v>
      </c>
      <c r="T567" s="20">
        <v>5</v>
      </c>
      <c r="U567" s="28"/>
      <c r="V567" s="28"/>
      <c r="W567" s="28"/>
      <c r="X567" s="21">
        <f t="shared" si="147"/>
        <v>5</v>
      </c>
      <c r="Y567" s="73">
        <f t="shared" si="148"/>
        <v>30</v>
      </c>
      <c r="Z567" s="71">
        <v>42598</v>
      </c>
    </row>
    <row r="568" spans="1:26" ht="14.25" x14ac:dyDescent="0.15">
      <c r="A568" s="78" t="s">
        <v>341</v>
      </c>
      <c r="B568" s="22">
        <v>3</v>
      </c>
      <c r="C568" s="24"/>
      <c r="D568" s="24"/>
      <c r="E568" s="24"/>
      <c r="F568" s="23">
        <f t="shared" si="149"/>
        <v>3</v>
      </c>
      <c r="G568" s="22">
        <v>2</v>
      </c>
      <c r="H568" s="24"/>
      <c r="I568" s="24"/>
      <c r="J568" s="24"/>
      <c r="K568" s="23">
        <f t="shared" si="150"/>
        <v>2</v>
      </c>
      <c r="L568" s="73">
        <f t="shared" si="151"/>
        <v>5</v>
      </c>
      <c r="M568" s="71">
        <v>42598</v>
      </c>
      <c r="N568" s="78" t="s">
        <v>49</v>
      </c>
      <c r="O568" s="22"/>
      <c r="P568" s="94"/>
      <c r="Q568" s="94"/>
      <c r="R568" s="226"/>
      <c r="S568" s="23">
        <f t="shared" si="146"/>
        <v>0</v>
      </c>
      <c r="T568" s="22">
        <v>5</v>
      </c>
      <c r="U568" s="94">
        <v>10</v>
      </c>
      <c r="V568" s="94">
        <v>10</v>
      </c>
      <c r="W568" s="226">
        <v>10</v>
      </c>
      <c r="X568" s="23">
        <f t="shared" si="147"/>
        <v>35</v>
      </c>
      <c r="Y568" s="73">
        <f t="shared" si="148"/>
        <v>35</v>
      </c>
      <c r="Z568" s="71">
        <v>42600</v>
      </c>
    </row>
    <row r="569" spans="1:26" ht="14.25" x14ac:dyDescent="0.15">
      <c r="A569" s="78" t="s">
        <v>140</v>
      </c>
      <c r="B569" s="22"/>
      <c r="C569" s="24"/>
      <c r="D569" s="24"/>
      <c r="E569" s="24">
        <v>1</v>
      </c>
      <c r="F569" s="23">
        <f t="shared" si="149"/>
        <v>1</v>
      </c>
      <c r="G569" s="22"/>
      <c r="H569" s="24"/>
      <c r="I569" s="24"/>
      <c r="J569" s="24"/>
      <c r="K569" s="23">
        <f t="shared" si="150"/>
        <v>0</v>
      </c>
      <c r="L569" s="73">
        <f t="shared" si="151"/>
        <v>1</v>
      </c>
      <c r="M569" s="71">
        <v>42590</v>
      </c>
      <c r="N569" s="78" t="s">
        <v>49</v>
      </c>
      <c r="O569" s="22"/>
      <c r="P569" s="94"/>
      <c r="Q569" s="94"/>
      <c r="R569" s="226">
        <v>25</v>
      </c>
      <c r="S569" s="23">
        <f t="shared" si="146"/>
        <v>25</v>
      </c>
      <c r="T569" s="22">
        <v>5</v>
      </c>
      <c r="U569" s="94"/>
      <c r="V569" s="94"/>
      <c r="W569" s="226"/>
      <c r="X569" s="23">
        <f t="shared" si="147"/>
        <v>5</v>
      </c>
      <c r="Y569" s="73">
        <f t="shared" si="148"/>
        <v>30</v>
      </c>
      <c r="Z569" s="71">
        <v>42606</v>
      </c>
    </row>
    <row r="570" spans="1:26" ht="14.25" x14ac:dyDescent="0.15">
      <c r="A570" s="78" t="s">
        <v>445</v>
      </c>
      <c r="B570" s="22"/>
      <c r="C570" s="24"/>
      <c r="D570" s="24">
        <v>10</v>
      </c>
      <c r="E570" s="24"/>
      <c r="F570" s="23">
        <f t="shared" si="149"/>
        <v>10</v>
      </c>
      <c r="G570" s="22"/>
      <c r="H570" s="24"/>
      <c r="I570" s="24"/>
      <c r="J570" s="24"/>
      <c r="K570" s="23">
        <f t="shared" si="150"/>
        <v>0</v>
      </c>
      <c r="L570" s="73">
        <f t="shared" si="151"/>
        <v>10</v>
      </c>
      <c r="M570" s="71">
        <v>42600</v>
      </c>
      <c r="N570" s="78" t="s">
        <v>477</v>
      </c>
      <c r="O570" s="22"/>
      <c r="P570" s="94"/>
      <c r="Q570" s="94"/>
      <c r="R570" s="226">
        <v>20</v>
      </c>
      <c r="S570" s="23">
        <f t="shared" si="146"/>
        <v>20</v>
      </c>
      <c r="T570" s="22">
        <v>3</v>
      </c>
      <c r="U570" s="94">
        <v>8</v>
      </c>
      <c r="V570" s="94">
        <v>17</v>
      </c>
      <c r="W570" s="226"/>
      <c r="X570" s="23">
        <f t="shared" si="147"/>
        <v>28</v>
      </c>
      <c r="Y570" s="73">
        <f t="shared" si="148"/>
        <v>48</v>
      </c>
      <c r="Z570" s="71">
        <v>42613</v>
      </c>
    </row>
    <row r="571" spans="1:26" ht="14.25" x14ac:dyDescent="0.15">
      <c r="A571" s="78" t="s">
        <v>446</v>
      </c>
      <c r="B571" s="22">
        <v>3</v>
      </c>
      <c r="C571" s="24">
        <v>1</v>
      </c>
      <c r="D571" s="24"/>
      <c r="E571" s="24"/>
      <c r="F571" s="23">
        <f t="shared" si="149"/>
        <v>4</v>
      </c>
      <c r="G571" s="22">
        <v>5</v>
      </c>
      <c r="H571" s="24">
        <v>3</v>
      </c>
      <c r="I571" s="24"/>
      <c r="J571" s="24">
        <v>3</v>
      </c>
      <c r="K571" s="23">
        <f t="shared" si="150"/>
        <v>11</v>
      </c>
      <c r="L571" s="73">
        <f t="shared" si="151"/>
        <v>15</v>
      </c>
      <c r="M571" s="71">
        <v>42600</v>
      </c>
      <c r="N571" s="78"/>
      <c r="O571" s="22"/>
      <c r="P571" s="24"/>
      <c r="Q571" s="24"/>
      <c r="R571" s="24"/>
      <c r="S571" s="23">
        <f t="shared" si="146"/>
        <v>0</v>
      </c>
      <c r="T571" s="22"/>
      <c r="U571" s="24"/>
      <c r="V571" s="24"/>
      <c r="W571" s="24"/>
      <c r="X571" s="23">
        <f t="shared" si="147"/>
        <v>0</v>
      </c>
      <c r="Y571" s="73">
        <f t="shared" si="148"/>
        <v>0</v>
      </c>
      <c r="Z571" s="71"/>
    </row>
    <row r="572" spans="1:26" ht="14.25" x14ac:dyDescent="0.15">
      <c r="A572" s="78" t="s">
        <v>187</v>
      </c>
      <c r="B572" s="22"/>
      <c r="C572" s="24">
        <v>3</v>
      </c>
      <c r="D572" s="24"/>
      <c r="E572" s="24"/>
      <c r="F572" s="23">
        <f t="shared" si="149"/>
        <v>3</v>
      </c>
      <c r="G572" s="22"/>
      <c r="H572" s="24"/>
      <c r="I572" s="24"/>
      <c r="J572" s="24"/>
      <c r="K572" s="23">
        <f t="shared" si="150"/>
        <v>0</v>
      </c>
      <c r="L572" s="73">
        <f t="shared" si="151"/>
        <v>3</v>
      </c>
      <c r="M572" s="71">
        <v>42600</v>
      </c>
      <c r="N572" s="78"/>
      <c r="O572" s="22"/>
      <c r="P572" s="24"/>
      <c r="Q572" s="24"/>
      <c r="R572" s="24"/>
      <c r="S572" s="23">
        <f t="shared" si="146"/>
        <v>0</v>
      </c>
      <c r="T572" s="22"/>
      <c r="U572" s="24"/>
      <c r="V572" s="24"/>
      <c r="W572" s="24"/>
      <c r="X572" s="23">
        <f t="shared" si="147"/>
        <v>0</v>
      </c>
      <c r="Y572" s="73">
        <f t="shared" si="148"/>
        <v>0</v>
      </c>
      <c r="Z572" s="71"/>
    </row>
    <row r="573" spans="1:26" ht="14.25" x14ac:dyDescent="0.15">
      <c r="A573" s="78" t="s">
        <v>454</v>
      </c>
      <c r="B573" s="22"/>
      <c r="C573" s="24"/>
      <c r="D573" s="24"/>
      <c r="E573" s="24">
        <v>1</v>
      </c>
      <c r="F573" s="23">
        <f t="shared" si="149"/>
        <v>1</v>
      </c>
      <c r="G573" s="22"/>
      <c r="H573" s="24"/>
      <c r="I573" s="24"/>
      <c r="J573" s="24"/>
      <c r="K573" s="23">
        <f t="shared" si="150"/>
        <v>0</v>
      </c>
      <c r="L573" s="73">
        <f t="shared" si="151"/>
        <v>1</v>
      </c>
      <c r="M573" s="71">
        <v>42595</v>
      </c>
      <c r="N573" s="78"/>
      <c r="O573" s="22"/>
      <c r="P573" s="24"/>
      <c r="Q573" s="24"/>
      <c r="R573" s="24"/>
      <c r="S573" s="23">
        <f t="shared" si="146"/>
        <v>0</v>
      </c>
      <c r="T573" s="22"/>
      <c r="U573" s="24"/>
      <c r="V573" s="24"/>
      <c r="W573" s="24"/>
      <c r="X573" s="23">
        <f t="shared" si="147"/>
        <v>0</v>
      </c>
      <c r="Y573" s="73">
        <f t="shared" si="148"/>
        <v>0</v>
      </c>
      <c r="Z573" s="71"/>
    </row>
    <row r="574" spans="1:26" ht="14.25" x14ac:dyDescent="0.15">
      <c r="A574" s="78" t="s">
        <v>348</v>
      </c>
      <c r="B574" s="22">
        <v>5</v>
      </c>
      <c r="C574" s="24"/>
      <c r="D574" s="24">
        <v>5</v>
      </c>
      <c r="E574" s="24">
        <v>10</v>
      </c>
      <c r="F574" s="23">
        <f t="shared" si="149"/>
        <v>20</v>
      </c>
      <c r="G574" s="22"/>
      <c r="H574" s="24"/>
      <c r="I574" s="24"/>
      <c r="J574" s="24"/>
      <c r="K574" s="23">
        <f t="shared" si="150"/>
        <v>0</v>
      </c>
      <c r="L574" s="73">
        <f t="shared" si="151"/>
        <v>20</v>
      </c>
      <c r="M574" s="71">
        <v>42606</v>
      </c>
      <c r="N574" s="79"/>
      <c r="O574" s="22"/>
      <c r="P574" s="24"/>
      <c r="Q574" s="24"/>
      <c r="R574" s="24"/>
      <c r="S574" s="23">
        <f t="shared" si="146"/>
        <v>0</v>
      </c>
      <c r="T574" s="22"/>
      <c r="U574" s="24"/>
      <c r="V574" s="24"/>
      <c r="W574" s="24"/>
      <c r="X574" s="23">
        <f t="shared" si="147"/>
        <v>0</v>
      </c>
      <c r="Y574" s="73">
        <f t="shared" si="148"/>
        <v>0</v>
      </c>
    </row>
    <row r="575" spans="1:26" ht="14.25" x14ac:dyDescent="0.15">
      <c r="A575" s="78" t="s">
        <v>478</v>
      </c>
      <c r="B575" s="22"/>
      <c r="C575" s="24"/>
      <c r="D575" s="24"/>
      <c r="E575" s="24"/>
      <c r="F575" s="23">
        <f t="shared" si="149"/>
        <v>0</v>
      </c>
      <c r="G575" s="22">
        <v>2</v>
      </c>
      <c r="H575" s="24"/>
      <c r="I575" s="24"/>
      <c r="J575" s="24"/>
      <c r="K575" s="23">
        <f t="shared" si="150"/>
        <v>2</v>
      </c>
      <c r="L575" s="73">
        <f t="shared" si="151"/>
        <v>2</v>
      </c>
      <c r="M575" s="71">
        <v>42598</v>
      </c>
      <c r="N575" s="79"/>
      <c r="O575" s="8"/>
      <c r="P575" s="10"/>
      <c r="Q575" s="10"/>
      <c r="R575" s="10"/>
      <c r="S575" s="9">
        <f t="shared" si="146"/>
        <v>0</v>
      </c>
      <c r="T575" s="8"/>
      <c r="U575" s="10"/>
      <c r="V575" s="10"/>
      <c r="W575" s="10"/>
      <c r="X575" s="23">
        <f t="shared" si="147"/>
        <v>0</v>
      </c>
      <c r="Y575" s="73">
        <f t="shared" si="148"/>
        <v>0</v>
      </c>
    </row>
    <row r="576" spans="1:26" ht="14.25" x14ac:dyDescent="0.15">
      <c r="A576" s="78" t="s">
        <v>167</v>
      </c>
      <c r="B576" s="52"/>
      <c r="C576" s="53"/>
      <c r="D576" s="53">
        <v>5</v>
      </c>
      <c r="E576" s="53">
        <v>5</v>
      </c>
      <c r="F576" s="23">
        <f t="shared" si="149"/>
        <v>10</v>
      </c>
      <c r="G576" s="52"/>
      <c r="H576" s="53">
        <v>5</v>
      </c>
      <c r="I576" s="53">
        <v>5</v>
      </c>
      <c r="J576" s="53">
        <v>5</v>
      </c>
      <c r="K576" s="23">
        <f t="shared" si="150"/>
        <v>15</v>
      </c>
      <c r="L576" s="73">
        <f t="shared" si="151"/>
        <v>25</v>
      </c>
      <c r="M576" s="71">
        <v>42604</v>
      </c>
      <c r="N576" s="80"/>
      <c r="O576" s="11"/>
      <c r="P576" s="12"/>
      <c r="Q576" s="12"/>
      <c r="R576" s="12"/>
      <c r="S576" s="9">
        <f t="shared" si="146"/>
        <v>0</v>
      </c>
      <c r="T576" s="11"/>
      <c r="U576" s="12"/>
      <c r="V576" s="12"/>
      <c r="W576" s="12"/>
      <c r="X576" s="23">
        <f t="shared" si="147"/>
        <v>0</v>
      </c>
      <c r="Y576" s="73">
        <f t="shared" si="148"/>
        <v>0</v>
      </c>
    </row>
    <row r="577" spans="1:26" ht="14.25" x14ac:dyDescent="0.15">
      <c r="A577" s="78" t="s">
        <v>248</v>
      </c>
      <c r="B577" s="22"/>
      <c r="C577" s="24"/>
      <c r="D577" s="24">
        <v>5</v>
      </c>
      <c r="E577" s="24">
        <v>5</v>
      </c>
      <c r="F577" s="23">
        <f t="shared" si="149"/>
        <v>10</v>
      </c>
      <c r="G577" s="22">
        <v>5</v>
      </c>
      <c r="H577" s="24">
        <v>5</v>
      </c>
      <c r="I577" s="24">
        <v>5</v>
      </c>
      <c r="J577" s="24">
        <v>5</v>
      </c>
      <c r="K577" s="23">
        <f t="shared" si="150"/>
        <v>20</v>
      </c>
      <c r="L577" s="73">
        <f t="shared" si="151"/>
        <v>30</v>
      </c>
      <c r="M577" s="71">
        <v>42604</v>
      </c>
      <c r="N577" s="79"/>
      <c r="O577" s="8"/>
      <c r="P577" s="10"/>
      <c r="Q577" s="10"/>
      <c r="R577" s="10"/>
      <c r="S577" s="9">
        <f t="shared" si="146"/>
        <v>0</v>
      </c>
      <c r="T577" s="8"/>
      <c r="U577" s="10"/>
      <c r="V577" s="10"/>
      <c r="W577" s="10"/>
      <c r="X577" s="23">
        <f t="shared" si="147"/>
        <v>0</v>
      </c>
      <c r="Y577" s="73">
        <f t="shared" si="148"/>
        <v>0</v>
      </c>
    </row>
    <row r="578" spans="1:26" ht="14.25" x14ac:dyDescent="0.15">
      <c r="A578" s="78" t="s">
        <v>259</v>
      </c>
      <c r="B578" s="52"/>
      <c r="C578" s="53"/>
      <c r="D578" s="53">
        <v>1</v>
      </c>
      <c r="E578" s="53"/>
      <c r="F578" s="23">
        <f t="shared" si="149"/>
        <v>1</v>
      </c>
      <c r="G578" s="52"/>
      <c r="H578" s="53"/>
      <c r="I578" s="53"/>
      <c r="J578" s="53"/>
      <c r="K578" s="23">
        <f t="shared" si="150"/>
        <v>0</v>
      </c>
      <c r="L578" s="73">
        <f t="shared" si="151"/>
        <v>1</v>
      </c>
      <c r="M578" s="71">
        <v>42601</v>
      </c>
      <c r="N578" s="79"/>
      <c r="O578" s="8"/>
      <c r="P578" s="10"/>
      <c r="Q578" s="10"/>
      <c r="R578" s="10"/>
      <c r="S578" s="9">
        <f t="shared" si="146"/>
        <v>0</v>
      </c>
      <c r="T578" s="8"/>
      <c r="U578" s="10"/>
      <c r="V578" s="10"/>
      <c r="W578" s="10"/>
      <c r="X578" s="23">
        <f t="shared" si="147"/>
        <v>0</v>
      </c>
      <c r="Y578" s="73">
        <f t="shared" si="148"/>
        <v>0</v>
      </c>
    </row>
    <row r="579" spans="1:26" ht="14.25" x14ac:dyDescent="0.15">
      <c r="A579" s="78" t="s">
        <v>78</v>
      </c>
      <c r="B579" s="22"/>
      <c r="C579" s="24"/>
      <c r="D579" s="24"/>
      <c r="E579" s="24">
        <v>6</v>
      </c>
      <c r="F579" s="23">
        <f t="shared" si="149"/>
        <v>6</v>
      </c>
      <c r="G579" s="22">
        <v>3</v>
      </c>
      <c r="H579" s="24"/>
      <c r="I579" s="24"/>
      <c r="J579" s="24"/>
      <c r="K579" s="23">
        <f t="shared" si="150"/>
        <v>3</v>
      </c>
      <c r="L579" s="73">
        <f t="shared" si="151"/>
        <v>9</v>
      </c>
      <c r="M579" s="71">
        <v>42608</v>
      </c>
      <c r="N579" s="79"/>
      <c r="O579" s="8"/>
      <c r="P579" s="10"/>
      <c r="Q579" s="10"/>
      <c r="R579" s="10"/>
      <c r="S579" s="9">
        <f t="shared" si="146"/>
        <v>0</v>
      </c>
      <c r="T579" s="8"/>
      <c r="U579" s="10"/>
      <c r="V579" s="10"/>
      <c r="W579" s="10"/>
      <c r="X579" s="23">
        <f t="shared" si="147"/>
        <v>0</v>
      </c>
      <c r="Y579" s="73">
        <f t="shared" si="148"/>
        <v>0</v>
      </c>
    </row>
    <row r="580" spans="1:26" ht="14.25" x14ac:dyDescent="0.15">
      <c r="A580" s="78" t="s">
        <v>439</v>
      </c>
      <c r="B580" s="72"/>
      <c r="C580" s="59">
        <v>2</v>
      </c>
      <c r="D580" s="59"/>
      <c r="E580" s="59"/>
      <c r="F580" s="23">
        <f t="shared" si="149"/>
        <v>2</v>
      </c>
      <c r="G580" s="22"/>
      <c r="H580" s="24"/>
      <c r="I580" s="24"/>
      <c r="J580" s="24"/>
      <c r="K580" s="23">
        <f t="shared" si="150"/>
        <v>0</v>
      </c>
      <c r="L580" s="73">
        <f t="shared" si="151"/>
        <v>2</v>
      </c>
      <c r="M580" s="71">
        <v>42608</v>
      </c>
      <c r="N580" s="79"/>
      <c r="O580" s="8"/>
      <c r="P580" s="10"/>
      <c r="Q580" s="10"/>
      <c r="R580" s="10"/>
      <c r="S580" s="9">
        <f t="shared" si="146"/>
        <v>0</v>
      </c>
      <c r="T580" s="8"/>
      <c r="U580" s="10"/>
      <c r="V580" s="10"/>
      <c r="W580" s="10"/>
      <c r="X580" s="23">
        <f t="shared" si="147"/>
        <v>0</v>
      </c>
      <c r="Y580" s="73">
        <f t="shared" si="148"/>
        <v>0</v>
      </c>
    </row>
    <row r="581" spans="1:26" ht="14.25" x14ac:dyDescent="0.15">
      <c r="A581" s="78" t="s">
        <v>439</v>
      </c>
      <c r="B581" s="22"/>
      <c r="C581" s="24">
        <v>5</v>
      </c>
      <c r="D581" s="24"/>
      <c r="E581" s="24"/>
      <c r="F581" s="23">
        <f t="shared" si="149"/>
        <v>5</v>
      </c>
      <c r="G581" s="22"/>
      <c r="H581" s="24"/>
      <c r="I581" s="24"/>
      <c r="J581" s="24"/>
      <c r="K581" s="23">
        <f t="shared" si="150"/>
        <v>0</v>
      </c>
      <c r="L581" s="73">
        <f t="shared" si="151"/>
        <v>5</v>
      </c>
      <c r="M581" s="71">
        <v>42619</v>
      </c>
      <c r="N581" s="79"/>
      <c r="O581" s="8"/>
      <c r="P581" s="10"/>
      <c r="Q581" s="10"/>
      <c r="R581" s="10"/>
      <c r="S581" s="9">
        <f t="shared" si="146"/>
        <v>0</v>
      </c>
      <c r="T581" s="8"/>
      <c r="U581" s="10"/>
      <c r="V581" s="10"/>
      <c r="W581" s="10"/>
      <c r="X581" s="23">
        <f t="shared" si="147"/>
        <v>0</v>
      </c>
      <c r="Y581" s="73">
        <f t="shared" si="148"/>
        <v>0</v>
      </c>
    </row>
    <row r="582" spans="1:26" ht="14.25" x14ac:dyDescent="0.15">
      <c r="A582" s="78" t="s">
        <v>463</v>
      </c>
      <c r="B582" s="22"/>
      <c r="C582" s="24"/>
      <c r="D582" s="24"/>
      <c r="E582" s="24"/>
      <c r="F582" s="23">
        <f t="shared" si="149"/>
        <v>0</v>
      </c>
      <c r="G582" s="22"/>
      <c r="H582" s="24">
        <v>2</v>
      </c>
      <c r="I582" s="24"/>
      <c r="J582" s="24"/>
      <c r="K582" s="23">
        <f t="shared" si="150"/>
        <v>2</v>
      </c>
      <c r="L582" s="73">
        <f t="shared" si="151"/>
        <v>2</v>
      </c>
      <c r="M582" s="71">
        <v>42622</v>
      </c>
      <c r="N582" s="79"/>
      <c r="O582" s="8"/>
      <c r="P582" s="10"/>
      <c r="Q582" s="10"/>
      <c r="R582" s="10"/>
      <c r="S582" s="9">
        <f t="shared" si="146"/>
        <v>0</v>
      </c>
      <c r="T582" s="8"/>
      <c r="U582" s="10"/>
      <c r="V582" s="10"/>
      <c r="W582" s="10"/>
      <c r="X582" s="23">
        <f t="shared" si="147"/>
        <v>0</v>
      </c>
      <c r="Y582" s="73">
        <f t="shared" si="148"/>
        <v>0</v>
      </c>
    </row>
    <row r="583" spans="1:26" ht="14.25" x14ac:dyDescent="0.15">
      <c r="A583" s="78" t="s">
        <v>348</v>
      </c>
      <c r="B583" s="22"/>
      <c r="C583" s="24">
        <v>3</v>
      </c>
      <c r="D583" s="24"/>
      <c r="E583" s="24"/>
      <c r="F583" s="23">
        <f>SUM(B583:E583)</f>
        <v>3</v>
      </c>
      <c r="G583" s="22"/>
      <c r="H583" s="24"/>
      <c r="I583" s="24"/>
      <c r="J583" s="24"/>
      <c r="K583" s="23">
        <f>SUM(G583:J583)</f>
        <v>0</v>
      </c>
      <c r="L583" s="73">
        <f>F583+K583</f>
        <v>3</v>
      </c>
      <c r="M583" s="71">
        <v>42621</v>
      </c>
      <c r="N583" s="79"/>
      <c r="O583" s="8"/>
      <c r="P583" s="10"/>
      <c r="Q583" s="10"/>
      <c r="R583" s="10"/>
      <c r="S583" s="9">
        <f t="shared" si="146"/>
        <v>0</v>
      </c>
      <c r="T583" s="8"/>
      <c r="U583" s="10"/>
      <c r="V583" s="10"/>
      <c r="W583" s="10"/>
      <c r="X583" s="23">
        <f t="shared" si="147"/>
        <v>0</v>
      </c>
      <c r="Y583" s="73">
        <f t="shared" si="148"/>
        <v>0</v>
      </c>
    </row>
    <row r="584" spans="1:26" ht="14.25" x14ac:dyDescent="0.15">
      <c r="A584" s="78" t="s">
        <v>187</v>
      </c>
      <c r="B584" s="22"/>
      <c r="C584" s="24"/>
      <c r="D584" s="24"/>
      <c r="E584" s="24">
        <v>1</v>
      </c>
      <c r="F584" s="23">
        <f>SUM(B584:E584)</f>
        <v>1</v>
      </c>
      <c r="G584" s="22"/>
      <c r="H584" s="24"/>
      <c r="I584" s="24"/>
      <c r="J584" s="24"/>
      <c r="K584" s="23">
        <f>SUM(G584:J584)</f>
        <v>0</v>
      </c>
      <c r="L584" s="73">
        <f>F584+K584</f>
        <v>1</v>
      </c>
      <c r="M584" s="71">
        <v>42622</v>
      </c>
      <c r="N584" s="79"/>
      <c r="O584" s="8"/>
      <c r="P584" s="10"/>
      <c r="Q584" s="10"/>
      <c r="R584" s="10"/>
      <c r="S584" s="9">
        <f t="shared" si="146"/>
        <v>0</v>
      </c>
      <c r="T584" s="8"/>
      <c r="U584" s="10"/>
      <c r="V584" s="10"/>
      <c r="W584" s="10"/>
      <c r="X584" s="23">
        <f t="shared" si="147"/>
        <v>0</v>
      </c>
      <c r="Y584" s="73">
        <f t="shared" si="148"/>
        <v>0</v>
      </c>
    </row>
    <row r="585" spans="1:26" ht="14.25" x14ac:dyDescent="0.15">
      <c r="A585" s="78" t="s">
        <v>349</v>
      </c>
      <c r="B585" s="22"/>
      <c r="C585" s="24">
        <v>-2</v>
      </c>
      <c r="D585" s="24">
        <v>-1</v>
      </c>
      <c r="E585" s="24">
        <v>-1</v>
      </c>
      <c r="F585" s="23">
        <f t="shared" ref="F585:F593" si="152">SUM(B585:E585)</f>
        <v>-4</v>
      </c>
      <c r="G585" s="22"/>
      <c r="H585" s="24"/>
      <c r="I585" s="24"/>
      <c r="J585" s="24"/>
      <c r="K585" s="23">
        <f t="shared" ref="K585:K593" si="153">SUM(G585:J585)</f>
        <v>0</v>
      </c>
      <c r="L585" s="73">
        <f t="shared" ref="L585:L594" si="154">F585+K585</f>
        <v>-4</v>
      </c>
      <c r="M585" s="71">
        <v>42621</v>
      </c>
      <c r="N585" s="79"/>
      <c r="O585" s="8"/>
      <c r="P585" s="10"/>
      <c r="Q585" s="10"/>
      <c r="R585" s="10"/>
      <c r="S585" s="9">
        <f t="shared" si="146"/>
        <v>0</v>
      </c>
      <c r="T585" s="8"/>
      <c r="U585" s="10"/>
      <c r="V585" s="10"/>
      <c r="W585" s="10"/>
      <c r="X585" s="23">
        <f t="shared" si="147"/>
        <v>0</v>
      </c>
      <c r="Y585" s="73">
        <f t="shared" si="148"/>
        <v>0</v>
      </c>
    </row>
    <row r="586" spans="1:26" ht="14.25" x14ac:dyDescent="0.15">
      <c r="A586" s="78" t="s">
        <v>78</v>
      </c>
      <c r="B586" s="22"/>
      <c r="C586" s="24"/>
      <c r="D586" s="24"/>
      <c r="E586" s="24"/>
      <c r="F586" s="23">
        <f t="shared" si="152"/>
        <v>0</v>
      </c>
      <c r="G586" s="22">
        <v>3</v>
      </c>
      <c r="H586" s="24"/>
      <c r="I586" s="24"/>
      <c r="J586" s="24"/>
      <c r="K586" s="23">
        <f t="shared" si="153"/>
        <v>3</v>
      </c>
      <c r="L586" s="73">
        <f t="shared" si="154"/>
        <v>3</v>
      </c>
      <c r="M586" s="71">
        <v>42661</v>
      </c>
      <c r="N586" s="16"/>
      <c r="O586" s="8"/>
      <c r="P586" s="10"/>
      <c r="Q586" s="10"/>
      <c r="R586" s="10"/>
      <c r="S586" s="9">
        <f t="shared" si="146"/>
        <v>0</v>
      </c>
      <c r="T586" s="8"/>
      <c r="U586" s="10"/>
      <c r="V586" s="10"/>
      <c r="W586" s="10"/>
      <c r="X586" s="23">
        <f t="shared" si="147"/>
        <v>0</v>
      </c>
      <c r="Y586" s="73">
        <f t="shared" si="148"/>
        <v>0</v>
      </c>
    </row>
    <row r="587" spans="1:26" ht="14.25" x14ac:dyDescent="0.15">
      <c r="A587" s="78" t="s">
        <v>348</v>
      </c>
      <c r="B587" s="22"/>
      <c r="C587" s="24">
        <v>1</v>
      </c>
      <c r="D587" s="24"/>
      <c r="E587" s="24"/>
      <c r="F587" s="23">
        <f t="shared" si="152"/>
        <v>1</v>
      </c>
      <c r="G587" s="22"/>
      <c r="H587" s="24"/>
      <c r="I587" s="24"/>
      <c r="J587" s="24"/>
      <c r="K587" s="23">
        <f t="shared" si="153"/>
        <v>0</v>
      </c>
      <c r="L587" s="73">
        <f t="shared" si="154"/>
        <v>1</v>
      </c>
      <c r="M587" s="71">
        <v>42657</v>
      </c>
      <c r="N587" s="86"/>
      <c r="O587" s="52"/>
      <c r="P587" s="53"/>
      <c r="Q587" s="53"/>
      <c r="R587" s="53"/>
      <c r="S587" s="23">
        <f t="shared" si="146"/>
        <v>0</v>
      </c>
      <c r="T587" s="52"/>
      <c r="U587" s="53"/>
      <c r="V587" s="53"/>
      <c r="W587" s="53"/>
      <c r="X587" s="23">
        <f t="shared" si="147"/>
        <v>0</v>
      </c>
      <c r="Y587" s="73">
        <f t="shared" si="148"/>
        <v>0</v>
      </c>
    </row>
    <row r="588" spans="1:26" ht="14.25" x14ac:dyDescent="0.15">
      <c r="A588" s="78" t="s">
        <v>140</v>
      </c>
      <c r="B588" s="22"/>
      <c r="C588" s="24"/>
      <c r="D588" s="24"/>
      <c r="E588" s="24">
        <v>1</v>
      </c>
      <c r="F588" s="23">
        <f t="shared" si="152"/>
        <v>1</v>
      </c>
      <c r="G588" s="22"/>
      <c r="H588" s="24"/>
      <c r="I588" s="24"/>
      <c r="J588" s="24"/>
      <c r="K588" s="23">
        <f t="shared" si="153"/>
        <v>0</v>
      </c>
      <c r="L588" s="73">
        <f t="shared" si="154"/>
        <v>1</v>
      </c>
      <c r="M588" s="71">
        <v>42656</v>
      </c>
      <c r="N588" s="16"/>
      <c r="O588" s="52"/>
      <c r="P588" s="53"/>
      <c r="Q588" s="53"/>
      <c r="R588" s="53"/>
      <c r="S588" s="23">
        <f t="shared" si="146"/>
        <v>0</v>
      </c>
      <c r="T588" s="52"/>
      <c r="U588" s="53"/>
      <c r="V588" s="53"/>
      <c r="W588" s="53"/>
      <c r="X588" s="23">
        <f t="shared" si="147"/>
        <v>0</v>
      </c>
      <c r="Y588" s="73">
        <f t="shared" si="148"/>
        <v>0</v>
      </c>
    </row>
    <row r="589" spans="1:26" ht="14.25" x14ac:dyDescent="0.15">
      <c r="A589" s="78" t="s">
        <v>508</v>
      </c>
      <c r="B589" s="52"/>
      <c r="C589" s="53"/>
      <c r="D589" s="53"/>
      <c r="E589" s="53">
        <v>1</v>
      </c>
      <c r="F589" s="23">
        <f t="shared" si="152"/>
        <v>1</v>
      </c>
      <c r="G589" s="52"/>
      <c r="H589" s="53"/>
      <c r="I589" s="53"/>
      <c r="J589" s="53"/>
      <c r="K589" s="23">
        <f t="shared" si="153"/>
        <v>0</v>
      </c>
      <c r="L589" s="73">
        <f t="shared" si="154"/>
        <v>1</v>
      </c>
      <c r="M589" s="71">
        <v>42660</v>
      </c>
      <c r="N589" s="16"/>
      <c r="O589" s="22"/>
      <c r="P589" s="24"/>
      <c r="Q589" s="24"/>
      <c r="R589" s="24"/>
      <c r="S589" s="23">
        <f t="shared" si="146"/>
        <v>0</v>
      </c>
      <c r="T589" s="22"/>
      <c r="U589" s="24"/>
      <c r="V589" s="24"/>
      <c r="W589" s="24"/>
      <c r="X589" s="23">
        <f t="shared" si="147"/>
        <v>0</v>
      </c>
      <c r="Y589" s="73">
        <f t="shared" si="148"/>
        <v>0</v>
      </c>
      <c r="Z589" s="175"/>
    </row>
    <row r="590" spans="1:26" ht="14.25" x14ac:dyDescent="0.15">
      <c r="A590" s="78" t="s">
        <v>349</v>
      </c>
      <c r="B590" s="22"/>
      <c r="C590" s="24"/>
      <c r="D590" s="24"/>
      <c r="E590" s="24">
        <v>-1</v>
      </c>
      <c r="F590" s="23">
        <f t="shared" si="152"/>
        <v>-1</v>
      </c>
      <c r="G590" s="22"/>
      <c r="H590" s="24"/>
      <c r="I590" s="24"/>
      <c r="J590" s="24"/>
      <c r="K590" s="23">
        <f t="shared" si="153"/>
        <v>0</v>
      </c>
      <c r="L590" s="73">
        <f t="shared" si="154"/>
        <v>-1</v>
      </c>
      <c r="M590" s="71">
        <v>42665</v>
      </c>
      <c r="N590" s="16"/>
      <c r="O590" s="22"/>
      <c r="P590" s="24"/>
      <c r="Q590" s="24"/>
      <c r="R590" s="24"/>
      <c r="S590" s="23">
        <f t="shared" si="146"/>
        <v>0</v>
      </c>
      <c r="T590" s="22"/>
      <c r="U590" s="24"/>
      <c r="V590" s="24"/>
      <c r="W590" s="24"/>
      <c r="X590" s="23">
        <f t="shared" si="147"/>
        <v>0</v>
      </c>
      <c r="Y590" s="73">
        <f t="shared" si="148"/>
        <v>0</v>
      </c>
      <c r="Z590" s="175"/>
    </row>
    <row r="591" spans="1:26" ht="14.25" x14ac:dyDescent="0.15">
      <c r="A591" s="78" t="s">
        <v>140</v>
      </c>
      <c r="B591" s="22"/>
      <c r="C591" s="24"/>
      <c r="D591" s="24"/>
      <c r="E591" s="24">
        <v>1</v>
      </c>
      <c r="F591" s="23">
        <f t="shared" si="152"/>
        <v>1</v>
      </c>
      <c r="G591" s="22"/>
      <c r="H591" s="24"/>
      <c r="I591" s="24"/>
      <c r="J591" s="24"/>
      <c r="K591" s="23">
        <f t="shared" si="153"/>
        <v>0</v>
      </c>
      <c r="L591" s="73">
        <f t="shared" si="154"/>
        <v>1</v>
      </c>
      <c r="M591" s="71">
        <v>42667</v>
      </c>
      <c r="N591" s="16"/>
      <c r="O591" s="22"/>
      <c r="P591" s="24"/>
      <c r="Q591" s="24"/>
      <c r="R591" s="24"/>
      <c r="S591" s="23">
        <f>SUM(O591:R591)</f>
        <v>0</v>
      </c>
      <c r="T591" s="22"/>
      <c r="U591" s="24"/>
      <c r="V591" s="24"/>
      <c r="W591" s="24"/>
      <c r="X591" s="23">
        <f>SUM(T591:W591)</f>
        <v>0</v>
      </c>
      <c r="Y591" s="73">
        <f>S591+X591</f>
        <v>0</v>
      </c>
      <c r="Z591" s="175"/>
    </row>
    <row r="592" spans="1:26" ht="15" thickBot="1" x14ac:dyDescent="0.2">
      <c r="A592" s="78" t="s">
        <v>140</v>
      </c>
      <c r="B592" s="22"/>
      <c r="C592" s="24"/>
      <c r="D592" s="24"/>
      <c r="E592" s="24"/>
      <c r="F592" s="23">
        <f t="shared" si="152"/>
        <v>0</v>
      </c>
      <c r="G592" s="22">
        <v>1</v>
      </c>
      <c r="H592" s="24"/>
      <c r="I592" s="24"/>
      <c r="J592" s="24"/>
      <c r="K592" s="23">
        <f t="shared" si="153"/>
        <v>1</v>
      </c>
      <c r="L592" s="73">
        <f t="shared" si="154"/>
        <v>1</v>
      </c>
      <c r="M592" s="71">
        <v>42676</v>
      </c>
      <c r="N592" s="16"/>
      <c r="O592" s="22"/>
      <c r="P592" s="24"/>
      <c r="Q592" s="24"/>
      <c r="R592" s="24"/>
      <c r="S592" s="23">
        <f>SUM(O592:R592)</f>
        <v>0</v>
      </c>
      <c r="T592" s="22"/>
      <c r="U592" s="24"/>
      <c r="V592" s="24"/>
      <c r="W592" s="24"/>
      <c r="X592" s="23">
        <f>SUM(T592:W592)</f>
        <v>0</v>
      </c>
      <c r="Y592" s="73">
        <f>S592+X592</f>
        <v>0</v>
      </c>
      <c r="Z592" s="175"/>
    </row>
    <row r="593" spans="1:25" ht="15" thickBot="1" x14ac:dyDescent="0.2">
      <c r="A593" s="81" t="s">
        <v>1</v>
      </c>
      <c r="B593" s="30">
        <f>SUM(B567:B592)</f>
        <v>11</v>
      </c>
      <c r="C593" s="4">
        <f>SUM(C567:C592)</f>
        <v>13</v>
      </c>
      <c r="D593" s="4">
        <f>SUM(D567:D592)</f>
        <v>25</v>
      </c>
      <c r="E593" s="6">
        <f>SUM(E567:E592)</f>
        <v>31</v>
      </c>
      <c r="F593" s="5">
        <f t="shared" si="152"/>
        <v>80</v>
      </c>
      <c r="G593" s="30">
        <f>SUM(G567:G592)</f>
        <v>21</v>
      </c>
      <c r="H593" s="4">
        <f>SUM(H567:H592)</f>
        <v>15</v>
      </c>
      <c r="I593" s="4">
        <f>SUM(I567:I592)</f>
        <v>10</v>
      </c>
      <c r="J593" s="6">
        <f>SUM(J567:J592)</f>
        <v>13</v>
      </c>
      <c r="K593" s="5">
        <f t="shared" si="153"/>
        <v>59</v>
      </c>
      <c r="L593" s="155">
        <f t="shared" si="154"/>
        <v>139</v>
      </c>
      <c r="N593" s="81" t="s">
        <v>1</v>
      </c>
      <c r="O593" s="30">
        <f>SUM(O567:O592)</f>
        <v>0</v>
      </c>
      <c r="P593" s="4">
        <f>SUM(P567:P592)</f>
        <v>0</v>
      </c>
      <c r="Q593" s="4">
        <f>SUM(Q567:Q592)</f>
        <v>25</v>
      </c>
      <c r="R593" s="6">
        <f>SUM(R567:R592)</f>
        <v>45</v>
      </c>
      <c r="S593" s="5">
        <f>SUM(O593:R593)</f>
        <v>70</v>
      </c>
      <c r="T593" s="30">
        <f>SUM(T567:T592)</f>
        <v>18</v>
      </c>
      <c r="U593" s="4">
        <f>SUM(U567:U592)</f>
        <v>18</v>
      </c>
      <c r="V593" s="4">
        <f>SUM(V567:V592)</f>
        <v>27</v>
      </c>
      <c r="W593" s="6">
        <f>SUM(W567:W592)</f>
        <v>10</v>
      </c>
      <c r="X593" s="5">
        <f>SUM(T593:W593)</f>
        <v>73</v>
      </c>
      <c r="Y593" s="155">
        <f>S593+X593</f>
        <v>143</v>
      </c>
    </row>
    <row r="594" spans="1:25" ht="15" thickBot="1" x14ac:dyDescent="0.2">
      <c r="A594" s="42" t="s">
        <v>2</v>
      </c>
      <c r="B594" s="43">
        <f>B566-B593</f>
        <v>0</v>
      </c>
      <c r="C594" s="44">
        <f>C566-C593</f>
        <v>2</v>
      </c>
      <c r="D594" s="44">
        <f>D566-D593</f>
        <v>10</v>
      </c>
      <c r="E594" s="45">
        <f>E566-E593</f>
        <v>21</v>
      </c>
      <c r="F594" s="45">
        <f t="shared" ref="F594:K594" si="155">F566-F593</f>
        <v>33</v>
      </c>
      <c r="G594" s="43">
        <f t="shared" si="155"/>
        <v>0</v>
      </c>
      <c r="H594" s="44">
        <f t="shared" si="155"/>
        <v>5</v>
      </c>
      <c r="I594" s="44">
        <f t="shared" si="155"/>
        <v>11</v>
      </c>
      <c r="J594" s="45">
        <f t="shared" si="155"/>
        <v>3</v>
      </c>
      <c r="K594" s="45">
        <f t="shared" si="155"/>
        <v>19</v>
      </c>
      <c r="L594" s="155">
        <f t="shared" si="154"/>
        <v>52</v>
      </c>
      <c r="N594" s="83" t="s">
        <v>2</v>
      </c>
      <c r="O594" s="43">
        <f t="shared" ref="O594:X594" si="156">O566-O593</f>
        <v>0</v>
      </c>
      <c r="P594" s="44">
        <f t="shared" si="156"/>
        <v>0</v>
      </c>
      <c r="Q594" s="44">
        <f t="shared" si="156"/>
        <v>55</v>
      </c>
      <c r="R594" s="45">
        <f t="shared" si="156"/>
        <v>21</v>
      </c>
      <c r="S594" s="45">
        <f t="shared" si="156"/>
        <v>76</v>
      </c>
      <c r="T594" s="43">
        <f t="shared" si="156"/>
        <v>79</v>
      </c>
      <c r="U594" s="44">
        <f t="shared" si="156"/>
        <v>71</v>
      </c>
      <c r="V594" s="44">
        <f t="shared" si="156"/>
        <v>55</v>
      </c>
      <c r="W594" s="45">
        <f t="shared" si="156"/>
        <v>51</v>
      </c>
      <c r="X594" s="45">
        <f t="shared" si="156"/>
        <v>256</v>
      </c>
      <c r="Y594" s="155">
        <f>S594+X594</f>
        <v>332</v>
      </c>
    </row>
    <row r="596" spans="1:25" ht="19.5" thickBot="1" x14ac:dyDescent="0.25">
      <c r="A596" s="1" t="s">
        <v>24</v>
      </c>
      <c r="N596" s="1" t="s">
        <v>23</v>
      </c>
    </row>
    <row r="597" spans="1:25" ht="15" thickBot="1" x14ac:dyDescent="0.2">
      <c r="A597" s="13" t="s">
        <v>10</v>
      </c>
      <c r="B597" s="347" t="s">
        <v>371</v>
      </c>
      <c r="C597" s="348"/>
      <c r="D597" s="348"/>
      <c r="E597" s="348"/>
      <c r="F597" s="349"/>
      <c r="G597" s="347" t="s">
        <v>29</v>
      </c>
      <c r="H597" s="348"/>
      <c r="I597" s="348"/>
      <c r="J597" s="348"/>
      <c r="K597" s="349"/>
      <c r="L597" s="340" t="s">
        <v>17</v>
      </c>
      <c r="N597" s="77"/>
      <c r="O597" s="347" t="s">
        <v>371</v>
      </c>
      <c r="P597" s="348"/>
      <c r="Q597" s="348"/>
      <c r="R597" s="348"/>
      <c r="S597" s="349"/>
      <c r="T597" s="347" t="s">
        <v>29</v>
      </c>
      <c r="U597" s="348"/>
      <c r="V597" s="348"/>
      <c r="W597" s="348"/>
      <c r="X597" s="349"/>
      <c r="Y597" s="340" t="s">
        <v>17</v>
      </c>
    </row>
    <row r="598" spans="1:25" ht="15" thickBot="1" x14ac:dyDescent="0.2">
      <c r="A598" s="3" t="s">
        <v>11</v>
      </c>
      <c r="B598" s="2" t="s">
        <v>35</v>
      </c>
      <c r="C598" s="27" t="s">
        <v>36</v>
      </c>
      <c r="D598" s="27" t="s">
        <v>37</v>
      </c>
      <c r="E598" s="32" t="s">
        <v>38</v>
      </c>
      <c r="F598" s="3" t="s">
        <v>0</v>
      </c>
      <c r="G598" s="2" t="s">
        <v>35</v>
      </c>
      <c r="H598" s="27" t="s">
        <v>36</v>
      </c>
      <c r="I598" s="27" t="s">
        <v>37</v>
      </c>
      <c r="J598" s="32" t="s">
        <v>38</v>
      </c>
      <c r="K598" s="3" t="s">
        <v>0</v>
      </c>
      <c r="L598" s="341"/>
      <c r="N598" s="81" t="s">
        <v>11</v>
      </c>
      <c r="O598" s="90" t="s">
        <v>35</v>
      </c>
      <c r="P598" s="91" t="s">
        <v>36</v>
      </c>
      <c r="Q598" s="91" t="s">
        <v>37</v>
      </c>
      <c r="R598" s="92" t="s">
        <v>38</v>
      </c>
      <c r="S598" s="3" t="s">
        <v>0</v>
      </c>
      <c r="T598" s="90" t="s">
        <v>35</v>
      </c>
      <c r="U598" s="91" t="s">
        <v>36</v>
      </c>
      <c r="V598" s="91" t="s">
        <v>37</v>
      </c>
      <c r="W598" s="92" t="s">
        <v>38</v>
      </c>
      <c r="X598" s="3" t="s">
        <v>0</v>
      </c>
      <c r="Y598" s="341"/>
    </row>
    <row r="599" spans="1:25" ht="14.25" x14ac:dyDescent="0.15">
      <c r="A599" s="112" t="s">
        <v>59</v>
      </c>
      <c r="B599" s="114">
        <f>B594</f>
        <v>0</v>
      </c>
      <c r="C599" s="115">
        <f>C594</f>
        <v>2</v>
      </c>
      <c r="D599" s="115">
        <f>D594</f>
        <v>10</v>
      </c>
      <c r="E599" s="225">
        <f>E594</f>
        <v>21</v>
      </c>
      <c r="F599" s="229">
        <f t="shared" ref="F599:F625" si="157">SUM(B599:E599)</f>
        <v>33</v>
      </c>
      <c r="G599" s="114">
        <f>G594</f>
        <v>0</v>
      </c>
      <c r="H599" s="115">
        <f>H594</f>
        <v>5</v>
      </c>
      <c r="I599" s="115">
        <f>I594</f>
        <v>11</v>
      </c>
      <c r="J599" s="225">
        <f>J594</f>
        <v>3</v>
      </c>
      <c r="K599" s="229">
        <f t="shared" ref="K599:K631" si="158">SUM(G599:J599)</f>
        <v>19</v>
      </c>
      <c r="L599" s="145">
        <f t="shared" ref="L599:L625" si="159">F599+K599</f>
        <v>52</v>
      </c>
      <c r="N599" s="112" t="s">
        <v>59</v>
      </c>
      <c r="O599" s="114">
        <f>O594</f>
        <v>0</v>
      </c>
      <c r="P599" s="115">
        <f>P594</f>
        <v>0</v>
      </c>
      <c r="Q599" s="115">
        <f>Q594</f>
        <v>55</v>
      </c>
      <c r="R599" s="225">
        <f>R594</f>
        <v>21</v>
      </c>
      <c r="S599" s="229">
        <f t="shared" ref="S599:S633" si="160">SUM(O599:R599)</f>
        <v>76</v>
      </c>
      <c r="T599" s="114">
        <f>T594</f>
        <v>79</v>
      </c>
      <c r="U599" s="115">
        <f>U594</f>
        <v>71</v>
      </c>
      <c r="V599" s="115">
        <f>V594</f>
        <v>55</v>
      </c>
      <c r="W599" s="225">
        <f>W594</f>
        <v>51</v>
      </c>
      <c r="X599" s="229">
        <f t="shared" ref="X599:X633" si="161">SUM(T599:W599)</f>
        <v>256</v>
      </c>
      <c r="Y599" s="145">
        <f>S599+X599</f>
        <v>332</v>
      </c>
    </row>
    <row r="600" spans="1:25" ht="14.25" x14ac:dyDescent="0.15">
      <c r="A600" s="76" t="s">
        <v>72</v>
      </c>
      <c r="B600" s="22"/>
      <c r="C600" s="94"/>
      <c r="D600" s="94"/>
      <c r="E600" s="226"/>
      <c r="F600" s="23">
        <f t="shared" si="157"/>
        <v>0</v>
      </c>
      <c r="G600" s="22"/>
      <c r="H600" s="94">
        <v>1</v>
      </c>
      <c r="I600" s="94"/>
      <c r="J600" s="226"/>
      <c r="K600" s="23">
        <f t="shared" si="158"/>
        <v>1</v>
      </c>
      <c r="L600" s="73">
        <f t="shared" si="159"/>
        <v>1</v>
      </c>
      <c r="M600" s="71">
        <v>42670</v>
      </c>
      <c r="N600" s="76" t="s">
        <v>328</v>
      </c>
      <c r="O600" s="22"/>
      <c r="P600" s="94"/>
      <c r="Q600" s="94"/>
      <c r="R600" s="226"/>
      <c r="S600" s="23">
        <f t="shared" si="160"/>
        <v>0</v>
      </c>
      <c r="T600" s="22"/>
      <c r="U600" s="94"/>
      <c r="V600" s="94"/>
      <c r="W600" s="226"/>
      <c r="X600" s="23">
        <f t="shared" si="161"/>
        <v>0</v>
      </c>
      <c r="Y600" s="73">
        <f t="shared" ref="Y600:Y633" si="162">S600+X600</f>
        <v>0</v>
      </c>
    </row>
    <row r="601" spans="1:25" ht="14.25" x14ac:dyDescent="0.15">
      <c r="A601" s="76" t="s">
        <v>349</v>
      </c>
      <c r="B601" s="22"/>
      <c r="C601" s="94"/>
      <c r="D601" s="94">
        <v>1</v>
      </c>
      <c r="E601" s="226">
        <v>1</v>
      </c>
      <c r="F601" s="23">
        <f t="shared" si="157"/>
        <v>2</v>
      </c>
      <c r="G601" s="22"/>
      <c r="H601" s="94"/>
      <c r="I601" s="94"/>
      <c r="J601" s="226"/>
      <c r="K601" s="23">
        <f t="shared" si="158"/>
        <v>0</v>
      </c>
      <c r="L601" s="73">
        <f t="shared" si="159"/>
        <v>2</v>
      </c>
      <c r="M601" s="71">
        <v>42685</v>
      </c>
      <c r="N601" s="76" t="s">
        <v>315</v>
      </c>
      <c r="O601" s="22"/>
      <c r="P601" s="94"/>
      <c r="Q601" s="94"/>
      <c r="R601" s="98"/>
      <c r="S601" s="170">
        <f t="shared" si="160"/>
        <v>0</v>
      </c>
      <c r="T601" s="22"/>
      <c r="U601" s="94"/>
      <c r="V601" s="94"/>
      <c r="W601" s="98"/>
      <c r="X601" s="171">
        <f t="shared" si="161"/>
        <v>0</v>
      </c>
      <c r="Y601" s="23">
        <f t="shared" si="162"/>
        <v>0</v>
      </c>
    </row>
    <row r="602" spans="1:25" ht="14.25" x14ac:dyDescent="0.15">
      <c r="A602" s="76" t="s">
        <v>81</v>
      </c>
      <c r="B602" s="22"/>
      <c r="C602" s="94"/>
      <c r="D602" s="94">
        <v>5</v>
      </c>
      <c r="E602" s="226">
        <v>11</v>
      </c>
      <c r="F602" s="23">
        <f t="shared" si="157"/>
        <v>16</v>
      </c>
      <c r="G602" s="22">
        <v>5</v>
      </c>
      <c r="H602" s="94">
        <v>4</v>
      </c>
      <c r="I602" s="94">
        <v>4</v>
      </c>
      <c r="J602" s="226">
        <v>4</v>
      </c>
      <c r="K602" s="23">
        <f t="shared" si="158"/>
        <v>17</v>
      </c>
      <c r="L602" s="73">
        <f t="shared" si="159"/>
        <v>33</v>
      </c>
      <c r="M602" s="71">
        <v>42709</v>
      </c>
      <c r="N602" s="76" t="s">
        <v>329</v>
      </c>
      <c r="O602" s="22"/>
      <c r="P602" s="94"/>
      <c r="Q602" s="94"/>
      <c r="R602" s="226"/>
      <c r="S602" s="23">
        <f t="shared" si="160"/>
        <v>0</v>
      </c>
      <c r="T602" s="22"/>
      <c r="U602" s="94"/>
      <c r="V602" s="94"/>
      <c r="W602" s="226"/>
      <c r="X602" s="23">
        <f t="shared" si="161"/>
        <v>0</v>
      </c>
      <c r="Y602" s="73">
        <f t="shared" si="162"/>
        <v>0</v>
      </c>
    </row>
    <row r="603" spans="1:25" ht="14.25" x14ac:dyDescent="0.15">
      <c r="A603" s="76" t="s">
        <v>349</v>
      </c>
      <c r="B603" s="22"/>
      <c r="C603" s="94"/>
      <c r="D603" s="94"/>
      <c r="E603" s="226">
        <v>1</v>
      </c>
      <c r="F603" s="23">
        <f t="shared" si="157"/>
        <v>1</v>
      </c>
      <c r="G603" s="22"/>
      <c r="H603" s="94"/>
      <c r="I603" s="94"/>
      <c r="J603" s="226"/>
      <c r="K603" s="23">
        <f t="shared" si="158"/>
        <v>0</v>
      </c>
      <c r="L603" s="73">
        <f t="shared" si="159"/>
        <v>1</v>
      </c>
      <c r="M603" s="71">
        <v>42711</v>
      </c>
      <c r="N603" s="76" t="s">
        <v>330</v>
      </c>
      <c r="O603" s="22"/>
      <c r="P603" s="94"/>
      <c r="Q603" s="94"/>
      <c r="R603" s="226"/>
      <c r="S603" s="23">
        <f t="shared" si="160"/>
        <v>0</v>
      </c>
      <c r="T603" s="22"/>
      <c r="U603" s="94"/>
      <c r="V603" s="94"/>
      <c r="W603" s="226"/>
      <c r="X603" s="23">
        <f t="shared" si="161"/>
        <v>0</v>
      </c>
      <c r="Y603" s="73">
        <f t="shared" si="162"/>
        <v>0</v>
      </c>
    </row>
    <row r="604" spans="1:25" ht="14.25" x14ac:dyDescent="0.15">
      <c r="A604" s="76" t="s">
        <v>72</v>
      </c>
      <c r="B604" s="22"/>
      <c r="C604" s="94"/>
      <c r="D604" s="94"/>
      <c r="E604" s="226"/>
      <c r="F604" s="23">
        <f t="shared" si="157"/>
        <v>0</v>
      </c>
      <c r="G604" s="22"/>
      <c r="H604" s="94"/>
      <c r="I604" s="94"/>
      <c r="J604" s="226">
        <v>1</v>
      </c>
      <c r="K604" s="23">
        <f t="shared" si="158"/>
        <v>1</v>
      </c>
      <c r="L604" s="73">
        <f t="shared" si="159"/>
        <v>1</v>
      </c>
      <c r="M604" s="71">
        <v>42720</v>
      </c>
      <c r="N604" s="76" t="s">
        <v>198</v>
      </c>
      <c r="O604" s="22"/>
      <c r="P604" s="94"/>
      <c r="Q604" s="94"/>
      <c r="R604" s="226"/>
      <c r="S604" s="23">
        <f t="shared" si="160"/>
        <v>0</v>
      </c>
      <c r="T604" s="22"/>
      <c r="U604" s="94"/>
      <c r="V604" s="94"/>
      <c r="W604" s="226"/>
      <c r="X604" s="23">
        <f t="shared" si="161"/>
        <v>0</v>
      </c>
      <c r="Y604" s="73">
        <f t="shared" si="162"/>
        <v>0</v>
      </c>
    </row>
    <row r="605" spans="1:25" ht="14.25" x14ac:dyDescent="0.15">
      <c r="A605" s="76" t="s">
        <v>136</v>
      </c>
      <c r="B605" s="22"/>
      <c r="C605" s="94">
        <v>1</v>
      </c>
      <c r="D605" s="94"/>
      <c r="E605" s="226"/>
      <c r="F605" s="23">
        <f t="shared" si="157"/>
        <v>1</v>
      </c>
      <c r="G605" s="22">
        <v>1</v>
      </c>
      <c r="H605" s="94">
        <v>1</v>
      </c>
      <c r="I605" s="94">
        <v>1</v>
      </c>
      <c r="J605" s="226"/>
      <c r="K605" s="23">
        <f t="shared" si="158"/>
        <v>3</v>
      </c>
      <c r="L605" s="73">
        <f t="shared" si="159"/>
        <v>4</v>
      </c>
      <c r="M605" s="71">
        <v>42730</v>
      </c>
      <c r="N605" s="76" t="s">
        <v>331</v>
      </c>
      <c r="O605" s="22"/>
      <c r="P605" s="94"/>
      <c r="Q605" s="94"/>
      <c r="R605" s="226"/>
      <c r="S605" s="23">
        <f t="shared" si="160"/>
        <v>0</v>
      </c>
      <c r="T605" s="22"/>
      <c r="U605" s="94"/>
      <c r="V605" s="94"/>
      <c r="W605" s="226"/>
      <c r="X605" s="23">
        <f t="shared" si="161"/>
        <v>0</v>
      </c>
      <c r="Y605" s="73">
        <f t="shared" si="162"/>
        <v>0</v>
      </c>
    </row>
    <row r="606" spans="1:25" ht="14.25" x14ac:dyDescent="0.15">
      <c r="A606" s="76" t="s">
        <v>349</v>
      </c>
      <c r="B606" s="22">
        <v>1</v>
      </c>
      <c r="C606" s="94"/>
      <c r="D606" s="94">
        <v>1</v>
      </c>
      <c r="E606" s="226"/>
      <c r="F606" s="23">
        <f t="shared" si="157"/>
        <v>2</v>
      </c>
      <c r="G606" s="22"/>
      <c r="H606" s="94">
        <v>1</v>
      </c>
      <c r="I606" s="94"/>
      <c r="J606" s="226"/>
      <c r="K606" s="23">
        <f t="shared" si="158"/>
        <v>1</v>
      </c>
      <c r="L606" s="73">
        <f t="shared" si="159"/>
        <v>3</v>
      </c>
      <c r="M606" s="71">
        <v>42782</v>
      </c>
      <c r="N606" s="76" t="s">
        <v>332</v>
      </c>
      <c r="O606" s="22"/>
      <c r="P606" s="94"/>
      <c r="Q606" s="94"/>
      <c r="R606" s="226"/>
      <c r="S606" s="23">
        <f t="shared" si="160"/>
        <v>0</v>
      </c>
      <c r="T606" s="22"/>
      <c r="U606" s="94"/>
      <c r="V606" s="94"/>
      <c r="W606" s="226"/>
      <c r="X606" s="23">
        <f t="shared" si="161"/>
        <v>0</v>
      </c>
      <c r="Y606" s="73">
        <f t="shared" si="162"/>
        <v>0</v>
      </c>
    </row>
    <row r="607" spans="1:25" ht="14.25" x14ac:dyDescent="0.15">
      <c r="A607" s="76" t="s">
        <v>333</v>
      </c>
      <c r="B607" s="52"/>
      <c r="C607" s="201"/>
      <c r="D607" s="201">
        <v>24</v>
      </c>
      <c r="E607" s="240"/>
      <c r="F607" s="241">
        <f>SUM(B607:E607)</f>
        <v>24</v>
      </c>
      <c r="G607" s="52"/>
      <c r="H607" s="201"/>
      <c r="I607" s="201"/>
      <c r="J607" s="240"/>
      <c r="K607" s="241">
        <f>SUM(G607:J607)</f>
        <v>0</v>
      </c>
      <c r="L607" s="75">
        <f>F607+K607</f>
        <v>24</v>
      </c>
      <c r="M607" s="71">
        <v>42811</v>
      </c>
      <c r="N607" s="76" t="s">
        <v>333</v>
      </c>
      <c r="O607" s="22"/>
      <c r="P607" s="94"/>
      <c r="Q607" s="94"/>
      <c r="R607" s="226"/>
      <c r="S607" s="23">
        <f t="shared" si="160"/>
        <v>0</v>
      </c>
      <c r="T607" s="22"/>
      <c r="U607" s="94"/>
      <c r="V607" s="94"/>
      <c r="W607" s="226"/>
      <c r="X607" s="23">
        <f t="shared" si="161"/>
        <v>0</v>
      </c>
      <c r="Y607" s="73">
        <f t="shared" si="162"/>
        <v>0</v>
      </c>
    </row>
    <row r="608" spans="1:25" ht="15" thickBot="1" x14ac:dyDescent="0.2">
      <c r="A608" s="76" t="s">
        <v>334</v>
      </c>
      <c r="B608" s="52"/>
      <c r="C608" s="201"/>
      <c r="D608" s="201"/>
      <c r="E608" s="240"/>
      <c r="F608" s="241">
        <f t="shared" si="157"/>
        <v>0</v>
      </c>
      <c r="G608" s="52"/>
      <c r="H608" s="201">
        <v>10</v>
      </c>
      <c r="I608" s="201"/>
      <c r="J608" s="240"/>
      <c r="K608" s="241">
        <f t="shared" si="158"/>
        <v>10</v>
      </c>
      <c r="L608" s="75">
        <f t="shared" si="159"/>
        <v>10</v>
      </c>
      <c r="M608" s="71">
        <v>42843</v>
      </c>
      <c r="N608" s="76" t="s">
        <v>334</v>
      </c>
      <c r="O608" s="99"/>
      <c r="P608" s="100"/>
      <c r="Q608" s="100"/>
      <c r="R608" s="227"/>
      <c r="S608" s="185">
        <f t="shared" si="160"/>
        <v>0</v>
      </c>
      <c r="T608" s="99"/>
      <c r="U608" s="100"/>
      <c r="V608" s="100"/>
      <c r="W608" s="227"/>
      <c r="X608" s="185">
        <f t="shared" si="161"/>
        <v>0</v>
      </c>
      <c r="Y608" s="73">
        <f t="shared" si="162"/>
        <v>0</v>
      </c>
    </row>
    <row r="609" spans="1:26" ht="15" thickBot="1" x14ac:dyDescent="0.2">
      <c r="A609" s="188" t="s">
        <v>9</v>
      </c>
      <c r="B609" s="242">
        <f>SUM(B599:B608)</f>
        <v>1</v>
      </c>
      <c r="C609" s="193">
        <f>SUM(C599:C608)</f>
        <v>3</v>
      </c>
      <c r="D609" s="193">
        <f>SUM(D599:D608)</f>
        <v>41</v>
      </c>
      <c r="E609" s="243">
        <f>SUM(E599:E608)</f>
        <v>34</v>
      </c>
      <c r="F609" s="244">
        <f t="shared" si="157"/>
        <v>79</v>
      </c>
      <c r="G609" s="242">
        <f>SUM(G599:G608)</f>
        <v>6</v>
      </c>
      <c r="H609" s="193">
        <f>SUM(H599:H608)</f>
        <v>22</v>
      </c>
      <c r="I609" s="193">
        <f>SUM(I599:I608)</f>
        <v>16</v>
      </c>
      <c r="J609" s="243">
        <f>SUM(J599:J608)</f>
        <v>8</v>
      </c>
      <c r="K609" s="244">
        <f t="shared" si="158"/>
        <v>52</v>
      </c>
      <c r="L609" s="169">
        <f t="shared" si="159"/>
        <v>131</v>
      </c>
      <c r="N609" s="188" t="s">
        <v>9</v>
      </c>
      <c r="O609" s="223">
        <f>SUM(O599:O608)</f>
        <v>0</v>
      </c>
      <c r="P609" s="190">
        <f>SUM(P599:P608)</f>
        <v>0</v>
      </c>
      <c r="Q609" s="190">
        <f>SUM(Q599:Q608)</f>
        <v>55</v>
      </c>
      <c r="R609" s="224">
        <f>SUM(R599:R608)</f>
        <v>21</v>
      </c>
      <c r="S609" s="228">
        <f t="shared" si="160"/>
        <v>76</v>
      </c>
      <c r="T609" s="223">
        <f>SUM(T599:T608)</f>
        <v>79</v>
      </c>
      <c r="U609" s="190">
        <f>SUM(U599:U608)</f>
        <v>71</v>
      </c>
      <c r="V609" s="190">
        <f>SUM(V599:V608)</f>
        <v>55</v>
      </c>
      <c r="W609" s="224">
        <f>SUM(W599:W608)</f>
        <v>51</v>
      </c>
      <c r="X609" s="228">
        <f t="shared" si="161"/>
        <v>256</v>
      </c>
      <c r="Y609" s="169">
        <f t="shared" si="162"/>
        <v>332</v>
      </c>
    </row>
    <row r="610" spans="1:26" ht="14.25" x14ac:dyDescent="0.15">
      <c r="A610" s="78" t="s">
        <v>510</v>
      </c>
      <c r="B610" s="72"/>
      <c r="C610" s="59"/>
      <c r="D610" s="59"/>
      <c r="E610" s="59"/>
      <c r="F610" s="21">
        <f t="shared" si="157"/>
        <v>0</v>
      </c>
      <c r="G610" s="20"/>
      <c r="H610" s="28"/>
      <c r="I610" s="28"/>
      <c r="J610" s="28">
        <v>1</v>
      </c>
      <c r="K610" s="23">
        <f t="shared" si="158"/>
        <v>1</v>
      </c>
      <c r="L610" s="73">
        <f t="shared" si="159"/>
        <v>1</v>
      </c>
      <c r="M610" s="71">
        <v>42711</v>
      </c>
      <c r="N610" s="78" t="s">
        <v>49</v>
      </c>
      <c r="O610" s="20"/>
      <c r="P610" s="28"/>
      <c r="Q610" s="28">
        <v>24</v>
      </c>
      <c r="R610" s="28"/>
      <c r="S610" s="21">
        <f t="shared" si="160"/>
        <v>24</v>
      </c>
      <c r="T610" s="20"/>
      <c r="U610" s="28"/>
      <c r="V610" s="28"/>
      <c r="W610" s="28"/>
      <c r="X610" s="21">
        <f t="shared" si="161"/>
        <v>0</v>
      </c>
      <c r="Y610" s="73">
        <f t="shared" si="162"/>
        <v>24</v>
      </c>
      <c r="Z610" s="71">
        <v>42811</v>
      </c>
    </row>
    <row r="611" spans="1:26" ht="14.25" x14ac:dyDescent="0.15">
      <c r="A611" s="78" t="s">
        <v>78</v>
      </c>
      <c r="B611" s="22"/>
      <c r="C611" s="24"/>
      <c r="D611" s="24"/>
      <c r="E611" s="24"/>
      <c r="F611" s="23">
        <f t="shared" si="157"/>
        <v>0</v>
      </c>
      <c r="G611" s="22"/>
      <c r="H611" s="24"/>
      <c r="I611" s="24"/>
      <c r="J611" s="24">
        <v>3</v>
      </c>
      <c r="K611" s="23">
        <f t="shared" si="158"/>
        <v>3</v>
      </c>
      <c r="L611" s="73">
        <f t="shared" si="159"/>
        <v>3</v>
      </c>
      <c r="M611" s="71">
        <v>42375</v>
      </c>
      <c r="N611" s="78" t="s">
        <v>49</v>
      </c>
      <c r="O611" s="22"/>
      <c r="P611" s="94"/>
      <c r="Q611" s="94"/>
      <c r="R611" s="226"/>
      <c r="S611" s="23">
        <f t="shared" si="160"/>
        <v>0</v>
      </c>
      <c r="T611" s="22"/>
      <c r="U611" s="94">
        <v>10</v>
      </c>
      <c r="V611" s="94"/>
      <c r="W611" s="226"/>
      <c r="X611" s="23">
        <f t="shared" si="161"/>
        <v>10</v>
      </c>
      <c r="Y611" s="73">
        <f t="shared" si="162"/>
        <v>10</v>
      </c>
      <c r="Z611" s="71">
        <v>42843</v>
      </c>
    </row>
    <row r="612" spans="1:26" ht="14.25" x14ac:dyDescent="0.15">
      <c r="A612" s="78" t="s">
        <v>78</v>
      </c>
      <c r="B612" s="22"/>
      <c r="C612" s="24"/>
      <c r="D612" s="24"/>
      <c r="E612" s="24"/>
      <c r="F612" s="23">
        <f t="shared" si="157"/>
        <v>0</v>
      </c>
      <c r="G612" s="22"/>
      <c r="H612" s="24">
        <v>2</v>
      </c>
      <c r="I612" s="24"/>
      <c r="J612" s="24"/>
      <c r="K612" s="23">
        <f t="shared" si="158"/>
        <v>2</v>
      </c>
      <c r="L612" s="73">
        <f t="shared" si="159"/>
        <v>2</v>
      </c>
      <c r="M612" s="71">
        <v>42381</v>
      </c>
      <c r="N612" s="78"/>
      <c r="O612" s="22"/>
      <c r="P612" s="94"/>
      <c r="Q612" s="94"/>
      <c r="R612" s="226"/>
      <c r="S612" s="23">
        <f t="shared" si="160"/>
        <v>0</v>
      </c>
      <c r="T612" s="22"/>
      <c r="U612" s="94"/>
      <c r="V612" s="94"/>
      <c r="W612" s="226"/>
      <c r="X612" s="23">
        <f t="shared" si="161"/>
        <v>0</v>
      </c>
      <c r="Y612" s="73">
        <f t="shared" si="162"/>
        <v>0</v>
      </c>
    </row>
    <row r="613" spans="1:26" ht="14.25" x14ac:dyDescent="0.15">
      <c r="A613" s="78" t="s">
        <v>512</v>
      </c>
      <c r="B613" s="22"/>
      <c r="C613" s="24"/>
      <c r="D613" s="24">
        <v>1</v>
      </c>
      <c r="E613" s="24"/>
      <c r="F613" s="23">
        <f t="shared" si="157"/>
        <v>1</v>
      </c>
      <c r="G613" s="22"/>
      <c r="H613" s="24"/>
      <c r="I613" s="24"/>
      <c r="J613" s="24"/>
      <c r="K613" s="23">
        <f t="shared" si="158"/>
        <v>0</v>
      </c>
      <c r="L613" s="73">
        <f t="shared" si="159"/>
        <v>1</v>
      </c>
      <c r="M613" s="71">
        <v>42753</v>
      </c>
      <c r="N613" s="78"/>
      <c r="O613" s="22"/>
      <c r="P613" s="94"/>
      <c r="Q613" s="94"/>
      <c r="R613" s="226"/>
      <c r="S613" s="23">
        <f t="shared" si="160"/>
        <v>0</v>
      </c>
      <c r="T613" s="22"/>
      <c r="U613" s="94"/>
      <c r="V613" s="94"/>
      <c r="W613" s="226"/>
      <c r="X613" s="23">
        <f t="shared" si="161"/>
        <v>0</v>
      </c>
      <c r="Y613" s="73">
        <f t="shared" si="162"/>
        <v>0</v>
      </c>
    </row>
    <row r="614" spans="1:26" ht="14.25" x14ac:dyDescent="0.15">
      <c r="A614" s="78" t="s">
        <v>78</v>
      </c>
      <c r="B614" s="22"/>
      <c r="C614" s="24"/>
      <c r="D614" s="24">
        <v>2</v>
      </c>
      <c r="E614" s="24"/>
      <c r="F614" s="23">
        <f t="shared" si="157"/>
        <v>2</v>
      </c>
      <c r="G614" s="22"/>
      <c r="H614" s="24"/>
      <c r="I614" s="24"/>
      <c r="J614" s="24"/>
      <c r="K614" s="23">
        <f t="shared" si="158"/>
        <v>0</v>
      </c>
      <c r="L614" s="73">
        <f t="shared" si="159"/>
        <v>2</v>
      </c>
      <c r="M614" s="71">
        <v>42768</v>
      </c>
      <c r="N614" s="78"/>
      <c r="O614" s="22"/>
      <c r="P614" s="24"/>
      <c r="Q614" s="24"/>
      <c r="R614" s="24"/>
      <c r="S614" s="23">
        <f t="shared" si="160"/>
        <v>0</v>
      </c>
      <c r="T614" s="22"/>
      <c r="U614" s="24"/>
      <c r="V614" s="24"/>
      <c r="W614" s="24"/>
      <c r="X614" s="23">
        <f t="shared" si="161"/>
        <v>0</v>
      </c>
      <c r="Y614" s="73">
        <f t="shared" si="162"/>
        <v>0</v>
      </c>
    </row>
    <row r="615" spans="1:26" ht="14.25" x14ac:dyDescent="0.15">
      <c r="A615" s="78" t="s">
        <v>439</v>
      </c>
      <c r="B615" s="22"/>
      <c r="C615" s="24"/>
      <c r="D615" s="24"/>
      <c r="E615" s="24"/>
      <c r="F615" s="23">
        <f t="shared" si="157"/>
        <v>0</v>
      </c>
      <c r="G615" s="22"/>
      <c r="H615" s="24">
        <v>3</v>
      </c>
      <c r="I615" s="24"/>
      <c r="J615" s="24"/>
      <c r="K615" s="23">
        <f t="shared" si="158"/>
        <v>3</v>
      </c>
      <c r="L615" s="73">
        <f t="shared" si="159"/>
        <v>3</v>
      </c>
      <c r="M615" s="71">
        <v>42779</v>
      </c>
      <c r="N615" s="78"/>
      <c r="O615" s="22"/>
      <c r="P615" s="24"/>
      <c r="Q615" s="24"/>
      <c r="R615" s="24"/>
      <c r="S615" s="23">
        <f t="shared" si="160"/>
        <v>0</v>
      </c>
      <c r="T615" s="22"/>
      <c r="U615" s="24"/>
      <c r="V615" s="24"/>
      <c r="W615" s="24"/>
      <c r="X615" s="23">
        <f t="shared" si="161"/>
        <v>0</v>
      </c>
      <c r="Y615" s="73">
        <f t="shared" si="162"/>
        <v>0</v>
      </c>
    </row>
    <row r="616" spans="1:26" ht="14.25" x14ac:dyDescent="0.15">
      <c r="A616" s="78" t="s">
        <v>529</v>
      </c>
      <c r="B616" s="22"/>
      <c r="C616" s="24"/>
      <c r="D616" s="24">
        <v>5</v>
      </c>
      <c r="E616" s="24"/>
      <c r="F616" s="23">
        <f t="shared" si="157"/>
        <v>5</v>
      </c>
      <c r="G616" s="22"/>
      <c r="H616" s="24"/>
      <c r="I616" s="24"/>
      <c r="J616" s="24"/>
      <c r="K616" s="23">
        <f t="shared" si="158"/>
        <v>0</v>
      </c>
      <c r="L616" s="73">
        <f t="shared" si="159"/>
        <v>5</v>
      </c>
      <c r="M616" s="71">
        <v>42781</v>
      </c>
      <c r="N616" s="78"/>
      <c r="O616" s="22"/>
      <c r="P616" s="24"/>
      <c r="Q616" s="24"/>
      <c r="R616" s="24"/>
      <c r="S616" s="23">
        <f t="shared" si="160"/>
        <v>0</v>
      </c>
      <c r="T616" s="22"/>
      <c r="U616" s="24"/>
      <c r="V616" s="24"/>
      <c r="W616" s="24"/>
      <c r="X616" s="23">
        <f t="shared" si="161"/>
        <v>0</v>
      </c>
      <c r="Y616" s="73">
        <f t="shared" si="162"/>
        <v>0</v>
      </c>
    </row>
    <row r="617" spans="1:26" ht="14.25" x14ac:dyDescent="0.15">
      <c r="A617" s="78" t="s">
        <v>518</v>
      </c>
      <c r="B617" s="22"/>
      <c r="C617" s="24"/>
      <c r="D617" s="24"/>
      <c r="E617" s="24"/>
      <c r="F617" s="23">
        <f t="shared" si="157"/>
        <v>0</v>
      </c>
      <c r="G617" s="22"/>
      <c r="H617" s="24"/>
      <c r="I617" s="24"/>
      <c r="J617" s="24">
        <v>1</v>
      </c>
      <c r="K617" s="23">
        <f t="shared" si="158"/>
        <v>1</v>
      </c>
      <c r="L617" s="73">
        <f t="shared" si="159"/>
        <v>1</v>
      </c>
      <c r="M617" s="71">
        <v>42775</v>
      </c>
      <c r="N617" s="79"/>
      <c r="O617" s="22"/>
      <c r="P617" s="24"/>
      <c r="Q617" s="24"/>
      <c r="R617" s="24"/>
      <c r="S617" s="23">
        <f t="shared" si="160"/>
        <v>0</v>
      </c>
      <c r="T617" s="22"/>
      <c r="U617" s="24"/>
      <c r="V617" s="24"/>
      <c r="W617" s="24"/>
      <c r="X617" s="23">
        <f t="shared" si="161"/>
        <v>0</v>
      </c>
      <c r="Y617" s="73">
        <f t="shared" si="162"/>
        <v>0</v>
      </c>
    </row>
    <row r="618" spans="1:26" ht="14.25" x14ac:dyDescent="0.15">
      <c r="A618" s="78" t="s">
        <v>78</v>
      </c>
      <c r="B618" s="22"/>
      <c r="C618" s="24"/>
      <c r="D618" s="24">
        <v>3</v>
      </c>
      <c r="E618" s="24"/>
      <c r="F618" s="23">
        <f t="shared" si="157"/>
        <v>3</v>
      </c>
      <c r="G618" s="22"/>
      <c r="H618" s="24"/>
      <c r="I618" s="24"/>
      <c r="J618" s="24"/>
      <c r="K618" s="23">
        <f t="shared" si="158"/>
        <v>0</v>
      </c>
      <c r="L618" s="73">
        <f t="shared" si="159"/>
        <v>3</v>
      </c>
      <c r="M618" s="71">
        <v>42790</v>
      </c>
      <c r="N618" s="79"/>
      <c r="O618" s="8"/>
      <c r="P618" s="10"/>
      <c r="Q618" s="10"/>
      <c r="R618" s="10"/>
      <c r="S618" s="9">
        <f t="shared" si="160"/>
        <v>0</v>
      </c>
      <c r="T618" s="8"/>
      <c r="U618" s="10"/>
      <c r="V618" s="10"/>
      <c r="W618" s="10"/>
      <c r="X618" s="23">
        <f t="shared" si="161"/>
        <v>0</v>
      </c>
      <c r="Y618" s="73">
        <f t="shared" si="162"/>
        <v>0</v>
      </c>
    </row>
    <row r="619" spans="1:26" ht="14.25" x14ac:dyDescent="0.15">
      <c r="A619" s="78" t="s">
        <v>78</v>
      </c>
      <c r="B619" s="52"/>
      <c r="C619" s="53"/>
      <c r="D619" s="53"/>
      <c r="E619" s="53">
        <v>2</v>
      </c>
      <c r="F619" s="23">
        <f t="shared" si="157"/>
        <v>2</v>
      </c>
      <c r="G619" s="52"/>
      <c r="H619" s="53"/>
      <c r="I619" s="53"/>
      <c r="J619" s="53"/>
      <c r="K619" s="23">
        <f t="shared" si="158"/>
        <v>0</v>
      </c>
      <c r="L619" s="73">
        <f t="shared" si="159"/>
        <v>2</v>
      </c>
      <c r="M619" s="71">
        <v>42800</v>
      </c>
      <c r="N619" s="80"/>
      <c r="O619" s="11"/>
      <c r="P619" s="12"/>
      <c r="Q619" s="12"/>
      <c r="R619" s="12"/>
      <c r="S619" s="9">
        <f t="shared" si="160"/>
        <v>0</v>
      </c>
      <c r="T619" s="11"/>
      <c r="U619" s="12"/>
      <c r="V619" s="12"/>
      <c r="W619" s="12"/>
      <c r="X619" s="23">
        <f t="shared" si="161"/>
        <v>0</v>
      </c>
      <c r="Y619" s="73">
        <f t="shared" si="162"/>
        <v>0</v>
      </c>
    </row>
    <row r="620" spans="1:26" ht="14.25" x14ac:dyDescent="0.15">
      <c r="A620" s="78" t="s">
        <v>78</v>
      </c>
      <c r="B620" s="22"/>
      <c r="C620" s="24"/>
      <c r="D620" s="24">
        <v>5</v>
      </c>
      <c r="E620" s="24">
        <v>3</v>
      </c>
      <c r="F620" s="23">
        <f t="shared" si="157"/>
        <v>8</v>
      </c>
      <c r="G620" s="22"/>
      <c r="H620" s="24"/>
      <c r="I620" s="24"/>
      <c r="J620" s="24"/>
      <c r="K620" s="23">
        <f t="shared" si="158"/>
        <v>0</v>
      </c>
      <c r="L620" s="73">
        <f t="shared" si="159"/>
        <v>8</v>
      </c>
      <c r="M620" s="71">
        <v>42816</v>
      </c>
      <c r="N620" s="79"/>
      <c r="O620" s="8"/>
      <c r="P620" s="10"/>
      <c r="Q620" s="10"/>
      <c r="R620" s="10"/>
      <c r="S620" s="9">
        <f t="shared" si="160"/>
        <v>0</v>
      </c>
      <c r="T620" s="8"/>
      <c r="U620" s="10"/>
      <c r="V620" s="10"/>
      <c r="W620" s="10"/>
      <c r="X620" s="23">
        <f t="shared" si="161"/>
        <v>0</v>
      </c>
      <c r="Y620" s="73">
        <f t="shared" si="162"/>
        <v>0</v>
      </c>
    </row>
    <row r="621" spans="1:26" ht="14.25" x14ac:dyDescent="0.15">
      <c r="A621" s="78" t="s">
        <v>529</v>
      </c>
      <c r="B621" s="52"/>
      <c r="C621" s="53"/>
      <c r="D621" s="53">
        <v>3</v>
      </c>
      <c r="E621" s="53"/>
      <c r="F621" s="23">
        <f t="shared" si="157"/>
        <v>3</v>
      </c>
      <c r="G621" s="52"/>
      <c r="H621" s="53"/>
      <c r="I621" s="53"/>
      <c r="J621" s="53"/>
      <c r="K621" s="23">
        <f t="shared" si="158"/>
        <v>0</v>
      </c>
      <c r="L621" s="73">
        <f t="shared" si="159"/>
        <v>3</v>
      </c>
      <c r="M621" s="71">
        <v>42830</v>
      </c>
      <c r="N621" s="79"/>
      <c r="O621" s="8"/>
      <c r="P621" s="10"/>
      <c r="Q621" s="10"/>
      <c r="R621" s="10"/>
      <c r="S621" s="9">
        <f t="shared" si="160"/>
        <v>0</v>
      </c>
      <c r="T621" s="8"/>
      <c r="U621" s="10"/>
      <c r="V621" s="10"/>
      <c r="W621" s="10"/>
      <c r="X621" s="23">
        <f t="shared" si="161"/>
        <v>0</v>
      </c>
      <c r="Y621" s="73">
        <f t="shared" si="162"/>
        <v>0</v>
      </c>
    </row>
    <row r="622" spans="1:26" ht="14.25" x14ac:dyDescent="0.15">
      <c r="A622" s="78" t="s">
        <v>439</v>
      </c>
      <c r="B622" s="22"/>
      <c r="C622" s="24"/>
      <c r="D622" s="24">
        <v>6</v>
      </c>
      <c r="E622" s="24">
        <v>3</v>
      </c>
      <c r="F622" s="23">
        <f t="shared" si="157"/>
        <v>9</v>
      </c>
      <c r="G622" s="22"/>
      <c r="H622" s="24"/>
      <c r="I622" s="24"/>
      <c r="J622" s="24"/>
      <c r="K622" s="23">
        <f t="shared" si="158"/>
        <v>0</v>
      </c>
      <c r="L622" s="73">
        <f t="shared" si="159"/>
        <v>9</v>
      </c>
      <c r="M622" s="71">
        <v>42838</v>
      </c>
      <c r="N622" s="79"/>
      <c r="O622" s="8"/>
      <c r="P622" s="10"/>
      <c r="Q622" s="10"/>
      <c r="R622" s="10"/>
      <c r="S622" s="9">
        <f t="shared" si="160"/>
        <v>0</v>
      </c>
      <c r="T622" s="8"/>
      <c r="U622" s="10"/>
      <c r="V622" s="10"/>
      <c r="W622" s="10"/>
      <c r="X622" s="23">
        <f t="shared" si="161"/>
        <v>0</v>
      </c>
      <c r="Y622" s="73">
        <f t="shared" si="162"/>
        <v>0</v>
      </c>
    </row>
    <row r="623" spans="1:26" ht="14.25" x14ac:dyDescent="0.15">
      <c r="A623" s="78" t="s">
        <v>140</v>
      </c>
      <c r="B623" s="72"/>
      <c r="C623" s="59"/>
      <c r="D623" s="59"/>
      <c r="E623" s="59"/>
      <c r="F623" s="23">
        <f t="shared" si="157"/>
        <v>0</v>
      </c>
      <c r="G623" s="22"/>
      <c r="H623" s="24">
        <v>1</v>
      </c>
      <c r="I623" s="24"/>
      <c r="J623" s="24"/>
      <c r="K623" s="23">
        <f t="shared" si="158"/>
        <v>1</v>
      </c>
      <c r="L623" s="73">
        <f t="shared" si="159"/>
        <v>1</v>
      </c>
      <c r="M623" s="71">
        <v>42829</v>
      </c>
      <c r="N623" s="79"/>
      <c r="O623" s="8"/>
      <c r="P623" s="10"/>
      <c r="Q623" s="10"/>
      <c r="R623" s="10"/>
      <c r="S623" s="9">
        <f t="shared" si="160"/>
        <v>0</v>
      </c>
      <c r="T623" s="8"/>
      <c r="U623" s="10"/>
      <c r="V623" s="10"/>
      <c r="W623" s="10"/>
      <c r="X623" s="23">
        <f t="shared" si="161"/>
        <v>0</v>
      </c>
      <c r="Y623" s="73">
        <f t="shared" si="162"/>
        <v>0</v>
      </c>
    </row>
    <row r="624" spans="1:26" ht="14.25" x14ac:dyDescent="0.15">
      <c r="A624" s="78" t="s">
        <v>535</v>
      </c>
      <c r="B624" s="22"/>
      <c r="C624" s="24"/>
      <c r="D624" s="24"/>
      <c r="E624" s="24"/>
      <c r="F624" s="23">
        <f t="shared" si="157"/>
        <v>0</v>
      </c>
      <c r="G624" s="22"/>
      <c r="H624" s="24">
        <v>3</v>
      </c>
      <c r="I624" s="24"/>
      <c r="J624" s="24"/>
      <c r="K624" s="23">
        <f t="shared" si="158"/>
        <v>3</v>
      </c>
      <c r="L624" s="73">
        <f t="shared" si="159"/>
        <v>3</v>
      </c>
      <c r="M624" s="71">
        <v>42843</v>
      </c>
      <c r="N624" s="79"/>
      <c r="O624" s="8"/>
      <c r="P624" s="10"/>
      <c r="Q624" s="10"/>
      <c r="R624" s="10"/>
      <c r="S624" s="9">
        <f t="shared" si="160"/>
        <v>0</v>
      </c>
      <c r="T624" s="8"/>
      <c r="U624" s="10"/>
      <c r="V624" s="10"/>
      <c r="W624" s="10"/>
      <c r="X624" s="23">
        <f t="shared" si="161"/>
        <v>0</v>
      </c>
      <c r="Y624" s="73">
        <f t="shared" si="162"/>
        <v>0</v>
      </c>
    </row>
    <row r="625" spans="1:25" ht="14.25" x14ac:dyDescent="0.15">
      <c r="A625" s="78" t="s">
        <v>78</v>
      </c>
      <c r="B625" s="22"/>
      <c r="C625" s="24"/>
      <c r="D625" s="24"/>
      <c r="E625" s="24"/>
      <c r="F625" s="23">
        <f t="shared" si="157"/>
        <v>0</v>
      </c>
      <c r="G625" s="22"/>
      <c r="H625" s="24">
        <v>3</v>
      </c>
      <c r="I625" s="24"/>
      <c r="J625" s="24"/>
      <c r="K625" s="23">
        <f t="shared" si="158"/>
        <v>3</v>
      </c>
      <c r="L625" s="73">
        <f t="shared" si="159"/>
        <v>3</v>
      </c>
      <c r="M625" s="71">
        <v>42849</v>
      </c>
      <c r="N625" s="79"/>
      <c r="O625" s="8"/>
      <c r="P625" s="10"/>
      <c r="Q625" s="10"/>
      <c r="R625" s="10"/>
      <c r="S625" s="9">
        <f t="shared" si="160"/>
        <v>0</v>
      </c>
      <c r="T625" s="8"/>
      <c r="U625" s="10"/>
      <c r="V625" s="10"/>
      <c r="W625" s="10"/>
      <c r="X625" s="23">
        <f t="shared" si="161"/>
        <v>0</v>
      </c>
      <c r="Y625" s="73">
        <f t="shared" si="162"/>
        <v>0</v>
      </c>
    </row>
    <row r="626" spans="1:25" ht="14.25" x14ac:dyDescent="0.15">
      <c r="A626" s="78" t="s">
        <v>439</v>
      </c>
      <c r="B626" s="22"/>
      <c r="C626" s="24"/>
      <c r="D626" s="24"/>
      <c r="E626" s="24"/>
      <c r="F626" s="23">
        <f>SUM(B626:E626)</f>
        <v>0</v>
      </c>
      <c r="G626" s="22">
        <v>3</v>
      </c>
      <c r="H626" s="24"/>
      <c r="I626" s="24"/>
      <c r="J626" s="24"/>
      <c r="K626" s="23">
        <f t="shared" si="158"/>
        <v>3</v>
      </c>
      <c r="L626" s="73">
        <f>F626+K626</f>
        <v>3</v>
      </c>
      <c r="M626" s="71">
        <v>42849</v>
      </c>
      <c r="N626" s="79"/>
      <c r="O626" s="8"/>
      <c r="P626" s="10"/>
      <c r="Q626" s="10"/>
      <c r="R626" s="10"/>
      <c r="S626" s="9">
        <f t="shared" si="160"/>
        <v>0</v>
      </c>
      <c r="T626" s="8"/>
      <c r="U626" s="10"/>
      <c r="V626" s="10"/>
      <c r="W626" s="10"/>
      <c r="X626" s="23">
        <f t="shared" si="161"/>
        <v>0</v>
      </c>
      <c r="Y626" s="73">
        <f t="shared" si="162"/>
        <v>0</v>
      </c>
    </row>
    <row r="627" spans="1:25" ht="14.25" x14ac:dyDescent="0.15">
      <c r="A627" s="78" t="s">
        <v>439</v>
      </c>
      <c r="B627" s="22"/>
      <c r="C627" s="24"/>
      <c r="D627" s="24"/>
      <c r="E627" s="24">
        <v>3</v>
      </c>
      <c r="F627" s="23">
        <f>SUM(B627:E627)</f>
        <v>3</v>
      </c>
      <c r="G627" s="22"/>
      <c r="H627" s="24"/>
      <c r="I627" s="24"/>
      <c r="J627" s="24"/>
      <c r="K627" s="23">
        <f t="shared" si="158"/>
        <v>0</v>
      </c>
      <c r="L627" s="73">
        <f>F627+K627</f>
        <v>3</v>
      </c>
      <c r="M627" s="71">
        <v>42851</v>
      </c>
      <c r="N627" s="79"/>
      <c r="O627" s="8"/>
      <c r="P627" s="10"/>
      <c r="Q627" s="10"/>
      <c r="R627" s="10"/>
      <c r="S627" s="9">
        <f t="shared" si="160"/>
        <v>0</v>
      </c>
      <c r="T627" s="8"/>
      <c r="U627" s="10"/>
      <c r="V627" s="10"/>
      <c r="W627" s="10"/>
      <c r="X627" s="23">
        <f t="shared" si="161"/>
        <v>0</v>
      </c>
      <c r="Y627" s="73">
        <f t="shared" si="162"/>
        <v>0</v>
      </c>
    </row>
    <row r="628" spans="1:25" ht="14.25" x14ac:dyDescent="0.15">
      <c r="A628" s="78"/>
      <c r="B628" s="22"/>
      <c r="C628" s="24"/>
      <c r="D628" s="24"/>
      <c r="E628" s="24"/>
      <c r="F628" s="23">
        <f t="shared" ref="F628:F636" si="163">SUM(B628:E628)</f>
        <v>0</v>
      </c>
      <c r="G628" s="22"/>
      <c r="H628" s="24"/>
      <c r="I628" s="24"/>
      <c r="J628" s="24"/>
      <c r="K628" s="23">
        <f t="shared" si="158"/>
        <v>0</v>
      </c>
      <c r="L628" s="73">
        <f t="shared" ref="L628:L637" si="164">F628+K628</f>
        <v>0</v>
      </c>
      <c r="M628" s="71"/>
      <c r="N628" s="79"/>
      <c r="O628" s="8"/>
      <c r="P628" s="10"/>
      <c r="Q628" s="10"/>
      <c r="R628" s="10"/>
      <c r="S628" s="9">
        <f t="shared" si="160"/>
        <v>0</v>
      </c>
      <c r="T628" s="8"/>
      <c r="U628" s="10"/>
      <c r="V628" s="10"/>
      <c r="W628" s="10"/>
      <c r="X628" s="23">
        <f t="shared" si="161"/>
        <v>0</v>
      </c>
      <c r="Y628" s="73">
        <f t="shared" si="162"/>
        <v>0</v>
      </c>
    </row>
    <row r="629" spans="1:25" ht="14.25" x14ac:dyDescent="0.15">
      <c r="A629" s="78"/>
      <c r="B629" s="22"/>
      <c r="C629" s="24"/>
      <c r="D629" s="24"/>
      <c r="E629" s="24"/>
      <c r="F629" s="23">
        <f t="shared" si="163"/>
        <v>0</v>
      </c>
      <c r="G629" s="22"/>
      <c r="H629" s="24"/>
      <c r="I629" s="24"/>
      <c r="J629" s="24"/>
      <c r="K629" s="23">
        <f t="shared" si="158"/>
        <v>0</v>
      </c>
      <c r="L629" s="73">
        <f t="shared" si="164"/>
        <v>0</v>
      </c>
      <c r="M629" s="71"/>
      <c r="N629" s="16"/>
      <c r="O629" s="8"/>
      <c r="P629" s="10"/>
      <c r="Q629" s="10"/>
      <c r="R629" s="10"/>
      <c r="S629" s="9">
        <f t="shared" si="160"/>
        <v>0</v>
      </c>
      <c r="T629" s="8"/>
      <c r="U629" s="10"/>
      <c r="V629" s="10"/>
      <c r="W629" s="10"/>
      <c r="X629" s="23">
        <f t="shared" si="161"/>
        <v>0</v>
      </c>
      <c r="Y629" s="73">
        <f t="shared" si="162"/>
        <v>0</v>
      </c>
    </row>
    <row r="630" spans="1:25" ht="14.25" x14ac:dyDescent="0.15">
      <c r="A630" s="78"/>
      <c r="B630" s="22"/>
      <c r="C630" s="24"/>
      <c r="D630" s="24"/>
      <c r="E630" s="24"/>
      <c r="F630" s="23">
        <f t="shared" si="163"/>
        <v>0</v>
      </c>
      <c r="G630" s="22"/>
      <c r="H630" s="24"/>
      <c r="I630" s="24"/>
      <c r="J630" s="24"/>
      <c r="K630" s="23">
        <f t="shared" si="158"/>
        <v>0</v>
      </c>
      <c r="L630" s="73">
        <f t="shared" si="164"/>
        <v>0</v>
      </c>
      <c r="M630" s="71"/>
      <c r="N630" s="86"/>
      <c r="O630" s="52"/>
      <c r="P630" s="53"/>
      <c r="Q630" s="53"/>
      <c r="R630" s="53"/>
      <c r="S630" s="23">
        <f t="shared" si="160"/>
        <v>0</v>
      </c>
      <c r="T630" s="52"/>
      <c r="U630" s="53"/>
      <c r="V630" s="53"/>
      <c r="W630" s="53"/>
      <c r="X630" s="23">
        <f t="shared" si="161"/>
        <v>0</v>
      </c>
      <c r="Y630" s="73">
        <f t="shared" si="162"/>
        <v>0</v>
      </c>
    </row>
    <row r="631" spans="1:25" ht="14.25" x14ac:dyDescent="0.15">
      <c r="A631" s="78"/>
      <c r="B631" s="22"/>
      <c r="C631" s="24"/>
      <c r="D631" s="24"/>
      <c r="E631" s="24"/>
      <c r="F631" s="23">
        <f t="shared" si="163"/>
        <v>0</v>
      </c>
      <c r="G631" s="22"/>
      <c r="H631" s="24"/>
      <c r="I631" s="24"/>
      <c r="J631" s="24"/>
      <c r="K631" s="23">
        <f t="shared" si="158"/>
        <v>0</v>
      </c>
      <c r="L631" s="73">
        <f t="shared" si="164"/>
        <v>0</v>
      </c>
      <c r="M631" s="71"/>
      <c r="N631" s="16"/>
      <c r="O631" s="52"/>
      <c r="P631" s="53"/>
      <c r="Q631" s="53"/>
      <c r="R631" s="53"/>
      <c r="S631" s="23">
        <f t="shared" si="160"/>
        <v>0</v>
      </c>
      <c r="T631" s="52"/>
      <c r="U631" s="53"/>
      <c r="V631" s="53"/>
      <c r="W631" s="53"/>
      <c r="X631" s="23">
        <f t="shared" si="161"/>
        <v>0</v>
      </c>
      <c r="Y631" s="73">
        <f t="shared" si="162"/>
        <v>0</v>
      </c>
    </row>
    <row r="632" spans="1:25" ht="14.25" x14ac:dyDescent="0.15">
      <c r="A632" s="78"/>
      <c r="B632" s="52"/>
      <c r="C632" s="53"/>
      <c r="D632" s="53"/>
      <c r="E632" s="53"/>
      <c r="F632" s="23">
        <f t="shared" si="163"/>
        <v>0</v>
      </c>
      <c r="G632" s="52"/>
      <c r="H632" s="53"/>
      <c r="I632" s="53"/>
      <c r="J632" s="53"/>
      <c r="K632" s="23">
        <f>SUM(G632:J632)</f>
        <v>0</v>
      </c>
      <c r="L632" s="73">
        <f t="shared" si="164"/>
        <v>0</v>
      </c>
      <c r="M632" s="71"/>
      <c r="N632" s="16"/>
      <c r="O632" s="22"/>
      <c r="P632" s="24"/>
      <c r="Q632" s="24"/>
      <c r="R632" s="24"/>
      <c r="S632" s="23">
        <f t="shared" si="160"/>
        <v>0</v>
      </c>
      <c r="T632" s="22"/>
      <c r="U632" s="24"/>
      <c r="V632" s="24"/>
      <c r="W632" s="24"/>
      <c r="X632" s="23">
        <f t="shared" si="161"/>
        <v>0</v>
      </c>
      <c r="Y632" s="73">
        <f t="shared" si="162"/>
        <v>0</v>
      </c>
    </row>
    <row r="633" spans="1:25" ht="14.25" x14ac:dyDescent="0.15">
      <c r="A633" s="78"/>
      <c r="B633" s="22"/>
      <c r="C633" s="24"/>
      <c r="D633" s="24"/>
      <c r="E633" s="24"/>
      <c r="F633" s="23">
        <f t="shared" si="163"/>
        <v>0</v>
      </c>
      <c r="G633" s="22"/>
      <c r="H633" s="24"/>
      <c r="I633" s="24"/>
      <c r="J633" s="24"/>
      <c r="K633" s="23">
        <f>SUM(G633:J633)</f>
        <v>0</v>
      </c>
      <c r="L633" s="73">
        <f t="shared" si="164"/>
        <v>0</v>
      </c>
      <c r="M633" s="71"/>
      <c r="N633" s="16"/>
      <c r="O633" s="22"/>
      <c r="P633" s="24"/>
      <c r="Q633" s="24"/>
      <c r="R633" s="24"/>
      <c r="S633" s="23">
        <f t="shared" si="160"/>
        <v>0</v>
      </c>
      <c r="T633" s="22"/>
      <c r="U633" s="24"/>
      <c r="V633" s="24"/>
      <c r="W633" s="24"/>
      <c r="X633" s="23">
        <f t="shared" si="161"/>
        <v>0</v>
      </c>
      <c r="Y633" s="73">
        <f t="shared" si="162"/>
        <v>0</v>
      </c>
    </row>
    <row r="634" spans="1:25" ht="14.25" x14ac:dyDescent="0.15">
      <c r="A634" s="78"/>
      <c r="B634" s="22"/>
      <c r="C634" s="24"/>
      <c r="D634" s="24"/>
      <c r="E634" s="24"/>
      <c r="F634" s="23">
        <f t="shared" si="163"/>
        <v>0</v>
      </c>
      <c r="G634" s="22"/>
      <c r="H634" s="24"/>
      <c r="I634" s="24"/>
      <c r="J634" s="24"/>
      <c r="K634" s="23">
        <f>SUM(G634:J634)</f>
        <v>0</v>
      </c>
      <c r="L634" s="73">
        <f t="shared" si="164"/>
        <v>0</v>
      </c>
      <c r="M634" s="71"/>
      <c r="N634" s="16"/>
      <c r="O634" s="22"/>
      <c r="P634" s="24"/>
      <c r="Q634" s="24"/>
      <c r="R634" s="24"/>
      <c r="S634" s="23">
        <f>SUM(O634:R634)</f>
        <v>0</v>
      </c>
      <c r="T634" s="22"/>
      <c r="U634" s="24"/>
      <c r="V634" s="24"/>
      <c r="W634" s="24"/>
      <c r="X634" s="23">
        <f>SUM(T634:W634)</f>
        <v>0</v>
      </c>
      <c r="Y634" s="73">
        <f>S634+X634</f>
        <v>0</v>
      </c>
    </row>
    <row r="635" spans="1:25" ht="15" thickBot="1" x14ac:dyDescent="0.2">
      <c r="A635" s="78"/>
      <c r="B635" s="22"/>
      <c r="C635" s="24"/>
      <c r="D635" s="24"/>
      <c r="E635" s="24"/>
      <c r="F635" s="23">
        <f t="shared" si="163"/>
        <v>0</v>
      </c>
      <c r="G635" s="22"/>
      <c r="H635" s="24"/>
      <c r="I635" s="24"/>
      <c r="J635" s="24"/>
      <c r="K635" s="23">
        <f>SUM(G635:J635)</f>
        <v>0</v>
      </c>
      <c r="L635" s="73">
        <f t="shared" si="164"/>
        <v>0</v>
      </c>
      <c r="M635" s="71"/>
      <c r="N635" s="16"/>
      <c r="O635" s="22"/>
      <c r="P635" s="24"/>
      <c r="Q635" s="24"/>
      <c r="R635" s="24"/>
      <c r="S635" s="23">
        <f>SUM(O635:R635)</f>
        <v>0</v>
      </c>
      <c r="T635" s="22"/>
      <c r="U635" s="24"/>
      <c r="V635" s="24"/>
      <c r="W635" s="24"/>
      <c r="X635" s="23">
        <f>SUM(T635:W635)</f>
        <v>0</v>
      </c>
      <c r="Y635" s="73">
        <f>S635+X635</f>
        <v>0</v>
      </c>
    </row>
    <row r="636" spans="1:25" ht="15" thickBot="1" x14ac:dyDescent="0.2">
      <c r="A636" s="81" t="s">
        <v>1</v>
      </c>
      <c r="B636" s="30">
        <f>SUM(B610:B635)</f>
        <v>0</v>
      </c>
      <c r="C636" s="4">
        <f>SUM(C610:C635)</f>
        <v>0</v>
      </c>
      <c r="D636" s="4">
        <f>SUM(D610:D635)</f>
        <v>25</v>
      </c>
      <c r="E636" s="6">
        <f>SUM(E610:E635)</f>
        <v>11</v>
      </c>
      <c r="F636" s="5">
        <f t="shared" si="163"/>
        <v>36</v>
      </c>
      <c r="G636" s="30">
        <f>SUM(G610:G635)</f>
        <v>3</v>
      </c>
      <c r="H636" s="4">
        <f>SUM(H610:H635)</f>
        <v>12</v>
      </c>
      <c r="I636" s="4">
        <f>SUM(I610:I635)</f>
        <v>0</v>
      </c>
      <c r="J636" s="6">
        <f>SUM(J610:J635)</f>
        <v>5</v>
      </c>
      <c r="K636" s="5">
        <f>SUM(G636:J636)</f>
        <v>20</v>
      </c>
      <c r="L636" s="155">
        <f t="shared" si="164"/>
        <v>56</v>
      </c>
      <c r="N636" s="81" t="s">
        <v>1</v>
      </c>
      <c r="O636" s="30">
        <f>SUM(O610:O635)</f>
        <v>0</v>
      </c>
      <c r="P636" s="4">
        <f>SUM(P610:P635)</f>
        <v>0</v>
      </c>
      <c r="Q636" s="4">
        <f>SUM(Q610:Q635)</f>
        <v>24</v>
      </c>
      <c r="R636" s="6">
        <f>SUM(R610:R635)</f>
        <v>0</v>
      </c>
      <c r="S636" s="5">
        <f>SUM(O636:R636)</f>
        <v>24</v>
      </c>
      <c r="T636" s="30">
        <f>SUM(T610:T635)</f>
        <v>0</v>
      </c>
      <c r="U636" s="4">
        <f>SUM(U610:U635)</f>
        <v>10</v>
      </c>
      <c r="V636" s="4">
        <f>SUM(V610:V635)</f>
        <v>0</v>
      </c>
      <c r="W636" s="6">
        <f>SUM(W610:W635)</f>
        <v>0</v>
      </c>
      <c r="X636" s="5">
        <f>SUM(T636:W636)</f>
        <v>10</v>
      </c>
      <c r="Y636" s="155">
        <f>S636+X636</f>
        <v>34</v>
      </c>
    </row>
    <row r="637" spans="1:25" ht="15" thickBot="1" x14ac:dyDescent="0.2">
      <c r="A637" s="42" t="s">
        <v>2</v>
      </c>
      <c r="B637" s="43">
        <f>B609-B636</f>
        <v>1</v>
      </c>
      <c r="C637" s="44">
        <f>C609-C636</f>
        <v>3</v>
      </c>
      <c r="D637" s="44">
        <f>D609-D636</f>
        <v>16</v>
      </c>
      <c r="E637" s="45">
        <f>E609-E636</f>
        <v>23</v>
      </c>
      <c r="F637" s="45">
        <f t="shared" ref="F637:K637" si="165">F609-F636</f>
        <v>43</v>
      </c>
      <c r="G637" s="43">
        <f t="shared" si="165"/>
        <v>3</v>
      </c>
      <c r="H637" s="44">
        <f t="shared" si="165"/>
        <v>10</v>
      </c>
      <c r="I637" s="44">
        <f t="shared" si="165"/>
        <v>16</v>
      </c>
      <c r="J637" s="45">
        <f t="shared" si="165"/>
        <v>3</v>
      </c>
      <c r="K637" s="45">
        <f t="shared" si="165"/>
        <v>32</v>
      </c>
      <c r="L637" s="155">
        <f t="shared" si="164"/>
        <v>75</v>
      </c>
      <c r="N637" s="83" t="s">
        <v>2</v>
      </c>
      <c r="O637" s="43">
        <f t="shared" ref="O637:X637" si="166">O609-O636</f>
        <v>0</v>
      </c>
      <c r="P637" s="44">
        <f t="shared" si="166"/>
        <v>0</v>
      </c>
      <c r="Q637" s="44">
        <f t="shared" si="166"/>
        <v>31</v>
      </c>
      <c r="R637" s="45">
        <f t="shared" si="166"/>
        <v>21</v>
      </c>
      <c r="S637" s="45">
        <f t="shared" si="166"/>
        <v>52</v>
      </c>
      <c r="T637" s="43">
        <f t="shared" si="166"/>
        <v>79</v>
      </c>
      <c r="U637" s="44">
        <f t="shared" si="166"/>
        <v>61</v>
      </c>
      <c r="V637" s="44">
        <f t="shared" si="166"/>
        <v>55</v>
      </c>
      <c r="W637" s="45">
        <f t="shared" si="166"/>
        <v>51</v>
      </c>
      <c r="X637" s="45">
        <f t="shared" si="166"/>
        <v>246</v>
      </c>
      <c r="Y637" s="155">
        <f>S637+X637</f>
        <v>298</v>
      </c>
    </row>
    <row r="639" spans="1:25" ht="19.5" thickBot="1" x14ac:dyDescent="0.25">
      <c r="A639" s="1" t="s">
        <v>24</v>
      </c>
      <c r="N639" s="1" t="s">
        <v>23</v>
      </c>
    </row>
    <row r="640" spans="1:25" ht="15" thickBot="1" x14ac:dyDescent="0.2">
      <c r="A640" s="13" t="s">
        <v>10</v>
      </c>
      <c r="B640" s="347" t="s">
        <v>371</v>
      </c>
      <c r="C640" s="348"/>
      <c r="D640" s="348"/>
      <c r="E640" s="348"/>
      <c r="F640" s="349"/>
      <c r="G640" s="347" t="s">
        <v>29</v>
      </c>
      <c r="H640" s="348"/>
      <c r="I640" s="348"/>
      <c r="J640" s="348"/>
      <c r="K640" s="349"/>
      <c r="L640" s="340" t="s">
        <v>17</v>
      </c>
      <c r="N640" s="77"/>
      <c r="O640" s="347" t="s">
        <v>371</v>
      </c>
      <c r="P640" s="348"/>
      <c r="Q640" s="348"/>
      <c r="R640" s="348"/>
      <c r="S640" s="349"/>
      <c r="T640" s="347" t="s">
        <v>29</v>
      </c>
      <c r="U640" s="348"/>
      <c r="V640" s="348"/>
      <c r="W640" s="348"/>
      <c r="X640" s="349"/>
      <c r="Y640" s="340" t="s">
        <v>17</v>
      </c>
    </row>
    <row r="641" spans="1:26" ht="15" thickBot="1" x14ac:dyDescent="0.2">
      <c r="A641" s="3" t="s">
        <v>11</v>
      </c>
      <c r="B641" s="2" t="s">
        <v>35</v>
      </c>
      <c r="C641" s="27" t="s">
        <v>36</v>
      </c>
      <c r="D641" s="27" t="s">
        <v>37</v>
      </c>
      <c r="E641" s="32" t="s">
        <v>38</v>
      </c>
      <c r="F641" s="3" t="s">
        <v>0</v>
      </c>
      <c r="G641" s="2" t="s">
        <v>35</v>
      </c>
      <c r="H641" s="27" t="s">
        <v>36</v>
      </c>
      <c r="I641" s="27" t="s">
        <v>37</v>
      </c>
      <c r="J641" s="32" t="s">
        <v>38</v>
      </c>
      <c r="K641" s="3" t="s">
        <v>0</v>
      </c>
      <c r="L641" s="341"/>
      <c r="N641" s="81" t="s">
        <v>11</v>
      </c>
      <c r="O641" s="90" t="s">
        <v>35</v>
      </c>
      <c r="P641" s="91" t="s">
        <v>36</v>
      </c>
      <c r="Q641" s="91" t="s">
        <v>37</v>
      </c>
      <c r="R641" s="92" t="s">
        <v>38</v>
      </c>
      <c r="S641" s="3" t="s">
        <v>0</v>
      </c>
      <c r="T641" s="90" t="s">
        <v>35</v>
      </c>
      <c r="U641" s="91" t="s">
        <v>36</v>
      </c>
      <c r="V641" s="91" t="s">
        <v>37</v>
      </c>
      <c r="W641" s="92" t="s">
        <v>38</v>
      </c>
      <c r="X641" s="3" t="s">
        <v>0</v>
      </c>
      <c r="Y641" s="341"/>
    </row>
    <row r="642" spans="1:26" ht="14.25" x14ac:dyDescent="0.15">
      <c r="A642" s="112" t="s">
        <v>59</v>
      </c>
      <c r="B642" s="114">
        <f>B637</f>
        <v>1</v>
      </c>
      <c r="C642" s="115">
        <f>C637</f>
        <v>3</v>
      </c>
      <c r="D642" s="115">
        <f>D637</f>
        <v>16</v>
      </c>
      <c r="E642" s="225">
        <f>E637</f>
        <v>23</v>
      </c>
      <c r="F642" s="229">
        <f t="shared" ref="F642:F650" si="167">SUM(B642:E642)</f>
        <v>43</v>
      </c>
      <c r="G642" s="114">
        <f>G637</f>
        <v>3</v>
      </c>
      <c r="H642" s="115">
        <f>H637</f>
        <v>10</v>
      </c>
      <c r="I642" s="115">
        <f>I637</f>
        <v>16</v>
      </c>
      <c r="J642" s="225">
        <f>J637</f>
        <v>3</v>
      </c>
      <c r="K642" s="229">
        <f t="shared" ref="K642:K649" si="168">SUM(G642:J642)</f>
        <v>32</v>
      </c>
      <c r="L642" s="145">
        <f t="shared" ref="L642:L650" si="169">F642+K642</f>
        <v>75</v>
      </c>
      <c r="N642" s="112" t="s">
        <v>59</v>
      </c>
      <c r="O642" s="114">
        <f>O637</f>
        <v>0</v>
      </c>
      <c r="P642" s="115">
        <f>P637</f>
        <v>0</v>
      </c>
      <c r="Q642" s="115">
        <f>Q637</f>
        <v>31</v>
      </c>
      <c r="R642" s="225">
        <f>R637</f>
        <v>21</v>
      </c>
      <c r="S642" s="229">
        <f t="shared" ref="S642:S676" si="170">SUM(O642:R642)</f>
        <v>52</v>
      </c>
      <c r="T642" s="114">
        <f>T637</f>
        <v>79</v>
      </c>
      <c r="U642" s="115">
        <f>U637</f>
        <v>61</v>
      </c>
      <c r="V642" s="115">
        <f>V637</f>
        <v>55</v>
      </c>
      <c r="W642" s="225">
        <f>W637</f>
        <v>51</v>
      </c>
      <c r="X642" s="229">
        <f t="shared" ref="X642:X676" si="171">SUM(T642:W642)</f>
        <v>246</v>
      </c>
      <c r="Y642" s="145">
        <f>S642+X642</f>
        <v>298</v>
      </c>
    </row>
    <row r="643" spans="1:26" ht="14.25" x14ac:dyDescent="0.15">
      <c r="A643" s="76" t="s">
        <v>72</v>
      </c>
      <c r="B643" s="22"/>
      <c r="C643" s="94"/>
      <c r="D643" s="94">
        <v>5</v>
      </c>
      <c r="E643" s="226">
        <v>5</v>
      </c>
      <c r="F643" s="23">
        <f t="shared" si="167"/>
        <v>10</v>
      </c>
      <c r="G643" s="22">
        <v>5</v>
      </c>
      <c r="H643" s="94">
        <v>6</v>
      </c>
      <c r="I643" s="94">
        <v>5</v>
      </c>
      <c r="J643" s="226">
        <v>4</v>
      </c>
      <c r="K643" s="23">
        <f t="shared" si="168"/>
        <v>20</v>
      </c>
      <c r="L643" s="73">
        <f t="shared" si="169"/>
        <v>30</v>
      </c>
      <c r="M643" s="71">
        <v>42845</v>
      </c>
      <c r="N643" s="76" t="s">
        <v>328</v>
      </c>
      <c r="O643" s="22"/>
      <c r="P643" s="94"/>
      <c r="Q643" s="94"/>
      <c r="R643" s="226"/>
      <c r="S643" s="23">
        <f t="shared" si="170"/>
        <v>0</v>
      </c>
      <c r="T643" s="22"/>
      <c r="U643" s="94"/>
      <c r="V643" s="94"/>
      <c r="W643" s="226"/>
      <c r="X643" s="23">
        <f t="shared" si="171"/>
        <v>0</v>
      </c>
      <c r="Y643" s="73">
        <f t="shared" ref="Y643:Y676" si="172">S643+X643</f>
        <v>0</v>
      </c>
    </row>
    <row r="644" spans="1:26" ht="14.25" x14ac:dyDescent="0.15">
      <c r="A644" s="76" t="s">
        <v>542</v>
      </c>
      <c r="B644" s="22"/>
      <c r="C644" s="94"/>
      <c r="D644" s="94">
        <v>5</v>
      </c>
      <c r="E644" s="226">
        <v>5</v>
      </c>
      <c r="F644" s="23">
        <f t="shared" si="167"/>
        <v>10</v>
      </c>
      <c r="G644" s="22">
        <v>5</v>
      </c>
      <c r="H644" s="94">
        <v>4</v>
      </c>
      <c r="I644" s="94">
        <v>5</v>
      </c>
      <c r="J644" s="226">
        <v>5</v>
      </c>
      <c r="K644" s="23">
        <f t="shared" si="168"/>
        <v>19</v>
      </c>
      <c r="L644" s="73">
        <f t="shared" si="169"/>
        <v>29</v>
      </c>
      <c r="M644" s="71">
        <v>42845</v>
      </c>
      <c r="N644" s="76" t="s">
        <v>315</v>
      </c>
      <c r="O644" s="22"/>
      <c r="P644" s="94"/>
      <c r="Q644" s="94"/>
      <c r="R644" s="98"/>
      <c r="S644" s="170">
        <f t="shared" si="170"/>
        <v>0</v>
      </c>
      <c r="T644" s="22"/>
      <c r="U644" s="94"/>
      <c r="V644" s="94"/>
      <c r="W644" s="98"/>
      <c r="X644" s="171">
        <f t="shared" si="171"/>
        <v>0</v>
      </c>
      <c r="Y644" s="23">
        <f t="shared" si="172"/>
        <v>0</v>
      </c>
    </row>
    <row r="645" spans="1:26" ht="14.25" x14ac:dyDescent="0.15">
      <c r="A645" s="76" t="s">
        <v>349</v>
      </c>
      <c r="B645" s="22"/>
      <c r="C645" s="94"/>
      <c r="D645" s="94"/>
      <c r="E645" s="226"/>
      <c r="F645" s="23">
        <f t="shared" si="167"/>
        <v>0</v>
      </c>
      <c r="G645" s="22">
        <v>5</v>
      </c>
      <c r="H645" s="94">
        <v>8</v>
      </c>
      <c r="I645" s="94">
        <v>11</v>
      </c>
      <c r="J645" s="226">
        <v>4</v>
      </c>
      <c r="K645" s="23">
        <f t="shared" si="168"/>
        <v>28</v>
      </c>
      <c r="L645" s="73">
        <f t="shared" si="169"/>
        <v>28</v>
      </c>
      <c r="M645" s="71">
        <v>42857</v>
      </c>
      <c r="N645" s="76" t="s">
        <v>329</v>
      </c>
      <c r="O645" s="22"/>
      <c r="P645" s="94"/>
      <c r="Q645" s="94"/>
      <c r="R645" s="226"/>
      <c r="S645" s="23">
        <f t="shared" si="170"/>
        <v>0</v>
      </c>
      <c r="T645" s="22"/>
      <c r="U645" s="94"/>
      <c r="V645" s="94"/>
      <c r="W645" s="226"/>
      <c r="X645" s="23">
        <f t="shared" si="171"/>
        <v>0</v>
      </c>
      <c r="Y645" s="73">
        <f t="shared" si="172"/>
        <v>0</v>
      </c>
    </row>
    <row r="646" spans="1:26" ht="14.25" x14ac:dyDescent="0.15">
      <c r="A646" s="76" t="s">
        <v>316</v>
      </c>
      <c r="B646" s="22">
        <v>1</v>
      </c>
      <c r="C646" s="94"/>
      <c r="D646" s="94"/>
      <c r="E646" s="226"/>
      <c r="F646" s="23">
        <f t="shared" si="167"/>
        <v>1</v>
      </c>
      <c r="G646" s="22"/>
      <c r="H646" s="94"/>
      <c r="I646" s="94"/>
      <c r="J646" s="226"/>
      <c r="K646" s="23">
        <f t="shared" si="168"/>
        <v>0</v>
      </c>
      <c r="L646" s="73">
        <f t="shared" si="169"/>
        <v>1</v>
      </c>
      <c r="M646" s="71">
        <v>42877</v>
      </c>
      <c r="N646" s="76" t="s">
        <v>330</v>
      </c>
      <c r="O646" s="22"/>
      <c r="P646" s="94"/>
      <c r="Q646" s="94"/>
      <c r="R646" s="226"/>
      <c r="S646" s="23">
        <f t="shared" si="170"/>
        <v>0</v>
      </c>
      <c r="T646" s="22"/>
      <c r="U646" s="94"/>
      <c r="V646" s="94"/>
      <c r="W646" s="226"/>
      <c r="X646" s="23">
        <f t="shared" si="171"/>
        <v>0</v>
      </c>
      <c r="Y646" s="73">
        <f t="shared" si="172"/>
        <v>0</v>
      </c>
    </row>
    <row r="647" spans="1:26" ht="14.25" x14ac:dyDescent="0.15">
      <c r="A647" s="76" t="s">
        <v>198</v>
      </c>
      <c r="B647" s="22"/>
      <c r="C647" s="94"/>
      <c r="D647" s="94"/>
      <c r="E647" s="226"/>
      <c r="F647" s="23">
        <f t="shared" si="167"/>
        <v>0</v>
      </c>
      <c r="G647" s="22">
        <v>10</v>
      </c>
      <c r="H647" s="94"/>
      <c r="I647" s="94"/>
      <c r="J647" s="226"/>
      <c r="K647" s="23">
        <f t="shared" si="168"/>
        <v>10</v>
      </c>
      <c r="L647" s="73">
        <f t="shared" si="169"/>
        <v>10</v>
      </c>
      <c r="M647" s="71">
        <v>42880</v>
      </c>
      <c r="N647" s="76" t="s">
        <v>198</v>
      </c>
      <c r="O647" s="22"/>
      <c r="P647" s="94"/>
      <c r="Q647" s="94"/>
      <c r="R647" s="226"/>
      <c r="S647" s="23">
        <f t="shared" si="170"/>
        <v>0</v>
      </c>
      <c r="T647" s="22"/>
      <c r="U647" s="94"/>
      <c r="V647" s="94"/>
      <c r="W647" s="226"/>
      <c r="X647" s="23">
        <f t="shared" si="171"/>
        <v>0</v>
      </c>
      <c r="Y647" s="73">
        <f t="shared" si="172"/>
        <v>0</v>
      </c>
    </row>
    <row r="648" spans="1:26" ht="14.25" x14ac:dyDescent="0.15">
      <c r="A648" s="76" t="s">
        <v>81</v>
      </c>
      <c r="B648" s="22"/>
      <c r="C648" s="94"/>
      <c r="D648" s="94"/>
      <c r="E648" s="226"/>
      <c r="F648" s="23">
        <f t="shared" si="167"/>
        <v>0</v>
      </c>
      <c r="G648" s="22"/>
      <c r="H648" s="94">
        <v>1</v>
      </c>
      <c r="I648" s="94"/>
      <c r="J648" s="226"/>
      <c r="K648" s="23">
        <f t="shared" si="168"/>
        <v>1</v>
      </c>
      <c r="L648" s="73">
        <f t="shared" si="169"/>
        <v>1</v>
      </c>
      <c r="M648" s="71">
        <v>42903</v>
      </c>
      <c r="N648" s="76" t="s">
        <v>331</v>
      </c>
      <c r="O648" s="22"/>
      <c r="P648" s="94"/>
      <c r="Q648" s="94"/>
      <c r="R648" s="226"/>
      <c r="S648" s="23">
        <f t="shared" si="170"/>
        <v>0</v>
      </c>
      <c r="T648" s="22"/>
      <c r="U648" s="94"/>
      <c r="V648" s="94"/>
      <c r="W648" s="226"/>
      <c r="X648" s="23">
        <f t="shared" si="171"/>
        <v>0</v>
      </c>
      <c r="Y648" s="73">
        <f t="shared" si="172"/>
        <v>0</v>
      </c>
    </row>
    <row r="649" spans="1:26" ht="14.25" x14ac:dyDescent="0.15">
      <c r="A649" s="76" t="s">
        <v>332</v>
      </c>
      <c r="B649" s="22"/>
      <c r="C649" s="94"/>
      <c r="D649" s="94">
        <v>31</v>
      </c>
      <c r="E649" s="226"/>
      <c r="F649" s="23">
        <f t="shared" si="167"/>
        <v>31</v>
      </c>
      <c r="G649" s="22"/>
      <c r="H649" s="94"/>
      <c r="I649" s="94"/>
      <c r="J649" s="226"/>
      <c r="K649" s="23">
        <f t="shared" si="168"/>
        <v>0</v>
      </c>
      <c r="L649" s="73">
        <f t="shared" si="169"/>
        <v>31</v>
      </c>
      <c r="M649" s="71">
        <v>42907</v>
      </c>
      <c r="N649" s="76" t="s">
        <v>332</v>
      </c>
      <c r="O649" s="22"/>
      <c r="P649" s="94"/>
      <c r="Q649" s="94"/>
      <c r="R649" s="226"/>
      <c r="S649" s="23">
        <f t="shared" si="170"/>
        <v>0</v>
      </c>
      <c r="T649" s="22"/>
      <c r="U649" s="94"/>
      <c r="V649" s="94"/>
      <c r="W649" s="226"/>
      <c r="X649" s="23">
        <f t="shared" si="171"/>
        <v>0</v>
      </c>
      <c r="Y649" s="73">
        <f t="shared" si="172"/>
        <v>0</v>
      </c>
    </row>
    <row r="650" spans="1:26" ht="14.25" x14ac:dyDescent="0.15">
      <c r="A650" s="76" t="s">
        <v>81</v>
      </c>
      <c r="B650" s="52"/>
      <c r="C650" s="201"/>
      <c r="D650" s="201"/>
      <c r="E650" s="240"/>
      <c r="F650" s="241">
        <f t="shared" si="167"/>
        <v>0</v>
      </c>
      <c r="G650" s="52">
        <v>1</v>
      </c>
      <c r="H650" s="201">
        <v>1</v>
      </c>
      <c r="I650" s="201"/>
      <c r="J650" s="240"/>
      <c r="K650" s="241">
        <f>SUM(G650:J650)</f>
        <v>2</v>
      </c>
      <c r="L650" s="23">
        <f t="shared" si="169"/>
        <v>2</v>
      </c>
      <c r="M650" s="71">
        <v>42910</v>
      </c>
      <c r="N650" s="76" t="s">
        <v>333</v>
      </c>
      <c r="O650" s="22"/>
      <c r="P650" s="94"/>
      <c r="Q650" s="94"/>
      <c r="R650" s="226"/>
      <c r="S650" s="23">
        <f t="shared" si="170"/>
        <v>0</v>
      </c>
      <c r="T650" s="22"/>
      <c r="U650" s="94"/>
      <c r="V650" s="94"/>
      <c r="W650" s="226"/>
      <c r="X650" s="23">
        <f t="shared" si="171"/>
        <v>0</v>
      </c>
      <c r="Y650" s="73">
        <f t="shared" si="172"/>
        <v>0</v>
      </c>
    </row>
    <row r="651" spans="1:26" ht="15" thickBot="1" x14ac:dyDescent="0.2">
      <c r="A651" s="76" t="s">
        <v>334</v>
      </c>
      <c r="B651" s="52"/>
      <c r="C651" s="201"/>
      <c r="D651" s="201"/>
      <c r="E651" s="240"/>
      <c r="F651" s="241">
        <f t="shared" ref="F651:F668" si="173">SUM(B651:E651)</f>
        <v>0</v>
      </c>
      <c r="G651" s="52">
        <v>20</v>
      </c>
      <c r="H651" s="201"/>
      <c r="I651" s="201"/>
      <c r="J651" s="240"/>
      <c r="K651" s="241">
        <f t="shared" ref="K651:K674" si="174">SUM(G651:J651)</f>
        <v>20</v>
      </c>
      <c r="L651" s="75">
        <f t="shared" ref="L651:L668" si="175">F651+K651</f>
        <v>20</v>
      </c>
      <c r="M651" s="71">
        <v>42926</v>
      </c>
      <c r="N651" s="76" t="s">
        <v>334</v>
      </c>
      <c r="O651" s="99"/>
      <c r="P651" s="100"/>
      <c r="Q651" s="100"/>
      <c r="R651" s="227"/>
      <c r="S651" s="185">
        <f t="shared" si="170"/>
        <v>0</v>
      </c>
      <c r="T651" s="99"/>
      <c r="U651" s="100"/>
      <c r="V651" s="100"/>
      <c r="W651" s="227"/>
      <c r="X651" s="185">
        <f t="shared" si="171"/>
        <v>0</v>
      </c>
      <c r="Y651" s="73">
        <f t="shared" si="172"/>
        <v>0</v>
      </c>
      <c r="Z651" s="71"/>
    </row>
    <row r="652" spans="1:26" ht="15" thickBot="1" x14ac:dyDescent="0.2">
      <c r="A652" s="188" t="s">
        <v>9</v>
      </c>
      <c r="B652" s="242">
        <f>SUM(B642:B651)</f>
        <v>2</v>
      </c>
      <c r="C652" s="193">
        <f>SUM(C642:C651)</f>
        <v>3</v>
      </c>
      <c r="D652" s="193">
        <f>SUM(D642:D651)</f>
        <v>57</v>
      </c>
      <c r="E652" s="243">
        <f>SUM(E642:E651)</f>
        <v>33</v>
      </c>
      <c r="F652" s="244">
        <f t="shared" si="173"/>
        <v>95</v>
      </c>
      <c r="G652" s="242">
        <f>SUM(G642:G651)</f>
        <v>49</v>
      </c>
      <c r="H652" s="193">
        <f>SUM(H642:H651)</f>
        <v>30</v>
      </c>
      <c r="I652" s="193">
        <f>SUM(I642:I651)</f>
        <v>37</v>
      </c>
      <c r="J652" s="243">
        <f>SUM(J642:J651)</f>
        <v>16</v>
      </c>
      <c r="K652" s="244">
        <f t="shared" si="174"/>
        <v>132</v>
      </c>
      <c r="L652" s="169">
        <f t="shared" si="175"/>
        <v>227</v>
      </c>
      <c r="N652" s="188" t="s">
        <v>9</v>
      </c>
      <c r="O652" s="223">
        <f>SUM(O642:O651)</f>
        <v>0</v>
      </c>
      <c r="P652" s="190">
        <f>SUM(P642:P651)</f>
        <v>0</v>
      </c>
      <c r="Q652" s="190">
        <f>SUM(Q642:Q651)</f>
        <v>31</v>
      </c>
      <c r="R652" s="224">
        <f>SUM(R642:R651)</f>
        <v>21</v>
      </c>
      <c r="S652" s="228">
        <f t="shared" si="170"/>
        <v>52</v>
      </c>
      <c r="T652" s="223">
        <f>SUM(T642:T651)</f>
        <v>79</v>
      </c>
      <c r="U652" s="190">
        <f>SUM(U642:U651)</f>
        <v>61</v>
      </c>
      <c r="V652" s="190">
        <f>SUM(V642:V651)</f>
        <v>55</v>
      </c>
      <c r="W652" s="224">
        <f>SUM(W642:W651)</f>
        <v>51</v>
      </c>
      <c r="X652" s="228">
        <f t="shared" si="171"/>
        <v>246</v>
      </c>
      <c r="Y652" s="169">
        <f t="shared" si="172"/>
        <v>298</v>
      </c>
    </row>
    <row r="653" spans="1:26" ht="14.25" x14ac:dyDescent="0.15">
      <c r="A653" s="78" t="s">
        <v>78</v>
      </c>
      <c r="B653" s="22"/>
      <c r="C653" s="24"/>
      <c r="D653" s="24">
        <v>3</v>
      </c>
      <c r="E653" s="24"/>
      <c r="F653" s="23">
        <f t="shared" si="173"/>
        <v>3</v>
      </c>
      <c r="G653" s="22"/>
      <c r="H653" s="24"/>
      <c r="I653" s="24"/>
      <c r="J653" s="24"/>
      <c r="K653" s="23">
        <f t="shared" si="174"/>
        <v>0</v>
      </c>
      <c r="L653" s="73">
        <f t="shared" si="175"/>
        <v>3</v>
      </c>
      <c r="M653" s="71">
        <v>42856</v>
      </c>
      <c r="N653" s="78" t="s">
        <v>49</v>
      </c>
      <c r="O653" s="20"/>
      <c r="P653" s="28"/>
      <c r="Q653" s="28"/>
      <c r="R653" s="28"/>
      <c r="S653" s="21">
        <f t="shared" si="170"/>
        <v>0</v>
      </c>
      <c r="T653" s="20">
        <v>10</v>
      </c>
      <c r="U653" s="28"/>
      <c r="V653" s="28"/>
      <c r="W653" s="28"/>
      <c r="X653" s="21">
        <f t="shared" si="171"/>
        <v>10</v>
      </c>
      <c r="Y653" s="73">
        <f t="shared" si="172"/>
        <v>10</v>
      </c>
      <c r="Z653" s="71">
        <v>42880</v>
      </c>
    </row>
    <row r="654" spans="1:26" ht="14.25" x14ac:dyDescent="0.15">
      <c r="A654" s="78" t="s">
        <v>439</v>
      </c>
      <c r="B654" s="22"/>
      <c r="C654" s="24"/>
      <c r="D654" s="24">
        <v>5</v>
      </c>
      <c r="E654" s="24"/>
      <c r="F654" s="23">
        <f t="shared" si="173"/>
        <v>5</v>
      </c>
      <c r="G654" s="22"/>
      <c r="H654" s="24"/>
      <c r="I654" s="24"/>
      <c r="J654" s="24"/>
      <c r="K654" s="23">
        <f t="shared" si="174"/>
        <v>0</v>
      </c>
      <c r="L654" s="73">
        <f t="shared" si="175"/>
        <v>5</v>
      </c>
      <c r="M654" s="71">
        <v>42856</v>
      </c>
      <c r="N654" s="78" t="s">
        <v>49</v>
      </c>
      <c r="O654" s="22"/>
      <c r="P654" s="94"/>
      <c r="Q654" s="94">
        <v>31</v>
      </c>
      <c r="R654" s="226"/>
      <c r="S654" s="23">
        <f t="shared" si="170"/>
        <v>31</v>
      </c>
      <c r="T654" s="22"/>
      <c r="U654" s="94"/>
      <c r="V654" s="94"/>
      <c r="W654" s="226"/>
      <c r="X654" s="23">
        <f t="shared" si="171"/>
        <v>0</v>
      </c>
      <c r="Y654" s="73">
        <f t="shared" si="172"/>
        <v>31</v>
      </c>
      <c r="Z654" s="71">
        <v>42907</v>
      </c>
    </row>
    <row r="655" spans="1:26" ht="14.25" x14ac:dyDescent="0.15">
      <c r="A655" s="78" t="s">
        <v>439</v>
      </c>
      <c r="B655" s="22"/>
      <c r="C655" s="24"/>
      <c r="D655" s="24"/>
      <c r="E655" s="24"/>
      <c r="F655" s="23">
        <f t="shared" si="173"/>
        <v>0</v>
      </c>
      <c r="G655" s="22">
        <v>10</v>
      </c>
      <c r="H655" s="24"/>
      <c r="I655" s="24"/>
      <c r="J655" s="24"/>
      <c r="K655" s="23">
        <f t="shared" si="174"/>
        <v>10</v>
      </c>
      <c r="L655" s="73">
        <f t="shared" si="175"/>
        <v>10</v>
      </c>
      <c r="M655" s="71">
        <v>42867</v>
      </c>
      <c r="N655" s="78" t="s">
        <v>49</v>
      </c>
      <c r="O655" s="22"/>
      <c r="P655" s="94"/>
      <c r="Q655" s="94"/>
      <c r="R655" s="226"/>
      <c r="S655" s="23">
        <f t="shared" si="170"/>
        <v>0</v>
      </c>
      <c r="T655" s="22">
        <v>20</v>
      </c>
      <c r="U655" s="94"/>
      <c r="V655" s="94"/>
      <c r="W655" s="226"/>
      <c r="X655" s="23">
        <f t="shared" si="171"/>
        <v>20</v>
      </c>
      <c r="Y655" s="73">
        <f t="shared" si="172"/>
        <v>20</v>
      </c>
      <c r="Z655" s="71">
        <v>42926</v>
      </c>
    </row>
    <row r="656" spans="1:26" ht="14.25" x14ac:dyDescent="0.15">
      <c r="A656" s="78" t="s">
        <v>78</v>
      </c>
      <c r="B656" s="22"/>
      <c r="C656" s="24"/>
      <c r="D656" s="24"/>
      <c r="E656" s="24">
        <v>3</v>
      </c>
      <c r="F656" s="23">
        <f t="shared" si="173"/>
        <v>3</v>
      </c>
      <c r="G656" s="22"/>
      <c r="H656" s="24"/>
      <c r="I656" s="24"/>
      <c r="J656" s="24">
        <v>2</v>
      </c>
      <c r="K656" s="23">
        <f t="shared" si="174"/>
        <v>2</v>
      </c>
      <c r="L656" s="73">
        <f t="shared" si="175"/>
        <v>5</v>
      </c>
      <c r="M656" s="71">
        <v>42867</v>
      </c>
      <c r="N656" s="78" t="s">
        <v>49</v>
      </c>
      <c r="O656" s="22"/>
      <c r="P656" s="94"/>
      <c r="Q656" s="94"/>
      <c r="R656" s="226">
        <v>21</v>
      </c>
      <c r="S656" s="23">
        <f t="shared" si="170"/>
        <v>21</v>
      </c>
      <c r="T656" s="22"/>
      <c r="U656" s="94">
        <v>25</v>
      </c>
      <c r="V656" s="94"/>
      <c r="W656" s="226">
        <v>25</v>
      </c>
      <c r="X656" s="23">
        <f t="shared" si="171"/>
        <v>50</v>
      </c>
      <c r="Y656" s="73">
        <f t="shared" si="172"/>
        <v>71</v>
      </c>
      <c r="Z656" s="71">
        <v>42928</v>
      </c>
    </row>
    <row r="657" spans="1:25" ht="14.25" x14ac:dyDescent="0.15">
      <c r="A657" s="78" t="s">
        <v>439</v>
      </c>
      <c r="B657" s="22"/>
      <c r="C657" s="24"/>
      <c r="D657" s="24"/>
      <c r="E657" s="24"/>
      <c r="F657" s="23">
        <f t="shared" si="173"/>
        <v>0</v>
      </c>
      <c r="G657" s="22"/>
      <c r="H657" s="24"/>
      <c r="I657" s="24">
        <v>3</v>
      </c>
      <c r="J657" s="24"/>
      <c r="K657" s="23">
        <f t="shared" si="174"/>
        <v>3</v>
      </c>
      <c r="L657" s="73">
        <f t="shared" si="175"/>
        <v>3</v>
      </c>
      <c r="M657" s="71">
        <v>42874</v>
      </c>
      <c r="N657" s="78"/>
      <c r="O657" s="22"/>
      <c r="P657" s="24"/>
      <c r="Q657" s="24"/>
      <c r="R657" s="24"/>
      <c r="S657" s="23">
        <f t="shared" si="170"/>
        <v>0</v>
      </c>
      <c r="T657" s="22"/>
      <c r="U657" s="24"/>
      <c r="V657" s="24"/>
      <c r="W657" s="24"/>
      <c r="X657" s="23">
        <f t="shared" si="171"/>
        <v>0</v>
      </c>
      <c r="Y657" s="73">
        <f t="shared" si="172"/>
        <v>0</v>
      </c>
    </row>
    <row r="658" spans="1:25" ht="14.25" x14ac:dyDescent="0.15">
      <c r="A658" s="78" t="s">
        <v>439</v>
      </c>
      <c r="B658" s="22"/>
      <c r="C658" s="24"/>
      <c r="D658" s="24"/>
      <c r="E658" s="24"/>
      <c r="F658" s="23">
        <f t="shared" si="173"/>
        <v>0</v>
      </c>
      <c r="G658" s="22"/>
      <c r="H658" s="24"/>
      <c r="I658" s="24"/>
      <c r="J658" s="24">
        <v>5</v>
      </c>
      <c r="K658" s="23">
        <f t="shared" si="174"/>
        <v>5</v>
      </c>
      <c r="L658" s="73">
        <f t="shared" si="175"/>
        <v>5</v>
      </c>
      <c r="M658" s="71">
        <v>42878</v>
      </c>
      <c r="N658" s="78"/>
      <c r="O658" s="22"/>
      <c r="P658" s="24"/>
      <c r="Q658" s="24"/>
      <c r="R658" s="24"/>
      <c r="S658" s="23">
        <f t="shared" si="170"/>
        <v>0</v>
      </c>
      <c r="T658" s="22"/>
      <c r="U658" s="24"/>
      <c r="V658" s="24"/>
      <c r="W658" s="24"/>
      <c r="X658" s="23">
        <f t="shared" si="171"/>
        <v>0</v>
      </c>
      <c r="Y658" s="73">
        <f t="shared" si="172"/>
        <v>0</v>
      </c>
    </row>
    <row r="659" spans="1:25" ht="14.25" x14ac:dyDescent="0.15">
      <c r="A659" s="78" t="s">
        <v>78</v>
      </c>
      <c r="B659" s="22"/>
      <c r="C659" s="24"/>
      <c r="D659" s="24">
        <v>4</v>
      </c>
      <c r="E659" s="24"/>
      <c r="F659" s="23">
        <f t="shared" si="173"/>
        <v>4</v>
      </c>
      <c r="G659" s="22"/>
      <c r="H659" s="24"/>
      <c r="I659" s="24"/>
      <c r="J659" s="24"/>
      <c r="K659" s="23">
        <f t="shared" si="174"/>
        <v>0</v>
      </c>
      <c r="L659" s="73">
        <f t="shared" si="175"/>
        <v>4</v>
      </c>
      <c r="M659" s="71">
        <v>42878</v>
      </c>
      <c r="N659" s="78"/>
      <c r="O659" s="22"/>
      <c r="P659" s="24"/>
      <c r="Q659" s="24"/>
      <c r="R659" s="24"/>
      <c r="S659" s="23">
        <f t="shared" si="170"/>
        <v>0</v>
      </c>
      <c r="T659" s="22"/>
      <c r="U659" s="24"/>
      <c r="V659" s="24"/>
      <c r="W659" s="24"/>
      <c r="X659" s="23">
        <f t="shared" si="171"/>
        <v>0</v>
      </c>
      <c r="Y659" s="73">
        <f t="shared" si="172"/>
        <v>0</v>
      </c>
    </row>
    <row r="660" spans="1:25" ht="14.25" x14ac:dyDescent="0.15">
      <c r="A660" s="78" t="s">
        <v>78</v>
      </c>
      <c r="B660" s="22"/>
      <c r="C660" s="24"/>
      <c r="D660" s="24"/>
      <c r="E660" s="24"/>
      <c r="F660" s="23">
        <f t="shared" si="173"/>
        <v>0</v>
      </c>
      <c r="G660" s="22">
        <v>5</v>
      </c>
      <c r="H660" s="24">
        <v>4</v>
      </c>
      <c r="I660" s="24"/>
      <c r="J660" s="24"/>
      <c r="K660" s="23">
        <f t="shared" si="174"/>
        <v>9</v>
      </c>
      <c r="L660" s="73">
        <f t="shared" si="175"/>
        <v>9</v>
      </c>
      <c r="M660" s="71">
        <v>42881</v>
      </c>
      <c r="N660" s="79"/>
      <c r="O660" s="22"/>
      <c r="P660" s="24"/>
      <c r="Q660" s="24"/>
      <c r="R660" s="24"/>
      <c r="S660" s="23">
        <f t="shared" si="170"/>
        <v>0</v>
      </c>
      <c r="T660" s="22"/>
      <c r="U660" s="24"/>
      <c r="V660" s="24"/>
      <c r="W660" s="24"/>
      <c r="X660" s="23">
        <f t="shared" si="171"/>
        <v>0</v>
      </c>
      <c r="Y660" s="73">
        <f t="shared" si="172"/>
        <v>0</v>
      </c>
    </row>
    <row r="661" spans="1:25" ht="14.25" x14ac:dyDescent="0.15">
      <c r="A661" s="78" t="s">
        <v>439</v>
      </c>
      <c r="B661" s="22"/>
      <c r="C661" s="24"/>
      <c r="D661" s="24"/>
      <c r="E661" s="24">
        <v>8</v>
      </c>
      <c r="F661" s="23">
        <f t="shared" si="173"/>
        <v>8</v>
      </c>
      <c r="G661" s="22"/>
      <c r="H661" s="24"/>
      <c r="I661" s="24"/>
      <c r="J661" s="24"/>
      <c r="K661" s="23">
        <f t="shared" si="174"/>
        <v>0</v>
      </c>
      <c r="L661" s="73">
        <f t="shared" si="175"/>
        <v>8</v>
      </c>
      <c r="M661" s="71">
        <v>42881</v>
      </c>
      <c r="N661" s="79"/>
      <c r="O661" s="8"/>
      <c r="P661" s="10"/>
      <c r="Q661" s="10"/>
      <c r="R661" s="10"/>
      <c r="S661" s="9">
        <f t="shared" si="170"/>
        <v>0</v>
      </c>
      <c r="T661" s="8"/>
      <c r="U661" s="10"/>
      <c r="V661" s="10"/>
      <c r="W661" s="10"/>
      <c r="X661" s="23">
        <f t="shared" si="171"/>
        <v>0</v>
      </c>
      <c r="Y661" s="73">
        <f t="shared" si="172"/>
        <v>0</v>
      </c>
    </row>
    <row r="662" spans="1:25" ht="14.25" x14ac:dyDescent="0.15">
      <c r="A662" s="78" t="s">
        <v>439</v>
      </c>
      <c r="B662" s="52"/>
      <c r="C662" s="53"/>
      <c r="D662" s="53">
        <v>10</v>
      </c>
      <c r="E662" s="53"/>
      <c r="F662" s="23">
        <f t="shared" si="173"/>
        <v>10</v>
      </c>
      <c r="G662" s="52"/>
      <c r="H662" s="53"/>
      <c r="I662" s="53"/>
      <c r="J662" s="53"/>
      <c r="K662" s="23">
        <f t="shared" si="174"/>
        <v>0</v>
      </c>
      <c r="L662" s="73">
        <f t="shared" si="175"/>
        <v>10</v>
      </c>
      <c r="M662" s="71">
        <v>42891</v>
      </c>
      <c r="N662" s="80"/>
      <c r="O662" s="11"/>
      <c r="P662" s="12"/>
      <c r="Q662" s="12"/>
      <c r="R662" s="12"/>
      <c r="S662" s="9">
        <f t="shared" si="170"/>
        <v>0</v>
      </c>
      <c r="T662" s="11"/>
      <c r="U662" s="12"/>
      <c r="V662" s="12"/>
      <c r="W662" s="12"/>
      <c r="X662" s="23">
        <f t="shared" si="171"/>
        <v>0</v>
      </c>
      <c r="Y662" s="73">
        <f t="shared" si="172"/>
        <v>0</v>
      </c>
    </row>
    <row r="663" spans="1:25" ht="14.25" x14ac:dyDescent="0.15">
      <c r="A663" s="78" t="s">
        <v>439</v>
      </c>
      <c r="B663" s="22"/>
      <c r="C663" s="24"/>
      <c r="D663" s="24"/>
      <c r="E663" s="24">
        <v>10</v>
      </c>
      <c r="F663" s="23">
        <f t="shared" si="173"/>
        <v>10</v>
      </c>
      <c r="G663" s="22"/>
      <c r="H663" s="24">
        <v>10</v>
      </c>
      <c r="I663" s="24"/>
      <c r="J663" s="24"/>
      <c r="K663" s="23">
        <f t="shared" si="174"/>
        <v>10</v>
      </c>
      <c r="L663" s="73">
        <f t="shared" si="175"/>
        <v>20</v>
      </c>
      <c r="M663" s="71">
        <v>42898</v>
      </c>
      <c r="N663" s="79"/>
      <c r="O663" s="8"/>
      <c r="P663" s="10"/>
      <c r="Q663" s="10"/>
      <c r="R663" s="10"/>
      <c r="S663" s="9">
        <f t="shared" si="170"/>
        <v>0</v>
      </c>
      <c r="T663" s="8"/>
      <c r="U663" s="10"/>
      <c r="V663" s="10"/>
      <c r="W663" s="10"/>
      <c r="X663" s="23">
        <f t="shared" si="171"/>
        <v>0</v>
      </c>
      <c r="Y663" s="73">
        <f t="shared" si="172"/>
        <v>0</v>
      </c>
    </row>
    <row r="664" spans="1:25" ht="14.25" x14ac:dyDescent="0.15">
      <c r="A664" s="78" t="s">
        <v>78</v>
      </c>
      <c r="B664" s="52"/>
      <c r="C664" s="53"/>
      <c r="D664" s="53"/>
      <c r="E664" s="53">
        <v>5</v>
      </c>
      <c r="F664" s="23">
        <f t="shared" si="173"/>
        <v>5</v>
      </c>
      <c r="G664" s="52"/>
      <c r="H664" s="53"/>
      <c r="I664" s="53"/>
      <c r="J664" s="53"/>
      <c r="K664" s="23">
        <f t="shared" si="174"/>
        <v>0</v>
      </c>
      <c r="L664" s="73">
        <f t="shared" si="175"/>
        <v>5</v>
      </c>
      <c r="M664" s="71">
        <v>42902</v>
      </c>
      <c r="N664" s="79"/>
      <c r="O664" s="8"/>
      <c r="P664" s="10"/>
      <c r="Q664" s="10"/>
      <c r="R664" s="10"/>
      <c r="S664" s="9">
        <f t="shared" si="170"/>
        <v>0</v>
      </c>
      <c r="T664" s="8"/>
      <c r="U664" s="10"/>
      <c r="V664" s="10"/>
      <c r="W664" s="10"/>
      <c r="X664" s="23">
        <f t="shared" si="171"/>
        <v>0</v>
      </c>
      <c r="Y664" s="73">
        <f t="shared" si="172"/>
        <v>0</v>
      </c>
    </row>
    <row r="665" spans="1:25" ht="14.25" x14ac:dyDescent="0.15">
      <c r="A665" s="78" t="s">
        <v>78</v>
      </c>
      <c r="B665" s="22"/>
      <c r="C665" s="24"/>
      <c r="D665" s="24">
        <v>5</v>
      </c>
      <c r="E665" s="24"/>
      <c r="F665" s="23">
        <f t="shared" si="173"/>
        <v>5</v>
      </c>
      <c r="G665" s="22"/>
      <c r="H665" s="24"/>
      <c r="I665" s="24"/>
      <c r="J665" s="24"/>
      <c r="K665" s="23">
        <f t="shared" si="174"/>
        <v>0</v>
      </c>
      <c r="L665" s="73">
        <f t="shared" si="175"/>
        <v>5</v>
      </c>
      <c r="M665" s="71">
        <v>42909</v>
      </c>
      <c r="N665" s="79"/>
      <c r="O665" s="8"/>
      <c r="P665" s="10"/>
      <c r="Q665" s="10"/>
      <c r="R665" s="10"/>
      <c r="S665" s="9">
        <f t="shared" si="170"/>
        <v>0</v>
      </c>
      <c r="T665" s="8"/>
      <c r="U665" s="10"/>
      <c r="V665" s="10"/>
      <c r="W665" s="10"/>
      <c r="X665" s="23">
        <f t="shared" si="171"/>
        <v>0</v>
      </c>
      <c r="Y665" s="73">
        <f t="shared" si="172"/>
        <v>0</v>
      </c>
    </row>
    <row r="666" spans="1:25" ht="14.25" x14ac:dyDescent="0.15">
      <c r="A666" s="78" t="s">
        <v>439</v>
      </c>
      <c r="B666" s="72"/>
      <c r="C666" s="59"/>
      <c r="D666" s="59">
        <v>10</v>
      </c>
      <c r="E666" s="59"/>
      <c r="F666" s="23">
        <f t="shared" si="173"/>
        <v>10</v>
      </c>
      <c r="G666" s="22"/>
      <c r="H666" s="24"/>
      <c r="I666" s="24"/>
      <c r="J666" s="24"/>
      <c r="K666" s="23">
        <f t="shared" si="174"/>
        <v>0</v>
      </c>
      <c r="L666" s="73">
        <f t="shared" si="175"/>
        <v>10</v>
      </c>
      <c r="M666" s="71">
        <v>42912</v>
      </c>
      <c r="N666" s="79"/>
      <c r="O666" s="8"/>
      <c r="P666" s="10"/>
      <c r="Q666" s="10"/>
      <c r="R666" s="10"/>
      <c r="S666" s="9">
        <f t="shared" si="170"/>
        <v>0</v>
      </c>
      <c r="T666" s="8"/>
      <c r="U666" s="10"/>
      <c r="V666" s="10"/>
      <c r="W666" s="10"/>
      <c r="X666" s="23">
        <f t="shared" si="171"/>
        <v>0</v>
      </c>
      <c r="Y666" s="73">
        <f t="shared" si="172"/>
        <v>0</v>
      </c>
    </row>
    <row r="667" spans="1:25" ht="14.25" x14ac:dyDescent="0.15">
      <c r="A667" s="78" t="s">
        <v>78</v>
      </c>
      <c r="B667" s="22">
        <v>2</v>
      </c>
      <c r="C667" s="24">
        <v>3</v>
      </c>
      <c r="D667" s="24"/>
      <c r="E667" s="24"/>
      <c r="F667" s="23">
        <f t="shared" si="173"/>
        <v>5</v>
      </c>
      <c r="G667" s="22"/>
      <c r="H667" s="24"/>
      <c r="I667" s="24"/>
      <c r="J667" s="24"/>
      <c r="K667" s="23">
        <f t="shared" si="174"/>
        <v>0</v>
      </c>
      <c r="L667" s="73">
        <f t="shared" si="175"/>
        <v>5</v>
      </c>
      <c r="M667" s="71">
        <v>42912</v>
      </c>
      <c r="N667" s="79"/>
      <c r="O667" s="8"/>
      <c r="P667" s="10"/>
      <c r="Q667" s="10"/>
      <c r="R667" s="10"/>
      <c r="S667" s="9">
        <f t="shared" si="170"/>
        <v>0</v>
      </c>
      <c r="T667" s="8"/>
      <c r="U667" s="10"/>
      <c r="V667" s="10"/>
      <c r="W667" s="10"/>
      <c r="X667" s="23">
        <f t="shared" si="171"/>
        <v>0</v>
      </c>
      <c r="Y667" s="73">
        <f t="shared" si="172"/>
        <v>0</v>
      </c>
    </row>
    <row r="668" spans="1:25" ht="14.25" x14ac:dyDescent="0.15">
      <c r="A668" s="78" t="s">
        <v>78</v>
      </c>
      <c r="B668" s="22"/>
      <c r="C668" s="24"/>
      <c r="D668" s="24"/>
      <c r="E668" s="24">
        <v>5</v>
      </c>
      <c r="F668" s="23">
        <f t="shared" si="173"/>
        <v>5</v>
      </c>
      <c r="G668" s="22"/>
      <c r="H668" s="24"/>
      <c r="I668" s="24"/>
      <c r="J668" s="24"/>
      <c r="K668" s="23">
        <f t="shared" si="174"/>
        <v>0</v>
      </c>
      <c r="L668" s="73">
        <f t="shared" si="175"/>
        <v>5</v>
      </c>
      <c r="M668" s="71">
        <v>42920</v>
      </c>
      <c r="N668" s="79"/>
      <c r="O668" s="8"/>
      <c r="P668" s="10"/>
      <c r="Q668" s="10"/>
      <c r="R668" s="10"/>
      <c r="S668" s="9">
        <f t="shared" si="170"/>
        <v>0</v>
      </c>
      <c r="T668" s="8"/>
      <c r="U668" s="10"/>
      <c r="V668" s="10"/>
      <c r="W668" s="10"/>
      <c r="X668" s="23">
        <f t="shared" si="171"/>
        <v>0</v>
      </c>
      <c r="Y668" s="73">
        <f t="shared" si="172"/>
        <v>0</v>
      </c>
    </row>
    <row r="669" spans="1:25" ht="14.25" x14ac:dyDescent="0.15">
      <c r="A669" s="78" t="s">
        <v>439</v>
      </c>
      <c r="B669" s="22"/>
      <c r="C669" s="24"/>
      <c r="D669" s="24"/>
      <c r="E669" s="24"/>
      <c r="F669" s="23">
        <f>SUM(B669:E669)</f>
        <v>0</v>
      </c>
      <c r="G669" s="22">
        <v>10</v>
      </c>
      <c r="H669" s="24"/>
      <c r="I669" s="24"/>
      <c r="J669" s="24"/>
      <c r="K669" s="23">
        <f t="shared" si="174"/>
        <v>10</v>
      </c>
      <c r="L669" s="73">
        <f>F669+K669</f>
        <v>10</v>
      </c>
      <c r="M669" s="71">
        <v>42920</v>
      </c>
      <c r="N669" s="79"/>
      <c r="O669" s="8"/>
      <c r="P669" s="10"/>
      <c r="Q669" s="10"/>
      <c r="R669" s="10"/>
      <c r="S669" s="9">
        <f t="shared" si="170"/>
        <v>0</v>
      </c>
      <c r="T669" s="8"/>
      <c r="U669" s="10"/>
      <c r="V669" s="10"/>
      <c r="W669" s="10"/>
      <c r="X669" s="23">
        <f t="shared" si="171"/>
        <v>0</v>
      </c>
      <c r="Y669" s="73">
        <f t="shared" si="172"/>
        <v>0</v>
      </c>
    </row>
    <row r="670" spans="1:25" ht="14.25" x14ac:dyDescent="0.15">
      <c r="A670" s="78" t="s">
        <v>78</v>
      </c>
      <c r="B670" s="22"/>
      <c r="C670" s="24"/>
      <c r="D670" s="24"/>
      <c r="E670" s="24"/>
      <c r="F670" s="23">
        <f>SUM(B670:E670)</f>
        <v>0</v>
      </c>
      <c r="G670" s="22">
        <v>6</v>
      </c>
      <c r="H670" s="24"/>
      <c r="I670" s="24"/>
      <c r="J670" s="24"/>
      <c r="K670" s="23">
        <f t="shared" si="174"/>
        <v>6</v>
      </c>
      <c r="L670" s="73">
        <f>F670+K670</f>
        <v>6</v>
      </c>
      <c r="M670" s="71">
        <v>42929</v>
      </c>
      <c r="N670" s="79"/>
      <c r="O670" s="8"/>
      <c r="P670" s="10"/>
      <c r="Q670" s="10"/>
      <c r="R670" s="10"/>
      <c r="S670" s="9">
        <f t="shared" si="170"/>
        <v>0</v>
      </c>
      <c r="T670" s="8"/>
      <c r="U670" s="10"/>
      <c r="V670" s="10"/>
      <c r="W670" s="10"/>
      <c r="X670" s="23">
        <f t="shared" si="171"/>
        <v>0</v>
      </c>
      <c r="Y670" s="73">
        <f t="shared" si="172"/>
        <v>0</v>
      </c>
    </row>
    <row r="671" spans="1:25" ht="14.25" x14ac:dyDescent="0.15">
      <c r="A671" s="78" t="s">
        <v>439</v>
      </c>
      <c r="B671" s="22"/>
      <c r="C671" s="24"/>
      <c r="D671" s="24"/>
      <c r="E671" s="24"/>
      <c r="F671" s="23">
        <f t="shared" ref="F671:F679" si="176">SUM(B671:E671)</f>
        <v>0</v>
      </c>
      <c r="G671" s="22">
        <v>10</v>
      </c>
      <c r="H671" s="24"/>
      <c r="I671" s="24"/>
      <c r="J671" s="24"/>
      <c r="K671" s="23">
        <f t="shared" si="174"/>
        <v>10</v>
      </c>
      <c r="L671" s="73">
        <f t="shared" ref="L671:L680" si="177">F671+K671</f>
        <v>10</v>
      </c>
      <c r="M671" s="71">
        <v>42929</v>
      </c>
      <c r="N671" s="79"/>
      <c r="O671" s="8"/>
      <c r="P671" s="10"/>
      <c r="Q671" s="10"/>
      <c r="R671" s="10"/>
      <c r="S671" s="9">
        <f t="shared" si="170"/>
        <v>0</v>
      </c>
      <c r="T671" s="8"/>
      <c r="U671" s="10"/>
      <c r="V671" s="10"/>
      <c r="W671" s="10"/>
      <c r="X671" s="23">
        <f t="shared" si="171"/>
        <v>0</v>
      </c>
      <c r="Y671" s="73">
        <f t="shared" si="172"/>
        <v>0</v>
      </c>
    </row>
    <row r="672" spans="1:25" ht="14.25" x14ac:dyDescent="0.15">
      <c r="A672" s="78" t="s">
        <v>78</v>
      </c>
      <c r="B672" s="22"/>
      <c r="C672" s="24"/>
      <c r="D672" s="24"/>
      <c r="E672" s="24"/>
      <c r="F672" s="23">
        <f t="shared" si="176"/>
        <v>0</v>
      </c>
      <c r="G672" s="22"/>
      <c r="H672" s="24">
        <v>5</v>
      </c>
      <c r="I672" s="24"/>
      <c r="J672" s="24"/>
      <c r="K672" s="23">
        <f t="shared" si="174"/>
        <v>5</v>
      </c>
      <c r="L672" s="73">
        <f t="shared" si="177"/>
        <v>5</v>
      </c>
      <c r="M672" s="71">
        <v>42930</v>
      </c>
      <c r="N672" s="16"/>
      <c r="O672" s="8"/>
      <c r="P672" s="10"/>
      <c r="Q672" s="10"/>
      <c r="R672" s="10"/>
      <c r="S672" s="9">
        <f t="shared" si="170"/>
        <v>0</v>
      </c>
      <c r="T672" s="8"/>
      <c r="U672" s="10"/>
      <c r="V672" s="10"/>
      <c r="W672" s="10"/>
      <c r="X672" s="23">
        <f t="shared" si="171"/>
        <v>0</v>
      </c>
      <c r="Y672" s="73">
        <f t="shared" si="172"/>
        <v>0</v>
      </c>
    </row>
    <row r="673" spans="1:26" ht="14.25" x14ac:dyDescent="0.15">
      <c r="A673" s="78" t="s">
        <v>439</v>
      </c>
      <c r="B673" s="22"/>
      <c r="C673" s="24"/>
      <c r="D673" s="24">
        <v>15</v>
      </c>
      <c r="E673" s="24"/>
      <c r="F673" s="23">
        <f t="shared" si="176"/>
        <v>15</v>
      </c>
      <c r="G673" s="22"/>
      <c r="H673" s="24">
        <v>20</v>
      </c>
      <c r="I673" s="24"/>
      <c r="J673" s="24">
        <v>20</v>
      </c>
      <c r="K673" s="23">
        <f t="shared" si="174"/>
        <v>40</v>
      </c>
      <c r="L673" s="73">
        <f t="shared" si="177"/>
        <v>55</v>
      </c>
      <c r="M673" s="71">
        <v>42930</v>
      </c>
      <c r="N673" s="86"/>
      <c r="O673" s="52"/>
      <c r="P673" s="53"/>
      <c r="Q673" s="53"/>
      <c r="R673" s="53"/>
      <c r="S673" s="23">
        <f t="shared" si="170"/>
        <v>0</v>
      </c>
      <c r="T673" s="52"/>
      <c r="U673" s="53"/>
      <c r="V673" s="53"/>
      <c r="W673" s="53"/>
      <c r="X673" s="23">
        <f t="shared" si="171"/>
        <v>0</v>
      </c>
      <c r="Y673" s="73">
        <f t="shared" si="172"/>
        <v>0</v>
      </c>
    </row>
    <row r="674" spans="1:26" ht="14.25" x14ac:dyDescent="0.15">
      <c r="A674" s="78" t="s">
        <v>101</v>
      </c>
      <c r="B674" s="22"/>
      <c r="C674" s="24"/>
      <c r="D674" s="24"/>
      <c r="E674" s="24">
        <v>-21</v>
      </c>
      <c r="F674" s="23">
        <f t="shared" si="176"/>
        <v>-21</v>
      </c>
      <c r="G674" s="22"/>
      <c r="H674" s="24">
        <v>-25</v>
      </c>
      <c r="I674" s="24"/>
      <c r="J674" s="24">
        <v>-25</v>
      </c>
      <c r="K674" s="23">
        <f t="shared" si="174"/>
        <v>-50</v>
      </c>
      <c r="L674" s="73">
        <f t="shared" si="177"/>
        <v>-71</v>
      </c>
      <c r="M674" s="71">
        <v>42928</v>
      </c>
      <c r="N674" s="16"/>
      <c r="O674" s="52"/>
      <c r="P674" s="53"/>
      <c r="Q674" s="53"/>
      <c r="R674" s="53"/>
      <c r="S674" s="23">
        <f t="shared" si="170"/>
        <v>0</v>
      </c>
      <c r="T674" s="52"/>
      <c r="U674" s="53"/>
      <c r="V674" s="53"/>
      <c r="W674" s="53"/>
      <c r="X674" s="23">
        <f t="shared" si="171"/>
        <v>0</v>
      </c>
      <c r="Y674" s="73">
        <f t="shared" si="172"/>
        <v>0</v>
      </c>
    </row>
    <row r="675" spans="1:26" ht="14.25" x14ac:dyDescent="0.15">
      <c r="A675" s="78" t="s">
        <v>140</v>
      </c>
      <c r="B675" s="52"/>
      <c r="C675" s="53"/>
      <c r="D675" s="53"/>
      <c r="E675" s="53"/>
      <c r="F675" s="23">
        <f t="shared" si="176"/>
        <v>0</v>
      </c>
      <c r="G675" s="52"/>
      <c r="H675" s="53">
        <v>1</v>
      </c>
      <c r="I675" s="53"/>
      <c r="J675" s="53"/>
      <c r="K675" s="23">
        <f>SUM(G675:J675)</f>
        <v>1</v>
      </c>
      <c r="L675" s="73">
        <f t="shared" si="177"/>
        <v>1</v>
      </c>
      <c r="M675" s="71">
        <v>42927</v>
      </c>
      <c r="N675" s="16"/>
      <c r="O675" s="22"/>
      <c r="P675" s="24"/>
      <c r="Q675" s="24"/>
      <c r="R675" s="24"/>
      <c r="S675" s="23">
        <f t="shared" si="170"/>
        <v>0</v>
      </c>
      <c r="T675" s="22"/>
      <c r="U675" s="24"/>
      <c r="V675" s="24"/>
      <c r="W675" s="24"/>
      <c r="X675" s="23">
        <f t="shared" si="171"/>
        <v>0</v>
      </c>
      <c r="Y675" s="73">
        <f t="shared" si="172"/>
        <v>0</v>
      </c>
    </row>
    <row r="676" spans="1:26" ht="14.25" x14ac:dyDescent="0.15">
      <c r="A676" s="78" t="s">
        <v>78</v>
      </c>
      <c r="B676" s="22"/>
      <c r="C676" s="24"/>
      <c r="D676" s="24"/>
      <c r="E676" s="24"/>
      <c r="F676" s="23">
        <f t="shared" si="176"/>
        <v>0</v>
      </c>
      <c r="G676" s="22"/>
      <c r="H676" s="24"/>
      <c r="I676" s="24">
        <v>2</v>
      </c>
      <c r="J676" s="24"/>
      <c r="K676" s="23">
        <f>SUM(G676:J676)</f>
        <v>2</v>
      </c>
      <c r="L676" s="73">
        <f t="shared" si="177"/>
        <v>2</v>
      </c>
      <c r="M676" s="71">
        <v>42936</v>
      </c>
      <c r="N676" s="16"/>
      <c r="O676" s="22"/>
      <c r="P676" s="24"/>
      <c r="Q676" s="24"/>
      <c r="R676" s="24"/>
      <c r="S676" s="23">
        <f t="shared" si="170"/>
        <v>0</v>
      </c>
      <c r="T676" s="22"/>
      <c r="U676" s="24"/>
      <c r="V676" s="24"/>
      <c r="W676" s="24"/>
      <c r="X676" s="23">
        <f t="shared" si="171"/>
        <v>0</v>
      </c>
      <c r="Y676" s="73">
        <f t="shared" si="172"/>
        <v>0</v>
      </c>
    </row>
    <row r="677" spans="1:26" ht="14.25" x14ac:dyDescent="0.15">
      <c r="A677" s="78" t="s">
        <v>439</v>
      </c>
      <c r="B677" s="22"/>
      <c r="C677" s="24"/>
      <c r="D677" s="24"/>
      <c r="E677" s="24"/>
      <c r="F677" s="23">
        <f t="shared" si="176"/>
        <v>0</v>
      </c>
      <c r="G677" s="22"/>
      <c r="H677" s="24"/>
      <c r="I677" s="24">
        <v>5</v>
      </c>
      <c r="J677" s="24"/>
      <c r="K677" s="23">
        <f>SUM(G677:J677)</f>
        <v>5</v>
      </c>
      <c r="L677" s="73">
        <f t="shared" si="177"/>
        <v>5</v>
      </c>
      <c r="M677" s="71">
        <v>42936</v>
      </c>
      <c r="N677" s="86"/>
      <c r="O677" s="22"/>
      <c r="P677" s="24"/>
      <c r="Q677" s="24"/>
      <c r="R677" s="24"/>
      <c r="S677" s="23">
        <f>SUM(O677:R677)</f>
        <v>0</v>
      </c>
      <c r="T677" s="22"/>
      <c r="U677" s="24"/>
      <c r="V677" s="24"/>
      <c r="W677" s="24"/>
      <c r="X677" s="23">
        <f>SUM(T677:W677)</f>
        <v>0</v>
      </c>
      <c r="Y677" s="73">
        <f>S677+X677</f>
        <v>0</v>
      </c>
      <c r="Z677" s="175"/>
    </row>
    <row r="678" spans="1:26" ht="15" thickBot="1" x14ac:dyDescent="0.2">
      <c r="A678" s="78" t="s">
        <v>78</v>
      </c>
      <c r="B678" s="22"/>
      <c r="C678" s="24"/>
      <c r="D678" s="24"/>
      <c r="E678" s="24"/>
      <c r="F678" s="23">
        <f t="shared" si="176"/>
        <v>0</v>
      </c>
      <c r="G678" s="22"/>
      <c r="H678" s="24"/>
      <c r="I678" s="24"/>
      <c r="J678" s="24">
        <v>6</v>
      </c>
      <c r="K678" s="23">
        <f>SUM(G678:J678)</f>
        <v>6</v>
      </c>
      <c r="L678" s="73">
        <f t="shared" si="177"/>
        <v>6</v>
      </c>
      <c r="M678" s="71">
        <v>42936</v>
      </c>
      <c r="N678" s="86"/>
      <c r="O678" s="22"/>
      <c r="P678" s="24"/>
      <c r="Q678" s="24"/>
      <c r="R678" s="24"/>
      <c r="S678" s="23">
        <f>SUM(O678:R678)</f>
        <v>0</v>
      </c>
      <c r="T678" s="22"/>
      <c r="U678" s="24"/>
      <c r="V678" s="24"/>
      <c r="W678" s="24"/>
      <c r="X678" s="23">
        <f>SUM(T678:W678)</f>
        <v>0</v>
      </c>
      <c r="Y678" s="73">
        <f>S678+X678</f>
        <v>0</v>
      </c>
      <c r="Z678" s="175"/>
    </row>
    <row r="679" spans="1:26" ht="15" thickBot="1" x14ac:dyDescent="0.2">
      <c r="A679" s="81" t="s">
        <v>1</v>
      </c>
      <c r="B679" s="30">
        <f>SUM(B653:B678)</f>
        <v>2</v>
      </c>
      <c r="C679" s="4">
        <f>SUM(C653:C678)</f>
        <v>3</v>
      </c>
      <c r="D679" s="4">
        <f>SUM(D653:D678)</f>
        <v>52</v>
      </c>
      <c r="E679" s="6">
        <f>SUM(E653:E678)</f>
        <v>10</v>
      </c>
      <c r="F679" s="5">
        <f t="shared" si="176"/>
        <v>67</v>
      </c>
      <c r="G679" s="30">
        <f>SUM(G653:G678)</f>
        <v>41</v>
      </c>
      <c r="H679" s="4">
        <f>SUM(H653:H678)</f>
        <v>15</v>
      </c>
      <c r="I679" s="4">
        <f>SUM(I653:I678)</f>
        <v>10</v>
      </c>
      <c r="J679" s="6">
        <f>SUM(J653:J678)</f>
        <v>8</v>
      </c>
      <c r="K679" s="5">
        <f>SUM(G679:J679)</f>
        <v>74</v>
      </c>
      <c r="L679" s="155">
        <f t="shared" si="177"/>
        <v>141</v>
      </c>
      <c r="N679" s="81" t="s">
        <v>1</v>
      </c>
      <c r="O679" s="30">
        <f>SUM(O653:O678)</f>
        <v>0</v>
      </c>
      <c r="P679" s="4">
        <f>SUM(P653:P678)</f>
        <v>0</v>
      </c>
      <c r="Q679" s="4">
        <f>SUM(Q653:Q678)</f>
        <v>31</v>
      </c>
      <c r="R679" s="6">
        <f>SUM(R653:R678)</f>
        <v>21</v>
      </c>
      <c r="S679" s="5">
        <f>SUM(O679:R679)</f>
        <v>52</v>
      </c>
      <c r="T679" s="30">
        <f>SUM(T653:T678)</f>
        <v>30</v>
      </c>
      <c r="U679" s="4">
        <f>SUM(U653:U678)</f>
        <v>25</v>
      </c>
      <c r="V679" s="4">
        <f>SUM(V653:V678)</f>
        <v>0</v>
      </c>
      <c r="W679" s="6">
        <f>SUM(W653:W678)</f>
        <v>25</v>
      </c>
      <c r="X679" s="5">
        <f>SUM(T679:W679)</f>
        <v>80</v>
      </c>
      <c r="Y679" s="155">
        <f>S679+X679</f>
        <v>132</v>
      </c>
    </row>
    <row r="680" spans="1:26" ht="15" thickBot="1" x14ac:dyDescent="0.2">
      <c r="A680" s="42" t="s">
        <v>2</v>
      </c>
      <c r="B680" s="43">
        <f>B652-B679</f>
        <v>0</v>
      </c>
      <c r="C680" s="44">
        <f>C652-C679</f>
        <v>0</v>
      </c>
      <c r="D680" s="44">
        <f>D652-D679</f>
        <v>5</v>
      </c>
      <c r="E680" s="45">
        <f>E652-E679</f>
        <v>23</v>
      </c>
      <c r="F680" s="45">
        <f t="shared" ref="F680:K680" si="178">F652-F679</f>
        <v>28</v>
      </c>
      <c r="G680" s="43">
        <f t="shared" si="178"/>
        <v>8</v>
      </c>
      <c r="H680" s="44">
        <f t="shared" si="178"/>
        <v>15</v>
      </c>
      <c r="I680" s="44">
        <f t="shared" si="178"/>
        <v>27</v>
      </c>
      <c r="J680" s="45">
        <f t="shared" si="178"/>
        <v>8</v>
      </c>
      <c r="K680" s="45">
        <f t="shared" si="178"/>
        <v>58</v>
      </c>
      <c r="L680" s="155">
        <f t="shared" si="177"/>
        <v>86</v>
      </c>
      <c r="N680" s="83" t="s">
        <v>2</v>
      </c>
      <c r="O680" s="43">
        <f t="shared" ref="O680:X680" si="179">O652-O679</f>
        <v>0</v>
      </c>
      <c r="P680" s="44">
        <f t="shared" si="179"/>
        <v>0</v>
      </c>
      <c r="Q680" s="44">
        <f t="shared" si="179"/>
        <v>0</v>
      </c>
      <c r="R680" s="45">
        <f t="shared" si="179"/>
        <v>0</v>
      </c>
      <c r="S680" s="45">
        <f t="shared" si="179"/>
        <v>0</v>
      </c>
      <c r="T680" s="43">
        <f t="shared" si="179"/>
        <v>49</v>
      </c>
      <c r="U680" s="44">
        <f t="shared" si="179"/>
        <v>36</v>
      </c>
      <c r="V680" s="44">
        <f t="shared" si="179"/>
        <v>55</v>
      </c>
      <c r="W680" s="45">
        <f t="shared" si="179"/>
        <v>26</v>
      </c>
      <c r="X680" s="45">
        <f t="shared" si="179"/>
        <v>166</v>
      </c>
      <c r="Y680" s="155">
        <f>S680+X680</f>
        <v>166</v>
      </c>
    </row>
    <row r="682" spans="1:26" ht="19.5" thickBot="1" x14ac:dyDescent="0.25">
      <c r="A682" s="1" t="s">
        <v>24</v>
      </c>
      <c r="N682" s="1" t="s">
        <v>23</v>
      </c>
    </row>
    <row r="683" spans="1:26" ht="15" thickBot="1" x14ac:dyDescent="0.2">
      <c r="A683" s="13" t="s">
        <v>10</v>
      </c>
      <c r="B683" s="347" t="s">
        <v>371</v>
      </c>
      <c r="C683" s="348"/>
      <c r="D683" s="348"/>
      <c r="E683" s="348"/>
      <c r="F683" s="349"/>
      <c r="G683" s="347" t="s">
        <v>29</v>
      </c>
      <c r="H683" s="348"/>
      <c r="I683" s="348"/>
      <c r="J683" s="348"/>
      <c r="K683" s="349"/>
      <c r="L683" s="340" t="s">
        <v>17</v>
      </c>
      <c r="N683" s="77"/>
      <c r="O683" s="347" t="s">
        <v>371</v>
      </c>
      <c r="P683" s="348"/>
      <c r="Q683" s="348"/>
      <c r="R683" s="348"/>
      <c r="S683" s="349"/>
      <c r="T683" s="347" t="s">
        <v>29</v>
      </c>
      <c r="U683" s="348"/>
      <c r="V683" s="348"/>
      <c r="W683" s="348"/>
      <c r="X683" s="349"/>
      <c r="Y683" s="340" t="s">
        <v>17</v>
      </c>
    </row>
    <row r="684" spans="1:26" ht="15" thickBot="1" x14ac:dyDescent="0.2">
      <c r="A684" s="3" t="s">
        <v>11</v>
      </c>
      <c r="B684" s="2" t="s">
        <v>35</v>
      </c>
      <c r="C684" s="27" t="s">
        <v>36</v>
      </c>
      <c r="D684" s="27" t="s">
        <v>37</v>
      </c>
      <c r="E684" s="32" t="s">
        <v>38</v>
      </c>
      <c r="F684" s="3" t="s">
        <v>0</v>
      </c>
      <c r="G684" s="2" t="s">
        <v>35</v>
      </c>
      <c r="H684" s="27" t="s">
        <v>36</v>
      </c>
      <c r="I684" s="27" t="s">
        <v>37</v>
      </c>
      <c r="J684" s="32" t="s">
        <v>38</v>
      </c>
      <c r="K684" s="3" t="s">
        <v>0</v>
      </c>
      <c r="L684" s="341"/>
      <c r="N684" s="81" t="s">
        <v>11</v>
      </c>
      <c r="O684" s="90" t="s">
        <v>35</v>
      </c>
      <c r="P684" s="91" t="s">
        <v>36</v>
      </c>
      <c r="Q684" s="91" t="s">
        <v>37</v>
      </c>
      <c r="R684" s="92" t="s">
        <v>38</v>
      </c>
      <c r="S684" s="3" t="s">
        <v>0</v>
      </c>
      <c r="T684" s="90" t="s">
        <v>35</v>
      </c>
      <c r="U684" s="91" t="s">
        <v>36</v>
      </c>
      <c r="V684" s="91" t="s">
        <v>37</v>
      </c>
      <c r="W684" s="92" t="s">
        <v>38</v>
      </c>
      <c r="X684" s="3" t="s">
        <v>0</v>
      </c>
      <c r="Y684" s="341"/>
    </row>
    <row r="685" spans="1:26" ht="14.25" x14ac:dyDescent="0.15">
      <c r="A685" s="112" t="s">
        <v>59</v>
      </c>
      <c r="B685" s="114">
        <f>B680</f>
        <v>0</v>
      </c>
      <c r="C685" s="115">
        <f>C680</f>
        <v>0</v>
      </c>
      <c r="D685" s="115">
        <f>D680</f>
        <v>5</v>
      </c>
      <c r="E685" s="225">
        <f>E680</f>
        <v>23</v>
      </c>
      <c r="F685" s="229">
        <f t="shared" ref="F685:F711" si="180">SUM(B685:E685)</f>
        <v>28</v>
      </c>
      <c r="G685" s="114">
        <f>G680</f>
        <v>8</v>
      </c>
      <c r="H685" s="115">
        <f>H680</f>
        <v>15</v>
      </c>
      <c r="I685" s="115">
        <f>I680</f>
        <v>27</v>
      </c>
      <c r="J685" s="225">
        <f>J680</f>
        <v>8</v>
      </c>
      <c r="K685" s="229">
        <f t="shared" ref="K685:K690" si="181">SUM(G685:J685)</f>
        <v>58</v>
      </c>
      <c r="L685" s="145">
        <f t="shared" ref="L685:L711" si="182">F685+K685</f>
        <v>86</v>
      </c>
      <c r="N685" s="112" t="s">
        <v>59</v>
      </c>
      <c r="O685" s="114">
        <f>O680</f>
        <v>0</v>
      </c>
      <c r="P685" s="115">
        <f>P680</f>
        <v>0</v>
      </c>
      <c r="Q685" s="115">
        <f>Q680</f>
        <v>0</v>
      </c>
      <c r="R685" s="225">
        <f>R680</f>
        <v>0</v>
      </c>
      <c r="S685" s="229">
        <f t="shared" ref="S685:S719" si="183">SUM(O685:R685)</f>
        <v>0</v>
      </c>
      <c r="T685" s="114">
        <f>T680</f>
        <v>49</v>
      </c>
      <c r="U685" s="115">
        <f>U680</f>
        <v>36</v>
      </c>
      <c r="V685" s="115">
        <f>V680</f>
        <v>55</v>
      </c>
      <c r="W685" s="225">
        <f>W680</f>
        <v>26</v>
      </c>
      <c r="X685" s="229">
        <f t="shared" ref="X685:X719" si="184">SUM(T685:W685)</f>
        <v>166</v>
      </c>
      <c r="Y685" s="145">
        <f>S685+X685</f>
        <v>166</v>
      </c>
    </row>
    <row r="686" spans="1:26" ht="14.25" x14ac:dyDescent="0.15">
      <c r="A686" s="76" t="s">
        <v>328</v>
      </c>
      <c r="B686" s="22"/>
      <c r="C686" s="94"/>
      <c r="D686" s="94"/>
      <c r="E686" s="226"/>
      <c r="F686" s="23">
        <f t="shared" si="180"/>
        <v>0</v>
      </c>
      <c r="G686" s="22"/>
      <c r="H686" s="94">
        <v>20</v>
      </c>
      <c r="I686" s="94"/>
      <c r="J686" s="226"/>
      <c r="K686" s="23">
        <f t="shared" si="181"/>
        <v>20</v>
      </c>
      <c r="L686" s="73">
        <f t="shared" si="182"/>
        <v>20</v>
      </c>
      <c r="M686" s="71">
        <v>42942</v>
      </c>
      <c r="N686" s="76" t="s">
        <v>328</v>
      </c>
      <c r="O686" s="22"/>
      <c r="P686" s="94"/>
      <c r="Q686" s="94"/>
      <c r="R686" s="226"/>
      <c r="S686" s="23">
        <f t="shared" si="183"/>
        <v>0</v>
      </c>
      <c r="T686" s="22"/>
      <c r="U686" s="94"/>
      <c r="V686" s="94"/>
      <c r="W686" s="226"/>
      <c r="X686" s="23">
        <f t="shared" si="184"/>
        <v>0</v>
      </c>
      <c r="Y686" s="73">
        <f t="shared" ref="Y686:Y719" si="185">S686+X686</f>
        <v>0</v>
      </c>
    </row>
    <row r="687" spans="1:26" ht="14.25" x14ac:dyDescent="0.15">
      <c r="A687" s="76" t="s">
        <v>81</v>
      </c>
      <c r="B687" s="22"/>
      <c r="C687" s="94"/>
      <c r="D687" s="94">
        <v>1</v>
      </c>
      <c r="E687" s="226"/>
      <c r="F687" s="23">
        <f t="shared" si="180"/>
        <v>1</v>
      </c>
      <c r="G687" s="22"/>
      <c r="H687" s="94"/>
      <c r="I687" s="94"/>
      <c r="J687" s="226"/>
      <c r="K687" s="23">
        <f t="shared" si="181"/>
        <v>0</v>
      </c>
      <c r="L687" s="73">
        <f t="shared" si="182"/>
        <v>1</v>
      </c>
      <c r="M687" s="71">
        <v>42944</v>
      </c>
      <c r="N687" s="76" t="s">
        <v>315</v>
      </c>
      <c r="O687" s="22"/>
      <c r="P687" s="94"/>
      <c r="Q687" s="94"/>
      <c r="R687" s="98"/>
      <c r="S687" s="170">
        <f t="shared" si="183"/>
        <v>0</v>
      </c>
      <c r="T687" s="22"/>
      <c r="U687" s="94"/>
      <c r="V687" s="94"/>
      <c r="W687" s="98"/>
      <c r="X687" s="171">
        <f t="shared" si="184"/>
        <v>0</v>
      </c>
      <c r="Y687" s="23">
        <f t="shared" si="185"/>
        <v>0</v>
      </c>
    </row>
    <row r="688" spans="1:26" ht="14.25" x14ac:dyDescent="0.15">
      <c r="A688" s="76" t="s">
        <v>329</v>
      </c>
      <c r="B688" s="22"/>
      <c r="C688" s="94"/>
      <c r="D688" s="94"/>
      <c r="E688" s="226"/>
      <c r="F688" s="23">
        <f t="shared" si="180"/>
        <v>0</v>
      </c>
      <c r="G688" s="22">
        <v>20</v>
      </c>
      <c r="H688" s="94"/>
      <c r="I688" s="94"/>
      <c r="J688" s="226"/>
      <c r="K688" s="23">
        <f t="shared" si="181"/>
        <v>20</v>
      </c>
      <c r="L688" s="73">
        <f t="shared" si="182"/>
        <v>20</v>
      </c>
      <c r="M688" s="71">
        <v>42949</v>
      </c>
      <c r="N688" s="76" t="s">
        <v>329</v>
      </c>
      <c r="O688" s="22"/>
      <c r="P688" s="94"/>
      <c r="Q688" s="94"/>
      <c r="R688" s="226"/>
      <c r="S688" s="23">
        <f t="shared" si="183"/>
        <v>0</v>
      </c>
      <c r="T688" s="22"/>
      <c r="U688" s="94"/>
      <c r="V688" s="94"/>
      <c r="W688" s="226"/>
      <c r="X688" s="23">
        <f t="shared" si="184"/>
        <v>0</v>
      </c>
      <c r="Y688" s="73">
        <f t="shared" si="185"/>
        <v>0</v>
      </c>
    </row>
    <row r="689" spans="1:26" ht="14.25" x14ac:dyDescent="0.15">
      <c r="A689" s="76" t="s">
        <v>81</v>
      </c>
      <c r="B689" s="22"/>
      <c r="C689" s="94"/>
      <c r="D689" s="94"/>
      <c r="E689" s="226"/>
      <c r="F689" s="23">
        <f t="shared" si="180"/>
        <v>0</v>
      </c>
      <c r="G689" s="22"/>
      <c r="H689" s="94"/>
      <c r="I689" s="94">
        <v>1</v>
      </c>
      <c r="J689" s="226"/>
      <c r="K689" s="23">
        <f t="shared" si="181"/>
        <v>1</v>
      </c>
      <c r="L689" s="73">
        <f t="shared" si="182"/>
        <v>1</v>
      </c>
      <c r="M689" s="71">
        <v>42952</v>
      </c>
      <c r="N689" s="76" t="s">
        <v>330</v>
      </c>
      <c r="O689" s="22"/>
      <c r="P689" s="94"/>
      <c r="Q689" s="94"/>
      <c r="R689" s="226"/>
      <c r="S689" s="23">
        <f t="shared" si="183"/>
        <v>0</v>
      </c>
      <c r="T689" s="22"/>
      <c r="U689" s="94"/>
      <c r="V689" s="94"/>
      <c r="W689" s="226"/>
      <c r="X689" s="23">
        <f t="shared" si="184"/>
        <v>0</v>
      </c>
      <c r="Y689" s="73">
        <f t="shared" si="185"/>
        <v>0</v>
      </c>
    </row>
    <row r="690" spans="1:26" ht="14.25" x14ac:dyDescent="0.15">
      <c r="A690" s="76" t="s">
        <v>81</v>
      </c>
      <c r="B690" s="22"/>
      <c r="C690" s="94"/>
      <c r="D690" s="94"/>
      <c r="E690" s="226">
        <v>1</v>
      </c>
      <c r="F690" s="23">
        <f t="shared" si="180"/>
        <v>1</v>
      </c>
      <c r="G690" s="22">
        <v>1</v>
      </c>
      <c r="H690" s="94"/>
      <c r="I690" s="94"/>
      <c r="J690" s="226"/>
      <c r="K690" s="23">
        <f t="shared" si="181"/>
        <v>1</v>
      </c>
      <c r="L690" s="73">
        <f t="shared" si="182"/>
        <v>2</v>
      </c>
      <c r="M690" s="71">
        <v>42970</v>
      </c>
      <c r="N690" s="76" t="s">
        <v>198</v>
      </c>
      <c r="O690" s="22"/>
      <c r="P690" s="94"/>
      <c r="Q690" s="94"/>
      <c r="R690" s="226"/>
      <c r="S690" s="23">
        <f t="shared" si="183"/>
        <v>0</v>
      </c>
      <c r="T690" s="22"/>
      <c r="U690" s="94"/>
      <c r="V690" s="94"/>
      <c r="W690" s="226"/>
      <c r="X690" s="23">
        <f t="shared" si="184"/>
        <v>0</v>
      </c>
      <c r="Y690" s="73">
        <f t="shared" si="185"/>
        <v>0</v>
      </c>
    </row>
    <row r="691" spans="1:26" ht="14.25" x14ac:dyDescent="0.15">
      <c r="A691" s="76" t="s">
        <v>81</v>
      </c>
      <c r="B691" s="22"/>
      <c r="C691" s="94"/>
      <c r="D691" s="94"/>
      <c r="E691" s="226"/>
      <c r="F691" s="23">
        <f>SUM(B691:E691)</f>
        <v>0</v>
      </c>
      <c r="G691" s="22"/>
      <c r="H691" s="94">
        <v>1</v>
      </c>
      <c r="I691" s="94"/>
      <c r="J691" s="226"/>
      <c r="K691" s="23">
        <f>SUM(G691:J691)</f>
        <v>1</v>
      </c>
      <c r="L691" s="73">
        <f>F691+K691</f>
        <v>1</v>
      </c>
      <c r="M691" s="71">
        <v>42979</v>
      </c>
      <c r="N691" s="76" t="s">
        <v>331</v>
      </c>
      <c r="O691" s="22"/>
      <c r="P691" s="94"/>
      <c r="Q691" s="94"/>
      <c r="R691" s="226"/>
      <c r="S691" s="23">
        <f t="shared" si="183"/>
        <v>0</v>
      </c>
      <c r="T691" s="22"/>
      <c r="U691" s="94"/>
      <c r="V691" s="94"/>
      <c r="W691" s="226"/>
      <c r="X691" s="23">
        <f t="shared" si="184"/>
        <v>0</v>
      </c>
      <c r="Y691" s="73">
        <f t="shared" si="185"/>
        <v>0</v>
      </c>
    </row>
    <row r="692" spans="1:26" ht="14.25" x14ac:dyDescent="0.15">
      <c r="A692" s="76" t="s">
        <v>81</v>
      </c>
      <c r="B692" s="52"/>
      <c r="C692" s="201"/>
      <c r="D692" s="201">
        <v>1</v>
      </c>
      <c r="E692" s="240"/>
      <c r="F692" s="241">
        <f>SUM(B692:E692)</f>
        <v>1</v>
      </c>
      <c r="G692" s="52">
        <v>1</v>
      </c>
      <c r="H692" s="201"/>
      <c r="I692" s="201"/>
      <c r="J692" s="240"/>
      <c r="K692" s="241">
        <f>SUM(G692:J692)</f>
        <v>1</v>
      </c>
      <c r="L692" s="23">
        <f>F692+K692</f>
        <v>2</v>
      </c>
      <c r="M692" s="71">
        <v>42991</v>
      </c>
      <c r="N692" s="76" t="s">
        <v>332</v>
      </c>
      <c r="O692" s="22"/>
      <c r="P692" s="94"/>
      <c r="Q692" s="94"/>
      <c r="R692" s="226"/>
      <c r="S692" s="23">
        <f t="shared" si="183"/>
        <v>0</v>
      </c>
      <c r="T692" s="22"/>
      <c r="U692" s="94"/>
      <c r="V692" s="94"/>
      <c r="W692" s="226"/>
      <c r="X692" s="23">
        <f t="shared" si="184"/>
        <v>0</v>
      </c>
      <c r="Y692" s="73">
        <f t="shared" si="185"/>
        <v>0</v>
      </c>
    </row>
    <row r="693" spans="1:26" ht="14.25" x14ac:dyDescent="0.15">
      <c r="A693" s="76" t="s">
        <v>81</v>
      </c>
      <c r="B693" s="52"/>
      <c r="C693" s="201"/>
      <c r="D693" s="201">
        <v>11</v>
      </c>
      <c r="E693" s="240">
        <v>11</v>
      </c>
      <c r="F693" s="241">
        <f>SUM(B693:E693)</f>
        <v>22</v>
      </c>
      <c r="G693" s="52">
        <v>6</v>
      </c>
      <c r="H693" s="201">
        <v>21</v>
      </c>
      <c r="I693" s="201">
        <v>7</v>
      </c>
      <c r="J693" s="240">
        <v>13</v>
      </c>
      <c r="K693" s="241">
        <f>SUM(G693:J693)</f>
        <v>47</v>
      </c>
      <c r="L693" s="23">
        <f>F693+K693</f>
        <v>69</v>
      </c>
      <c r="M693" s="71">
        <v>43097</v>
      </c>
      <c r="N693" s="76" t="s">
        <v>333</v>
      </c>
      <c r="O693" s="22"/>
      <c r="P693" s="94"/>
      <c r="Q693" s="94"/>
      <c r="R693" s="226"/>
      <c r="S693" s="23">
        <f t="shared" si="183"/>
        <v>0</v>
      </c>
      <c r="T693" s="22"/>
      <c r="U693" s="94"/>
      <c r="V693" s="94"/>
      <c r="W693" s="226"/>
      <c r="X693" s="23">
        <f t="shared" si="184"/>
        <v>0</v>
      </c>
      <c r="Y693" s="73">
        <f t="shared" si="185"/>
        <v>0</v>
      </c>
    </row>
    <row r="694" spans="1:26" ht="15" thickBot="1" x14ac:dyDescent="0.2">
      <c r="A694" s="76" t="s">
        <v>101</v>
      </c>
      <c r="B694" s="52"/>
      <c r="C694" s="201"/>
      <c r="D694" s="201"/>
      <c r="E694" s="240"/>
      <c r="F694" s="241">
        <f t="shared" si="180"/>
        <v>0</v>
      </c>
      <c r="G694" s="52">
        <v>15</v>
      </c>
      <c r="H694" s="201">
        <v>5</v>
      </c>
      <c r="I694" s="201">
        <v>20</v>
      </c>
      <c r="J694" s="240">
        <v>26</v>
      </c>
      <c r="K694" s="241">
        <f t="shared" ref="K694:K717" si="186">SUM(G694:J694)</f>
        <v>66</v>
      </c>
      <c r="L694" s="75">
        <f t="shared" si="182"/>
        <v>66</v>
      </c>
      <c r="M694" s="71">
        <v>43160</v>
      </c>
      <c r="N694" s="76" t="s">
        <v>334</v>
      </c>
      <c r="O694" s="99"/>
      <c r="P694" s="100"/>
      <c r="Q694" s="100"/>
      <c r="R694" s="227"/>
      <c r="S694" s="185">
        <f t="shared" si="183"/>
        <v>0</v>
      </c>
      <c r="T694" s="99"/>
      <c r="U694" s="100"/>
      <c r="V694" s="100"/>
      <c r="W694" s="227"/>
      <c r="X694" s="185">
        <f t="shared" si="184"/>
        <v>0</v>
      </c>
      <c r="Y694" s="73">
        <f t="shared" si="185"/>
        <v>0</v>
      </c>
      <c r="Z694" s="71"/>
    </row>
    <row r="695" spans="1:26" ht="15" thickBot="1" x14ac:dyDescent="0.2">
      <c r="A695" s="188" t="s">
        <v>9</v>
      </c>
      <c r="B695" s="242">
        <f>SUM(B685:B694)</f>
        <v>0</v>
      </c>
      <c r="C695" s="193">
        <f>SUM(C685:C694)</f>
        <v>0</v>
      </c>
      <c r="D695" s="193">
        <f>SUM(D685:D694)</f>
        <v>18</v>
      </c>
      <c r="E695" s="243">
        <f>SUM(E685:E694)</f>
        <v>35</v>
      </c>
      <c r="F695" s="244">
        <f t="shared" si="180"/>
        <v>53</v>
      </c>
      <c r="G695" s="242">
        <f>SUM(G685:G694)</f>
        <v>51</v>
      </c>
      <c r="H695" s="193">
        <f>SUM(H685:H694)</f>
        <v>62</v>
      </c>
      <c r="I695" s="193">
        <f>SUM(I685:I694)</f>
        <v>55</v>
      </c>
      <c r="J695" s="243">
        <f>SUM(J685:J694)</f>
        <v>47</v>
      </c>
      <c r="K695" s="244">
        <f t="shared" si="186"/>
        <v>215</v>
      </c>
      <c r="L695" s="169">
        <f t="shared" si="182"/>
        <v>268</v>
      </c>
      <c r="N695" s="188" t="s">
        <v>9</v>
      </c>
      <c r="O695" s="223">
        <f>SUM(O685:O694)</f>
        <v>0</v>
      </c>
      <c r="P695" s="190">
        <f>SUM(P685:P694)</f>
        <v>0</v>
      </c>
      <c r="Q695" s="190">
        <f>SUM(Q685:Q694)</f>
        <v>0</v>
      </c>
      <c r="R695" s="224">
        <f>SUM(R685:R694)</f>
        <v>0</v>
      </c>
      <c r="S695" s="228">
        <f t="shared" si="183"/>
        <v>0</v>
      </c>
      <c r="T695" s="223">
        <f>SUM(T685:T694)</f>
        <v>49</v>
      </c>
      <c r="U695" s="190">
        <f>SUM(U685:U694)</f>
        <v>36</v>
      </c>
      <c r="V695" s="190">
        <f>SUM(V685:V694)</f>
        <v>55</v>
      </c>
      <c r="W695" s="224">
        <f>SUM(W685:W694)</f>
        <v>26</v>
      </c>
      <c r="X695" s="228">
        <f t="shared" si="184"/>
        <v>166</v>
      </c>
      <c r="Y695" s="169">
        <f t="shared" si="185"/>
        <v>166</v>
      </c>
    </row>
    <row r="696" spans="1:26" ht="14.25" x14ac:dyDescent="0.15">
      <c r="A696" s="78" t="s">
        <v>78</v>
      </c>
      <c r="B696" s="22"/>
      <c r="C696" s="24"/>
      <c r="D696" s="24">
        <v>5</v>
      </c>
      <c r="E696" s="24">
        <v>5</v>
      </c>
      <c r="F696" s="23">
        <f t="shared" si="180"/>
        <v>10</v>
      </c>
      <c r="G696" s="22"/>
      <c r="H696" s="24">
        <v>6</v>
      </c>
      <c r="I696" s="24">
        <v>5</v>
      </c>
      <c r="J696" s="24"/>
      <c r="K696" s="23">
        <f t="shared" si="186"/>
        <v>11</v>
      </c>
      <c r="L696" s="73">
        <f t="shared" si="182"/>
        <v>21</v>
      </c>
      <c r="M696" s="71">
        <v>42940</v>
      </c>
      <c r="N696" s="78" t="s">
        <v>49</v>
      </c>
      <c r="O696" s="20"/>
      <c r="P696" s="28"/>
      <c r="Q696" s="28"/>
      <c r="R696" s="28"/>
      <c r="S696" s="21">
        <f t="shared" si="183"/>
        <v>0</v>
      </c>
      <c r="T696" s="20"/>
      <c r="U696" s="28">
        <v>20</v>
      </c>
      <c r="V696" s="28"/>
      <c r="W696" s="28"/>
      <c r="X696" s="21">
        <f t="shared" si="184"/>
        <v>20</v>
      </c>
      <c r="Y696" s="73">
        <f t="shared" si="185"/>
        <v>20</v>
      </c>
      <c r="Z696" s="71">
        <v>42942</v>
      </c>
    </row>
    <row r="697" spans="1:26" ht="14.25" x14ac:dyDescent="0.15">
      <c r="A697" s="78" t="s">
        <v>439</v>
      </c>
      <c r="B697" s="22"/>
      <c r="C697" s="24"/>
      <c r="D697" s="24"/>
      <c r="E697" s="24"/>
      <c r="F697" s="23">
        <f t="shared" si="180"/>
        <v>0</v>
      </c>
      <c r="G697" s="22"/>
      <c r="H697" s="24"/>
      <c r="I697" s="24">
        <v>5</v>
      </c>
      <c r="J697" s="24"/>
      <c r="K697" s="23">
        <f t="shared" si="186"/>
        <v>5</v>
      </c>
      <c r="L697" s="73">
        <f t="shared" si="182"/>
        <v>5</v>
      </c>
      <c r="M697" s="71">
        <v>42940</v>
      </c>
      <c r="N697" s="78" t="s">
        <v>49</v>
      </c>
      <c r="O697" s="22"/>
      <c r="P697" s="94"/>
      <c r="Q697" s="94"/>
      <c r="R697" s="226"/>
      <c r="S697" s="23">
        <f t="shared" si="183"/>
        <v>0</v>
      </c>
      <c r="T697" s="22">
        <v>20</v>
      </c>
      <c r="U697" s="94"/>
      <c r="V697" s="94"/>
      <c r="W697" s="226"/>
      <c r="X697" s="23">
        <f t="shared" si="184"/>
        <v>20</v>
      </c>
      <c r="Y697" s="73">
        <f t="shared" si="185"/>
        <v>20</v>
      </c>
      <c r="Z697" s="71">
        <v>42949</v>
      </c>
    </row>
    <row r="698" spans="1:26" ht="14.25" x14ac:dyDescent="0.15">
      <c r="A698" s="78" t="s">
        <v>562</v>
      </c>
      <c r="B698" s="22"/>
      <c r="C698" s="24"/>
      <c r="D698" s="24"/>
      <c r="E698" s="24">
        <v>1</v>
      </c>
      <c r="F698" s="23">
        <f t="shared" si="180"/>
        <v>1</v>
      </c>
      <c r="G698" s="22"/>
      <c r="H698" s="24"/>
      <c r="I698" s="24"/>
      <c r="J698" s="24"/>
      <c r="K698" s="23">
        <f t="shared" si="186"/>
        <v>0</v>
      </c>
      <c r="L698" s="73">
        <f t="shared" si="182"/>
        <v>1</v>
      </c>
      <c r="M698" s="71">
        <v>42934</v>
      </c>
      <c r="N698" s="78" t="s">
        <v>49</v>
      </c>
      <c r="O698" s="22"/>
      <c r="P698" s="94"/>
      <c r="Q698" s="94"/>
      <c r="R698" s="226"/>
      <c r="S698" s="23">
        <f t="shared" si="183"/>
        <v>0</v>
      </c>
      <c r="T698" s="22">
        <v>10</v>
      </c>
      <c r="U698" s="94"/>
      <c r="V698" s="94"/>
      <c r="W698" s="226">
        <v>15</v>
      </c>
      <c r="X698" s="23">
        <f t="shared" si="184"/>
        <v>25</v>
      </c>
      <c r="Y698" s="73">
        <f t="shared" si="185"/>
        <v>25</v>
      </c>
      <c r="Z698" s="71">
        <v>43160</v>
      </c>
    </row>
    <row r="699" spans="1:26" ht="14.25" x14ac:dyDescent="0.15">
      <c r="A699" s="78" t="s">
        <v>78</v>
      </c>
      <c r="B699" s="22"/>
      <c r="C699" s="24"/>
      <c r="D699" s="24"/>
      <c r="E699" s="24"/>
      <c r="F699" s="23">
        <f t="shared" si="180"/>
        <v>0</v>
      </c>
      <c r="G699" s="22"/>
      <c r="H699" s="24">
        <v>10</v>
      </c>
      <c r="I699" s="24"/>
      <c r="J699" s="24"/>
      <c r="K699" s="23">
        <f t="shared" si="186"/>
        <v>10</v>
      </c>
      <c r="L699" s="73">
        <f t="shared" si="182"/>
        <v>10</v>
      </c>
      <c r="M699" s="71">
        <v>42943</v>
      </c>
      <c r="N699" s="78" t="s">
        <v>49</v>
      </c>
      <c r="O699" s="22"/>
      <c r="P699" s="94"/>
      <c r="Q699" s="94"/>
      <c r="R699" s="226"/>
      <c r="S699" s="23">
        <f t="shared" si="183"/>
        <v>0</v>
      </c>
      <c r="T699" s="22">
        <v>5</v>
      </c>
      <c r="U699" s="94">
        <v>5</v>
      </c>
      <c r="V699" s="94">
        <v>20</v>
      </c>
      <c r="W699" s="226">
        <v>11</v>
      </c>
      <c r="X699" s="23">
        <f t="shared" si="184"/>
        <v>41</v>
      </c>
      <c r="Y699" s="73">
        <f t="shared" si="185"/>
        <v>41</v>
      </c>
      <c r="Z699" s="71">
        <v>43161</v>
      </c>
    </row>
    <row r="700" spans="1:26" ht="14.25" x14ac:dyDescent="0.15">
      <c r="A700" s="78" t="s">
        <v>439</v>
      </c>
      <c r="B700" s="22"/>
      <c r="C700" s="24"/>
      <c r="D700" s="24"/>
      <c r="E700" s="24">
        <v>10</v>
      </c>
      <c r="F700" s="23">
        <f t="shared" si="180"/>
        <v>10</v>
      </c>
      <c r="G700" s="22"/>
      <c r="H700" s="24"/>
      <c r="I700" s="24"/>
      <c r="J700" s="24"/>
      <c r="K700" s="23">
        <f t="shared" si="186"/>
        <v>0</v>
      </c>
      <c r="L700" s="73">
        <f t="shared" si="182"/>
        <v>10</v>
      </c>
      <c r="M700" s="71">
        <v>42943</v>
      </c>
      <c r="N700" s="78"/>
      <c r="O700" s="22"/>
      <c r="P700" s="24"/>
      <c r="Q700" s="24"/>
      <c r="R700" s="24"/>
      <c r="S700" s="23">
        <f t="shared" si="183"/>
        <v>0</v>
      </c>
      <c r="T700" s="22"/>
      <c r="U700" s="24"/>
      <c r="V700" s="24"/>
      <c r="W700" s="24"/>
      <c r="X700" s="23">
        <f t="shared" si="184"/>
        <v>0</v>
      </c>
      <c r="Y700" s="73">
        <f t="shared" si="185"/>
        <v>0</v>
      </c>
    </row>
    <row r="701" spans="1:26" ht="14.25" x14ac:dyDescent="0.15">
      <c r="A701" s="78" t="s">
        <v>81</v>
      </c>
      <c r="B701" s="22"/>
      <c r="C701" s="24">
        <v>-1</v>
      </c>
      <c r="D701" s="24">
        <v>-1</v>
      </c>
      <c r="E701" s="24"/>
      <c r="F701" s="23">
        <f t="shared" si="180"/>
        <v>-2</v>
      </c>
      <c r="G701" s="22"/>
      <c r="H701" s="24"/>
      <c r="I701" s="24"/>
      <c r="J701" s="24"/>
      <c r="K701" s="23">
        <f t="shared" si="186"/>
        <v>0</v>
      </c>
      <c r="L701" s="73">
        <f t="shared" si="182"/>
        <v>-2</v>
      </c>
      <c r="M701" s="71">
        <v>42937</v>
      </c>
      <c r="N701" s="78"/>
      <c r="O701" s="22"/>
      <c r="P701" s="24"/>
      <c r="Q701" s="24"/>
      <c r="R701" s="24"/>
      <c r="S701" s="23">
        <f t="shared" si="183"/>
        <v>0</v>
      </c>
      <c r="T701" s="22"/>
      <c r="U701" s="24"/>
      <c r="V701" s="24"/>
      <c r="W701" s="24"/>
      <c r="X701" s="23">
        <f t="shared" si="184"/>
        <v>0</v>
      </c>
      <c r="Y701" s="73">
        <f t="shared" si="185"/>
        <v>0</v>
      </c>
    </row>
    <row r="702" spans="1:26" ht="14.25" x14ac:dyDescent="0.15">
      <c r="A702" s="78" t="s">
        <v>140</v>
      </c>
      <c r="B702" s="22"/>
      <c r="C702" s="24"/>
      <c r="D702" s="24">
        <v>1</v>
      </c>
      <c r="E702" s="24"/>
      <c r="F702" s="23">
        <f t="shared" si="180"/>
        <v>1</v>
      </c>
      <c r="G702" s="22"/>
      <c r="H702" s="24"/>
      <c r="I702" s="24"/>
      <c r="J702" s="24"/>
      <c r="K702" s="23">
        <f t="shared" si="186"/>
        <v>0</v>
      </c>
      <c r="L702" s="73">
        <f t="shared" si="182"/>
        <v>1</v>
      </c>
      <c r="M702" s="71">
        <v>42938</v>
      </c>
      <c r="N702" s="78"/>
      <c r="O702" s="22"/>
      <c r="P702" s="24"/>
      <c r="Q702" s="24"/>
      <c r="R702" s="24"/>
      <c r="S702" s="23">
        <f t="shared" si="183"/>
        <v>0</v>
      </c>
      <c r="T702" s="22"/>
      <c r="U702" s="24"/>
      <c r="V702" s="24"/>
      <c r="W702" s="24"/>
      <c r="X702" s="23">
        <f t="shared" si="184"/>
        <v>0</v>
      </c>
      <c r="Y702" s="73">
        <f t="shared" si="185"/>
        <v>0</v>
      </c>
    </row>
    <row r="703" spans="1:26" ht="14.25" x14ac:dyDescent="0.15">
      <c r="A703" s="79" t="s">
        <v>439</v>
      </c>
      <c r="B703" s="22"/>
      <c r="C703" s="24"/>
      <c r="D703" s="24"/>
      <c r="E703" s="24"/>
      <c r="F703" s="23">
        <f t="shared" si="180"/>
        <v>0</v>
      </c>
      <c r="G703" s="22">
        <v>3</v>
      </c>
      <c r="H703" s="24"/>
      <c r="I703" s="24"/>
      <c r="J703" s="24"/>
      <c r="K703" s="23">
        <f t="shared" si="186"/>
        <v>3</v>
      </c>
      <c r="L703" s="73">
        <f t="shared" si="182"/>
        <v>3</v>
      </c>
      <c r="M703" s="71">
        <v>42954</v>
      </c>
      <c r="N703" s="79"/>
      <c r="O703" s="22"/>
      <c r="P703" s="24"/>
      <c r="Q703" s="24"/>
      <c r="R703" s="24"/>
      <c r="S703" s="23">
        <f t="shared" si="183"/>
        <v>0</v>
      </c>
      <c r="T703" s="22"/>
      <c r="U703" s="24"/>
      <c r="V703" s="24"/>
      <c r="W703" s="24"/>
      <c r="X703" s="23">
        <f t="shared" si="184"/>
        <v>0</v>
      </c>
      <c r="Y703" s="73">
        <f t="shared" si="185"/>
        <v>0</v>
      </c>
    </row>
    <row r="704" spans="1:26" ht="14.25" x14ac:dyDescent="0.15">
      <c r="A704" s="78" t="s">
        <v>439</v>
      </c>
      <c r="B704" s="22"/>
      <c r="C704" s="24"/>
      <c r="D704" s="24"/>
      <c r="E704" s="24"/>
      <c r="F704" s="23">
        <f t="shared" si="180"/>
        <v>0</v>
      </c>
      <c r="G704" s="22">
        <v>6</v>
      </c>
      <c r="H704" s="24"/>
      <c r="I704" s="24"/>
      <c r="J704" s="24"/>
      <c r="K704" s="23">
        <f t="shared" si="186"/>
        <v>6</v>
      </c>
      <c r="L704" s="73">
        <f t="shared" si="182"/>
        <v>6</v>
      </c>
      <c r="M704" s="71">
        <v>42956</v>
      </c>
      <c r="N704" s="79"/>
      <c r="O704" s="8"/>
      <c r="P704" s="10"/>
      <c r="Q704" s="10"/>
      <c r="R704" s="10"/>
      <c r="S704" s="9">
        <f t="shared" si="183"/>
        <v>0</v>
      </c>
      <c r="T704" s="8"/>
      <c r="U704" s="10"/>
      <c r="V704" s="10"/>
      <c r="W704" s="10"/>
      <c r="X704" s="23">
        <f t="shared" si="184"/>
        <v>0</v>
      </c>
      <c r="Y704" s="73">
        <f t="shared" si="185"/>
        <v>0</v>
      </c>
    </row>
    <row r="705" spans="1:26" ht="14.25" x14ac:dyDescent="0.15">
      <c r="A705" s="78" t="s">
        <v>565</v>
      </c>
      <c r="B705" s="52"/>
      <c r="C705" s="53"/>
      <c r="D705" s="53"/>
      <c r="E705" s="53"/>
      <c r="F705" s="23">
        <f t="shared" si="180"/>
        <v>0</v>
      </c>
      <c r="G705" s="52"/>
      <c r="H705" s="53">
        <v>12</v>
      </c>
      <c r="I705" s="53"/>
      <c r="J705" s="53"/>
      <c r="K705" s="23">
        <f t="shared" si="186"/>
        <v>12</v>
      </c>
      <c r="L705" s="73">
        <f t="shared" si="182"/>
        <v>12</v>
      </c>
      <c r="M705" s="71">
        <v>42964</v>
      </c>
      <c r="N705" s="80"/>
      <c r="O705" s="11"/>
      <c r="P705" s="12"/>
      <c r="Q705" s="12"/>
      <c r="R705" s="12"/>
      <c r="S705" s="9">
        <f t="shared" si="183"/>
        <v>0</v>
      </c>
      <c r="T705" s="11"/>
      <c r="U705" s="12"/>
      <c r="V705" s="12"/>
      <c r="W705" s="12"/>
      <c r="X705" s="23">
        <f t="shared" si="184"/>
        <v>0</v>
      </c>
      <c r="Y705" s="73">
        <f t="shared" si="185"/>
        <v>0</v>
      </c>
    </row>
    <row r="706" spans="1:26" ht="14.25" x14ac:dyDescent="0.15">
      <c r="A706" s="78" t="s">
        <v>140</v>
      </c>
      <c r="B706" s="22"/>
      <c r="C706" s="24"/>
      <c r="D706" s="24"/>
      <c r="E706" s="24"/>
      <c r="F706" s="23">
        <f t="shared" si="180"/>
        <v>0</v>
      </c>
      <c r="G706" s="22"/>
      <c r="H706" s="24"/>
      <c r="I706" s="24"/>
      <c r="J706" s="24">
        <v>1</v>
      </c>
      <c r="K706" s="23">
        <f t="shared" si="186"/>
        <v>1</v>
      </c>
      <c r="L706" s="73">
        <f t="shared" si="182"/>
        <v>1</v>
      </c>
      <c r="M706" s="71">
        <v>42951</v>
      </c>
      <c r="N706" s="79"/>
      <c r="O706" s="8"/>
      <c r="P706" s="10"/>
      <c r="Q706" s="10"/>
      <c r="R706" s="10"/>
      <c r="S706" s="9">
        <f t="shared" si="183"/>
        <v>0</v>
      </c>
      <c r="T706" s="8"/>
      <c r="U706" s="10"/>
      <c r="V706" s="10"/>
      <c r="W706" s="10"/>
      <c r="X706" s="23">
        <f t="shared" si="184"/>
        <v>0</v>
      </c>
      <c r="Y706" s="73">
        <f t="shared" si="185"/>
        <v>0</v>
      </c>
    </row>
    <row r="707" spans="1:26" ht="14.25" x14ac:dyDescent="0.15">
      <c r="A707" s="78" t="s">
        <v>439</v>
      </c>
      <c r="B707" s="52"/>
      <c r="C707" s="53"/>
      <c r="D707" s="53"/>
      <c r="E707" s="53"/>
      <c r="F707" s="23">
        <f t="shared" si="180"/>
        <v>0</v>
      </c>
      <c r="G707" s="52"/>
      <c r="H707" s="53"/>
      <c r="I707" s="53">
        <v>6</v>
      </c>
      <c r="J707" s="53"/>
      <c r="K707" s="23">
        <f t="shared" si="186"/>
        <v>6</v>
      </c>
      <c r="L707" s="73">
        <f t="shared" si="182"/>
        <v>6</v>
      </c>
      <c r="M707" s="71">
        <v>42964</v>
      </c>
      <c r="N707" s="79"/>
      <c r="O707" s="8"/>
      <c r="P707" s="10"/>
      <c r="Q707" s="10"/>
      <c r="R707" s="10"/>
      <c r="S707" s="9">
        <f t="shared" si="183"/>
        <v>0</v>
      </c>
      <c r="T707" s="8"/>
      <c r="U707" s="10"/>
      <c r="V707" s="10"/>
      <c r="W707" s="10"/>
      <c r="X707" s="23">
        <f t="shared" si="184"/>
        <v>0</v>
      </c>
      <c r="Y707" s="73">
        <f t="shared" si="185"/>
        <v>0</v>
      </c>
    </row>
    <row r="708" spans="1:26" ht="14.25" x14ac:dyDescent="0.15">
      <c r="A708" s="78" t="s">
        <v>439</v>
      </c>
      <c r="B708" s="22"/>
      <c r="C708" s="24">
        <v>1</v>
      </c>
      <c r="D708" s="24">
        <v>1</v>
      </c>
      <c r="E708" s="24">
        <v>7</v>
      </c>
      <c r="F708" s="23">
        <f t="shared" si="180"/>
        <v>9</v>
      </c>
      <c r="G708" s="22"/>
      <c r="H708" s="24"/>
      <c r="I708" s="24"/>
      <c r="J708" s="24"/>
      <c r="K708" s="23">
        <f t="shared" si="186"/>
        <v>0</v>
      </c>
      <c r="L708" s="73">
        <f t="shared" si="182"/>
        <v>9</v>
      </c>
      <c r="M708" s="71">
        <v>42957</v>
      </c>
      <c r="N708" s="79"/>
      <c r="O708" s="8"/>
      <c r="P708" s="10"/>
      <c r="Q708" s="10"/>
      <c r="R708" s="10"/>
      <c r="S708" s="9">
        <f t="shared" si="183"/>
        <v>0</v>
      </c>
      <c r="T708" s="8"/>
      <c r="U708" s="10"/>
      <c r="V708" s="10"/>
      <c r="W708" s="10"/>
      <c r="X708" s="23">
        <f t="shared" si="184"/>
        <v>0</v>
      </c>
      <c r="Y708" s="73">
        <f t="shared" si="185"/>
        <v>0</v>
      </c>
    </row>
    <row r="709" spans="1:26" ht="14.25" x14ac:dyDescent="0.15">
      <c r="A709" s="78" t="s">
        <v>78</v>
      </c>
      <c r="B709" s="72"/>
      <c r="C709" s="59"/>
      <c r="D709" s="59"/>
      <c r="E709" s="59"/>
      <c r="F709" s="23">
        <f t="shared" si="180"/>
        <v>0</v>
      </c>
      <c r="G709" s="22"/>
      <c r="H709" s="24"/>
      <c r="I709" s="24"/>
      <c r="J709" s="24">
        <v>3</v>
      </c>
      <c r="K709" s="23">
        <f t="shared" si="186"/>
        <v>3</v>
      </c>
      <c r="L709" s="73">
        <f t="shared" si="182"/>
        <v>3</v>
      </c>
      <c r="M709" s="71">
        <v>42972</v>
      </c>
      <c r="N709" s="79"/>
      <c r="O709" s="8"/>
      <c r="P709" s="10"/>
      <c r="Q709" s="10"/>
      <c r="R709" s="10"/>
      <c r="S709" s="9">
        <f t="shared" si="183"/>
        <v>0</v>
      </c>
      <c r="T709" s="8"/>
      <c r="U709" s="10"/>
      <c r="V709" s="10"/>
      <c r="W709" s="10"/>
      <c r="X709" s="23">
        <f t="shared" si="184"/>
        <v>0</v>
      </c>
      <c r="Y709" s="73">
        <f t="shared" si="185"/>
        <v>0</v>
      </c>
    </row>
    <row r="710" spans="1:26" ht="14.25" x14ac:dyDescent="0.15">
      <c r="A710" s="78" t="s">
        <v>78</v>
      </c>
      <c r="B710" s="22"/>
      <c r="C710" s="24"/>
      <c r="D710" s="24"/>
      <c r="E710" s="24">
        <v>1</v>
      </c>
      <c r="F710" s="23">
        <f t="shared" si="180"/>
        <v>1</v>
      </c>
      <c r="G710" s="22"/>
      <c r="H710" s="24"/>
      <c r="I710" s="24"/>
      <c r="J710" s="24"/>
      <c r="K710" s="23">
        <f t="shared" si="186"/>
        <v>0</v>
      </c>
      <c r="L710" s="73">
        <f t="shared" si="182"/>
        <v>1</v>
      </c>
      <c r="M710" s="71">
        <v>42984</v>
      </c>
      <c r="N710" s="79"/>
      <c r="O710" s="8"/>
      <c r="P710" s="10"/>
      <c r="Q710" s="10"/>
      <c r="R710" s="10"/>
      <c r="S710" s="9">
        <f t="shared" si="183"/>
        <v>0</v>
      </c>
      <c r="T710" s="8"/>
      <c r="U710" s="10"/>
      <c r="V710" s="10"/>
      <c r="W710" s="10"/>
      <c r="X710" s="23">
        <f t="shared" si="184"/>
        <v>0</v>
      </c>
      <c r="Y710" s="73">
        <f t="shared" si="185"/>
        <v>0</v>
      </c>
    </row>
    <row r="711" spans="1:26" ht="14.25" x14ac:dyDescent="0.15">
      <c r="A711" s="78" t="s">
        <v>140</v>
      </c>
      <c r="B711" s="22"/>
      <c r="C711" s="24"/>
      <c r="D711" s="24"/>
      <c r="E711" s="24"/>
      <c r="F711" s="23">
        <f t="shared" si="180"/>
        <v>0</v>
      </c>
      <c r="G711" s="22"/>
      <c r="H711" s="24">
        <v>1</v>
      </c>
      <c r="I711" s="24"/>
      <c r="J711" s="24"/>
      <c r="K711" s="23">
        <f t="shared" si="186"/>
        <v>1</v>
      </c>
      <c r="L711" s="73">
        <f t="shared" si="182"/>
        <v>1</v>
      </c>
      <c r="M711" s="71">
        <v>42976</v>
      </c>
      <c r="N711" s="79"/>
      <c r="O711" s="8"/>
      <c r="P711" s="10"/>
      <c r="Q711" s="10"/>
      <c r="R711" s="10"/>
      <c r="S711" s="9">
        <f t="shared" si="183"/>
        <v>0</v>
      </c>
      <c r="T711" s="8"/>
      <c r="U711" s="10"/>
      <c r="V711" s="10"/>
      <c r="W711" s="10"/>
      <c r="X711" s="23">
        <f t="shared" si="184"/>
        <v>0</v>
      </c>
      <c r="Y711" s="73">
        <f t="shared" si="185"/>
        <v>0</v>
      </c>
    </row>
    <row r="712" spans="1:26" ht="14.25" x14ac:dyDescent="0.15">
      <c r="A712" s="78" t="s">
        <v>78</v>
      </c>
      <c r="B712" s="22"/>
      <c r="C712" s="24"/>
      <c r="D712" s="24"/>
      <c r="E712" s="24"/>
      <c r="F712" s="23">
        <f>SUM(B712:E712)</f>
        <v>0</v>
      </c>
      <c r="G712" s="22"/>
      <c r="H712" s="24"/>
      <c r="I712" s="24">
        <v>2</v>
      </c>
      <c r="J712" s="24"/>
      <c r="K712" s="23">
        <f t="shared" si="186"/>
        <v>2</v>
      </c>
      <c r="L712" s="73">
        <f>F712+K712</f>
        <v>2</v>
      </c>
      <c r="M712" s="71">
        <v>42997</v>
      </c>
      <c r="N712" s="79"/>
      <c r="O712" s="8"/>
      <c r="P712" s="10"/>
      <c r="Q712" s="10"/>
      <c r="R712" s="10"/>
      <c r="S712" s="9">
        <f t="shared" si="183"/>
        <v>0</v>
      </c>
      <c r="T712" s="8"/>
      <c r="U712" s="10"/>
      <c r="V712" s="10"/>
      <c r="W712" s="10"/>
      <c r="X712" s="23">
        <f t="shared" si="184"/>
        <v>0</v>
      </c>
      <c r="Y712" s="73">
        <f t="shared" si="185"/>
        <v>0</v>
      </c>
    </row>
    <row r="713" spans="1:26" ht="14.25" x14ac:dyDescent="0.15">
      <c r="A713" s="78" t="s">
        <v>78</v>
      </c>
      <c r="B713" s="22"/>
      <c r="C713" s="24"/>
      <c r="D713" s="24"/>
      <c r="E713" s="24"/>
      <c r="F713" s="23">
        <f>SUM(B713:E713)</f>
        <v>0</v>
      </c>
      <c r="G713" s="22"/>
      <c r="H713" s="24"/>
      <c r="I713" s="24"/>
      <c r="J713" s="24">
        <v>2</v>
      </c>
      <c r="K713" s="23">
        <f t="shared" si="186"/>
        <v>2</v>
      </c>
      <c r="L713" s="73">
        <f>F713+K713</f>
        <v>2</v>
      </c>
      <c r="M713" s="71">
        <v>43003</v>
      </c>
      <c r="N713" s="79"/>
      <c r="O713" s="8"/>
      <c r="P713" s="10"/>
      <c r="Q713" s="10"/>
      <c r="R713" s="10"/>
      <c r="S713" s="9">
        <f t="shared" si="183"/>
        <v>0</v>
      </c>
      <c r="T713" s="8"/>
      <c r="U713" s="10"/>
      <c r="V713" s="10"/>
      <c r="W713" s="10"/>
      <c r="X713" s="23">
        <f t="shared" si="184"/>
        <v>0</v>
      </c>
      <c r="Y713" s="73">
        <f t="shared" si="185"/>
        <v>0</v>
      </c>
    </row>
    <row r="714" spans="1:26" ht="14.25" x14ac:dyDescent="0.15">
      <c r="A714" s="78" t="s">
        <v>78</v>
      </c>
      <c r="B714" s="22"/>
      <c r="C714" s="24"/>
      <c r="D714" s="24"/>
      <c r="E714" s="24"/>
      <c r="F714" s="23">
        <f t="shared" ref="F714:F722" si="187">SUM(B714:E714)</f>
        <v>0</v>
      </c>
      <c r="G714" s="22">
        <v>2</v>
      </c>
      <c r="H714" s="24"/>
      <c r="I714" s="24"/>
      <c r="J714" s="24">
        <v>2</v>
      </c>
      <c r="K714" s="23">
        <f t="shared" si="186"/>
        <v>4</v>
      </c>
      <c r="L714" s="73">
        <f t="shared" ref="L714:L723" si="188">F714+K714</f>
        <v>4</v>
      </c>
      <c r="M714" s="71">
        <v>43003</v>
      </c>
      <c r="N714" s="79"/>
      <c r="O714" s="8"/>
      <c r="P714" s="10"/>
      <c r="Q714" s="10"/>
      <c r="R714" s="10"/>
      <c r="S714" s="9">
        <f t="shared" si="183"/>
        <v>0</v>
      </c>
      <c r="T714" s="8"/>
      <c r="U714" s="10"/>
      <c r="V714" s="10"/>
      <c r="W714" s="10"/>
      <c r="X714" s="23">
        <f t="shared" si="184"/>
        <v>0</v>
      </c>
      <c r="Y714" s="73">
        <f t="shared" si="185"/>
        <v>0</v>
      </c>
    </row>
    <row r="715" spans="1:26" ht="14.25" x14ac:dyDescent="0.15">
      <c r="A715" s="78" t="s">
        <v>349</v>
      </c>
      <c r="B715" s="22"/>
      <c r="C715" s="24">
        <v>-1</v>
      </c>
      <c r="D715" s="24"/>
      <c r="E715" s="24"/>
      <c r="F715" s="23">
        <f t="shared" si="187"/>
        <v>-1</v>
      </c>
      <c r="G715" s="22"/>
      <c r="H715" s="24"/>
      <c r="I715" s="24"/>
      <c r="J715" s="24"/>
      <c r="K715" s="23">
        <f t="shared" si="186"/>
        <v>0</v>
      </c>
      <c r="L715" s="73">
        <f t="shared" si="188"/>
        <v>-1</v>
      </c>
      <c r="M715" s="71">
        <v>43007</v>
      </c>
      <c r="N715" s="16"/>
      <c r="O715" s="8"/>
      <c r="P715" s="10"/>
      <c r="Q715" s="10"/>
      <c r="R715" s="10"/>
      <c r="S715" s="9">
        <f t="shared" si="183"/>
        <v>0</v>
      </c>
      <c r="T715" s="8"/>
      <c r="U715" s="10"/>
      <c r="V715" s="10"/>
      <c r="W715" s="10"/>
      <c r="X715" s="23">
        <f t="shared" si="184"/>
        <v>0</v>
      </c>
      <c r="Y715" s="73">
        <f t="shared" si="185"/>
        <v>0</v>
      </c>
    </row>
    <row r="716" spans="1:26" ht="14.25" x14ac:dyDescent="0.15">
      <c r="A716" s="78" t="s">
        <v>78</v>
      </c>
      <c r="B716" s="22"/>
      <c r="C716" s="24"/>
      <c r="D716" s="24"/>
      <c r="E716" s="24"/>
      <c r="F716" s="23">
        <f t="shared" si="187"/>
        <v>0</v>
      </c>
      <c r="G716" s="22">
        <v>3</v>
      </c>
      <c r="H716" s="24"/>
      <c r="I716" s="24"/>
      <c r="J716" s="24"/>
      <c r="K716" s="23">
        <f t="shared" si="186"/>
        <v>3</v>
      </c>
      <c r="L716" s="73">
        <f t="shared" si="188"/>
        <v>3</v>
      </c>
      <c r="M716" s="71">
        <v>43014</v>
      </c>
      <c r="N716" s="86"/>
      <c r="O716" s="52"/>
      <c r="P716" s="53"/>
      <c r="Q716" s="53"/>
      <c r="R716" s="53"/>
      <c r="S716" s="23">
        <f t="shared" si="183"/>
        <v>0</v>
      </c>
      <c r="T716" s="52"/>
      <c r="U716" s="53"/>
      <c r="V716" s="53"/>
      <c r="W716" s="53"/>
      <c r="X716" s="23">
        <f t="shared" si="184"/>
        <v>0</v>
      </c>
      <c r="Y716" s="73">
        <f t="shared" si="185"/>
        <v>0</v>
      </c>
    </row>
    <row r="717" spans="1:26" ht="14.25" x14ac:dyDescent="0.15">
      <c r="A717" s="78" t="s">
        <v>78</v>
      </c>
      <c r="B717" s="22"/>
      <c r="C717" s="24"/>
      <c r="D717" s="24"/>
      <c r="E717" s="24"/>
      <c r="F717" s="23">
        <f t="shared" si="187"/>
        <v>0</v>
      </c>
      <c r="G717" s="22">
        <v>3</v>
      </c>
      <c r="H717" s="24"/>
      <c r="I717" s="24"/>
      <c r="J717" s="24"/>
      <c r="K717" s="23">
        <f t="shared" si="186"/>
        <v>3</v>
      </c>
      <c r="L717" s="73">
        <f t="shared" si="188"/>
        <v>3</v>
      </c>
      <c r="M717" s="71">
        <v>43021</v>
      </c>
      <c r="N717" s="16"/>
      <c r="O717" s="52"/>
      <c r="P717" s="53"/>
      <c r="Q717" s="53"/>
      <c r="R717" s="53"/>
      <c r="S717" s="23">
        <f t="shared" si="183"/>
        <v>0</v>
      </c>
      <c r="T717" s="52"/>
      <c r="U717" s="53"/>
      <c r="V717" s="53"/>
      <c r="W717" s="53"/>
      <c r="X717" s="23">
        <f t="shared" si="184"/>
        <v>0</v>
      </c>
      <c r="Y717" s="73">
        <f t="shared" si="185"/>
        <v>0</v>
      </c>
    </row>
    <row r="718" spans="1:26" ht="14.25" x14ac:dyDescent="0.15">
      <c r="A718" s="78" t="s">
        <v>606</v>
      </c>
      <c r="B718" s="52"/>
      <c r="C718" s="53"/>
      <c r="D718" s="53"/>
      <c r="E718" s="53"/>
      <c r="F718" s="23">
        <f t="shared" si="187"/>
        <v>0</v>
      </c>
      <c r="G718" s="52">
        <v>1</v>
      </c>
      <c r="H718" s="53"/>
      <c r="I718" s="53"/>
      <c r="J718" s="53"/>
      <c r="K718" s="23">
        <f>SUM(G718:J718)</f>
        <v>1</v>
      </c>
      <c r="L718" s="73">
        <f t="shared" si="188"/>
        <v>1</v>
      </c>
      <c r="M718" s="71">
        <v>43123</v>
      </c>
      <c r="N718" s="16"/>
      <c r="O718" s="22"/>
      <c r="P718" s="24"/>
      <c r="Q718" s="24"/>
      <c r="R718" s="24"/>
      <c r="S718" s="23">
        <f t="shared" si="183"/>
        <v>0</v>
      </c>
      <c r="T718" s="22"/>
      <c r="U718" s="24"/>
      <c r="V718" s="24"/>
      <c r="W718" s="24"/>
      <c r="X718" s="23">
        <f t="shared" si="184"/>
        <v>0</v>
      </c>
      <c r="Y718" s="73">
        <f t="shared" si="185"/>
        <v>0</v>
      </c>
    </row>
    <row r="719" spans="1:26" x14ac:dyDescent="0.15">
      <c r="A719" s="19" t="s">
        <v>610</v>
      </c>
      <c r="B719" s="22"/>
      <c r="C719" s="24"/>
      <c r="D719" s="24"/>
      <c r="E719" s="24"/>
      <c r="F719" s="23">
        <f t="shared" si="187"/>
        <v>0</v>
      </c>
      <c r="G719" s="22">
        <v>6</v>
      </c>
      <c r="H719" s="24">
        <v>4</v>
      </c>
      <c r="I719" s="24">
        <v>2</v>
      </c>
      <c r="J719" s="24">
        <v>5</v>
      </c>
      <c r="K719" s="23">
        <f>SUM(G719:J719)</f>
        <v>17</v>
      </c>
      <c r="L719" s="73">
        <f t="shared" si="188"/>
        <v>17</v>
      </c>
      <c r="M719" s="71">
        <v>43161</v>
      </c>
      <c r="N719" s="16"/>
      <c r="O719" s="22"/>
      <c r="P719" s="24"/>
      <c r="Q719" s="24"/>
      <c r="R719" s="24"/>
      <c r="S719" s="23">
        <f t="shared" si="183"/>
        <v>0</v>
      </c>
      <c r="T719" s="22"/>
      <c r="U719" s="24"/>
      <c r="V719" s="24"/>
      <c r="W719" s="24"/>
      <c r="X719" s="23">
        <f t="shared" si="184"/>
        <v>0</v>
      </c>
      <c r="Y719" s="73">
        <f t="shared" si="185"/>
        <v>0</v>
      </c>
    </row>
    <row r="720" spans="1:26" x14ac:dyDescent="0.15">
      <c r="A720" s="19" t="s">
        <v>611</v>
      </c>
      <c r="B720" s="22"/>
      <c r="C720" s="24"/>
      <c r="D720" s="24"/>
      <c r="E720" s="24"/>
      <c r="F720" s="23">
        <f t="shared" si="187"/>
        <v>0</v>
      </c>
      <c r="G720" s="22">
        <v>16</v>
      </c>
      <c r="H720" s="24">
        <v>12</v>
      </c>
      <c r="I720" s="24">
        <v>7</v>
      </c>
      <c r="J720" s="24">
        <v>16</v>
      </c>
      <c r="K720" s="23">
        <f>SUM(G720:J720)</f>
        <v>51</v>
      </c>
      <c r="L720" s="73">
        <f t="shared" si="188"/>
        <v>51</v>
      </c>
      <c r="M720" s="71">
        <v>43161</v>
      </c>
      <c r="N720" s="86"/>
      <c r="O720" s="22"/>
      <c r="P720" s="24"/>
      <c r="Q720" s="24"/>
      <c r="R720" s="24"/>
      <c r="S720" s="23">
        <f>SUM(O720:R720)</f>
        <v>0</v>
      </c>
      <c r="T720" s="22"/>
      <c r="U720" s="24"/>
      <c r="V720" s="24"/>
      <c r="W720" s="24"/>
      <c r="X720" s="23">
        <f>SUM(T720:W720)</f>
        <v>0</v>
      </c>
      <c r="Y720" s="73">
        <f>S720+X720</f>
        <v>0</v>
      </c>
      <c r="Z720" s="175"/>
    </row>
    <row r="721" spans="1:26" ht="14.25" thickBot="1" x14ac:dyDescent="0.2">
      <c r="A721" s="19" t="s">
        <v>612</v>
      </c>
      <c r="B721" s="22"/>
      <c r="C721" s="24"/>
      <c r="D721" s="24"/>
      <c r="E721" s="24"/>
      <c r="F721" s="23">
        <f t="shared" si="187"/>
        <v>0</v>
      </c>
      <c r="G721" s="22"/>
      <c r="H721" s="24">
        <v>5</v>
      </c>
      <c r="I721" s="24">
        <v>10</v>
      </c>
      <c r="J721" s="24"/>
      <c r="K721" s="23">
        <f>SUM(G721:J721)</f>
        <v>15</v>
      </c>
      <c r="L721" s="73">
        <f t="shared" si="188"/>
        <v>15</v>
      </c>
      <c r="M721" s="71">
        <v>43162</v>
      </c>
      <c r="N721" s="16"/>
      <c r="O721" s="22"/>
      <c r="P721" s="24"/>
      <c r="Q721" s="24"/>
      <c r="R721" s="24"/>
      <c r="S721" s="23">
        <f>SUM(O721:R721)</f>
        <v>0</v>
      </c>
      <c r="T721" s="22"/>
      <c r="U721" s="24"/>
      <c r="V721" s="24"/>
      <c r="W721" s="24"/>
      <c r="X721" s="23">
        <f>SUM(T721:W721)</f>
        <v>0</v>
      </c>
      <c r="Y721" s="73">
        <f>S721+X721</f>
        <v>0</v>
      </c>
    </row>
    <row r="722" spans="1:26" ht="15" thickBot="1" x14ac:dyDescent="0.2">
      <c r="A722" s="81" t="s">
        <v>1</v>
      </c>
      <c r="B722" s="30">
        <f>SUM(B696:B721)</f>
        <v>0</v>
      </c>
      <c r="C722" s="4">
        <f>SUM(C696:C721)</f>
        <v>-1</v>
      </c>
      <c r="D722" s="4">
        <f>SUM(D696:D721)</f>
        <v>6</v>
      </c>
      <c r="E722" s="6">
        <f>SUM(E696:E721)</f>
        <v>24</v>
      </c>
      <c r="F722" s="5">
        <f t="shared" si="187"/>
        <v>29</v>
      </c>
      <c r="G722" s="30">
        <f>SUM(G696:G721)</f>
        <v>40</v>
      </c>
      <c r="H722" s="4">
        <f>SUM(H696:H721)</f>
        <v>50</v>
      </c>
      <c r="I722" s="4">
        <f>SUM(I696:I721)</f>
        <v>37</v>
      </c>
      <c r="J722" s="6">
        <f>SUM(J696:J721)</f>
        <v>29</v>
      </c>
      <c r="K722" s="5">
        <f>SUM(G722:J722)</f>
        <v>156</v>
      </c>
      <c r="L722" s="15">
        <f t="shared" si="188"/>
        <v>185</v>
      </c>
      <c r="N722" s="81" t="s">
        <v>1</v>
      </c>
      <c r="O722" s="30">
        <f>SUM(O696:O721)</f>
        <v>0</v>
      </c>
      <c r="P722" s="4">
        <f>SUM(P696:P721)</f>
        <v>0</v>
      </c>
      <c r="Q722" s="4">
        <f>SUM(Q696:Q721)</f>
        <v>0</v>
      </c>
      <c r="R722" s="6">
        <f>SUM(R696:R721)</f>
        <v>0</v>
      </c>
      <c r="S722" s="5">
        <f>SUM(O722:R722)</f>
        <v>0</v>
      </c>
      <c r="T722" s="30">
        <f>SUM(T696:T721)</f>
        <v>35</v>
      </c>
      <c r="U722" s="4">
        <f>SUM(U696:U721)</f>
        <v>25</v>
      </c>
      <c r="V722" s="4">
        <f>SUM(V696:V721)</f>
        <v>20</v>
      </c>
      <c r="W722" s="6">
        <f>SUM(W696:W721)</f>
        <v>26</v>
      </c>
      <c r="X722" s="5">
        <f>SUM(T722:W722)</f>
        <v>106</v>
      </c>
      <c r="Y722" s="155">
        <f>S722+X722</f>
        <v>106</v>
      </c>
    </row>
    <row r="723" spans="1:26" ht="15" thickBot="1" x14ac:dyDescent="0.2">
      <c r="A723" s="42" t="s">
        <v>2</v>
      </c>
      <c r="B723" s="43">
        <f>B695-B722</f>
        <v>0</v>
      </c>
      <c r="C723" s="44">
        <f>C695-C722</f>
        <v>1</v>
      </c>
      <c r="D723" s="44">
        <f>D695-D722</f>
        <v>12</v>
      </c>
      <c r="E723" s="45">
        <f>E695-E722</f>
        <v>11</v>
      </c>
      <c r="F723" s="45">
        <f t="shared" ref="F723:K723" si="189">F695-F722</f>
        <v>24</v>
      </c>
      <c r="G723" s="43">
        <f t="shared" si="189"/>
        <v>11</v>
      </c>
      <c r="H723" s="44">
        <f t="shared" si="189"/>
        <v>12</v>
      </c>
      <c r="I723" s="44">
        <f t="shared" si="189"/>
        <v>18</v>
      </c>
      <c r="J723" s="45">
        <f t="shared" si="189"/>
        <v>18</v>
      </c>
      <c r="K723" s="45">
        <f t="shared" si="189"/>
        <v>59</v>
      </c>
      <c r="L723" s="155">
        <f t="shared" si="188"/>
        <v>83</v>
      </c>
      <c r="N723" s="83" t="s">
        <v>2</v>
      </c>
      <c r="O723" s="43">
        <f t="shared" ref="O723:X723" si="190">O695-O722</f>
        <v>0</v>
      </c>
      <c r="P723" s="44">
        <f t="shared" si="190"/>
        <v>0</v>
      </c>
      <c r="Q723" s="44">
        <f t="shared" si="190"/>
        <v>0</v>
      </c>
      <c r="R723" s="45">
        <f t="shared" si="190"/>
        <v>0</v>
      </c>
      <c r="S723" s="45">
        <f t="shared" si="190"/>
        <v>0</v>
      </c>
      <c r="T723" s="43">
        <f t="shared" si="190"/>
        <v>14</v>
      </c>
      <c r="U723" s="44">
        <f t="shared" si="190"/>
        <v>11</v>
      </c>
      <c r="V723" s="44">
        <f t="shared" si="190"/>
        <v>35</v>
      </c>
      <c r="W723" s="45">
        <f t="shared" si="190"/>
        <v>0</v>
      </c>
      <c r="X723" s="45">
        <f t="shared" si="190"/>
        <v>60</v>
      </c>
      <c r="Y723" s="155">
        <f>S723+X723</f>
        <v>60</v>
      </c>
    </row>
    <row r="725" spans="1:26" ht="19.5" thickBot="1" x14ac:dyDescent="0.25">
      <c r="A725" s="1" t="s">
        <v>24</v>
      </c>
      <c r="N725" s="1" t="s">
        <v>23</v>
      </c>
    </row>
    <row r="726" spans="1:26" ht="15" thickBot="1" x14ac:dyDescent="0.2">
      <c r="A726" s="13" t="s">
        <v>10</v>
      </c>
      <c r="B726" s="347" t="s">
        <v>371</v>
      </c>
      <c r="C726" s="348"/>
      <c r="D726" s="348"/>
      <c r="E726" s="348"/>
      <c r="F726" s="349"/>
      <c r="G726" s="347" t="s">
        <v>29</v>
      </c>
      <c r="H726" s="348"/>
      <c r="I726" s="348"/>
      <c r="J726" s="348"/>
      <c r="K726" s="349"/>
      <c r="L726" s="340" t="s">
        <v>17</v>
      </c>
      <c r="N726" s="77"/>
      <c r="O726" s="347" t="s">
        <v>371</v>
      </c>
      <c r="P726" s="348"/>
      <c r="Q726" s="348"/>
      <c r="R726" s="348"/>
      <c r="S726" s="349"/>
      <c r="T726" s="347" t="s">
        <v>29</v>
      </c>
      <c r="U726" s="348"/>
      <c r="V726" s="348"/>
      <c r="W726" s="348"/>
      <c r="X726" s="349"/>
      <c r="Y726" s="340" t="s">
        <v>17</v>
      </c>
    </row>
    <row r="727" spans="1:26" ht="15" thickBot="1" x14ac:dyDescent="0.2">
      <c r="A727" s="3" t="s">
        <v>11</v>
      </c>
      <c r="B727" s="2" t="s">
        <v>35</v>
      </c>
      <c r="C727" s="27" t="s">
        <v>36</v>
      </c>
      <c r="D727" s="27" t="s">
        <v>37</v>
      </c>
      <c r="E727" s="32" t="s">
        <v>38</v>
      </c>
      <c r="F727" s="3" t="s">
        <v>0</v>
      </c>
      <c r="G727" s="2" t="s">
        <v>35</v>
      </c>
      <c r="H727" s="27" t="s">
        <v>36</v>
      </c>
      <c r="I727" s="27" t="s">
        <v>37</v>
      </c>
      <c r="J727" s="32" t="s">
        <v>38</v>
      </c>
      <c r="K727" s="3" t="s">
        <v>0</v>
      </c>
      <c r="L727" s="341"/>
      <c r="N727" s="81" t="s">
        <v>11</v>
      </c>
      <c r="O727" s="90" t="s">
        <v>35</v>
      </c>
      <c r="P727" s="91" t="s">
        <v>36</v>
      </c>
      <c r="Q727" s="91" t="s">
        <v>37</v>
      </c>
      <c r="R727" s="92" t="s">
        <v>38</v>
      </c>
      <c r="S727" s="3" t="s">
        <v>0</v>
      </c>
      <c r="T727" s="90" t="s">
        <v>35</v>
      </c>
      <c r="U727" s="91" t="s">
        <v>36</v>
      </c>
      <c r="V727" s="91" t="s">
        <v>37</v>
      </c>
      <c r="W727" s="92" t="s">
        <v>38</v>
      </c>
      <c r="X727" s="3" t="s">
        <v>0</v>
      </c>
      <c r="Y727" s="341"/>
    </row>
    <row r="728" spans="1:26" ht="14.25" x14ac:dyDescent="0.15">
      <c r="A728" s="112" t="s">
        <v>59</v>
      </c>
      <c r="B728" s="114">
        <f>B723</f>
        <v>0</v>
      </c>
      <c r="C728" s="115">
        <f>C723</f>
        <v>1</v>
      </c>
      <c r="D728" s="115">
        <f>D723</f>
        <v>12</v>
      </c>
      <c r="E728" s="225">
        <f>E723</f>
        <v>11</v>
      </c>
      <c r="F728" s="229">
        <f t="shared" ref="F728:F736" si="191">SUM(B728:E728)</f>
        <v>24</v>
      </c>
      <c r="G728" s="114">
        <f>G723</f>
        <v>11</v>
      </c>
      <c r="H728" s="115">
        <f>H723</f>
        <v>12</v>
      </c>
      <c r="I728" s="115">
        <f>I723</f>
        <v>18</v>
      </c>
      <c r="J728" s="225">
        <f>J723</f>
        <v>18</v>
      </c>
      <c r="K728" s="229">
        <f t="shared" ref="K728:K733" si="192">SUM(G728:J728)</f>
        <v>59</v>
      </c>
      <c r="L728" s="145">
        <f t="shared" ref="L728:L736" si="193">F728+K728</f>
        <v>83</v>
      </c>
      <c r="N728" s="112" t="s">
        <v>59</v>
      </c>
      <c r="O728" s="114">
        <f>O723</f>
        <v>0</v>
      </c>
      <c r="P728" s="115">
        <f>P723</f>
        <v>0</v>
      </c>
      <c r="Q728" s="115">
        <f>Q723</f>
        <v>0</v>
      </c>
      <c r="R728" s="225">
        <f>R723</f>
        <v>0</v>
      </c>
      <c r="S728" s="229">
        <f t="shared" ref="S728:S762" si="194">SUM(O728:R728)</f>
        <v>0</v>
      </c>
      <c r="T728" s="114">
        <f>T723</f>
        <v>14</v>
      </c>
      <c r="U728" s="115">
        <f>U723</f>
        <v>11</v>
      </c>
      <c r="V728" s="115">
        <f>V723</f>
        <v>35</v>
      </c>
      <c r="W728" s="225">
        <f>W723</f>
        <v>0</v>
      </c>
      <c r="X728" s="229">
        <f t="shared" ref="X728:X762" si="195">SUM(T728:W728)</f>
        <v>60</v>
      </c>
      <c r="Y728" s="145">
        <f>S728+X728</f>
        <v>60</v>
      </c>
    </row>
    <row r="729" spans="1:26" ht="14.25" x14ac:dyDescent="0.15">
      <c r="A729" s="76" t="s">
        <v>614</v>
      </c>
      <c r="B729" s="22"/>
      <c r="C729" s="94"/>
      <c r="D729" s="94"/>
      <c r="E729" s="226"/>
      <c r="F729" s="23">
        <f t="shared" si="191"/>
        <v>0</v>
      </c>
      <c r="G729" s="22"/>
      <c r="H729" s="94">
        <v>1</v>
      </c>
      <c r="I729" s="94"/>
      <c r="J729" s="226">
        <v>3</v>
      </c>
      <c r="K729" s="23">
        <f t="shared" si="192"/>
        <v>4</v>
      </c>
      <c r="L729" s="73">
        <f t="shared" si="193"/>
        <v>4</v>
      </c>
      <c r="M729" s="71">
        <v>43168</v>
      </c>
      <c r="N729" s="76" t="s">
        <v>658</v>
      </c>
      <c r="O729" s="22"/>
      <c r="P729" s="94"/>
      <c r="Q729" s="94"/>
      <c r="R729" s="226">
        <v>6</v>
      </c>
      <c r="S729" s="23">
        <f t="shared" si="194"/>
        <v>6</v>
      </c>
      <c r="T729" s="22">
        <v>6</v>
      </c>
      <c r="U729" s="94"/>
      <c r="V729" s="94"/>
      <c r="W729" s="226"/>
      <c r="X729" s="23">
        <f t="shared" si="195"/>
        <v>6</v>
      </c>
      <c r="Y729" s="73">
        <f t="shared" ref="Y729:Y762" si="196">S729+X729</f>
        <v>12</v>
      </c>
      <c r="Z729" s="71">
        <v>43386</v>
      </c>
    </row>
    <row r="730" spans="1:26" ht="14.25" x14ac:dyDescent="0.15">
      <c r="A730" s="76" t="s">
        <v>315</v>
      </c>
      <c r="B730" s="22"/>
      <c r="C730" s="94"/>
      <c r="D730" s="94"/>
      <c r="E730" s="226"/>
      <c r="F730" s="23">
        <f t="shared" si="191"/>
        <v>0</v>
      </c>
      <c r="G730" s="22">
        <v>5</v>
      </c>
      <c r="H730" s="94"/>
      <c r="I730" s="94"/>
      <c r="J730" s="226"/>
      <c r="K730" s="23">
        <f t="shared" si="192"/>
        <v>5</v>
      </c>
      <c r="L730" s="73">
        <f t="shared" si="193"/>
        <v>5</v>
      </c>
      <c r="M730" s="71">
        <v>43210</v>
      </c>
      <c r="N730" s="76" t="s">
        <v>315</v>
      </c>
      <c r="O730" s="22"/>
      <c r="P730" s="94"/>
      <c r="Q730" s="94"/>
      <c r="R730" s="98"/>
      <c r="S730" s="170">
        <f t="shared" si="194"/>
        <v>0</v>
      </c>
      <c r="T730" s="22"/>
      <c r="U730" s="94"/>
      <c r="V730" s="94"/>
      <c r="W730" s="98"/>
      <c r="X730" s="171">
        <f t="shared" si="195"/>
        <v>0</v>
      </c>
      <c r="Y730" s="23">
        <f t="shared" si="196"/>
        <v>0</v>
      </c>
    </row>
    <row r="731" spans="1:26" ht="14.25" x14ac:dyDescent="0.15">
      <c r="A731" s="76" t="s">
        <v>329</v>
      </c>
      <c r="B731" s="22"/>
      <c r="C731" s="94"/>
      <c r="D731" s="94"/>
      <c r="E731" s="226"/>
      <c r="F731" s="23">
        <f t="shared" si="191"/>
        <v>0</v>
      </c>
      <c r="G731" s="22"/>
      <c r="H731" s="94">
        <v>11</v>
      </c>
      <c r="I731" s="94"/>
      <c r="J731" s="226"/>
      <c r="K731" s="23">
        <f t="shared" si="192"/>
        <v>11</v>
      </c>
      <c r="L731" s="73">
        <f t="shared" si="193"/>
        <v>11</v>
      </c>
      <c r="M731" s="71">
        <v>43213</v>
      </c>
      <c r="N731" s="76" t="s">
        <v>329</v>
      </c>
      <c r="O731" s="22"/>
      <c r="P731" s="94"/>
      <c r="Q731" s="94"/>
      <c r="R731" s="226"/>
      <c r="S731" s="23">
        <f t="shared" si="194"/>
        <v>0</v>
      </c>
      <c r="T731" s="22"/>
      <c r="U731" s="94"/>
      <c r="V731" s="94"/>
      <c r="W731" s="226"/>
      <c r="X731" s="23">
        <f t="shared" si="195"/>
        <v>0</v>
      </c>
      <c r="Y731" s="73">
        <f t="shared" si="196"/>
        <v>0</v>
      </c>
    </row>
    <row r="732" spans="1:26" ht="14.25" x14ac:dyDescent="0.15">
      <c r="A732" s="76" t="s">
        <v>330</v>
      </c>
      <c r="B732" s="22"/>
      <c r="C732" s="94"/>
      <c r="D732" s="94"/>
      <c r="E732" s="226"/>
      <c r="F732" s="23">
        <f t="shared" si="191"/>
        <v>0</v>
      </c>
      <c r="G732" s="22">
        <v>9</v>
      </c>
      <c r="H732" s="94"/>
      <c r="I732" s="94">
        <v>10</v>
      </c>
      <c r="J732" s="226"/>
      <c r="K732" s="23">
        <f t="shared" si="192"/>
        <v>19</v>
      </c>
      <c r="L732" s="73">
        <f t="shared" si="193"/>
        <v>19</v>
      </c>
      <c r="M732" s="71">
        <v>43215</v>
      </c>
      <c r="N732" s="76" t="s">
        <v>330</v>
      </c>
      <c r="O732" s="22"/>
      <c r="P732" s="94"/>
      <c r="Q732" s="94"/>
      <c r="R732" s="226"/>
      <c r="S732" s="23">
        <f t="shared" si="194"/>
        <v>0</v>
      </c>
      <c r="T732" s="22"/>
      <c r="U732" s="94"/>
      <c r="V732" s="94"/>
      <c r="W732" s="226"/>
      <c r="X732" s="23">
        <f t="shared" si="195"/>
        <v>0</v>
      </c>
      <c r="Y732" s="73">
        <f t="shared" si="196"/>
        <v>0</v>
      </c>
    </row>
    <row r="733" spans="1:26" ht="14.25" x14ac:dyDescent="0.15">
      <c r="A733" s="76" t="s">
        <v>614</v>
      </c>
      <c r="B733" s="22"/>
      <c r="C733" s="94"/>
      <c r="D733" s="94"/>
      <c r="E733" s="226"/>
      <c r="F733" s="23">
        <f t="shared" si="191"/>
        <v>0</v>
      </c>
      <c r="G733" s="22"/>
      <c r="H733" s="94">
        <v>2</v>
      </c>
      <c r="I733" s="94">
        <v>3</v>
      </c>
      <c r="J733" s="226">
        <v>1</v>
      </c>
      <c r="K733" s="23">
        <f t="shared" si="192"/>
        <v>6</v>
      </c>
      <c r="L733" s="73">
        <f t="shared" si="193"/>
        <v>6</v>
      </c>
      <c r="M733" s="71">
        <v>43216</v>
      </c>
      <c r="N733" s="76" t="s">
        <v>198</v>
      </c>
      <c r="O733" s="22"/>
      <c r="P733" s="94"/>
      <c r="Q733" s="94"/>
      <c r="R733" s="226"/>
      <c r="S733" s="23">
        <f t="shared" si="194"/>
        <v>0</v>
      </c>
      <c r="T733" s="22"/>
      <c r="U733" s="94"/>
      <c r="V733" s="94"/>
      <c r="W733" s="226"/>
      <c r="X733" s="23">
        <f t="shared" si="195"/>
        <v>0</v>
      </c>
      <c r="Y733" s="73">
        <f t="shared" si="196"/>
        <v>0</v>
      </c>
    </row>
    <row r="734" spans="1:26" ht="14.25" x14ac:dyDescent="0.15">
      <c r="A734" s="76" t="s">
        <v>331</v>
      </c>
      <c r="B734" s="22"/>
      <c r="C734" s="94"/>
      <c r="D734" s="94"/>
      <c r="E734" s="226"/>
      <c r="F734" s="23">
        <f t="shared" si="191"/>
        <v>0</v>
      </c>
      <c r="G734" s="22"/>
      <c r="H734" s="94"/>
      <c r="I734" s="94">
        <v>25</v>
      </c>
      <c r="J734" s="226"/>
      <c r="K734" s="23">
        <f>SUM(G734:J734)</f>
        <v>25</v>
      </c>
      <c r="L734" s="73">
        <f t="shared" si="193"/>
        <v>25</v>
      </c>
      <c r="M734" s="71">
        <v>43236</v>
      </c>
      <c r="N734" s="76" t="s">
        <v>331</v>
      </c>
      <c r="O734" s="22"/>
      <c r="P734" s="94"/>
      <c r="Q734" s="94"/>
      <c r="R734" s="226"/>
      <c r="S734" s="23">
        <f t="shared" si="194"/>
        <v>0</v>
      </c>
      <c r="T734" s="22"/>
      <c r="U734" s="94"/>
      <c r="V734" s="94"/>
      <c r="W734" s="226"/>
      <c r="X734" s="23">
        <f t="shared" si="195"/>
        <v>0</v>
      </c>
      <c r="Y734" s="73">
        <f t="shared" si="196"/>
        <v>0</v>
      </c>
    </row>
    <row r="735" spans="1:26" ht="14.25" x14ac:dyDescent="0.15">
      <c r="A735" s="76" t="s">
        <v>614</v>
      </c>
      <c r="B735" s="52"/>
      <c r="C735" s="201"/>
      <c r="D735" s="201"/>
      <c r="E735" s="240"/>
      <c r="F735" s="241">
        <f t="shared" si="191"/>
        <v>0</v>
      </c>
      <c r="G735" s="52"/>
      <c r="H735" s="201"/>
      <c r="I735" s="201"/>
      <c r="J735" s="240">
        <v>1</v>
      </c>
      <c r="K735" s="241">
        <f>SUM(G735:J735)</f>
        <v>1</v>
      </c>
      <c r="L735" s="23">
        <f t="shared" si="193"/>
        <v>1</v>
      </c>
      <c r="M735" s="71">
        <v>43249</v>
      </c>
      <c r="N735" s="76" t="s">
        <v>332</v>
      </c>
      <c r="O735" s="22"/>
      <c r="P735" s="94"/>
      <c r="Q735" s="94"/>
      <c r="R735" s="226"/>
      <c r="S735" s="23">
        <f t="shared" si="194"/>
        <v>0</v>
      </c>
      <c r="T735" s="22"/>
      <c r="U735" s="94"/>
      <c r="V735" s="94"/>
      <c r="W735" s="226"/>
      <c r="X735" s="23">
        <f t="shared" si="195"/>
        <v>0</v>
      </c>
      <c r="Y735" s="73">
        <f t="shared" si="196"/>
        <v>0</v>
      </c>
    </row>
    <row r="736" spans="1:26" ht="14.25" x14ac:dyDescent="0.15">
      <c r="A736" s="76" t="s">
        <v>333</v>
      </c>
      <c r="B736" s="52"/>
      <c r="C736" s="201"/>
      <c r="D736" s="201"/>
      <c r="E736" s="240"/>
      <c r="F736" s="241">
        <f t="shared" si="191"/>
        <v>0</v>
      </c>
      <c r="G736" s="52"/>
      <c r="H736" s="201"/>
      <c r="I736" s="201">
        <v>2</v>
      </c>
      <c r="J736" s="240"/>
      <c r="K736" s="241">
        <f>SUM(G736:J736)</f>
        <v>2</v>
      </c>
      <c r="L736" s="23">
        <f t="shared" si="193"/>
        <v>2</v>
      </c>
      <c r="M736" s="71">
        <v>43335</v>
      </c>
      <c r="N736" s="76" t="s">
        <v>333</v>
      </c>
      <c r="O736" s="22"/>
      <c r="P736" s="94"/>
      <c r="Q736" s="94"/>
      <c r="R736" s="226"/>
      <c r="S736" s="23">
        <f t="shared" si="194"/>
        <v>0</v>
      </c>
      <c r="T736" s="22"/>
      <c r="U736" s="94"/>
      <c r="V736" s="94"/>
      <c r="W736" s="226"/>
      <c r="X736" s="23">
        <f t="shared" si="195"/>
        <v>0</v>
      </c>
      <c r="Y736" s="73">
        <f t="shared" si="196"/>
        <v>0</v>
      </c>
    </row>
    <row r="737" spans="1:26" ht="15" thickBot="1" x14ac:dyDescent="0.2">
      <c r="A737" s="76" t="s">
        <v>334</v>
      </c>
      <c r="B737" s="52"/>
      <c r="C737" s="201"/>
      <c r="D737" s="201"/>
      <c r="E737" s="240"/>
      <c r="F737" s="241">
        <f t="shared" ref="F737:F754" si="197">SUM(B737:E737)</f>
        <v>0</v>
      </c>
      <c r="G737" s="52"/>
      <c r="H737" s="201"/>
      <c r="I737" s="201"/>
      <c r="J737" s="240"/>
      <c r="K737" s="241">
        <f t="shared" ref="K737:K760" si="198">SUM(G737:J737)</f>
        <v>0</v>
      </c>
      <c r="L737" s="75">
        <f t="shared" ref="L737:L754" si="199">F737+K737</f>
        <v>0</v>
      </c>
      <c r="N737" s="76" t="s">
        <v>334</v>
      </c>
      <c r="O737" s="99"/>
      <c r="P737" s="100"/>
      <c r="Q737" s="100"/>
      <c r="R737" s="227"/>
      <c r="S737" s="185">
        <f t="shared" si="194"/>
        <v>0</v>
      </c>
      <c r="T737" s="99"/>
      <c r="U737" s="100"/>
      <c r="V737" s="100"/>
      <c r="W737" s="227"/>
      <c r="X737" s="185">
        <f t="shared" si="195"/>
        <v>0</v>
      </c>
      <c r="Y737" s="73">
        <f t="shared" si="196"/>
        <v>0</v>
      </c>
      <c r="Z737" s="71"/>
    </row>
    <row r="738" spans="1:26" ht="15" thickBot="1" x14ac:dyDescent="0.2">
      <c r="A738" s="188" t="s">
        <v>9</v>
      </c>
      <c r="B738" s="242">
        <f>SUM(B728:B737)</f>
        <v>0</v>
      </c>
      <c r="C738" s="193">
        <f>SUM(C728:C737)</f>
        <v>1</v>
      </c>
      <c r="D738" s="193">
        <f>SUM(D728:D737)</f>
        <v>12</v>
      </c>
      <c r="E738" s="243">
        <f>SUM(E728:E737)</f>
        <v>11</v>
      </c>
      <c r="F738" s="244">
        <f t="shared" si="197"/>
        <v>24</v>
      </c>
      <c r="G738" s="242">
        <f>SUM(G728:G737)</f>
        <v>25</v>
      </c>
      <c r="H738" s="193">
        <f>SUM(H728:H737)</f>
        <v>26</v>
      </c>
      <c r="I738" s="193">
        <f>SUM(I728:I737)</f>
        <v>58</v>
      </c>
      <c r="J738" s="243">
        <f>SUM(J728:J737)</f>
        <v>23</v>
      </c>
      <c r="K738" s="244">
        <f t="shared" si="198"/>
        <v>132</v>
      </c>
      <c r="L738" s="169">
        <f t="shared" si="199"/>
        <v>156</v>
      </c>
      <c r="N738" s="188" t="s">
        <v>9</v>
      </c>
      <c r="O738" s="223">
        <f>SUM(O728:O737)</f>
        <v>0</v>
      </c>
      <c r="P738" s="190">
        <f>SUM(P728:P737)</f>
        <v>0</v>
      </c>
      <c r="Q738" s="190">
        <f>SUM(Q728:Q737)</f>
        <v>0</v>
      </c>
      <c r="R738" s="224">
        <f>SUM(R728:R737)</f>
        <v>6</v>
      </c>
      <c r="S738" s="228">
        <f t="shared" si="194"/>
        <v>6</v>
      </c>
      <c r="T738" s="223">
        <f>SUM(T728:T737)</f>
        <v>20</v>
      </c>
      <c r="U738" s="190">
        <f>SUM(U728:U737)</f>
        <v>11</v>
      </c>
      <c r="V738" s="190">
        <f>SUM(V728:V737)</f>
        <v>35</v>
      </c>
      <c r="W738" s="224">
        <f>SUM(W728:W737)</f>
        <v>0</v>
      </c>
      <c r="X738" s="228">
        <f t="shared" si="195"/>
        <v>66</v>
      </c>
      <c r="Y738" s="169">
        <f t="shared" si="196"/>
        <v>72</v>
      </c>
    </row>
    <row r="739" spans="1:26" ht="14.25" x14ac:dyDescent="0.15">
      <c r="A739" s="19" t="s">
        <v>613</v>
      </c>
      <c r="B739" s="22"/>
      <c r="C739" s="24"/>
      <c r="D739" s="24"/>
      <c r="E739" s="24"/>
      <c r="F739" s="23">
        <f t="shared" si="197"/>
        <v>0</v>
      </c>
      <c r="G739" s="22"/>
      <c r="H739" s="24"/>
      <c r="I739" s="24">
        <v>2</v>
      </c>
      <c r="J739" s="24"/>
      <c r="K739" s="23">
        <f t="shared" si="198"/>
        <v>2</v>
      </c>
      <c r="L739" s="73">
        <f t="shared" si="199"/>
        <v>2</v>
      </c>
      <c r="M739" s="71">
        <v>43166</v>
      </c>
      <c r="N739" s="78" t="s">
        <v>49</v>
      </c>
      <c r="O739" s="20"/>
      <c r="P739" s="28"/>
      <c r="Q739" s="28"/>
      <c r="R739" s="28"/>
      <c r="S739" s="21">
        <f t="shared" si="194"/>
        <v>0</v>
      </c>
      <c r="T739" s="20">
        <v>5</v>
      </c>
      <c r="U739" s="28"/>
      <c r="V739" s="28"/>
      <c r="W739" s="28"/>
      <c r="X739" s="21">
        <f t="shared" si="195"/>
        <v>5</v>
      </c>
      <c r="Y739" s="73">
        <f t="shared" si="196"/>
        <v>5</v>
      </c>
      <c r="Z739" s="71">
        <v>43210</v>
      </c>
    </row>
    <row r="740" spans="1:26" ht="14.25" x14ac:dyDescent="0.15">
      <c r="A740" s="78" t="s">
        <v>78</v>
      </c>
      <c r="B740" s="22"/>
      <c r="C740" s="24"/>
      <c r="D740" s="24"/>
      <c r="E740" s="24"/>
      <c r="F740" s="23">
        <f t="shared" si="197"/>
        <v>0</v>
      </c>
      <c r="G740" s="22">
        <v>4</v>
      </c>
      <c r="H740" s="24">
        <v>5</v>
      </c>
      <c r="I740" s="24">
        <v>2</v>
      </c>
      <c r="J740" s="24">
        <v>2</v>
      </c>
      <c r="K740" s="23">
        <f t="shared" si="198"/>
        <v>13</v>
      </c>
      <c r="L740" s="73">
        <f t="shared" si="199"/>
        <v>13</v>
      </c>
      <c r="M740" s="71">
        <v>43200</v>
      </c>
      <c r="N740" s="78" t="s">
        <v>49</v>
      </c>
      <c r="O740" s="22"/>
      <c r="P740" s="94"/>
      <c r="Q740" s="94"/>
      <c r="R740" s="226"/>
      <c r="S740" s="23">
        <f t="shared" si="194"/>
        <v>0</v>
      </c>
      <c r="T740" s="22"/>
      <c r="U740" s="94">
        <v>11</v>
      </c>
      <c r="V740" s="94"/>
      <c r="W740" s="226"/>
      <c r="X740" s="23">
        <f t="shared" si="195"/>
        <v>11</v>
      </c>
      <c r="Y740" s="73">
        <f t="shared" si="196"/>
        <v>11</v>
      </c>
      <c r="Z740" s="71">
        <v>43213</v>
      </c>
    </row>
    <row r="741" spans="1:26" ht="14.25" x14ac:dyDescent="0.15">
      <c r="A741" s="78" t="s">
        <v>615</v>
      </c>
      <c r="B741" s="22"/>
      <c r="C741" s="24"/>
      <c r="D741" s="24"/>
      <c r="E741" s="24"/>
      <c r="F741" s="23">
        <f t="shared" si="197"/>
        <v>0</v>
      </c>
      <c r="G741" s="22">
        <v>4</v>
      </c>
      <c r="H741" s="24">
        <v>5</v>
      </c>
      <c r="I741" s="24">
        <v>2</v>
      </c>
      <c r="J741" s="24">
        <v>2</v>
      </c>
      <c r="K741" s="23">
        <f t="shared" si="198"/>
        <v>13</v>
      </c>
      <c r="L741" s="73">
        <f t="shared" si="199"/>
        <v>13</v>
      </c>
      <c r="M741" s="71">
        <v>43203</v>
      </c>
      <c r="N741" s="78" t="s">
        <v>49</v>
      </c>
      <c r="O741" s="22"/>
      <c r="P741" s="94"/>
      <c r="Q741" s="94"/>
      <c r="R741" s="226"/>
      <c r="S741" s="23">
        <f t="shared" si="194"/>
        <v>0</v>
      </c>
      <c r="T741" s="22">
        <v>9</v>
      </c>
      <c r="U741" s="94"/>
      <c r="V741" s="94">
        <v>10</v>
      </c>
      <c r="W741" s="226"/>
      <c r="X741" s="23">
        <f t="shared" si="195"/>
        <v>19</v>
      </c>
      <c r="Y741" s="73">
        <f t="shared" si="196"/>
        <v>19</v>
      </c>
      <c r="Z741" s="71">
        <v>43215</v>
      </c>
    </row>
    <row r="742" spans="1:26" ht="14.25" x14ac:dyDescent="0.15">
      <c r="A742" s="78" t="s">
        <v>81</v>
      </c>
      <c r="B742" s="22"/>
      <c r="C742" s="24"/>
      <c r="D742" s="24"/>
      <c r="E742" s="24"/>
      <c r="F742" s="23">
        <f t="shared" si="197"/>
        <v>0</v>
      </c>
      <c r="G742" s="22">
        <v>-4</v>
      </c>
      <c r="H742" s="24">
        <v>-5</v>
      </c>
      <c r="I742" s="24">
        <v>-2</v>
      </c>
      <c r="J742" s="24">
        <v>-2</v>
      </c>
      <c r="K742" s="23">
        <f t="shared" si="198"/>
        <v>-13</v>
      </c>
      <c r="L742" s="73">
        <f t="shared" si="199"/>
        <v>-13</v>
      </c>
      <c r="M742" s="71">
        <v>43206</v>
      </c>
      <c r="N742" s="78" t="s">
        <v>49</v>
      </c>
      <c r="O742" s="22"/>
      <c r="P742" s="94"/>
      <c r="Q742" s="94"/>
      <c r="R742" s="226"/>
      <c r="S742" s="23">
        <f t="shared" si="194"/>
        <v>0</v>
      </c>
      <c r="T742" s="22"/>
      <c r="U742" s="94"/>
      <c r="V742" s="94">
        <v>25</v>
      </c>
      <c r="W742" s="226"/>
      <c r="X742" s="23">
        <f t="shared" si="195"/>
        <v>25</v>
      </c>
      <c r="Y742" s="73">
        <f t="shared" si="196"/>
        <v>25</v>
      </c>
      <c r="Z742" s="71">
        <v>43236</v>
      </c>
    </row>
    <row r="743" spans="1:26" ht="14.25" x14ac:dyDescent="0.15">
      <c r="A743" s="78" t="s">
        <v>615</v>
      </c>
      <c r="B743" s="22"/>
      <c r="C743" s="24"/>
      <c r="D743" s="24"/>
      <c r="E743" s="24"/>
      <c r="F743" s="23">
        <f t="shared" si="197"/>
        <v>0</v>
      </c>
      <c r="G743" s="22"/>
      <c r="H743" s="24"/>
      <c r="I743" s="24">
        <v>6</v>
      </c>
      <c r="J743" s="24">
        <v>6</v>
      </c>
      <c r="K743" s="23">
        <f t="shared" si="198"/>
        <v>12</v>
      </c>
      <c r="L743" s="73">
        <f t="shared" si="199"/>
        <v>12</v>
      </c>
      <c r="M743" s="71">
        <v>43213</v>
      </c>
      <c r="N743" s="78"/>
      <c r="O743" s="22"/>
      <c r="P743" s="24"/>
      <c r="Q743" s="24"/>
      <c r="R743" s="24"/>
      <c r="S743" s="23">
        <f t="shared" si="194"/>
        <v>0</v>
      </c>
      <c r="T743" s="22"/>
      <c r="U743" s="24"/>
      <c r="V743" s="24"/>
      <c r="W743" s="24"/>
      <c r="X743" s="23">
        <f t="shared" si="195"/>
        <v>0</v>
      </c>
      <c r="Y743" s="73">
        <f t="shared" si="196"/>
        <v>0</v>
      </c>
    </row>
    <row r="744" spans="1:26" ht="14.25" x14ac:dyDescent="0.15">
      <c r="A744" s="78" t="s">
        <v>615</v>
      </c>
      <c r="B744" s="22"/>
      <c r="C744" s="24"/>
      <c r="D744" s="24"/>
      <c r="E744" s="24"/>
      <c r="F744" s="23">
        <f t="shared" si="197"/>
        <v>0</v>
      </c>
      <c r="G744" s="22">
        <v>10</v>
      </c>
      <c r="H744" s="24"/>
      <c r="I744" s="24"/>
      <c r="J744" s="24"/>
      <c r="K744" s="23">
        <f t="shared" si="198"/>
        <v>10</v>
      </c>
      <c r="L744" s="73">
        <f t="shared" si="199"/>
        <v>10</v>
      </c>
      <c r="M744" s="71">
        <v>43216</v>
      </c>
      <c r="N744" s="78"/>
      <c r="O744" s="22"/>
      <c r="P744" s="24"/>
      <c r="Q744" s="24"/>
      <c r="R744" s="24"/>
      <c r="S744" s="23">
        <f t="shared" si="194"/>
        <v>0</v>
      </c>
      <c r="T744" s="22"/>
      <c r="U744" s="24"/>
      <c r="V744" s="24"/>
      <c r="W744" s="24"/>
      <c r="X744" s="23">
        <f t="shared" si="195"/>
        <v>0</v>
      </c>
      <c r="Y744" s="73">
        <f t="shared" si="196"/>
        <v>0</v>
      </c>
    </row>
    <row r="745" spans="1:26" ht="14.25" x14ac:dyDescent="0.15">
      <c r="A745" s="78" t="s">
        <v>615</v>
      </c>
      <c r="B745" s="22"/>
      <c r="C745" s="24"/>
      <c r="D745" s="24"/>
      <c r="E745" s="24"/>
      <c r="F745" s="23">
        <f t="shared" si="197"/>
        <v>0</v>
      </c>
      <c r="G745" s="22"/>
      <c r="H745" s="24">
        <v>10</v>
      </c>
      <c r="I745" s="24"/>
      <c r="J745" s="24"/>
      <c r="K745" s="23">
        <f t="shared" si="198"/>
        <v>10</v>
      </c>
      <c r="L745" s="73">
        <f t="shared" si="199"/>
        <v>10</v>
      </c>
      <c r="M745" s="71">
        <v>43216</v>
      </c>
      <c r="N745" s="78"/>
      <c r="O745" s="22"/>
      <c r="P745" s="24"/>
      <c r="Q745" s="24"/>
      <c r="R745" s="24"/>
      <c r="S745" s="23">
        <f t="shared" si="194"/>
        <v>0</v>
      </c>
      <c r="T745" s="22"/>
      <c r="U745" s="24"/>
      <c r="V745" s="24"/>
      <c r="W745" s="24"/>
      <c r="X745" s="23">
        <f t="shared" si="195"/>
        <v>0</v>
      </c>
      <c r="Y745" s="73">
        <f t="shared" si="196"/>
        <v>0</v>
      </c>
    </row>
    <row r="746" spans="1:26" ht="14.25" x14ac:dyDescent="0.15">
      <c r="A746" s="78" t="s">
        <v>615</v>
      </c>
      <c r="B746" s="22"/>
      <c r="C746" s="24"/>
      <c r="D746" s="24"/>
      <c r="E746" s="24"/>
      <c r="F746" s="23">
        <f t="shared" si="197"/>
        <v>0</v>
      </c>
      <c r="G746" s="22"/>
      <c r="H746" s="24"/>
      <c r="I746" s="24">
        <v>10</v>
      </c>
      <c r="J746" s="24">
        <v>10</v>
      </c>
      <c r="K746" s="23">
        <f t="shared" si="198"/>
        <v>20</v>
      </c>
      <c r="L746" s="73">
        <f t="shared" si="199"/>
        <v>20</v>
      </c>
      <c r="M746" s="71">
        <v>43221</v>
      </c>
      <c r="N746" s="79"/>
      <c r="O746" s="22"/>
      <c r="P746" s="24"/>
      <c r="Q746" s="24"/>
      <c r="R746" s="24"/>
      <c r="S746" s="23">
        <f t="shared" si="194"/>
        <v>0</v>
      </c>
      <c r="T746" s="22"/>
      <c r="U746" s="24"/>
      <c r="V746" s="24"/>
      <c r="W746" s="24"/>
      <c r="X746" s="23">
        <f t="shared" si="195"/>
        <v>0</v>
      </c>
      <c r="Y746" s="73">
        <f t="shared" si="196"/>
        <v>0</v>
      </c>
    </row>
    <row r="747" spans="1:26" ht="14.25" x14ac:dyDescent="0.15">
      <c r="A747" s="78" t="s">
        <v>615</v>
      </c>
      <c r="B747" s="22"/>
      <c r="C747" s="24"/>
      <c r="D747" s="24"/>
      <c r="E747" s="24"/>
      <c r="F747" s="23">
        <f t="shared" si="197"/>
        <v>0</v>
      </c>
      <c r="G747" s="22"/>
      <c r="H747" s="24">
        <v>5</v>
      </c>
      <c r="I747" s="24"/>
      <c r="J747" s="24"/>
      <c r="K747" s="23">
        <f t="shared" si="198"/>
        <v>5</v>
      </c>
      <c r="L747" s="73">
        <f t="shared" si="199"/>
        <v>5</v>
      </c>
      <c r="M747" s="71">
        <v>43229</v>
      </c>
      <c r="N747" s="79"/>
      <c r="O747" s="8"/>
      <c r="P747" s="10"/>
      <c r="Q747" s="10"/>
      <c r="R747" s="10"/>
      <c r="S747" s="9">
        <f t="shared" si="194"/>
        <v>0</v>
      </c>
      <c r="T747" s="8"/>
      <c r="U747" s="10"/>
      <c r="V747" s="10"/>
      <c r="W747" s="10"/>
      <c r="X747" s="23">
        <f t="shared" si="195"/>
        <v>0</v>
      </c>
      <c r="Y747" s="73">
        <f t="shared" si="196"/>
        <v>0</v>
      </c>
    </row>
    <row r="748" spans="1:26" ht="14.25" x14ac:dyDescent="0.15">
      <c r="A748" s="78" t="s">
        <v>615</v>
      </c>
      <c r="B748" s="52"/>
      <c r="C748" s="53"/>
      <c r="D748" s="53"/>
      <c r="E748" s="53"/>
      <c r="F748" s="23">
        <f t="shared" si="197"/>
        <v>0</v>
      </c>
      <c r="G748" s="52"/>
      <c r="H748" s="53">
        <v>6</v>
      </c>
      <c r="I748" s="53"/>
      <c r="J748" s="53"/>
      <c r="K748" s="23">
        <f t="shared" si="198"/>
        <v>6</v>
      </c>
      <c r="L748" s="73">
        <f t="shared" si="199"/>
        <v>6</v>
      </c>
      <c r="M748" s="71">
        <v>43238</v>
      </c>
      <c r="N748" s="80"/>
      <c r="O748" s="11"/>
      <c r="P748" s="12"/>
      <c r="Q748" s="12"/>
      <c r="R748" s="12"/>
      <c r="S748" s="9">
        <f t="shared" si="194"/>
        <v>0</v>
      </c>
      <c r="T748" s="11"/>
      <c r="U748" s="12"/>
      <c r="V748" s="12"/>
      <c r="W748" s="12"/>
      <c r="X748" s="23">
        <f t="shared" si="195"/>
        <v>0</v>
      </c>
      <c r="Y748" s="73">
        <f t="shared" si="196"/>
        <v>0</v>
      </c>
    </row>
    <row r="749" spans="1:26" ht="14.25" x14ac:dyDescent="0.15">
      <c r="A749" s="78" t="s">
        <v>615</v>
      </c>
      <c r="B749" s="22"/>
      <c r="C749" s="24"/>
      <c r="D749" s="24"/>
      <c r="E749" s="24"/>
      <c r="F749" s="23">
        <f t="shared" si="197"/>
        <v>0</v>
      </c>
      <c r="G749" s="22"/>
      <c r="H749" s="24"/>
      <c r="I749" s="24">
        <v>20</v>
      </c>
      <c r="J749" s="24"/>
      <c r="K749" s="23">
        <f t="shared" si="198"/>
        <v>20</v>
      </c>
      <c r="L749" s="73">
        <f t="shared" si="199"/>
        <v>20</v>
      </c>
      <c r="M749" s="71">
        <v>43241</v>
      </c>
      <c r="N749" s="79"/>
      <c r="O749" s="8"/>
      <c r="P749" s="10"/>
      <c r="Q749" s="10"/>
      <c r="R749" s="10"/>
      <c r="S749" s="9">
        <f t="shared" si="194"/>
        <v>0</v>
      </c>
      <c r="T749" s="8"/>
      <c r="U749" s="10"/>
      <c r="V749" s="10"/>
      <c r="W749" s="10"/>
      <c r="X749" s="23">
        <f t="shared" si="195"/>
        <v>0</v>
      </c>
      <c r="Y749" s="73">
        <f t="shared" si="196"/>
        <v>0</v>
      </c>
    </row>
    <row r="750" spans="1:26" ht="14.25" x14ac:dyDescent="0.15">
      <c r="A750" s="78" t="s">
        <v>615</v>
      </c>
      <c r="B750" s="52"/>
      <c r="C750" s="53"/>
      <c r="D750" s="53"/>
      <c r="E750" s="53"/>
      <c r="F750" s="23">
        <f t="shared" si="197"/>
        <v>0</v>
      </c>
      <c r="G750" s="52"/>
      <c r="H750" s="53"/>
      <c r="I750" s="53"/>
      <c r="J750" s="53">
        <v>4</v>
      </c>
      <c r="K750" s="23">
        <f t="shared" si="198"/>
        <v>4</v>
      </c>
      <c r="L750" s="73">
        <f t="shared" si="199"/>
        <v>4</v>
      </c>
      <c r="M750" s="71">
        <v>43249</v>
      </c>
      <c r="N750" s="79"/>
      <c r="O750" s="8"/>
      <c r="P750" s="10"/>
      <c r="Q750" s="10"/>
      <c r="R750" s="10"/>
      <c r="S750" s="9">
        <f t="shared" si="194"/>
        <v>0</v>
      </c>
      <c r="T750" s="8"/>
      <c r="U750" s="10"/>
      <c r="V750" s="10"/>
      <c r="W750" s="10"/>
      <c r="X750" s="23">
        <f t="shared" si="195"/>
        <v>0</v>
      </c>
      <c r="Y750" s="73">
        <f t="shared" si="196"/>
        <v>0</v>
      </c>
    </row>
    <row r="751" spans="1:26" ht="14.25" x14ac:dyDescent="0.15">
      <c r="A751" s="78" t="s">
        <v>140</v>
      </c>
      <c r="B751" s="22"/>
      <c r="C751" s="24">
        <v>1</v>
      </c>
      <c r="D751" s="24"/>
      <c r="E751" s="24"/>
      <c r="F751" s="23">
        <f t="shared" si="197"/>
        <v>1</v>
      </c>
      <c r="G751" s="22"/>
      <c r="H751" s="24"/>
      <c r="I751" s="24"/>
      <c r="J751" s="24"/>
      <c r="K751" s="23">
        <f t="shared" si="198"/>
        <v>0</v>
      </c>
      <c r="L751" s="73">
        <f t="shared" si="199"/>
        <v>1</v>
      </c>
      <c r="M751" s="71">
        <v>43248</v>
      </c>
      <c r="N751" s="79"/>
      <c r="O751" s="8"/>
      <c r="P751" s="10"/>
      <c r="Q751" s="10"/>
      <c r="R751" s="10"/>
      <c r="S751" s="9">
        <f t="shared" si="194"/>
        <v>0</v>
      </c>
      <c r="T751" s="8"/>
      <c r="U751" s="10"/>
      <c r="V751" s="10"/>
      <c r="W751" s="10"/>
      <c r="X751" s="23">
        <f t="shared" si="195"/>
        <v>0</v>
      </c>
      <c r="Y751" s="73">
        <f t="shared" si="196"/>
        <v>0</v>
      </c>
    </row>
    <row r="752" spans="1:26" ht="14.25" x14ac:dyDescent="0.15">
      <c r="A752" s="78" t="s">
        <v>615</v>
      </c>
      <c r="B752" s="72"/>
      <c r="C752" s="59"/>
      <c r="D752" s="59"/>
      <c r="E752" s="59"/>
      <c r="F752" s="23">
        <f t="shared" si="197"/>
        <v>0</v>
      </c>
      <c r="G752" s="22"/>
      <c r="H752" s="24"/>
      <c r="I752" s="24">
        <v>6</v>
      </c>
      <c r="J752" s="24"/>
      <c r="K752" s="23">
        <f t="shared" si="198"/>
        <v>6</v>
      </c>
      <c r="L752" s="73">
        <f t="shared" si="199"/>
        <v>6</v>
      </c>
      <c r="M752" s="71">
        <v>43266</v>
      </c>
      <c r="N752" s="79"/>
      <c r="O752" s="8"/>
      <c r="P752" s="10"/>
      <c r="Q752" s="10"/>
      <c r="R752" s="10"/>
      <c r="S752" s="9">
        <f t="shared" si="194"/>
        <v>0</v>
      </c>
      <c r="T752" s="8"/>
      <c r="U752" s="10"/>
      <c r="V752" s="10"/>
      <c r="W752" s="10"/>
      <c r="X752" s="23">
        <f t="shared" si="195"/>
        <v>0</v>
      </c>
      <c r="Y752" s="73">
        <f t="shared" si="196"/>
        <v>0</v>
      </c>
    </row>
    <row r="753" spans="1:25" ht="14.25" x14ac:dyDescent="0.15">
      <c r="A753" s="78" t="s">
        <v>646</v>
      </c>
      <c r="B753" s="22"/>
      <c r="C753" s="24"/>
      <c r="D753" s="24">
        <v>5</v>
      </c>
      <c r="E753" s="24"/>
      <c r="F753" s="23">
        <f t="shared" si="197"/>
        <v>5</v>
      </c>
      <c r="G753" s="22"/>
      <c r="H753" s="24"/>
      <c r="I753" s="24"/>
      <c r="J753" s="24"/>
      <c r="K753" s="23">
        <f t="shared" si="198"/>
        <v>0</v>
      </c>
      <c r="L753" s="73">
        <f t="shared" si="199"/>
        <v>5</v>
      </c>
      <c r="M753" s="71">
        <v>43273</v>
      </c>
      <c r="N753" s="79"/>
      <c r="O753" s="8"/>
      <c r="P753" s="10"/>
      <c r="Q753" s="10"/>
      <c r="R753" s="10"/>
      <c r="S753" s="9">
        <f t="shared" si="194"/>
        <v>0</v>
      </c>
      <c r="T753" s="8"/>
      <c r="U753" s="10"/>
      <c r="V753" s="10"/>
      <c r="W753" s="10"/>
      <c r="X753" s="23">
        <f t="shared" si="195"/>
        <v>0</v>
      </c>
      <c r="Y753" s="73">
        <f t="shared" si="196"/>
        <v>0</v>
      </c>
    </row>
    <row r="754" spans="1:25" ht="14.25" x14ac:dyDescent="0.15">
      <c r="A754" s="78" t="s">
        <v>615</v>
      </c>
      <c r="B754" s="22"/>
      <c r="C754" s="24"/>
      <c r="D754" s="24"/>
      <c r="E754" s="24"/>
      <c r="F754" s="23">
        <f t="shared" si="197"/>
        <v>0</v>
      </c>
      <c r="G754" s="22"/>
      <c r="H754" s="24"/>
      <c r="I754" s="24">
        <v>3</v>
      </c>
      <c r="J754" s="24"/>
      <c r="K754" s="23">
        <f t="shared" si="198"/>
        <v>3</v>
      </c>
      <c r="L754" s="73">
        <f t="shared" si="199"/>
        <v>3</v>
      </c>
      <c r="M754" s="71">
        <v>43287</v>
      </c>
      <c r="N754" s="79"/>
      <c r="O754" s="8"/>
      <c r="P754" s="10"/>
      <c r="Q754" s="10"/>
      <c r="R754" s="10"/>
      <c r="S754" s="9">
        <f t="shared" si="194"/>
        <v>0</v>
      </c>
      <c r="T754" s="8"/>
      <c r="U754" s="10"/>
      <c r="V754" s="10"/>
      <c r="W754" s="10"/>
      <c r="X754" s="23">
        <f t="shared" si="195"/>
        <v>0</v>
      </c>
      <c r="Y754" s="73">
        <f t="shared" si="196"/>
        <v>0</v>
      </c>
    </row>
    <row r="755" spans="1:25" ht="14.25" x14ac:dyDescent="0.15">
      <c r="A755" s="78" t="s">
        <v>615</v>
      </c>
      <c r="B755" s="22"/>
      <c r="C755" s="24"/>
      <c r="D755" s="24"/>
      <c r="E755" s="24"/>
      <c r="F755" s="23">
        <f>SUM(B755:E755)</f>
        <v>0</v>
      </c>
      <c r="G755" s="22"/>
      <c r="H755" s="24"/>
      <c r="I755" s="24">
        <v>4</v>
      </c>
      <c r="J755" s="24"/>
      <c r="K755" s="23">
        <f t="shared" si="198"/>
        <v>4</v>
      </c>
      <c r="L755" s="73">
        <f>F755+K755</f>
        <v>4</v>
      </c>
      <c r="M755" s="71">
        <v>43291</v>
      </c>
      <c r="N755" s="79"/>
      <c r="O755" s="8"/>
      <c r="P755" s="10"/>
      <c r="Q755" s="10"/>
      <c r="R755" s="10"/>
      <c r="S755" s="9">
        <f t="shared" si="194"/>
        <v>0</v>
      </c>
      <c r="T755" s="8"/>
      <c r="U755" s="10"/>
      <c r="V755" s="10"/>
      <c r="W755" s="10"/>
      <c r="X755" s="23">
        <f t="shared" si="195"/>
        <v>0</v>
      </c>
      <c r="Y755" s="73">
        <f t="shared" si="196"/>
        <v>0</v>
      </c>
    </row>
    <row r="756" spans="1:25" ht="14.25" x14ac:dyDescent="0.15">
      <c r="A756" s="78" t="s">
        <v>140</v>
      </c>
      <c r="B756" s="22"/>
      <c r="C756" s="24"/>
      <c r="D756" s="24"/>
      <c r="E756" s="24"/>
      <c r="F756" s="23">
        <f>SUM(B756:E756)</f>
        <v>0</v>
      </c>
      <c r="G756" s="22"/>
      <c r="H756" s="24"/>
      <c r="I756" s="24">
        <v>1</v>
      </c>
      <c r="J756" s="24"/>
      <c r="K756" s="23">
        <f t="shared" si="198"/>
        <v>1</v>
      </c>
      <c r="L756" s="73">
        <f>F756+K756</f>
        <v>1</v>
      </c>
      <c r="M756" s="71">
        <v>43307</v>
      </c>
      <c r="N756" s="79"/>
      <c r="O756" s="8"/>
      <c r="P756" s="10"/>
      <c r="Q756" s="10"/>
      <c r="R756" s="10"/>
      <c r="S756" s="9">
        <f t="shared" si="194"/>
        <v>0</v>
      </c>
      <c r="T756" s="8"/>
      <c r="U756" s="10"/>
      <c r="V756" s="10"/>
      <c r="W756" s="10"/>
      <c r="X756" s="23">
        <f t="shared" si="195"/>
        <v>0</v>
      </c>
      <c r="Y756" s="73">
        <f t="shared" si="196"/>
        <v>0</v>
      </c>
    </row>
    <row r="757" spans="1:25" ht="14.25" x14ac:dyDescent="0.15">
      <c r="A757" s="78" t="s">
        <v>140</v>
      </c>
      <c r="B757" s="22"/>
      <c r="C757" s="24"/>
      <c r="D757" s="24"/>
      <c r="E757" s="24">
        <v>1</v>
      </c>
      <c r="F757" s="23">
        <f t="shared" ref="F757:F765" si="200">SUM(B757:E757)</f>
        <v>1</v>
      </c>
      <c r="G757" s="22">
        <v>2</v>
      </c>
      <c r="H757" s="24"/>
      <c r="I757" s="24"/>
      <c r="J757" s="24">
        <v>1</v>
      </c>
      <c r="K757" s="23">
        <f t="shared" si="198"/>
        <v>3</v>
      </c>
      <c r="L757" s="73">
        <f t="shared" ref="L757:L766" si="201">F757+K757</f>
        <v>4</v>
      </c>
      <c r="M757" s="71">
        <v>43311</v>
      </c>
      <c r="N757" s="79"/>
      <c r="O757" s="8"/>
      <c r="P757" s="10"/>
      <c r="Q757" s="10"/>
      <c r="R757" s="10"/>
      <c r="S757" s="9">
        <f t="shared" si="194"/>
        <v>0</v>
      </c>
      <c r="T757" s="8"/>
      <c r="U757" s="10"/>
      <c r="V757" s="10"/>
      <c r="W757" s="10"/>
      <c r="X757" s="23">
        <f t="shared" si="195"/>
        <v>0</v>
      </c>
      <c r="Y757" s="73">
        <f t="shared" si="196"/>
        <v>0</v>
      </c>
    </row>
    <row r="758" spans="1:25" ht="14.25" x14ac:dyDescent="0.15">
      <c r="A758" s="78" t="s">
        <v>140</v>
      </c>
      <c r="B758" s="22"/>
      <c r="C758" s="24"/>
      <c r="D758" s="24"/>
      <c r="E758" s="24"/>
      <c r="F758" s="23">
        <f t="shared" si="200"/>
        <v>0</v>
      </c>
      <c r="G758" s="22">
        <v>1</v>
      </c>
      <c r="H758" s="24"/>
      <c r="I758" s="24"/>
      <c r="J758" s="24"/>
      <c r="K758" s="23">
        <f t="shared" si="198"/>
        <v>1</v>
      </c>
      <c r="L758" s="73">
        <f t="shared" si="201"/>
        <v>1</v>
      </c>
      <c r="M758" s="71">
        <v>43315</v>
      </c>
      <c r="N758" s="16"/>
      <c r="O758" s="8"/>
      <c r="P758" s="10"/>
      <c r="Q758" s="10"/>
      <c r="R758" s="10"/>
      <c r="S758" s="9">
        <f t="shared" si="194"/>
        <v>0</v>
      </c>
      <c r="T758" s="8"/>
      <c r="U758" s="10"/>
      <c r="V758" s="10"/>
      <c r="W758" s="10"/>
      <c r="X758" s="23">
        <f t="shared" si="195"/>
        <v>0</v>
      </c>
      <c r="Y758" s="73">
        <f t="shared" si="196"/>
        <v>0</v>
      </c>
    </row>
    <row r="759" spans="1:25" ht="14.25" x14ac:dyDescent="0.15">
      <c r="A759" s="78" t="s">
        <v>140</v>
      </c>
      <c r="B759" s="22"/>
      <c r="C759" s="24"/>
      <c r="D759" s="24">
        <v>5</v>
      </c>
      <c r="E759" s="24">
        <v>4</v>
      </c>
      <c r="F759" s="23">
        <f t="shared" si="200"/>
        <v>9</v>
      </c>
      <c r="G759" s="22">
        <v>1</v>
      </c>
      <c r="H759" s="24"/>
      <c r="I759" s="24">
        <v>2</v>
      </c>
      <c r="J759" s="24"/>
      <c r="K759" s="23">
        <f t="shared" si="198"/>
        <v>3</v>
      </c>
      <c r="L759" s="73">
        <f t="shared" si="201"/>
        <v>12</v>
      </c>
      <c r="M759" s="71">
        <v>43318</v>
      </c>
      <c r="N759" s="86"/>
      <c r="O759" s="52"/>
      <c r="P759" s="53"/>
      <c r="Q759" s="53"/>
      <c r="R759" s="53"/>
      <c r="S759" s="23">
        <f t="shared" si="194"/>
        <v>0</v>
      </c>
      <c r="T759" s="52"/>
      <c r="U759" s="53"/>
      <c r="V759" s="53"/>
      <c r="W759" s="53"/>
      <c r="X759" s="23">
        <f t="shared" si="195"/>
        <v>0</v>
      </c>
      <c r="Y759" s="73">
        <f t="shared" si="196"/>
        <v>0</v>
      </c>
    </row>
    <row r="760" spans="1:25" ht="14.25" x14ac:dyDescent="0.15">
      <c r="A760" s="78" t="s">
        <v>140</v>
      </c>
      <c r="B760" s="22"/>
      <c r="C760" s="24"/>
      <c r="D760" s="24">
        <v>1</v>
      </c>
      <c r="E760" s="24"/>
      <c r="F760" s="23">
        <f t="shared" si="200"/>
        <v>1</v>
      </c>
      <c r="G760" s="22"/>
      <c r="H760" s="24"/>
      <c r="I760" s="24"/>
      <c r="J760" s="24"/>
      <c r="K760" s="23">
        <f t="shared" si="198"/>
        <v>0</v>
      </c>
      <c r="L760" s="73">
        <f t="shared" si="201"/>
        <v>1</v>
      </c>
      <c r="M760" s="71">
        <v>43319</v>
      </c>
      <c r="N760" s="16"/>
      <c r="O760" s="52"/>
      <c r="P760" s="53"/>
      <c r="Q760" s="53"/>
      <c r="R760" s="53"/>
      <c r="S760" s="23">
        <f t="shared" si="194"/>
        <v>0</v>
      </c>
      <c r="T760" s="52"/>
      <c r="U760" s="53"/>
      <c r="V760" s="53"/>
      <c r="W760" s="53"/>
      <c r="X760" s="23">
        <f t="shared" si="195"/>
        <v>0</v>
      </c>
      <c r="Y760" s="73">
        <f t="shared" si="196"/>
        <v>0</v>
      </c>
    </row>
    <row r="761" spans="1:25" ht="14.25" x14ac:dyDescent="0.15">
      <c r="A761" s="78" t="s">
        <v>140</v>
      </c>
      <c r="B761" s="52"/>
      <c r="C761" s="53"/>
      <c r="D761" s="53"/>
      <c r="E761" s="53"/>
      <c r="F761" s="23">
        <f t="shared" si="200"/>
        <v>0</v>
      </c>
      <c r="G761" s="52">
        <v>1</v>
      </c>
      <c r="H761" s="53"/>
      <c r="I761" s="53"/>
      <c r="J761" s="53"/>
      <c r="K761" s="23">
        <f>SUM(G761:J761)</f>
        <v>1</v>
      </c>
      <c r="L761" s="73">
        <f t="shared" si="201"/>
        <v>1</v>
      </c>
      <c r="M761" s="71">
        <v>43326</v>
      </c>
      <c r="N761" s="16"/>
      <c r="O761" s="22"/>
      <c r="P761" s="24"/>
      <c r="Q761" s="24"/>
      <c r="R761" s="24"/>
      <c r="S761" s="23">
        <f t="shared" si="194"/>
        <v>0</v>
      </c>
      <c r="T761" s="22"/>
      <c r="U761" s="24"/>
      <c r="V761" s="24"/>
      <c r="W761" s="24"/>
      <c r="X761" s="23">
        <f t="shared" si="195"/>
        <v>0</v>
      </c>
      <c r="Y761" s="73">
        <f t="shared" si="196"/>
        <v>0</v>
      </c>
    </row>
    <row r="762" spans="1:25" ht="14.25" x14ac:dyDescent="0.15">
      <c r="A762" s="78" t="s">
        <v>140</v>
      </c>
      <c r="B762" s="22"/>
      <c r="C762" s="24"/>
      <c r="D762" s="24">
        <v>1</v>
      </c>
      <c r="E762" s="24"/>
      <c r="F762" s="23">
        <f t="shared" si="200"/>
        <v>1</v>
      </c>
      <c r="G762" s="22"/>
      <c r="H762" s="24"/>
      <c r="I762" s="24"/>
      <c r="J762" s="24"/>
      <c r="K762" s="23">
        <f>SUM(G762:J762)</f>
        <v>0</v>
      </c>
      <c r="L762" s="73">
        <f t="shared" si="201"/>
        <v>1</v>
      </c>
      <c r="M762" s="71">
        <v>43328</v>
      </c>
      <c r="N762" s="16"/>
      <c r="O762" s="22"/>
      <c r="P762" s="24"/>
      <c r="Q762" s="24"/>
      <c r="R762" s="24"/>
      <c r="S762" s="23">
        <f t="shared" si="194"/>
        <v>0</v>
      </c>
      <c r="T762" s="22"/>
      <c r="U762" s="24"/>
      <c r="V762" s="24"/>
      <c r="W762" s="24"/>
      <c r="X762" s="23">
        <f t="shared" si="195"/>
        <v>0</v>
      </c>
      <c r="Y762" s="73">
        <f t="shared" si="196"/>
        <v>0</v>
      </c>
    </row>
    <row r="763" spans="1:25" x14ac:dyDescent="0.15">
      <c r="A763" s="19" t="s">
        <v>660</v>
      </c>
      <c r="B763" s="22"/>
      <c r="C763" s="24"/>
      <c r="D763" s="24"/>
      <c r="E763" s="24">
        <v>6</v>
      </c>
      <c r="F763" s="23">
        <f t="shared" si="200"/>
        <v>6</v>
      </c>
      <c r="G763" s="22">
        <v>6</v>
      </c>
      <c r="H763" s="24"/>
      <c r="I763" s="24"/>
      <c r="J763" s="24"/>
      <c r="K763" s="23">
        <f>SUM(G763:J763)</f>
        <v>6</v>
      </c>
      <c r="L763" s="73">
        <f t="shared" si="201"/>
        <v>12</v>
      </c>
      <c r="M763" s="71">
        <v>43385</v>
      </c>
      <c r="N763" s="86"/>
      <c r="O763" s="22"/>
      <c r="P763" s="24"/>
      <c r="Q763" s="24"/>
      <c r="R763" s="24"/>
      <c r="S763" s="23">
        <f>SUM(O763:R763)</f>
        <v>0</v>
      </c>
      <c r="T763" s="22"/>
      <c r="U763" s="24"/>
      <c r="V763" s="24"/>
      <c r="W763" s="24"/>
      <c r="X763" s="23">
        <f>SUM(T763:W763)</f>
        <v>0</v>
      </c>
      <c r="Y763" s="73">
        <f>S763+X763</f>
        <v>0</v>
      </c>
    </row>
    <row r="764" spans="1:25" ht="15" thickBot="1" x14ac:dyDescent="0.2">
      <c r="A764" s="78" t="s">
        <v>81</v>
      </c>
      <c r="B764" s="22"/>
      <c r="C764" s="24"/>
      <c r="D764" s="24"/>
      <c r="E764" s="24"/>
      <c r="F764" s="23">
        <f t="shared" si="200"/>
        <v>0</v>
      </c>
      <c r="G764" s="22"/>
      <c r="H764" s="24"/>
      <c r="I764" s="24"/>
      <c r="J764" s="24">
        <v>-1</v>
      </c>
      <c r="K764" s="23">
        <f>SUM(G764:J764)</f>
        <v>-1</v>
      </c>
      <c r="L764" s="73">
        <f t="shared" si="201"/>
        <v>-1</v>
      </c>
      <c r="M764" s="71">
        <v>43397</v>
      </c>
      <c r="N764" s="16"/>
      <c r="O764" s="22"/>
      <c r="P764" s="24"/>
      <c r="Q764" s="24"/>
      <c r="R764" s="24"/>
      <c r="S764" s="23">
        <f>SUM(O764:R764)</f>
        <v>0</v>
      </c>
      <c r="T764" s="22"/>
      <c r="U764" s="24"/>
      <c r="V764" s="24"/>
      <c r="W764" s="24"/>
      <c r="X764" s="23">
        <f>SUM(T764:W764)</f>
        <v>0</v>
      </c>
      <c r="Y764" s="73">
        <f>S764+X764</f>
        <v>0</v>
      </c>
    </row>
    <row r="765" spans="1:25" ht="15" thickBot="1" x14ac:dyDescent="0.2">
      <c r="A765" s="81" t="s">
        <v>1</v>
      </c>
      <c r="B765" s="30">
        <f>SUM(B739:B764)</f>
        <v>0</v>
      </c>
      <c r="C765" s="4">
        <f>SUM(C739:C764)</f>
        <v>1</v>
      </c>
      <c r="D765" s="4">
        <f>SUM(D739:D764)</f>
        <v>12</v>
      </c>
      <c r="E765" s="6">
        <f>SUM(E739:E764)</f>
        <v>11</v>
      </c>
      <c r="F765" s="5">
        <f t="shared" si="200"/>
        <v>24</v>
      </c>
      <c r="G765" s="30">
        <f>SUM(G739:G764)</f>
        <v>25</v>
      </c>
      <c r="H765" s="4">
        <f>SUM(H739:H764)</f>
        <v>26</v>
      </c>
      <c r="I765" s="4">
        <f>SUM(I739:I764)</f>
        <v>56</v>
      </c>
      <c r="J765" s="6">
        <f>SUM(J739:J764)</f>
        <v>22</v>
      </c>
      <c r="K765" s="5">
        <f>SUM(G765:J765)</f>
        <v>129</v>
      </c>
      <c r="L765" s="15">
        <f t="shared" si="201"/>
        <v>153</v>
      </c>
      <c r="N765" s="81" t="s">
        <v>1</v>
      </c>
      <c r="O765" s="30">
        <f>SUM(O739:O764)</f>
        <v>0</v>
      </c>
      <c r="P765" s="4">
        <f>SUM(P739:P764)</f>
        <v>0</v>
      </c>
      <c r="Q765" s="4">
        <f>SUM(Q739:Q764)</f>
        <v>0</v>
      </c>
      <c r="R765" s="6">
        <f>SUM(R739:R764)</f>
        <v>0</v>
      </c>
      <c r="S765" s="5">
        <f>SUM(O765:R765)</f>
        <v>0</v>
      </c>
      <c r="T765" s="30">
        <f>SUM(T739:T764)</f>
        <v>14</v>
      </c>
      <c r="U765" s="4">
        <f>SUM(U739:U764)</f>
        <v>11</v>
      </c>
      <c r="V765" s="4">
        <f>SUM(V739:V764)</f>
        <v>35</v>
      </c>
      <c r="W765" s="6">
        <f>SUM(W739:W764)</f>
        <v>0</v>
      </c>
      <c r="X765" s="5">
        <f>SUM(T765:W765)</f>
        <v>60</v>
      </c>
      <c r="Y765" s="155">
        <f>S765+X765</f>
        <v>60</v>
      </c>
    </row>
    <row r="766" spans="1:25" ht="15" thickBot="1" x14ac:dyDescent="0.2">
      <c r="A766" s="42" t="s">
        <v>2</v>
      </c>
      <c r="B766" s="43">
        <f>B738-B765</f>
        <v>0</v>
      </c>
      <c r="C766" s="44">
        <f>C738-C765</f>
        <v>0</v>
      </c>
      <c r="D766" s="44">
        <f>D738-D765</f>
        <v>0</v>
      </c>
      <c r="E766" s="45">
        <f>E738-E765</f>
        <v>0</v>
      </c>
      <c r="F766" s="45">
        <f t="shared" ref="F766:K766" si="202">F738-F765</f>
        <v>0</v>
      </c>
      <c r="G766" s="43">
        <f t="shared" si="202"/>
        <v>0</v>
      </c>
      <c r="H766" s="44">
        <f t="shared" si="202"/>
        <v>0</v>
      </c>
      <c r="I766" s="44">
        <f t="shared" si="202"/>
        <v>2</v>
      </c>
      <c r="J766" s="45">
        <f t="shared" si="202"/>
        <v>1</v>
      </c>
      <c r="K766" s="45">
        <f t="shared" si="202"/>
        <v>3</v>
      </c>
      <c r="L766" s="155">
        <f t="shared" si="201"/>
        <v>3</v>
      </c>
      <c r="N766" s="83" t="s">
        <v>2</v>
      </c>
      <c r="O766" s="43">
        <f t="shared" ref="O766:X766" si="203">O738-O765</f>
        <v>0</v>
      </c>
      <c r="P766" s="44">
        <f t="shared" si="203"/>
        <v>0</v>
      </c>
      <c r="Q766" s="44">
        <f t="shared" si="203"/>
        <v>0</v>
      </c>
      <c r="R766" s="45">
        <f t="shared" si="203"/>
        <v>6</v>
      </c>
      <c r="S766" s="45">
        <f t="shared" si="203"/>
        <v>6</v>
      </c>
      <c r="T766" s="43">
        <f t="shared" si="203"/>
        <v>6</v>
      </c>
      <c r="U766" s="44">
        <f t="shared" si="203"/>
        <v>0</v>
      </c>
      <c r="V766" s="44">
        <f t="shared" si="203"/>
        <v>0</v>
      </c>
      <c r="W766" s="45">
        <f t="shared" si="203"/>
        <v>0</v>
      </c>
      <c r="X766" s="45">
        <f t="shared" si="203"/>
        <v>6</v>
      </c>
      <c r="Y766" s="155">
        <f>S766+X766</f>
        <v>12</v>
      </c>
    </row>
    <row r="768" spans="1:25" ht="19.5" thickBot="1" x14ac:dyDescent="0.25">
      <c r="A768" s="1" t="s">
        <v>24</v>
      </c>
      <c r="N768" s="1" t="s">
        <v>23</v>
      </c>
    </row>
    <row r="769" spans="1:26" ht="15" thickBot="1" x14ac:dyDescent="0.2">
      <c r="A769" s="13" t="s">
        <v>10</v>
      </c>
      <c r="B769" s="347" t="s">
        <v>371</v>
      </c>
      <c r="C769" s="348"/>
      <c r="D769" s="348"/>
      <c r="E769" s="348"/>
      <c r="F769" s="349"/>
      <c r="G769" s="347" t="s">
        <v>29</v>
      </c>
      <c r="H769" s="348"/>
      <c r="I769" s="348"/>
      <c r="J769" s="348"/>
      <c r="K769" s="349"/>
      <c r="L769" s="340" t="s">
        <v>17</v>
      </c>
      <c r="N769" s="77"/>
      <c r="O769" s="347" t="s">
        <v>371</v>
      </c>
      <c r="P769" s="348"/>
      <c r="Q769" s="348"/>
      <c r="R769" s="348"/>
      <c r="S769" s="349"/>
      <c r="T769" s="347" t="s">
        <v>29</v>
      </c>
      <c r="U769" s="348"/>
      <c r="V769" s="348"/>
      <c r="W769" s="348"/>
      <c r="X769" s="349"/>
      <c r="Y769" s="340" t="s">
        <v>17</v>
      </c>
    </row>
    <row r="770" spans="1:26" ht="15" thickBot="1" x14ac:dyDescent="0.2">
      <c r="A770" s="3" t="s">
        <v>11</v>
      </c>
      <c r="B770" s="2" t="s">
        <v>35</v>
      </c>
      <c r="C770" s="27" t="s">
        <v>36</v>
      </c>
      <c r="D770" s="27" t="s">
        <v>37</v>
      </c>
      <c r="E770" s="32" t="s">
        <v>38</v>
      </c>
      <c r="F770" s="3" t="s">
        <v>0</v>
      </c>
      <c r="G770" s="2" t="s">
        <v>35</v>
      </c>
      <c r="H770" s="27" t="s">
        <v>36</v>
      </c>
      <c r="I770" s="27" t="s">
        <v>37</v>
      </c>
      <c r="J770" s="32" t="s">
        <v>38</v>
      </c>
      <c r="K770" s="3" t="s">
        <v>0</v>
      </c>
      <c r="L770" s="341"/>
      <c r="N770" s="81" t="s">
        <v>11</v>
      </c>
      <c r="O770" s="90" t="s">
        <v>35</v>
      </c>
      <c r="P770" s="91" t="s">
        <v>36</v>
      </c>
      <c r="Q770" s="91" t="s">
        <v>37</v>
      </c>
      <c r="R770" s="92" t="s">
        <v>38</v>
      </c>
      <c r="S770" s="3" t="s">
        <v>0</v>
      </c>
      <c r="T770" s="90" t="s">
        <v>35</v>
      </c>
      <c r="U770" s="91" t="s">
        <v>36</v>
      </c>
      <c r="V770" s="91" t="s">
        <v>37</v>
      </c>
      <c r="W770" s="92" t="s">
        <v>38</v>
      </c>
      <c r="X770" s="3" t="s">
        <v>0</v>
      </c>
      <c r="Y770" s="341"/>
    </row>
    <row r="771" spans="1:26" ht="14.25" x14ac:dyDescent="0.15">
      <c r="A771" s="112" t="s">
        <v>59</v>
      </c>
      <c r="B771" s="114">
        <f>B766</f>
        <v>0</v>
      </c>
      <c r="C771" s="115">
        <f>C766</f>
        <v>0</v>
      </c>
      <c r="D771" s="115">
        <f>D766</f>
        <v>0</v>
      </c>
      <c r="E771" s="225">
        <f>E766</f>
        <v>0</v>
      </c>
      <c r="F771" s="229">
        <f t="shared" ref="F771:F797" si="204">SUM(B771:E771)</f>
        <v>0</v>
      </c>
      <c r="G771" s="114">
        <f>G766</f>
        <v>0</v>
      </c>
      <c r="H771" s="115">
        <f>H766</f>
        <v>0</v>
      </c>
      <c r="I771" s="115">
        <f>I766</f>
        <v>2</v>
      </c>
      <c r="J771" s="225">
        <f>J766</f>
        <v>1</v>
      </c>
      <c r="K771" s="229">
        <f t="shared" ref="K771:K776" si="205">SUM(G771:J771)</f>
        <v>3</v>
      </c>
      <c r="L771" s="145">
        <f t="shared" ref="L771:L797" si="206">F771+K771</f>
        <v>3</v>
      </c>
      <c r="N771" s="112" t="s">
        <v>59</v>
      </c>
      <c r="O771" s="114">
        <f>O766</f>
        <v>0</v>
      </c>
      <c r="P771" s="115">
        <f>P766</f>
        <v>0</v>
      </c>
      <c r="Q771" s="115">
        <f>Q766</f>
        <v>0</v>
      </c>
      <c r="R771" s="225">
        <f>R766</f>
        <v>6</v>
      </c>
      <c r="S771" s="229">
        <f t="shared" ref="S771:S805" si="207">SUM(O771:R771)</f>
        <v>6</v>
      </c>
      <c r="T771" s="114">
        <f>T766</f>
        <v>6</v>
      </c>
      <c r="U771" s="115">
        <f>U766</f>
        <v>0</v>
      </c>
      <c r="V771" s="115">
        <f>V766</f>
        <v>0</v>
      </c>
      <c r="W771" s="225">
        <f>W766</f>
        <v>0</v>
      </c>
      <c r="X771" s="229">
        <f t="shared" ref="X771:X805" si="208">SUM(T771:W771)</f>
        <v>6</v>
      </c>
      <c r="Y771" s="145">
        <f>S771+X771</f>
        <v>12</v>
      </c>
    </row>
    <row r="772" spans="1:26" ht="14.25" x14ac:dyDescent="0.15">
      <c r="A772" s="76" t="s">
        <v>328</v>
      </c>
      <c r="B772" s="22"/>
      <c r="C772" s="94"/>
      <c r="D772" s="94"/>
      <c r="E772" s="226"/>
      <c r="F772" s="23">
        <f t="shared" si="204"/>
        <v>0</v>
      </c>
      <c r="G772" s="22">
        <v>1</v>
      </c>
      <c r="H772" s="94"/>
      <c r="I772" s="94"/>
      <c r="J772" s="226"/>
      <c r="K772" s="23">
        <f t="shared" si="205"/>
        <v>1</v>
      </c>
      <c r="L772" s="73">
        <f t="shared" si="206"/>
        <v>1</v>
      </c>
      <c r="M772" s="71">
        <v>43572</v>
      </c>
      <c r="N772" s="76" t="s">
        <v>328</v>
      </c>
      <c r="O772" s="22"/>
      <c r="P772" s="94"/>
      <c r="Q772" s="94"/>
      <c r="R772" s="226"/>
      <c r="S772" s="23">
        <f t="shared" si="207"/>
        <v>0</v>
      </c>
      <c r="T772" s="22"/>
      <c r="U772" s="94"/>
      <c r="V772" s="94"/>
      <c r="W772" s="226"/>
      <c r="X772" s="23">
        <f t="shared" si="208"/>
        <v>0</v>
      </c>
      <c r="Y772" s="73">
        <f t="shared" ref="Y772:Y805" si="209">S772+X772</f>
        <v>0</v>
      </c>
    </row>
    <row r="773" spans="1:26" ht="14.25" x14ac:dyDescent="0.15">
      <c r="A773" s="76" t="s">
        <v>315</v>
      </c>
      <c r="B773" s="22"/>
      <c r="C773" s="94"/>
      <c r="D773" s="94"/>
      <c r="E773" s="226">
        <v>6</v>
      </c>
      <c r="F773" s="23">
        <f t="shared" si="204"/>
        <v>6</v>
      </c>
      <c r="G773" s="22"/>
      <c r="H773" s="94"/>
      <c r="I773" s="94"/>
      <c r="J773" s="226"/>
      <c r="K773" s="23">
        <f t="shared" si="205"/>
        <v>0</v>
      </c>
      <c r="L773" s="73">
        <f t="shared" si="206"/>
        <v>6</v>
      </c>
      <c r="M773" s="71">
        <v>43573</v>
      </c>
      <c r="N773" s="76" t="s">
        <v>315</v>
      </c>
      <c r="O773" s="22"/>
      <c r="P773" s="94"/>
      <c r="Q773" s="94"/>
      <c r="R773" s="98"/>
      <c r="S773" s="170">
        <f t="shared" si="207"/>
        <v>0</v>
      </c>
      <c r="T773" s="22"/>
      <c r="U773" s="94"/>
      <c r="V773" s="94"/>
      <c r="W773" s="98"/>
      <c r="X773" s="171">
        <f t="shared" si="208"/>
        <v>0</v>
      </c>
      <c r="Y773" s="23">
        <f t="shared" si="209"/>
        <v>0</v>
      </c>
    </row>
    <row r="774" spans="1:26" ht="14.25" x14ac:dyDescent="0.15">
      <c r="A774" s="76" t="s">
        <v>329</v>
      </c>
      <c r="B774" s="22"/>
      <c r="C774" s="94"/>
      <c r="D774" s="94"/>
      <c r="E774" s="226"/>
      <c r="F774" s="23">
        <f t="shared" si="204"/>
        <v>0</v>
      </c>
      <c r="G774" s="22">
        <v>5</v>
      </c>
      <c r="H774" s="94"/>
      <c r="I774" s="94"/>
      <c r="J774" s="226"/>
      <c r="K774" s="23">
        <f t="shared" si="205"/>
        <v>5</v>
      </c>
      <c r="L774" s="73">
        <f t="shared" si="206"/>
        <v>5</v>
      </c>
      <c r="M774" s="71">
        <v>43637</v>
      </c>
      <c r="N774" s="76" t="s">
        <v>329</v>
      </c>
      <c r="O774" s="22"/>
      <c r="P774" s="94"/>
      <c r="Q774" s="94"/>
      <c r="R774" s="226"/>
      <c r="S774" s="23">
        <f t="shared" si="207"/>
        <v>0</v>
      </c>
      <c r="T774" s="22"/>
      <c r="U774" s="94"/>
      <c r="V774" s="94"/>
      <c r="W774" s="226"/>
      <c r="X774" s="23">
        <f t="shared" si="208"/>
        <v>0</v>
      </c>
      <c r="Y774" s="73">
        <f t="shared" si="209"/>
        <v>0</v>
      </c>
    </row>
    <row r="775" spans="1:26" ht="14.25" x14ac:dyDescent="0.15">
      <c r="A775" s="76" t="s">
        <v>330</v>
      </c>
      <c r="B775" s="22"/>
      <c r="C775" s="94"/>
      <c r="D775" s="94"/>
      <c r="E775" s="226"/>
      <c r="F775" s="23">
        <f t="shared" si="204"/>
        <v>0</v>
      </c>
      <c r="G775" s="22"/>
      <c r="H775" s="94"/>
      <c r="I775" s="94"/>
      <c r="J775" s="226"/>
      <c r="K775" s="23">
        <f t="shared" si="205"/>
        <v>0</v>
      </c>
      <c r="L775" s="73">
        <f t="shared" si="206"/>
        <v>0</v>
      </c>
      <c r="M775" s="71"/>
      <c r="N775" s="76" t="s">
        <v>330</v>
      </c>
      <c r="O775" s="22"/>
      <c r="P775" s="94"/>
      <c r="Q775" s="94"/>
      <c r="R775" s="226"/>
      <c r="S775" s="23">
        <f t="shared" si="207"/>
        <v>0</v>
      </c>
      <c r="T775" s="22"/>
      <c r="U775" s="94"/>
      <c r="V775" s="94"/>
      <c r="W775" s="226"/>
      <c r="X775" s="23">
        <f t="shared" si="208"/>
        <v>0</v>
      </c>
      <c r="Y775" s="73">
        <f t="shared" si="209"/>
        <v>0</v>
      </c>
    </row>
    <row r="776" spans="1:26" ht="14.25" x14ac:dyDescent="0.15">
      <c r="A776" s="76" t="s">
        <v>198</v>
      </c>
      <c r="B776" s="22"/>
      <c r="C776" s="94"/>
      <c r="D776" s="94"/>
      <c r="E776" s="226"/>
      <c r="F776" s="23">
        <f t="shared" si="204"/>
        <v>0</v>
      </c>
      <c r="G776" s="22"/>
      <c r="H776" s="94"/>
      <c r="I776" s="94"/>
      <c r="J776" s="226"/>
      <c r="K776" s="23">
        <f t="shared" si="205"/>
        <v>0</v>
      </c>
      <c r="L776" s="73">
        <f t="shared" si="206"/>
        <v>0</v>
      </c>
      <c r="M776" s="71"/>
      <c r="N776" s="76" t="s">
        <v>198</v>
      </c>
      <c r="O776" s="22"/>
      <c r="P776" s="94"/>
      <c r="Q776" s="94"/>
      <c r="R776" s="226"/>
      <c r="S776" s="23">
        <f t="shared" si="207"/>
        <v>0</v>
      </c>
      <c r="T776" s="22"/>
      <c r="U776" s="94"/>
      <c r="V776" s="94"/>
      <c r="W776" s="226"/>
      <c r="X776" s="23">
        <f t="shared" si="208"/>
        <v>0</v>
      </c>
      <c r="Y776" s="73">
        <f t="shared" si="209"/>
        <v>0</v>
      </c>
    </row>
    <row r="777" spans="1:26" ht="14.25" x14ac:dyDescent="0.15">
      <c r="A777" s="76" t="s">
        <v>331</v>
      </c>
      <c r="B777" s="22"/>
      <c r="C777" s="94"/>
      <c r="D777" s="94"/>
      <c r="E777" s="226"/>
      <c r="F777" s="23">
        <f t="shared" si="204"/>
        <v>0</v>
      </c>
      <c r="G777" s="22"/>
      <c r="H777" s="94"/>
      <c r="I777" s="94"/>
      <c r="J777" s="226"/>
      <c r="K777" s="23">
        <f>SUM(G777:J777)</f>
        <v>0</v>
      </c>
      <c r="L777" s="73">
        <f t="shared" si="206"/>
        <v>0</v>
      </c>
      <c r="M777" s="71"/>
      <c r="N777" s="76" t="s">
        <v>331</v>
      </c>
      <c r="O777" s="22"/>
      <c r="P777" s="94"/>
      <c r="Q777" s="94"/>
      <c r="R777" s="226"/>
      <c r="S777" s="23">
        <f t="shared" si="207"/>
        <v>0</v>
      </c>
      <c r="T777" s="22"/>
      <c r="U777" s="94"/>
      <c r="V777" s="94"/>
      <c r="W777" s="226"/>
      <c r="X777" s="23">
        <f t="shared" si="208"/>
        <v>0</v>
      </c>
      <c r="Y777" s="73">
        <f t="shared" si="209"/>
        <v>0</v>
      </c>
    </row>
    <row r="778" spans="1:26" ht="14.25" x14ac:dyDescent="0.15">
      <c r="A778" s="76" t="s">
        <v>332</v>
      </c>
      <c r="B778" s="52"/>
      <c r="C778" s="201"/>
      <c r="D778" s="201"/>
      <c r="E778" s="240"/>
      <c r="F778" s="241">
        <f t="shared" si="204"/>
        <v>0</v>
      </c>
      <c r="G778" s="52"/>
      <c r="H778" s="201"/>
      <c r="I778" s="201"/>
      <c r="J778" s="240"/>
      <c r="K778" s="241">
        <f>SUM(G778:J778)</f>
        <v>0</v>
      </c>
      <c r="L778" s="23">
        <f t="shared" si="206"/>
        <v>0</v>
      </c>
      <c r="M778" s="71"/>
      <c r="N778" s="76" t="s">
        <v>332</v>
      </c>
      <c r="O778" s="22"/>
      <c r="P778" s="94"/>
      <c r="Q778" s="94"/>
      <c r="R778" s="226"/>
      <c r="S778" s="23">
        <f t="shared" si="207"/>
        <v>0</v>
      </c>
      <c r="T778" s="22"/>
      <c r="U778" s="94"/>
      <c r="V778" s="94"/>
      <c r="W778" s="226"/>
      <c r="X778" s="23">
        <f t="shared" si="208"/>
        <v>0</v>
      </c>
      <c r="Y778" s="73">
        <f t="shared" si="209"/>
        <v>0</v>
      </c>
    </row>
    <row r="779" spans="1:26" ht="14.25" x14ac:dyDescent="0.15">
      <c r="A779" s="76" t="s">
        <v>333</v>
      </c>
      <c r="B779" s="52"/>
      <c r="C779" s="201"/>
      <c r="D779" s="201"/>
      <c r="E779" s="240"/>
      <c r="F779" s="241">
        <f t="shared" si="204"/>
        <v>0</v>
      </c>
      <c r="G779" s="52"/>
      <c r="H779" s="201"/>
      <c r="I779" s="201"/>
      <c r="J779" s="240"/>
      <c r="K779" s="241">
        <f>SUM(G779:J779)</f>
        <v>0</v>
      </c>
      <c r="L779" s="23">
        <f t="shared" si="206"/>
        <v>0</v>
      </c>
      <c r="M779" s="71"/>
      <c r="N779" s="76" t="s">
        <v>333</v>
      </c>
      <c r="O779" s="22"/>
      <c r="P779" s="94"/>
      <c r="Q779" s="94"/>
      <c r="R779" s="226"/>
      <c r="S779" s="23">
        <f t="shared" si="207"/>
        <v>0</v>
      </c>
      <c r="T779" s="22"/>
      <c r="U779" s="94"/>
      <c r="V779" s="94"/>
      <c r="W779" s="226"/>
      <c r="X779" s="23">
        <f t="shared" si="208"/>
        <v>0</v>
      </c>
      <c r="Y779" s="73">
        <f t="shared" si="209"/>
        <v>0</v>
      </c>
    </row>
    <row r="780" spans="1:26" ht="15" thickBot="1" x14ac:dyDescent="0.2">
      <c r="A780" s="76" t="s">
        <v>334</v>
      </c>
      <c r="B780" s="52"/>
      <c r="C780" s="201"/>
      <c r="D780" s="201"/>
      <c r="E780" s="240"/>
      <c r="F780" s="241">
        <f t="shared" si="204"/>
        <v>0</v>
      </c>
      <c r="G780" s="52"/>
      <c r="H780" s="201"/>
      <c r="I780" s="201"/>
      <c r="J780" s="240"/>
      <c r="K780" s="241">
        <f t="shared" ref="K780:K803" si="210">SUM(G780:J780)</f>
        <v>0</v>
      </c>
      <c r="L780" s="75">
        <f t="shared" si="206"/>
        <v>0</v>
      </c>
      <c r="N780" s="76" t="s">
        <v>334</v>
      </c>
      <c r="O780" s="99"/>
      <c r="P780" s="100"/>
      <c r="Q780" s="100"/>
      <c r="R780" s="227"/>
      <c r="S780" s="185">
        <f t="shared" si="207"/>
        <v>0</v>
      </c>
      <c r="T780" s="99"/>
      <c r="U780" s="100"/>
      <c r="V780" s="100"/>
      <c r="W780" s="227"/>
      <c r="X780" s="185">
        <f t="shared" si="208"/>
        <v>0</v>
      </c>
      <c r="Y780" s="73">
        <f t="shared" si="209"/>
        <v>0</v>
      </c>
    </row>
    <row r="781" spans="1:26" ht="15" thickBot="1" x14ac:dyDescent="0.2">
      <c r="A781" s="188" t="s">
        <v>9</v>
      </c>
      <c r="B781" s="242">
        <f>SUM(B771:B780)</f>
        <v>0</v>
      </c>
      <c r="C781" s="193">
        <f>SUM(C771:C780)</f>
        <v>0</v>
      </c>
      <c r="D781" s="193">
        <f>SUM(D771:D780)</f>
        <v>0</v>
      </c>
      <c r="E781" s="243">
        <f>SUM(E771:E780)</f>
        <v>6</v>
      </c>
      <c r="F781" s="244">
        <f t="shared" si="204"/>
        <v>6</v>
      </c>
      <c r="G781" s="242">
        <f>SUM(G771:G780)</f>
        <v>6</v>
      </c>
      <c r="H781" s="193">
        <f>SUM(H771:H780)</f>
        <v>0</v>
      </c>
      <c r="I781" s="193">
        <f>SUM(I771:I780)</f>
        <v>2</v>
      </c>
      <c r="J781" s="243">
        <f>SUM(J771:J780)</f>
        <v>1</v>
      </c>
      <c r="K781" s="244">
        <f t="shared" si="210"/>
        <v>9</v>
      </c>
      <c r="L781" s="169">
        <f t="shared" si="206"/>
        <v>15</v>
      </c>
      <c r="N781" s="188" t="s">
        <v>9</v>
      </c>
      <c r="O781" s="223">
        <f>SUM(O771:O780)</f>
        <v>0</v>
      </c>
      <c r="P781" s="190">
        <f>SUM(P771:P780)</f>
        <v>0</v>
      </c>
      <c r="Q781" s="190">
        <f>SUM(Q771:Q780)</f>
        <v>0</v>
      </c>
      <c r="R781" s="224">
        <f>SUM(R771:R780)</f>
        <v>6</v>
      </c>
      <c r="S781" s="228">
        <f t="shared" si="207"/>
        <v>6</v>
      </c>
      <c r="T781" s="223">
        <f>SUM(T771:T780)</f>
        <v>6</v>
      </c>
      <c r="U781" s="190">
        <f>SUM(U771:U780)</f>
        <v>0</v>
      </c>
      <c r="V781" s="190">
        <f>SUM(V771:V780)</f>
        <v>0</v>
      </c>
      <c r="W781" s="224">
        <f>SUM(W771:W780)</f>
        <v>0</v>
      </c>
      <c r="X781" s="228">
        <f t="shared" si="208"/>
        <v>6</v>
      </c>
      <c r="Y781" s="169">
        <f t="shared" si="209"/>
        <v>12</v>
      </c>
    </row>
    <row r="782" spans="1:26" ht="14.25" x14ac:dyDescent="0.15">
      <c r="A782" s="78" t="s">
        <v>140</v>
      </c>
      <c r="B782" s="22"/>
      <c r="C782" s="24"/>
      <c r="D782" s="24"/>
      <c r="E782" s="24"/>
      <c r="F782" s="23">
        <f t="shared" si="204"/>
        <v>0</v>
      </c>
      <c r="G782" s="22"/>
      <c r="H782" s="24"/>
      <c r="I782" s="24">
        <v>1</v>
      </c>
      <c r="J782" s="24"/>
      <c r="K782" s="23">
        <f t="shared" si="210"/>
        <v>1</v>
      </c>
      <c r="L782" s="73">
        <f t="shared" si="206"/>
        <v>1</v>
      </c>
      <c r="M782" s="71">
        <v>43529</v>
      </c>
      <c r="N782" s="78" t="s">
        <v>49</v>
      </c>
      <c r="O782" s="20"/>
      <c r="P782" s="28"/>
      <c r="Q782" s="28"/>
      <c r="R782" s="28"/>
      <c r="S782" s="21">
        <f t="shared" si="207"/>
        <v>0</v>
      </c>
      <c r="T782" s="20">
        <v>1</v>
      </c>
      <c r="U782" s="28"/>
      <c r="V782" s="28"/>
      <c r="W782" s="28"/>
      <c r="X782" s="21">
        <f t="shared" si="208"/>
        <v>1</v>
      </c>
      <c r="Y782" s="73">
        <f t="shared" si="209"/>
        <v>1</v>
      </c>
      <c r="Z782" s="71">
        <v>43572</v>
      </c>
    </row>
    <row r="783" spans="1:26" ht="14.25" x14ac:dyDescent="0.15">
      <c r="A783" s="78" t="s">
        <v>140</v>
      </c>
      <c r="B783" s="22"/>
      <c r="C783" s="24"/>
      <c r="D783" s="24"/>
      <c r="E783" s="24"/>
      <c r="F783" s="23">
        <f t="shared" si="204"/>
        <v>0</v>
      </c>
      <c r="G783" s="22"/>
      <c r="H783" s="24"/>
      <c r="I783" s="24">
        <v>1</v>
      </c>
      <c r="J783" s="24"/>
      <c r="K783" s="23">
        <f t="shared" si="210"/>
        <v>1</v>
      </c>
      <c r="L783" s="73">
        <f t="shared" si="206"/>
        <v>1</v>
      </c>
      <c r="M783" s="71">
        <v>43565</v>
      </c>
      <c r="N783" s="78" t="s">
        <v>49</v>
      </c>
      <c r="O783" s="22"/>
      <c r="P783" s="94"/>
      <c r="Q783" s="94"/>
      <c r="R783" s="226">
        <v>6</v>
      </c>
      <c r="S783" s="23">
        <f t="shared" si="207"/>
        <v>6</v>
      </c>
      <c r="T783" s="22"/>
      <c r="U783" s="94"/>
      <c r="V783" s="94"/>
      <c r="W783" s="226"/>
      <c r="X783" s="23">
        <f t="shared" si="208"/>
        <v>0</v>
      </c>
      <c r="Y783" s="73">
        <f t="shared" si="209"/>
        <v>6</v>
      </c>
      <c r="Z783" s="71">
        <v>43573</v>
      </c>
    </row>
    <row r="784" spans="1:26" ht="14.25" x14ac:dyDescent="0.15">
      <c r="A784" s="78" t="s">
        <v>140</v>
      </c>
      <c r="B784" s="22"/>
      <c r="C784" s="24"/>
      <c r="D784" s="24"/>
      <c r="E784" s="24"/>
      <c r="F784" s="23">
        <f t="shared" si="204"/>
        <v>0</v>
      </c>
      <c r="G784" s="22">
        <v>1</v>
      </c>
      <c r="H784" s="24"/>
      <c r="I784" s="24"/>
      <c r="J784" s="24"/>
      <c r="K784" s="23">
        <f t="shared" si="210"/>
        <v>1</v>
      </c>
      <c r="L784" s="73">
        <f t="shared" si="206"/>
        <v>1</v>
      </c>
      <c r="M784" s="71">
        <v>43572</v>
      </c>
      <c r="N784" s="78" t="s">
        <v>49</v>
      </c>
      <c r="O784" s="22"/>
      <c r="P784" s="94"/>
      <c r="Q784" s="94"/>
      <c r="R784" s="226"/>
      <c r="S784" s="23">
        <f t="shared" si="207"/>
        <v>0</v>
      </c>
      <c r="T784" s="22">
        <v>5</v>
      </c>
      <c r="U784" s="94"/>
      <c r="V784" s="94"/>
      <c r="W784" s="226"/>
      <c r="X784" s="23">
        <f t="shared" si="208"/>
        <v>5</v>
      </c>
      <c r="Y784" s="73">
        <f t="shared" si="209"/>
        <v>5</v>
      </c>
      <c r="Z784" s="71">
        <v>43637</v>
      </c>
    </row>
    <row r="785" spans="1:25" ht="14.25" x14ac:dyDescent="0.15">
      <c r="A785" s="78" t="s">
        <v>140</v>
      </c>
      <c r="B785" s="22"/>
      <c r="C785" s="24"/>
      <c r="D785" s="24"/>
      <c r="E785" s="24">
        <v>1</v>
      </c>
      <c r="F785" s="23">
        <f t="shared" si="204"/>
        <v>1</v>
      </c>
      <c r="G785" s="22"/>
      <c r="H785" s="24"/>
      <c r="I785" s="24"/>
      <c r="J785" s="24"/>
      <c r="K785" s="23">
        <f t="shared" si="210"/>
        <v>0</v>
      </c>
      <c r="L785" s="73">
        <f t="shared" si="206"/>
        <v>1</v>
      </c>
      <c r="M785" s="71">
        <v>43573</v>
      </c>
      <c r="N785" s="78"/>
      <c r="O785" s="22"/>
      <c r="P785" s="94"/>
      <c r="Q785" s="94"/>
      <c r="R785" s="226"/>
      <c r="S785" s="23">
        <f t="shared" si="207"/>
        <v>0</v>
      </c>
      <c r="T785" s="22"/>
      <c r="U785" s="94"/>
      <c r="V785" s="94"/>
      <c r="W785" s="226"/>
      <c r="X785" s="23">
        <f t="shared" si="208"/>
        <v>0</v>
      </c>
      <c r="Y785" s="73">
        <f t="shared" si="209"/>
        <v>0</v>
      </c>
    </row>
    <row r="786" spans="1:25" ht="14.25" x14ac:dyDescent="0.15">
      <c r="A786" s="78" t="s">
        <v>140</v>
      </c>
      <c r="B786" s="22"/>
      <c r="C786" s="24"/>
      <c r="D786" s="24"/>
      <c r="E786" s="24">
        <v>1</v>
      </c>
      <c r="F786" s="23">
        <f t="shared" si="204"/>
        <v>1</v>
      </c>
      <c r="G786" s="22"/>
      <c r="H786" s="24"/>
      <c r="I786" s="24"/>
      <c r="J786" s="24"/>
      <c r="K786" s="23">
        <f t="shared" si="210"/>
        <v>0</v>
      </c>
      <c r="L786" s="73">
        <f t="shared" si="206"/>
        <v>1</v>
      </c>
      <c r="M786" s="71">
        <v>43601</v>
      </c>
      <c r="N786" s="78"/>
      <c r="O786" s="22"/>
      <c r="P786" s="24"/>
      <c r="Q786" s="24"/>
      <c r="R786" s="24"/>
      <c r="S786" s="23">
        <f t="shared" si="207"/>
        <v>0</v>
      </c>
      <c r="T786" s="22"/>
      <c r="U786" s="24"/>
      <c r="V786" s="24"/>
      <c r="W786" s="24"/>
      <c r="X786" s="23">
        <f t="shared" si="208"/>
        <v>0</v>
      </c>
      <c r="Y786" s="73">
        <f t="shared" si="209"/>
        <v>0</v>
      </c>
    </row>
    <row r="787" spans="1:25" ht="14.25" x14ac:dyDescent="0.15">
      <c r="A787" s="78" t="s">
        <v>140</v>
      </c>
      <c r="B787" s="22"/>
      <c r="C787" s="24"/>
      <c r="D787" s="24"/>
      <c r="E787" s="24">
        <v>1</v>
      </c>
      <c r="F787" s="23">
        <f t="shared" si="204"/>
        <v>1</v>
      </c>
      <c r="G787" s="22"/>
      <c r="H787" s="24"/>
      <c r="I787" s="24"/>
      <c r="J787" s="24"/>
      <c r="K787" s="23">
        <f t="shared" si="210"/>
        <v>0</v>
      </c>
      <c r="L787" s="73">
        <f t="shared" si="206"/>
        <v>1</v>
      </c>
      <c r="M787" s="71">
        <v>43621</v>
      </c>
      <c r="N787" s="78"/>
      <c r="O787" s="22"/>
      <c r="P787" s="24"/>
      <c r="Q787" s="24"/>
      <c r="R787" s="24"/>
      <c r="S787" s="23">
        <f t="shared" si="207"/>
        <v>0</v>
      </c>
      <c r="T787" s="22"/>
      <c r="U787" s="24"/>
      <c r="V787" s="24"/>
      <c r="W787" s="24"/>
      <c r="X787" s="23">
        <f t="shared" si="208"/>
        <v>0</v>
      </c>
      <c r="Y787" s="73">
        <f t="shared" si="209"/>
        <v>0</v>
      </c>
    </row>
    <row r="788" spans="1:25" ht="14.25" x14ac:dyDescent="0.15">
      <c r="A788" s="78" t="s">
        <v>140</v>
      </c>
      <c r="B788" s="22"/>
      <c r="C788" s="24"/>
      <c r="D788" s="24"/>
      <c r="E788" s="24">
        <v>1</v>
      </c>
      <c r="F788" s="23">
        <f t="shared" si="204"/>
        <v>1</v>
      </c>
      <c r="G788" s="22"/>
      <c r="H788" s="24"/>
      <c r="I788" s="24"/>
      <c r="J788" s="24"/>
      <c r="K788" s="23">
        <f t="shared" si="210"/>
        <v>0</v>
      </c>
      <c r="L788" s="73">
        <f t="shared" si="206"/>
        <v>1</v>
      </c>
      <c r="M788" s="71">
        <v>43652</v>
      </c>
      <c r="N788" s="78"/>
      <c r="O788" s="22"/>
      <c r="P788" s="24"/>
      <c r="Q788" s="24"/>
      <c r="R788" s="24"/>
      <c r="S788" s="23">
        <f t="shared" si="207"/>
        <v>0</v>
      </c>
      <c r="T788" s="22"/>
      <c r="U788" s="24"/>
      <c r="V788" s="24"/>
      <c r="W788" s="24"/>
      <c r="X788" s="23">
        <f t="shared" si="208"/>
        <v>0</v>
      </c>
      <c r="Y788" s="73">
        <f t="shared" si="209"/>
        <v>0</v>
      </c>
    </row>
    <row r="789" spans="1:25" ht="14.25" x14ac:dyDescent="0.15">
      <c r="A789" s="78" t="s">
        <v>140</v>
      </c>
      <c r="B789" s="22"/>
      <c r="C789" s="24"/>
      <c r="D789" s="24"/>
      <c r="E789" s="24">
        <v>1</v>
      </c>
      <c r="F789" s="23">
        <f t="shared" si="204"/>
        <v>1</v>
      </c>
      <c r="G789" s="22"/>
      <c r="H789" s="24"/>
      <c r="I789" s="24"/>
      <c r="J789" s="24"/>
      <c r="K789" s="23">
        <f t="shared" si="210"/>
        <v>0</v>
      </c>
      <c r="L789" s="73">
        <f t="shared" si="206"/>
        <v>1</v>
      </c>
      <c r="M789" s="71">
        <v>43654</v>
      </c>
      <c r="N789" s="79"/>
      <c r="O789" s="22"/>
      <c r="P789" s="24"/>
      <c r="Q789" s="24"/>
      <c r="R789" s="24"/>
      <c r="S789" s="23">
        <f t="shared" si="207"/>
        <v>0</v>
      </c>
      <c r="T789" s="22"/>
      <c r="U789" s="24"/>
      <c r="V789" s="24"/>
      <c r="W789" s="24"/>
      <c r="X789" s="23">
        <f t="shared" si="208"/>
        <v>0</v>
      </c>
      <c r="Y789" s="73">
        <f t="shared" si="209"/>
        <v>0</v>
      </c>
    </row>
    <row r="790" spans="1:25" ht="14.25" x14ac:dyDescent="0.15">
      <c r="A790" s="78" t="s">
        <v>140</v>
      </c>
      <c r="B790" s="22"/>
      <c r="C790" s="24"/>
      <c r="D790" s="24"/>
      <c r="E790" s="24"/>
      <c r="F790" s="23">
        <f t="shared" si="204"/>
        <v>0</v>
      </c>
      <c r="G790" s="22"/>
      <c r="H790" s="24"/>
      <c r="I790" s="24"/>
      <c r="J790" s="24">
        <v>1</v>
      </c>
      <c r="K790" s="23">
        <f t="shared" si="210"/>
        <v>1</v>
      </c>
      <c r="L790" s="73">
        <f t="shared" si="206"/>
        <v>1</v>
      </c>
      <c r="M790" s="71">
        <v>43658</v>
      </c>
      <c r="N790" s="79"/>
      <c r="O790" s="8"/>
      <c r="P790" s="10"/>
      <c r="Q790" s="10"/>
      <c r="R790" s="10"/>
      <c r="S790" s="9">
        <f t="shared" si="207"/>
        <v>0</v>
      </c>
      <c r="T790" s="8"/>
      <c r="U790" s="10"/>
      <c r="V790" s="10"/>
      <c r="W790" s="10"/>
      <c r="X790" s="23">
        <f t="shared" si="208"/>
        <v>0</v>
      </c>
      <c r="Y790" s="73">
        <f t="shared" si="209"/>
        <v>0</v>
      </c>
    </row>
    <row r="791" spans="1:25" ht="14.25" x14ac:dyDescent="0.15">
      <c r="A791" s="78" t="s">
        <v>140</v>
      </c>
      <c r="B791" s="52"/>
      <c r="C791" s="53"/>
      <c r="D791" s="53"/>
      <c r="E791" s="53"/>
      <c r="F791" s="23">
        <f t="shared" si="204"/>
        <v>0</v>
      </c>
      <c r="G791" s="52">
        <v>1</v>
      </c>
      <c r="H791" s="53"/>
      <c r="I791" s="53"/>
      <c r="J791" s="53"/>
      <c r="K791" s="23">
        <f t="shared" si="210"/>
        <v>1</v>
      </c>
      <c r="L791" s="73">
        <f t="shared" si="206"/>
        <v>1</v>
      </c>
      <c r="M791" s="71">
        <v>43666</v>
      </c>
      <c r="N791" s="80"/>
      <c r="O791" s="11"/>
      <c r="P791" s="12"/>
      <c r="Q791" s="12"/>
      <c r="R791" s="12"/>
      <c r="S791" s="9">
        <f t="shared" si="207"/>
        <v>0</v>
      </c>
      <c r="T791" s="11"/>
      <c r="U791" s="12"/>
      <c r="V791" s="12"/>
      <c r="W791" s="12"/>
      <c r="X791" s="23">
        <f t="shared" si="208"/>
        <v>0</v>
      </c>
      <c r="Y791" s="73">
        <f t="shared" si="209"/>
        <v>0</v>
      </c>
    </row>
    <row r="792" spans="1:25" ht="14.25" x14ac:dyDescent="0.15">
      <c r="A792" s="78" t="s">
        <v>140</v>
      </c>
      <c r="B792" s="22"/>
      <c r="C792" s="24"/>
      <c r="D792" s="24"/>
      <c r="E792" s="24"/>
      <c r="F792" s="23">
        <f t="shared" si="204"/>
        <v>0</v>
      </c>
      <c r="G792" s="22">
        <v>1</v>
      </c>
      <c r="H792" s="24"/>
      <c r="I792" s="24"/>
      <c r="J792" s="24"/>
      <c r="K792" s="23">
        <f t="shared" si="210"/>
        <v>1</v>
      </c>
      <c r="L792" s="73">
        <f t="shared" si="206"/>
        <v>1</v>
      </c>
      <c r="M792" s="71">
        <v>43668</v>
      </c>
      <c r="N792" s="79"/>
      <c r="O792" s="8"/>
      <c r="P792" s="10"/>
      <c r="Q792" s="10"/>
      <c r="R792" s="10"/>
      <c r="S792" s="9">
        <f t="shared" si="207"/>
        <v>0</v>
      </c>
      <c r="T792" s="8"/>
      <c r="U792" s="10"/>
      <c r="V792" s="10"/>
      <c r="W792" s="10"/>
      <c r="X792" s="23">
        <f t="shared" si="208"/>
        <v>0</v>
      </c>
      <c r="Y792" s="73">
        <f t="shared" si="209"/>
        <v>0</v>
      </c>
    </row>
    <row r="793" spans="1:25" ht="14.25" x14ac:dyDescent="0.15">
      <c r="A793" s="78" t="s">
        <v>140</v>
      </c>
      <c r="B793" s="52"/>
      <c r="C793" s="53"/>
      <c r="D793" s="53"/>
      <c r="E793" s="53"/>
      <c r="F793" s="23">
        <f t="shared" si="204"/>
        <v>0</v>
      </c>
      <c r="G793" s="52">
        <v>1</v>
      </c>
      <c r="H793" s="53"/>
      <c r="I793" s="53"/>
      <c r="J793" s="53"/>
      <c r="K793" s="23">
        <f t="shared" si="210"/>
        <v>1</v>
      </c>
      <c r="L793" s="73">
        <f t="shared" si="206"/>
        <v>1</v>
      </c>
      <c r="M793" s="71">
        <v>43670</v>
      </c>
      <c r="N793" s="79"/>
      <c r="O793" s="8"/>
      <c r="P793" s="10"/>
      <c r="Q793" s="10"/>
      <c r="R793" s="10"/>
      <c r="S793" s="9">
        <f t="shared" si="207"/>
        <v>0</v>
      </c>
      <c r="T793" s="8"/>
      <c r="U793" s="10"/>
      <c r="V793" s="10"/>
      <c r="W793" s="10"/>
      <c r="X793" s="23">
        <f t="shared" si="208"/>
        <v>0</v>
      </c>
      <c r="Y793" s="73">
        <f t="shared" si="209"/>
        <v>0</v>
      </c>
    </row>
    <row r="794" spans="1:25" ht="14.25" x14ac:dyDescent="0.15">
      <c r="A794" s="78" t="s">
        <v>140</v>
      </c>
      <c r="B794" s="22"/>
      <c r="C794" s="24"/>
      <c r="D794" s="24"/>
      <c r="E794" s="24"/>
      <c r="F794" s="23">
        <f t="shared" si="204"/>
        <v>0</v>
      </c>
      <c r="G794" s="22">
        <v>2</v>
      </c>
      <c r="H794" s="24"/>
      <c r="I794" s="24"/>
      <c r="J794" s="24"/>
      <c r="K794" s="23">
        <f t="shared" si="210"/>
        <v>2</v>
      </c>
      <c r="L794" s="73">
        <f t="shared" si="206"/>
        <v>2</v>
      </c>
      <c r="M794" s="71">
        <v>43671</v>
      </c>
      <c r="N794" s="79"/>
      <c r="O794" s="8"/>
      <c r="P794" s="10"/>
      <c r="Q794" s="10"/>
      <c r="R794" s="10"/>
      <c r="S794" s="9">
        <f t="shared" si="207"/>
        <v>0</v>
      </c>
      <c r="T794" s="8"/>
      <c r="U794" s="10"/>
      <c r="V794" s="10"/>
      <c r="W794" s="10"/>
      <c r="X794" s="23">
        <f t="shared" si="208"/>
        <v>0</v>
      </c>
      <c r="Y794" s="73">
        <f t="shared" si="209"/>
        <v>0</v>
      </c>
    </row>
    <row r="795" spans="1:25" ht="14.25" x14ac:dyDescent="0.15">
      <c r="A795" s="78" t="s">
        <v>140</v>
      </c>
      <c r="B795" s="72"/>
      <c r="C795" s="59"/>
      <c r="D795" s="59"/>
      <c r="E795" s="59">
        <v>1</v>
      </c>
      <c r="F795" s="23">
        <f t="shared" si="204"/>
        <v>1</v>
      </c>
      <c r="G795" s="22"/>
      <c r="H795" s="24"/>
      <c r="I795" s="24"/>
      <c r="J795" s="24"/>
      <c r="K795" s="23">
        <f t="shared" si="210"/>
        <v>0</v>
      </c>
      <c r="L795" s="73">
        <f t="shared" si="206"/>
        <v>1</v>
      </c>
      <c r="M795" s="71">
        <v>43675</v>
      </c>
      <c r="N795" s="79"/>
      <c r="O795" s="8"/>
      <c r="P795" s="10"/>
      <c r="Q795" s="10"/>
      <c r="R795" s="10"/>
      <c r="S795" s="9">
        <f t="shared" si="207"/>
        <v>0</v>
      </c>
      <c r="T795" s="8"/>
      <c r="U795" s="10"/>
      <c r="V795" s="10"/>
      <c r="W795" s="10"/>
      <c r="X795" s="23">
        <f t="shared" si="208"/>
        <v>0</v>
      </c>
      <c r="Y795" s="73">
        <f t="shared" si="209"/>
        <v>0</v>
      </c>
    </row>
    <row r="796" spans="1:25" ht="14.25" x14ac:dyDescent="0.15">
      <c r="A796" s="78"/>
      <c r="B796" s="22"/>
      <c r="C796" s="24"/>
      <c r="D796" s="24"/>
      <c r="E796" s="24"/>
      <c r="F796" s="23">
        <f t="shared" si="204"/>
        <v>0</v>
      </c>
      <c r="G796" s="22"/>
      <c r="H796" s="24"/>
      <c r="I796" s="24"/>
      <c r="J796" s="24"/>
      <c r="K796" s="23">
        <f t="shared" si="210"/>
        <v>0</v>
      </c>
      <c r="L796" s="73">
        <f t="shared" si="206"/>
        <v>0</v>
      </c>
      <c r="M796" s="71"/>
      <c r="N796" s="79"/>
      <c r="O796" s="8"/>
      <c r="P796" s="10"/>
      <c r="Q796" s="10"/>
      <c r="R796" s="10"/>
      <c r="S796" s="9">
        <f t="shared" si="207"/>
        <v>0</v>
      </c>
      <c r="T796" s="8"/>
      <c r="U796" s="10"/>
      <c r="V796" s="10"/>
      <c r="W796" s="10"/>
      <c r="X796" s="23">
        <f t="shared" si="208"/>
        <v>0</v>
      </c>
      <c r="Y796" s="73">
        <f t="shared" si="209"/>
        <v>0</v>
      </c>
    </row>
    <row r="797" spans="1:25" ht="14.25" x14ac:dyDescent="0.15">
      <c r="A797" s="78"/>
      <c r="B797" s="22"/>
      <c r="C797" s="24"/>
      <c r="D797" s="24"/>
      <c r="E797" s="24"/>
      <c r="F797" s="23">
        <f t="shared" si="204"/>
        <v>0</v>
      </c>
      <c r="G797" s="22"/>
      <c r="H797" s="24"/>
      <c r="I797" s="24"/>
      <c r="J797" s="24"/>
      <c r="K797" s="23">
        <f t="shared" si="210"/>
        <v>0</v>
      </c>
      <c r="L797" s="73">
        <f t="shared" si="206"/>
        <v>0</v>
      </c>
      <c r="M797" s="71"/>
      <c r="N797" s="79"/>
      <c r="O797" s="8"/>
      <c r="P797" s="10"/>
      <c r="Q797" s="10"/>
      <c r="R797" s="10"/>
      <c r="S797" s="9">
        <f t="shared" si="207"/>
        <v>0</v>
      </c>
      <c r="T797" s="8"/>
      <c r="U797" s="10"/>
      <c r="V797" s="10"/>
      <c r="W797" s="10"/>
      <c r="X797" s="23">
        <f t="shared" si="208"/>
        <v>0</v>
      </c>
      <c r="Y797" s="73">
        <f t="shared" si="209"/>
        <v>0</v>
      </c>
    </row>
    <row r="798" spans="1:25" ht="14.25" x14ac:dyDescent="0.15">
      <c r="A798" s="78"/>
      <c r="B798" s="22"/>
      <c r="C798" s="24"/>
      <c r="D798" s="24"/>
      <c r="E798" s="24"/>
      <c r="F798" s="23">
        <f>SUM(B798:E798)</f>
        <v>0</v>
      </c>
      <c r="G798" s="22"/>
      <c r="H798" s="24"/>
      <c r="I798" s="24"/>
      <c r="J798" s="24"/>
      <c r="K798" s="23">
        <f t="shared" si="210"/>
        <v>0</v>
      </c>
      <c r="L798" s="73">
        <f>F798+K798</f>
        <v>0</v>
      </c>
      <c r="M798" s="71"/>
      <c r="N798" s="79"/>
      <c r="O798" s="8"/>
      <c r="P798" s="10"/>
      <c r="Q798" s="10"/>
      <c r="R798" s="10"/>
      <c r="S798" s="9">
        <f t="shared" si="207"/>
        <v>0</v>
      </c>
      <c r="T798" s="8"/>
      <c r="U798" s="10"/>
      <c r="V798" s="10"/>
      <c r="W798" s="10"/>
      <c r="X798" s="23">
        <f t="shared" si="208"/>
        <v>0</v>
      </c>
      <c r="Y798" s="73">
        <f t="shared" si="209"/>
        <v>0</v>
      </c>
    </row>
    <row r="799" spans="1:25" ht="14.25" x14ac:dyDescent="0.15">
      <c r="A799" s="78"/>
      <c r="B799" s="22"/>
      <c r="C799" s="24"/>
      <c r="D799" s="24"/>
      <c r="E799" s="24"/>
      <c r="F799" s="23">
        <f>SUM(B799:E799)</f>
        <v>0</v>
      </c>
      <c r="G799" s="22"/>
      <c r="H799" s="24"/>
      <c r="I799" s="24"/>
      <c r="J799" s="24"/>
      <c r="K799" s="23">
        <f t="shared" si="210"/>
        <v>0</v>
      </c>
      <c r="L799" s="73">
        <f>F799+K799</f>
        <v>0</v>
      </c>
      <c r="M799" s="71"/>
      <c r="N799" s="79"/>
      <c r="O799" s="8"/>
      <c r="P799" s="10"/>
      <c r="Q799" s="10"/>
      <c r="R799" s="10"/>
      <c r="S799" s="9">
        <f t="shared" si="207"/>
        <v>0</v>
      </c>
      <c r="T799" s="8"/>
      <c r="U799" s="10"/>
      <c r="V799" s="10"/>
      <c r="W799" s="10"/>
      <c r="X799" s="23">
        <f t="shared" si="208"/>
        <v>0</v>
      </c>
      <c r="Y799" s="73">
        <f t="shared" si="209"/>
        <v>0</v>
      </c>
    </row>
    <row r="800" spans="1:25" ht="14.25" x14ac:dyDescent="0.15">
      <c r="A800" s="78"/>
      <c r="B800" s="22"/>
      <c r="C800" s="24"/>
      <c r="D800" s="24"/>
      <c r="E800" s="24"/>
      <c r="F800" s="23">
        <f t="shared" ref="F800:F808" si="211">SUM(B800:E800)</f>
        <v>0</v>
      </c>
      <c r="G800" s="22"/>
      <c r="H800" s="24"/>
      <c r="I800" s="24"/>
      <c r="J800" s="24"/>
      <c r="K800" s="23">
        <f t="shared" si="210"/>
        <v>0</v>
      </c>
      <c r="L800" s="73">
        <f t="shared" ref="L800:L809" si="212">F800+K800</f>
        <v>0</v>
      </c>
      <c r="M800" s="71"/>
      <c r="N800" s="79"/>
      <c r="O800" s="8"/>
      <c r="P800" s="10"/>
      <c r="Q800" s="10"/>
      <c r="R800" s="10"/>
      <c r="S800" s="9">
        <f t="shared" si="207"/>
        <v>0</v>
      </c>
      <c r="T800" s="8"/>
      <c r="U800" s="10"/>
      <c r="V800" s="10"/>
      <c r="W800" s="10"/>
      <c r="X800" s="23">
        <f t="shared" si="208"/>
        <v>0</v>
      </c>
      <c r="Y800" s="73">
        <f t="shared" si="209"/>
        <v>0</v>
      </c>
    </row>
    <row r="801" spans="1:25" ht="14.25" x14ac:dyDescent="0.15">
      <c r="A801" s="78"/>
      <c r="B801" s="22"/>
      <c r="C801" s="24"/>
      <c r="D801" s="24"/>
      <c r="E801" s="24"/>
      <c r="F801" s="23">
        <f t="shared" si="211"/>
        <v>0</v>
      </c>
      <c r="G801" s="22"/>
      <c r="H801" s="24"/>
      <c r="I801" s="24"/>
      <c r="J801" s="24"/>
      <c r="K801" s="23">
        <f t="shared" si="210"/>
        <v>0</v>
      </c>
      <c r="L801" s="73">
        <f t="shared" si="212"/>
        <v>0</v>
      </c>
      <c r="M801" s="71"/>
      <c r="N801" s="16"/>
      <c r="O801" s="8"/>
      <c r="P801" s="10"/>
      <c r="Q801" s="10"/>
      <c r="R801" s="10"/>
      <c r="S801" s="9">
        <f t="shared" si="207"/>
        <v>0</v>
      </c>
      <c r="T801" s="8"/>
      <c r="U801" s="10"/>
      <c r="V801" s="10"/>
      <c r="W801" s="10"/>
      <c r="X801" s="23">
        <f t="shared" si="208"/>
        <v>0</v>
      </c>
      <c r="Y801" s="73">
        <f t="shared" si="209"/>
        <v>0</v>
      </c>
    </row>
    <row r="802" spans="1:25" ht="14.25" x14ac:dyDescent="0.15">
      <c r="A802" s="78"/>
      <c r="B802" s="22"/>
      <c r="C802" s="24"/>
      <c r="D802" s="24"/>
      <c r="E802" s="24"/>
      <c r="F802" s="23">
        <f t="shared" si="211"/>
        <v>0</v>
      </c>
      <c r="G802" s="22"/>
      <c r="H802" s="24"/>
      <c r="I802" s="24"/>
      <c r="J802" s="24"/>
      <c r="K802" s="23">
        <f t="shared" si="210"/>
        <v>0</v>
      </c>
      <c r="L802" s="73">
        <f t="shared" si="212"/>
        <v>0</v>
      </c>
      <c r="M802" s="71"/>
      <c r="N802" s="86"/>
      <c r="O802" s="52"/>
      <c r="P802" s="53"/>
      <c r="Q802" s="53"/>
      <c r="R802" s="53"/>
      <c r="S802" s="23">
        <f t="shared" si="207"/>
        <v>0</v>
      </c>
      <c r="T802" s="52"/>
      <c r="U802" s="53"/>
      <c r="V802" s="53"/>
      <c r="W802" s="53"/>
      <c r="X802" s="23">
        <f t="shared" si="208"/>
        <v>0</v>
      </c>
      <c r="Y802" s="73">
        <f t="shared" si="209"/>
        <v>0</v>
      </c>
    </row>
    <row r="803" spans="1:25" ht="14.25" x14ac:dyDescent="0.15">
      <c r="A803" s="78"/>
      <c r="B803" s="22"/>
      <c r="C803" s="24"/>
      <c r="D803" s="24"/>
      <c r="E803" s="24"/>
      <c r="F803" s="23">
        <f t="shared" si="211"/>
        <v>0</v>
      </c>
      <c r="G803" s="22"/>
      <c r="H803" s="24"/>
      <c r="I803" s="24"/>
      <c r="J803" s="24"/>
      <c r="K803" s="23">
        <f t="shared" si="210"/>
        <v>0</v>
      </c>
      <c r="L803" s="73">
        <f t="shared" si="212"/>
        <v>0</v>
      </c>
      <c r="M803" s="71"/>
      <c r="N803" s="16"/>
      <c r="O803" s="52"/>
      <c r="P803" s="53"/>
      <c r="Q803" s="53"/>
      <c r="R803" s="53"/>
      <c r="S803" s="23">
        <f t="shared" si="207"/>
        <v>0</v>
      </c>
      <c r="T803" s="52"/>
      <c r="U803" s="53"/>
      <c r="V803" s="53"/>
      <c r="W803" s="53"/>
      <c r="X803" s="23">
        <f t="shared" si="208"/>
        <v>0</v>
      </c>
      <c r="Y803" s="73">
        <f t="shared" si="209"/>
        <v>0</v>
      </c>
    </row>
    <row r="804" spans="1:25" ht="14.25" x14ac:dyDescent="0.15">
      <c r="A804" s="78"/>
      <c r="B804" s="52"/>
      <c r="C804" s="53"/>
      <c r="D804" s="53"/>
      <c r="E804" s="53"/>
      <c r="F804" s="23">
        <f t="shared" si="211"/>
        <v>0</v>
      </c>
      <c r="G804" s="52"/>
      <c r="H804" s="53"/>
      <c r="I804" s="53"/>
      <c r="J804" s="53"/>
      <c r="K804" s="23">
        <f>SUM(G804:J804)</f>
        <v>0</v>
      </c>
      <c r="L804" s="73">
        <f t="shared" si="212"/>
        <v>0</v>
      </c>
      <c r="M804" s="71"/>
      <c r="N804" s="16"/>
      <c r="O804" s="22"/>
      <c r="P804" s="24"/>
      <c r="Q804" s="24"/>
      <c r="R804" s="24"/>
      <c r="S804" s="23">
        <f t="shared" si="207"/>
        <v>0</v>
      </c>
      <c r="T804" s="22"/>
      <c r="U804" s="24"/>
      <c r="V804" s="24"/>
      <c r="W804" s="24"/>
      <c r="X804" s="23">
        <f t="shared" si="208"/>
        <v>0</v>
      </c>
      <c r="Y804" s="73">
        <f t="shared" si="209"/>
        <v>0</v>
      </c>
    </row>
    <row r="805" spans="1:25" ht="14.25" x14ac:dyDescent="0.15">
      <c r="A805" s="78"/>
      <c r="B805" s="22"/>
      <c r="C805" s="24"/>
      <c r="D805" s="24"/>
      <c r="E805" s="24"/>
      <c r="F805" s="23">
        <f t="shared" si="211"/>
        <v>0</v>
      </c>
      <c r="G805" s="22"/>
      <c r="H805" s="24"/>
      <c r="I805" s="24"/>
      <c r="J805" s="24"/>
      <c r="K805" s="23">
        <f>SUM(G805:J805)</f>
        <v>0</v>
      </c>
      <c r="L805" s="73">
        <f t="shared" si="212"/>
        <v>0</v>
      </c>
      <c r="M805" s="71"/>
      <c r="N805" s="16"/>
      <c r="O805" s="22"/>
      <c r="P805" s="24"/>
      <c r="Q805" s="24"/>
      <c r="R805" s="24"/>
      <c r="S805" s="23">
        <f t="shared" si="207"/>
        <v>0</v>
      </c>
      <c r="T805" s="22"/>
      <c r="U805" s="24"/>
      <c r="V805" s="24"/>
      <c r="W805" s="24"/>
      <c r="X805" s="23">
        <f t="shared" si="208"/>
        <v>0</v>
      </c>
      <c r="Y805" s="73">
        <f t="shared" si="209"/>
        <v>0</v>
      </c>
    </row>
    <row r="806" spans="1:25" x14ac:dyDescent="0.15">
      <c r="A806" s="19"/>
      <c r="B806" s="22"/>
      <c r="C806" s="24"/>
      <c r="D806" s="24"/>
      <c r="E806" s="24"/>
      <c r="F806" s="23">
        <f t="shared" si="211"/>
        <v>0</v>
      </c>
      <c r="G806" s="22"/>
      <c r="H806" s="24"/>
      <c r="I806" s="24"/>
      <c r="J806" s="24"/>
      <c r="K806" s="23">
        <f>SUM(G806:J806)</f>
        <v>0</v>
      </c>
      <c r="L806" s="73">
        <f t="shared" si="212"/>
        <v>0</v>
      </c>
      <c r="M806" s="71"/>
      <c r="N806" s="86"/>
      <c r="O806" s="22"/>
      <c r="P806" s="24"/>
      <c r="Q806" s="24"/>
      <c r="R806" s="24"/>
      <c r="S806" s="23">
        <f>SUM(O806:R806)</f>
        <v>0</v>
      </c>
      <c r="T806" s="22"/>
      <c r="U806" s="24"/>
      <c r="V806" s="24"/>
      <c r="W806" s="24"/>
      <c r="X806" s="23">
        <f>SUM(T806:W806)</f>
        <v>0</v>
      </c>
      <c r="Y806" s="73">
        <f>S806+X806</f>
        <v>0</v>
      </c>
    </row>
    <row r="807" spans="1:25" ht="15" thickBot="1" x14ac:dyDescent="0.2">
      <c r="A807" s="78"/>
      <c r="B807" s="22"/>
      <c r="C807" s="24"/>
      <c r="D807" s="24"/>
      <c r="E807" s="24"/>
      <c r="F807" s="23">
        <f t="shared" si="211"/>
        <v>0</v>
      </c>
      <c r="G807" s="22"/>
      <c r="H807" s="24"/>
      <c r="I807" s="24"/>
      <c r="J807" s="24"/>
      <c r="K807" s="23">
        <f>SUM(G807:J807)</f>
        <v>0</v>
      </c>
      <c r="L807" s="73">
        <f t="shared" si="212"/>
        <v>0</v>
      </c>
      <c r="N807" s="16"/>
      <c r="O807" s="22"/>
      <c r="P807" s="24"/>
      <c r="Q807" s="24"/>
      <c r="R807" s="24"/>
      <c r="S807" s="23">
        <f>SUM(O807:R807)</f>
        <v>0</v>
      </c>
      <c r="T807" s="22"/>
      <c r="U807" s="24"/>
      <c r="V807" s="24"/>
      <c r="W807" s="24"/>
      <c r="X807" s="23">
        <f>SUM(T807:W807)</f>
        <v>0</v>
      </c>
      <c r="Y807" s="73">
        <f>S807+X807</f>
        <v>0</v>
      </c>
    </row>
    <row r="808" spans="1:25" ht="15" thickBot="1" x14ac:dyDescent="0.2">
      <c r="A808" s="81" t="s">
        <v>1</v>
      </c>
      <c r="B808" s="30">
        <f>SUM(B782:B807)</f>
        <v>0</v>
      </c>
      <c r="C808" s="4">
        <f>SUM(C782:C807)</f>
        <v>0</v>
      </c>
      <c r="D808" s="4">
        <f>SUM(D782:D807)</f>
        <v>0</v>
      </c>
      <c r="E808" s="6">
        <f>SUM(E782:E807)</f>
        <v>6</v>
      </c>
      <c r="F808" s="5">
        <f t="shared" si="211"/>
        <v>6</v>
      </c>
      <c r="G808" s="30">
        <f>SUM(G782:G807)</f>
        <v>6</v>
      </c>
      <c r="H808" s="4">
        <f>SUM(H782:H807)</f>
        <v>0</v>
      </c>
      <c r="I808" s="4">
        <f>SUM(I782:I807)</f>
        <v>2</v>
      </c>
      <c r="J808" s="6">
        <f>SUM(J782:J807)</f>
        <v>1</v>
      </c>
      <c r="K808" s="5">
        <f>SUM(G808:J808)</f>
        <v>9</v>
      </c>
      <c r="L808" s="15">
        <f t="shared" si="212"/>
        <v>15</v>
      </c>
      <c r="N808" s="81" t="s">
        <v>1</v>
      </c>
      <c r="O808" s="30">
        <f>SUM(O782:O807)</f>
        <v>0</v>
      </c>
      <c r="P808" s="4">
        <f>SUM(P782:P807)</f>
        <v>0</v>
      </c>
      <c r="Q808" s="4">
        <f>SUM(Q782:Q807)</f>
        <v>0</v>
      </c>
      <c r="R808" s="6">
        <f>SUM(R782:R807)</f>
        <v>6</v>
      </c>
      <c r="S808" s="5">
        <f>SUM(O808:R808)</f>
        <v>6</v>
      </c>
      <c r="T808" s="30">
        <f>SUM(T782:T807)</f>
        <v>6</v>
      </c>
      <c r="U808" s="4">
        <f>SUM(U782:U807)</f>
        <v>0</v>
      </c>
      <c r="V808" s="4">
        <f>SUM(V782:V807)</f>
        <v>0</v>
      </c>
      <c r="W808" s="6">
        <f>SUM(W782:W807)</f>
        <v>0</v>
      </c>
      <c r="X808" s="5">
        <f>SUM(T808:W808)</f>
        <v>6</v>
      </c>
      <c r="Y808" s="155">
        <f>S808+X808</f>
        <v>12</v>
      </c>
    </row>
    <row r="809" spans="1:25" ht="15" thickBot="1" x14ac:dyDescent="0.2">
      <c r="A809" s="42" t="s">
        <v>2</v>
      </c>
      <c r="B809" s="43">
        <f>B781-B808</f>
        <v>0</v>
      </c>
      <c r="C809" s="44">
        <f>C781-C808</f>
        <v>0</v>
      </c>
      <c r="D809" s="44">
        <f>D781-D808</f>
        <v>0</v>
      </c>
      <c r="E809" s="45">
        <f>E781-E808</f>
        <v>0</v>
      </c>
      <c r="F809" s="45">
        <f t="shared" ref="F809:K809" si="213">F781-F808</f>
        <v>0</v>
      </c>
      <c r="G809" s="43">
        <f t="shared" si="213"/>
        <v>0</v>
      </c>
      <c r="H809" s="44">
        <f t="shared" si="213"/>
        <v>0</v>
      </c>
      <c r="I809" s="44">
        <f t="shared" si="213"/>
        <v>0</v>
      </c>
      <c r="J809" s="45">
        <f t="shared" si="213"/>
        <v>0</v>
      </c>
      <c r="K809" s="45">
        <f t="shared" si="213"/>
        <v>0</v>
      </c>
      <c r="L809" s="155">
        <f t="shared" si="212"/>
        <v>0</v>
      </c>
      <c r="N809" s="83" t="s">
        <v>2</v>
      </c>
      <c r="O809" s="43">
        <f t="shared" ref="O809:X809" si="214">O781-O808</f>
        <v>0</v>
      </c>
      <c r="P809" s="44">
        <f t="shared" si="214"/>
        <v>0</v>
      </c>
      <c r="Q809" s="44">
        <f t="shared" si="214"/>
        <v>0</v>
      </c>
      <c r="R809" s="45">
        <f t="shared" si="214"/>
        <v>0</v>
      </c>
      <c r="S809" s="45">
        <f t="shared" si="214"/>
        <v>0</v>
      </c>
      <c r="T809" s="43">
        <f t="shared" si="214"/>
        <v>0</v>
      </c>
      <c r="U809" s="44">
        <f t="shared" si="214"/>
        <v>0</v>
      </c>
      <c r="V809" s="44">
        <f t="shared" si="214"/>
        <v>0</v>
      </c>
      <c r="W809" s="45">
        <f t="shared" si="214"/>
        <v>0</v>
      </c>
      <c r="X809" s="45">
        <f t="shared" si="214"/>
        <v>0</v>
      </c>
      <c r="Y809" s="155">
        <f>S809+X809</f>
        <v>0</v>
      </c>
    </row>
  </sheetData>
  <mergeCells count="120">
    <mergeCell ref="B726:F726"/>
    <mergeCell ref="G726:K726"/>
    <mergeCell ref="L726:L727"/>
    <mergeCell ref="O726:S726"/>
    <mergeCell ref="T726:X726"/>
    <mergeCell ref="Y726:Y727"/>
    <mergeCell ref="B640:F640"/>
    <mergeCell ref="G640:K640"/>
    <mergeCell ref="L640:L641"/>
    <mergeCell ref="O640:S640"/>
    <mergeCell ref="T640:X640"/>
    <mergeCell ref="Y640:Y641"/>
    <mergeCell ref="Y268:Y269"/>
    <mergeCell ref="T116:X116"/>
    <mergeCell ref="Y116:Y117"/>
    <mergeCell ref="T154:X154"/>
    <mergeCell ref="O116:S116"/>
    <mergeCell ref="L344:L345"/>
    <mergeCell ref="G306:K306"/>
    <mergeCell ref="L306:L307"/>
    <mergeCell ref="O306:S306"/>
    <mergeCell ref="L116:L117"/>
    <mergeCell ref="T306:X306"/>
    <mergeCell ref="Y306:Y307"/>
    <mergeCell ref="L154:L155"/>
    <mergeCell ref="O192:S192"/>
    <mergeCell ref="O154:S154"/>
    <mergeCell ref="G230:K230"/>
    <mergeCell ref="T230:X230"/>
    <mergeCell ref="T268:X268"/>
    <mergeCell ref="Y230:Y231"/>
    <mergeCell ref="T192:X192"/>
    <mergeCell ref="Y192:Y193"/>
    <mergeCell ref="Y154:Y155"/>
    <mergeCell ref="B306:F306"/>
    <mergeCell ref="B192:F192"/>
    <mergeCell ref="G192:K192"/>
    <mergeCell ref="L192:L193"/>
    <mergeCell ref="G154:K154"/>
    <mergeCell ref="B230:F230"/>
    <mergeCell ref="B344:F344"/>
    <mergeCell ref="G344:K344"/>
    <mergeCell ref="B268:F268"/>
    <mergeCell ref="B116:F116"/>
    <mergeCell ref="G116:K116"/>
    <mergeCell ref="L230:L231"/>
    <mergeCell ref="B154:F154"/>
    <mergeCell ref="O230:S230"/>
    <mergeCell ref="G268:K268"/>
    <mergeCell ref="L268:L269"/>
    <mergeCell ref="O268:S268"/>
    <mergeCell ref="O2:S2"/>
    <mergeCell ref="T2:X2"/>
    <mergeCell ref="Y2:Y3"/>
    <mergeCell ref="O78:S78"/>
    <mergeCell ref="T78:X78"/>
    <mergeCell ref="T40:X40"/>
    <mergeCell ref="Y78:Y79"/>
    <mergeCell ref="B2:F2"/>
    <mergeCell ref="G2:K2"/>
    <mergeCell ref="L2:L3"/>
    <mergeCell ref="O40:S40"/>
    <mergeCell ref="B40:F40"/>
    <mergeCell ref="L40:L41"/>
    <mergeCell ref="G40:K40"/>
    <mergeCell ref="Y40:Y41"/>
    <mergeCell ref="B78:F78"/>
    <mergeCell ref="G78:K78"/>
    <mergeCell ref="L78:L79"/>
    <mergeCell ref="B382:F382"/>
    <mergeCell ref="G382:K382"/>
    <mergeCell ref="L382:L383"/>
    <mergeCell ref="O382:S382"/>
    <mergeCell ref="O344:S344"/>
    <mergeCell ref="T382:X382"/>
    <mergeCell ref="Y382:Y383"/>
    <mergeCell ref="B425:F425"/>
    <mergeCell ref="G425:K425"/>
    <mergeCell ref="L425:L426"/>
    <mergeCell ref="O425:S425"/>
    <mergeCell ref="T425:X425"/>
    <mergeCell ref="Y425:Y426"/>
    <mergeCell ref="T344:X344"/>
    <mergeCell ref="Y344:Y345"/>
    <mergeCell ref="O468:S468"/>
    <mergeCell ref="T468:X468"/>
    <mergeCell ref="Y468:Y469"/>
    <mergeCell ref="B468:F468"/>
    <mergeCell ref="G468:K468"/>
    <mergeCell ref="L468:L469"/>
    <mergeCell ref="B511:F511"/>
    <mergeCell ref="G511:K511"/>
    <mergeCell ref="L511:L512"/>
    <mergeCell ref="O511:S511"/>
    <mergeCell ref="T511:X511"/>
    <mergeCell ref="Y511:Y512"/>
    <mergeCell ref="B554:F554"/>
    <mergeCell ref="G554:K554"/>
    <mergeCell ref="L554:L555"/>
    <mergeCell ref="O554:S554"/>
    <mergeCell ref="T554:X554"/>
    <mergeCell ref="Y554:Y555"/>
    <mergeCell ref="B769:F769"/>
    <mergeCell ref="G769:K769"/>
    <mergeCell ref="L769:L770"/>
    <mergeCell ref="O769:S769"/>
    <mergeCell ref="T769:X769"/>
    <mergeCell ref="Y769:Y770"/>
    <mergeCell ref="B597:F597"/>
    <mergeCell ref="G597:K597"/>
    <mergeCell ref="L597:L598"/>
    <mergeCell ref="O597:S597"/>
    <mergeCell ref="T597:X597"/>
    <mergeCell ref="Y597:Y598"/>
    <mergeCell ref="B683:F683"/>
    <mergeCell ref="G683:K683"/>
    <mergeCell ref="L683:L684"/>
    <mergeCell ref="O683:S683"/>
    <mergeCell ref="T683:X683"/>
    <mergeCell ref="Y683:Y684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292"/>
  <sheetViews>
    <sheetView topLeftCell="A1208" zoomScale="88" zoomScaleNormal="88" workbookViewId="0">
      <selection activeCell="C1249" sqref="C1249:O1249"/>
    </sheetView>
  </sheetViews>
  <sheetFormatPr defaultRowHeight="13.5" x14ac:dyDescent="0.15"/>
  <cols>
    <col min="1" max="1" width="18.625" customWidth="1"/>
    <col min="2" max="16" width="5.75" customWidth="1"/>
    <col min="17" max="17" width="6.25" customWidth="1"/>
    <col min="18" max="18" width="9.375" bestFit="1" customWidth="1"/>
    <col min="19" max="19" width="26" customWidth="1"/>
    <col min="20" max="35" width="6.625" customWidth="1"/>
    <col min="36" max="36" width="10.375" bestFit="1" customWidth="1"/>
  </cols>
  <sheetData>
    <row r="1" spans="1:36" ht="19.5" thickBot="1" x14ac:dyDescent="0.25">
      <c r="A1" s="1" t="s">
        <v>25</v>
      </c>
      <c r="S1" s="1" t="s">
        <v>26</v>
      </c>
    </row>
    <row r="2" spans="1:36" ht="14.25" thickBot="1" x14ac:dyDescent="0.2">
      <c r="A2" s="3" t="s">
        <v>10</v>
      </c>
      <c r="B2" s="345" t="s">
        <v>20</v>
      </c>
      <c r="C2" s="345"/>
      <c r="D2" s="345"/>
      <c r="E2" s="345"/>
      <c r="F2" s="346"/>
      <c r="G2" s="344" t="s">
        <v>21</v>
      </c>
      <c r="H2" s="345"/>
      <c r="I2" s="345"/>
      <c r="J2" s="345"/>
      <c r="K2" s="353"/>
      <c r="L2" s="350" t="s">
        <v>22</v>
      </c>
      <c r="M2" s="351"/>
      <c r="N2" s="351"/>
      <c r="O2" s="351"/>
      <c r="P2" s="352"/>
      <c r="Q2" s="340" t="s">
        <v>17</v>
      </c>
      <c r="S2" s="3" t="s">
        <v>10</v>
      </c>
      <c r="T2" s="345" t="s">
        <v>20</v>
      </c>
      <c r="U2" s="345"/>
      <c r="V2" s="345"/>
      <c r="W2" s="345"/>
      <c r="X2" s="346"/>
      <c r="Y2" s="344" t="s">
        <v>21</v>
      </c>
      <c r="Z2" s="345"/>
      <c r="AA2" s="345"/>
      <c r="AB2" s="345"/>
      <c r="AC2" s="353"/>
      <c r="AD2" s="350" t="s">
        <v>22</v>
      </c>
      <c r="AE2" s="351"/>
      <c r="AF2" s="351"/>
      <c r="AG2" s="351"/>
      <c r="AH2" s="352"/>
      <c r="AI2" s="340" t="s">
        <v>17</v>
      </c>
    </row>
    <row r="3" spans="1:36" ht="14.25" thickBot="1" x14ac:dyDescent="0.2">
      <c r="A3" s="3" t="s">
        <v>11</v>
      </c>
      <c r="B3" s="2" t="s">
        <v>3</v>
      </c>
      <c r="C3" s="27" t="s">
        <v>12</v>
      </c>
      <c r="D3" s="27" t="s">
        <v>13</v>
      </c>
      <c r="E3" s="32" t="s">
        <v>14</v>
      </c>
      <c r="F3" s="3" t="s">
        <v>0</v>
      </c>
      <c r="G3" s="2" t="s">
        <v>3</v>
      </c>
      <c r="H3" s="27" t="s">
        <v>12</v>
      </c>
      <c r="I3" s="27" t="s">
        <v>13</v>
      </c>
      <c r="J3" s="32" t="s">
        <v>14</v>
      </c>
      <c r="K3" s="3" t="s">
        <v>0</v>
      </c>
      <c r="L3" s="34" t="s">
        <v>3</v>
      </c>
      <c r="M3" s="35" t="s">
        <v>12</v>
      </c>
      <c r="N3" s="35" t="s">
        <v>13</v>
      </c>
      <c r="O3" s="36" t="s">
        <v>14</v>
      </c>
      <c r="P3" s="33" t="s">
        <v>0</v>
      </c>
      <c r="Q3" s="341"/>
      <c r="S3" s="3" t="s">
        <v>11</v>
      </c>
      <c r="T3" s="2" t="s">
        <v>3</v>
      </c>
      <c r="U3" s="27" t="s">
        <v>12</v>
      </c>
      <c r="V3" s="27" t="s">
        <v>13</v>
      </c>
      <c r="W3" s="32" t="s">
        <v>14</v>
      </c>
      <c r="X3" s="3" t="s">
        <v>0</v>
      </c>
      <c r="Y3" s="2" t="s">
        <v>3</v>
      </c>
      <c r="Z3" s="27" t="s">
        <v>12</v>
      </c>
      <c r="AA3" s="27" t="s">
        <v>13</v>
      </c>
      <c r="AB3" s="32" t="s">
        <v>14</v>
      </c>
      <c r="AC3" s="3" t="s">
        <v>0</v>
      </c>
      <c r="AD3" s="34" t="s">
        <v>3</v>
      </c>
      <c r="AE3" s="35" t="s">
        <v>12</v>
      </c>
      <c r="AF3" s="35" t="s">
        <v>13</v>
      </c>
      <c r="AG3" s="36" t="s">
        <v>14</v>
      </c>
      <c r="AH3" s="33" t="s">
        <v>0</v>
      </c>
      <c r="AI3" s="341"/>
    </row>
    <row r="4" spans="1:36" x14ac:dyDescent="0.15">
      <c r="A4" s="74" t="s">
        <v>4</v>
      </c>
      <c r="B4" s="72"/>
      <c r="C4" s="59"/>
      <c r="D4" s="59"/>
      <c r="E4" s="59"/>
      <c r="F4" s="21">
        <f t="shared" ref="F4:F35" si="0">SUM(B4:E4)</f>
        <v>0</v>
      </c>
      <c r="G4" s="72">
        <v>2</v>
      </c>
      <c r="H4" s="59"/>
      <c r="I4" s="59"/>
      <c r="J4" s="59"/>
      <c r="K4" s="21">
        <f t="shared" ref="K4:K35" si="1">SUM(G4:J4)</f>
        <v>2</v>
      </c>
      <c r="L4" s="72"/>
      <c r="M4" s="59"/>
      <c r="N4" s="59"/>
      <c r="O4" s="59"/>
      <c r="P4" s="21">
        <f t="shared" ref="P4:P14" si="2">SUM(L4:O4)</f>
        <v>0</v>
      </c>
      <c r="Q4" s="145">
        <f t="shared" ref="Q4:Q10" si="3">F4+K4+P4</f>
        <v>2</v>
      </c>
      <c r="R4" s="71">
        <v>41695</v>
      </c>
      <c r="S4" s="37" t="s">
        <v>27</v>
      </c>
      <c r="T4" s="38">
        <v>191</v>
      </c>
      <c r="U4" s="39">
        <v>221</v>
      </c>
      <c r="V4" s="39">
        <v>91</v>
      </c>
      <c r="W4" s="39">
        <v>70</v>
      </c>
      <c r="X4" s="40">
        <f t="shared" ref="X4:X14" si="4">SUM(T4:W4)</f>
        <v>573</v>
      </c>
      <c r="Y4" s="38">
        <v>111</v>
      </c>
      <c r="Z4" s="39">
        <v>139</v>
      </c>
      <c r="AA4" s="39">
        <v>61</v>
      </c>
      <c r="AB4" s="39">
        <v>40</v>
      </c>
      <c r="AC4" s="40">
        <f t="shared" ref="AC4:AC14" si="5">SUM(Y4:AB4)</f>
        <v>351</v>
      </c>
      <c r="AD4" s="119">
        <v>39</v>
      </c>
      <c r="AE4" s="120">
        <v>28</v>
      </c>
      <c r="AF4" s="120">
        <v>20</v>
      </c>
      <c r="AG4" s="120">
        <v>10</v>
      </c>
      <c r="AH4" s="103">
        <f t="shared" ref="AH4:AH14" si="6">SUM(AD4:AG4)</f>
        <v>97</v>
      </c>
      <c r="AI4" s="88">
        <f>X4+AC4+AH4</f>
        <v>1021</v>
      </c>
      <c r="AJ4" s="71">
        <v>41674</v>
      </c>
    </row>
    <row r="5" spans="1:36" x14ac:dyDescent="0.15">
      <c r="A5" s="87" t="s">
        <v>5</v>
      </c>
      <c r="B5" s="22">
        <v>20</v>
      </c>
      <c r="C5" s="24">
        <v>20</v>
      </c>
      <c r="D5" s="24">
        <v>15</v>
      </c>
      <c r="E5" s="24">
        <v>15</v>
      </c>
      <c r="F5" s="73">
        <f t="shared" si="0"/>
        <v>70</v>
      </c>
      <c r="G5" s="22">
        <v>10</v>
      </c>
      <c r="H5" s="24">
        <v>5</v>
      </c>
      <c r="I5" s="24">
        <v>5</v>
      </c>
      <c r="J5" s="24">
        <v>5</v>
      </c>
      <c r="K5" s="73">
        <f t="shared" si="1"/>
        <v>25</v>
      </c>
      <c r="L5" s="22"/>
      <c r="M5" s="24"/>
      <c r="N5" s="24"/>
      <c r="O5" s="24"/>
      <c r="P5" s="73">
        <f t="shared" si="2"/>
        <v>0</v>
      </c>
      <c r="Q5" s="145">
        <f t="shared" si="3"/>
        <v>95</v>
      </c>
      <c r="R5" s="71">
        <v>41702</v>
      </c>
      <c r="S5" s="18" t="s">
        <v>5</v>
      </c>
      <c r="T5" s="8">
        <v>10</v>
      </c>
      <c r="U5" s="10">
        <v>10</v>
      </c>
      <c r="V5" s="10">
        <v>10</v>
      </c>
      <c r="W5" s="10">
        <v>10</v>
      </c>
      <c r="X5" s="7">
        <f t="shared" si="4"/>
        <v>40</v>
      </c>
      <c r="Y5" s="8">
        <v>10</v>
      </c>
      <c r="Z5" s="10">
        <v>10</v>
      </c>
      <c r="AA5" s="10">
        <v>10</v>
      </c>
      <c r="AB5" s="10">
        <v>10</v>
      </c>
      <c r="AC5" s="7">
        <f t="shared" si="5"/>
        <v>40</v>
      </c>
      <c r="AD5" s="8"/>
      <c r="AE5" s="10"/>
      <c r="AF5" s="10"/>
      <c r="AG5" s="10"/>
      <c r="AH5" s="7">
        <f t="shared" si="6"/>
        <v>0</v>
      </c>
      <c r="AI5" s="41">
        <f t="shared" ref="AI5:AI37" si="7">X5+AC5+AH5</f>
        <v>80</v>
      </c>
      <c r="AJ5" s="71">
        <v>41654</v>
      </c>
    </row>
    <row r="6" spans="1:36" x14ac:dyDescent="0.15">
      <c r="A6" s="87" t="s">
        <v>6</v>
      </c>
      <c r="B6" s="22"/>
      <c r="C6" s="24"/>
      <c r="D6" s="24"/>
      <c r="E6" s="24"/>
      <c r="F6" s="73">
        <f t="shared" si="0"/>
        <v>0</v>
      </c>
      <c r="G6" s="22">
        <v>3</v>
      </c>
      <c r="H6" s="24">
        <v>3</v>
      </c>
      <c r="I6" s="24">
        <v>5</v>
      </c>
      <c r="J6" s="24">
        <v>3</v>
      </c>
      <c r="K6" s="73">
        <f t="shared" si="1"/>
        <v>14</v>
      </c>
      <c r="L6" s="22"/>
      <c r="M6" s="24"/>
      <c r="N6" s="24"/>
      <c r="O6" s="24"/>
      <c r="P6" s="73">
        <f t="shared" si="2"/>
        <v>0</v>
      </c>
      <c r="Q6" s="145">
        <f t="shared" si="3"/>
        <v>14</v>
      </c>
      <c r="R6" s="71">
        <v>41705</v>
      </c>
      <c r="S6" s="18" t="s">
        <v>6</v>
      </c>
      <c r="T6" s="8"/>
      <c r="U6" s="10"/>
      <c r="V6" s="10"/>
      <c r="W6" s="10"/>
      <c r="X6" s="7">
        <f t="shared" si="4"/>
        <v>0</v>
      </c>
      <c r="Y6" s="8"/>
      <c r="Z6" s="10"/>
      <c r="AA6" s="10"/>
      <c r="AB6" s="10"/>
      <c r="AC6" s="7">
        <f t="shared" si="5"/>
        <v>0</v>
      </c>
      <c r="AD6" s="8"/>
      <c r="AE6" s="10"/>
      <c r="AF6" s="10"/>
      <c r="AG6" s="10"/>
      <c r="AH6" s="7">
        <f t="shared" si="6"/>
        <v>0</v>
      </c>
      <c r="AI6" s="41">
        <f t="shared" si="7"/>
        <v>0</v>
      </c>
    </row>
    <row r="7" spans="1:36" x14ac:dyDescent="0.15">
      <c r="A7" s="87" t="s">
        <v>7</v>
      </c>
      <c r="B7" s="22">
        <v>15</v>
      </c>
      <c r="C7" s="24">
        <v>10</v>
      </c>
      <c r="D7" s="24">
        <v>5</v>
      </c>
      <c r="E7" s="24">
        <v>5</v>
      </c>
      <c r="F7" s="73">
        <f t="shared" si="0"/>
        <v>35</v>
      </c>
      <c r="G7" s="22">
        <v>3</v>
      </c>
      <c r="H7" s="24">
        <v>5</v>
      </c>
      <c r="I7" s="24">
        <v>3</v>
      </c>
      <c r="J7" s="24">
        <v>3</v>
      </c>
      <c r="K7" s="73">
        <f t="shared" si="1"/>
        <v>14</v>
      </c>
      <c r="L7" s="22"/>
      <c r="M7" s="24"/>
      <c r="N7" s="24"/>
      <c r="O7" s="24"/>
      <c r="P7" s="73">
        <f t="shared" si="2"/>
        <v>0</v>
      </c>
      <c r="Q7" s="145">
        <f t="shared" si="3"/>
        <v>49</v>
      </c>
      <c r="R7" s="71">
        <v>41722</v>
      </c>
      <c r="S7" s="18" t="s">
        <v>7</v>
      </c>
      <c r="T7" s="8"/>
      <c r="U7" s="10"/>
      <c r="V7" s="10"/>
      <c r="W7" s="10"/>
      <c r="X7" s="7">
        <f t="shared" si="4"/>
        <v>0</v>
      </c>
      <c r="Y7" s="8"/>
      <c r="Z7" s="10"/>
      <c r="AA7" s="10"/>
      <c r="AB7" s="10"/>
      <c r="AC7" s="7">
        <f t="shared" si="5"/>
        <v>0</v>
      </c>
      <c r="AD7" s="8"/>
      <c r="AE7" s="10"/>
      <c r="AF7" s="10"/>
      <c r="AG7" s="10"/>
      <c r="AH7" s="7">
        <f t="shared" si="6"/>
        <v>0</v>
      </c>
      <c r="AI7" s="41">
        <f t="shared" si="7"/>
        <v>0</v>
      </c>
    </row>
    <row r="8" spans="1:36" ht="14.25" thickBot="1" x14ac:dyDescent="0.2">
      <c r="A8" s="87" t="s">
        <v>8</v>
      </c>
      <c r="B8" s="22"/>
      <c r="C8" s="24"/>
      <c r="D8" s="24">
        <v>5</v>
      </c>
      <c r="E8" s="24"/>
      <c r="F8" s="73">
        <f t="shared" si="0"/>
        <v>5</v>
      </c>
      <c r="G8" s="22"/>
      <c r="H8" s="24"/>
      <c r="I8" s="24">
        <v>5</v>
      </c>
      <c r="J8" s="24"/>
      <c r="K8" s="73">
        <f t="shared" si="1"/>
        <v>5</v>
      </c>
      <c r="L8" s="22"/>
      <c r="M8" s="24"/>
      <c r="N8" s="24"/>
      <c r="O8" s="24"/>
      <c r="P8" s="73">
        <f t="shared" si="2"/>
        <v>0</v>
      </c>
      <c r="Q8" s="146">
        <f t="shared" si="3"/>
        <v>10</v>
      </c>
      <c r="R8" s="71">
        <v>41740</v>
      </c>
      <c r="S8" s="18" t="s">
        <v>8</v>
      </c>
      <c r="T8" s="8"/>
      <c r="U8" s="10"/>
      <c r="V8" s="10"/>
      <c r="W8" s="10"/>
      <c r="X8" s="7">
        <f t="shared" si="4"/>
        <v>0</v>
      </c>
      <c r="Y8" s="8"/>
      <c r="Z8" s="10"/>
      <c r="AA8" s="10"/>
      <c r="AB8" s="10"/>
      <c r="AC8" s="7">
        <f t="shared" si="5"/>
        <v>0</v>
      </c>
      <c r="AD8" s="8"/>
      <c r="AE8" s="10"/>
      <c r="AF8" s="10"/>
      <c r="AG8" s="10"/>
      <c r="AH8" s="7">
        <f t="shared" si="6"/>
        <v>0</v>
      </c>
      <c r="AI8" s="48">
        <f t="shared" si="7"/>
        <v>0</v>
      </c>
    </row>
    <row r="9" spans="1:36" ht="14.25" thickBot="1" x14ac:dyDescent="0.2">
      <c r="A9" s="13" t="s">
        <v>9</v>
      </c>
      <c r="B9" s="29">
        <f>SUM(B4:B8)</f>
        <v>35</v>
      </c>
      <c r="C9" s="14">
        <f>SUM(C4:C8)</f>
        <v>30</v>
      </c>
      <c r="D9" s="14">
        <f>SUM(D4:D8)</f>
        <v>25</v>
      </c>
      <c r="E9" s="14">
        <f>SUM(E4:E8)</f>
        <v>20</v>
      </c>
      <c r="F9" s="15">
        <f t="shared" si="0"/>
        <v>110</v>
      </c>
      <c r="G9" s="29">
        <f>SUM(G4:G8)</f>
        <v>18</v>
      </c>
      <c r="H9" s="14">
        <f>SUM(H4:H8)</f>
        <v>13</v>
      </c>
      <c r="I9" s="14">
        <f>SUM(I4:I8)</f>
        <v>18</v>
      </c>
      <c r="J9" s="14">
        <f>SUM(J4:J8)</f>
        <v>11</v>
      </c>
      <c r="K9" s="15">
        <f t="shared" si="1"/>
        <v>60</v>
      </c>
      <c r="L9" s="29">
        <f>SUM(L4:L8)</f>
        <v>0</v>
      </c>
      <c r="M9" s="14">
        <f>SUM(M4:M8)</f>
        <v>0</v>
      </c>
      <c r="N9" s="14">
        <f>SUM(N4:N8)</f>
        <v>0</v>
      </c>
      <c r="O9" s="14">
        <f>SUM(O4:O8)</f>
        <v>0</v>
      </c>
      <c r="P9" s="15">
        <f t="shared" si="2"/>
        <v>0</v>
      </c>
      <c r="Q9" s="46">
        <f t="shared" si="3"/>
        <v>170</v>
      </c>
      <c r="S9" s="13" t="s">
        <v>9</v>
      </c>
      <c r="T9" s="29">
        <f>SUM(T4:T8)</f>
        <v>201</v>
      </c>
      <c r="U9" s="14">
        <f>SUM(U4:U8)</f>
        <v>231</v>
      </c>
      <c r="V9" s="14">
        <f>SUM(V4:V8)</f>
        <v>101</v>
      </c>
      <c r="W9" s="14">
        <f>SUM(W4:W8)</f>
        <v>80</v>
      </c>
      <c r="X9" s="15">
        <f t="shared" si="4"/>
        <v>613</v>
      </c>
      <c r="Y9" s="29">
        <f>SUM(Y4:Y8)</f>
        <v>121</v>
      </c>
      <c r="Z9" s="14">
        <f>SUM(Z4:Z8)</f>
        <v>149</v>
      </c>
      <c r="AA9" s="14">
        <f>SUM(AA4:AA8)</f>
        <v>71</v>
      </c>
      <c r="AB9" s="14">
        <f>SUM(AB4:AB8)</f>
        <v>50</v>
      </c>
      <c r="AC9" s="15">
        <f t="shared" si="5"/>
        <v>391</v>
      </c>
      <c r="AD9" s="29">
        <f>SUM(AD4:AD8)</f>
        <v>39</v>
      </c>
      <c r="AE9" s="14">
        <f>SUM(AE4:AE8)</f>
        <v>28</v>
      </c>
      <c r="AF9" s="14">
        <f>SUM(AF4:AF8)</f>
        <v>20</v>
      </c>
      <c r="AG9" s="14">
        <f>SUM(AG4:AG8)</f>
        <v>10</v>
      </c>
      <c r="AH9" s="15">
        <f t="shared" si="6"/>
        <v>97</v>
      </c>
      <c r="AI9" s="46">
        <f t="shared" si="7"/>
        <v>1101</v>
      </c>
    </row>
    <row r="10" spans="1:36" x14ac:dyDescent="0.15">
      <c r="A10" s="19" t="s">
        <v>65</v>
      </c>
      <c r="B10" s="20">
        <v>8</v>
      </c>
      <c r="C10" s="28">
        <v>6</v>
      </c>
      <c r="D10" s="28">
        <v>4</v>
      </c>
      <c r="E10" s="28">
        <v>3</v>
      </c>
      <c r="F10" s="73">
        <f t="shared" si="0"/>
        <v>21</v>
      </c>
      <c r="G10" s="20">
        <v>2</v>
      </c>
      <c r="H10" s="28">
        <v>1</v>
      </c>
      <c r="I10" s="28">
        <v>1</v>
      </c>
      <c r="J10" s="28">
        <v>1</v>
      </c>
      <c r="K10" s="73">
        <f t="shared" si="1"/>
        <v>5</v>
      </c>
      <c r="L10" s="20"/>
      <c r="M10" s="28"/>
      <c r="N10" s="28"/>
      <c r="O10" s="28"/>
      <c r="P10" s="73">
        <f t="shared" si="2"/>
        <v>0</v>
      </c>
      <c r="Q10" s="73">
        <f t="shared" si="3"/>
        <v>26</v>
      </c>
      <c r="R10" s="71">
        <v>41705</v>
      </c>
      <c r="S10" s="19" t="s">
        <v>49</v>
      </c>
      <c r="T10" s="20"/>
      <c r="U10" s="28"/>
      <c r="V10" s="28"/>
      <c r="W10" s="28"/>
      <c r="X10" s="73">
        <f t="shared" si="4"/>
        <v>0</v>
      </c>
      <c r="Y10" s="20">
        <v>2</v>
      </c>
      <c r="Z10" s="28"/>
      <c r="AA10" s="28"/>
      <c r="AB10" s="28"/>
      <c r="AC10" s="73">
        <f t="shared" si="5"/>
        <v>2</v>
      </c>
      <c r="AD10" s="20"/>
      <c r="AE10" s="28"/>
      <c r="AF10" s="28"/>
      <c r="AG10" s="28"/>
      <c r="AH10" s="73">
        <f t="shared" si="6"/>
        <v>0</v>
      </c>
      <c r="AI10" s="73">
        <f t="shared" si="7"/>
        <v>2</v>
      </c>
      <c r="AJ10" s="71">
        <v>41695</v>
      </c>
    </row>
    <row r="11" spans="1:36" x14ac:dyDescent="0.15">
      <c r="A11" s="16" t="s">
        <v>70</v>
      </c>
      <c r="B11" s="22"/>
      <c r="C11" s="24"/>
      <c r="D11" s="24"/>
      <c r="E11" s="24"/>
      <c r="F11" s="73">
        <f t="shared" si="0"/>
        <v>0</v>
      </c>
      <c r="G11" s="22">
        <v>2</v>
      </c>
      <c r="H11" s="24"/>
      <c r="I11" s="24"/>
      <c r="J11" s="24"/>
      <c r="K11" s="73">
        <f t="shared" si="1"/>
        <v>2</v>
      </c>
      <c r="L11" s="22"/>
      <c r="M11" s="24"/>
      <c r="N11" s="24"/>
      <c r="O11" s="24"/>
      <c r="P11" s="23">
        <f t="shared" si="2"/>
        <v>0</v>
      </c>
      <c r="Q11" s="73">
        <f t="shared" ref="Q11:Q37" si="8">F11+K11+P11</f>
        <v>2</v>
      </c>
      <c r="R11" s="71">
        <v>41696</v>
      </c>
      <c r="S11" s="19" t="s">
        <v>49</v>
      </c>
      <c r="T11" s="22">
        <v>20</v>
      </c>
      <c r="U11" s="24">
        <v>20</v>
      </c>
      <c r="V11" s="24">
        <v>15</v>
      </c>
      <c r="W11" s="24">
        <v>15</v>
      </c>
      <c r="X11" s="23">
        <f t="shared" si="4"/>
        <v>70</v>
      </c>
      <c r="Y11" s="22">
        <v>10</v>
      </c>
      <c r="Z11" s="24">
        <v>5</v>
      </c>
      <c r="AA11" s="24">
        <v>5</v>
      </c>
      <c r="AB11" s="24">
        <v>5</v>
      </c>
      <c r="AC11" s="23">
        <f t="shared" si="5"/>
        <v>25</v>
      </c>
      <c r="AD11" s="22"/>
      <c r="AE11" s="24"/>
      <c r="AF11" s="24"/>
      <c r="AG11" s="24"/>
      <c r="AH11" s="23">
        <f t="shared" si="6"/>
        <v>0</v>
      </c>
      <c r="AI11" s="73">
        <f t="shared" si="7"/>
        <v>95</v>
      </c>
      <c r="AJ11" s="71">
        <v>41702</v>
      </c>
    </row>
    <row r="12" spans="1:36" x14ac:dyDescent="0.15">
      <c r="A12" s="16" t="s">
        <v>69</v>
      </c>
      <c r="B12" s="22"/>
      <c r="C12" s="24"/>
      <c r="D12" s="24"/>
      <c r="E12" s="24"/>
      <c r="F12" s="73">
        <f t="shared" si="0"/>
        <v>0</v>
      </c>
      <c r="G12" s="22"/>
      <c r="H12" s="24"/>
      <c r="I12" s="24">
        <v>2</v>
      </c>
      <c r="J12" s="24"/>
      <c r="K12" s="73">
        <f t="shared" si="1"/>
        <v>2</v>
      </c>
      <c r="L12" s="22"/>
      <c r="M12" s="24"/>
      <c r="N12" s="24"/>
      <c r="O12" s="24"/>
      <c r="P12" s="23">
        <f t="shared" si="2"/>
        <v>0</v>
      </c>
      <c r="Q12" s="73">
        <f t="shared" si="8"/>
        <v>2</v>
      </c>
      <c r="R12" s="71">
        <v>41710</v>
      </c>
      <c r="S12" s="19" t="s">
        <v>49</v>
      </c>
      <c r="T12" s="22"/>
      <c r="U12" s="24"/>
      <c r="V12" s="24"/>
      <c r="W12" s="24"/>
      <c r="X12" s="23">
        <f t="shared" si="4"/>
        <v>0</v>
      </c>
      <c r="Y12" s="22">
        <v>3</v>
      </c>
      <c r="Z12" s="24">
        <v>3</v>
      </c>
      <c r="AA12" s="24">
        <v>5</v>
      </c>
      <c r="AB12" s="24">
        <v>3</v>
      </c>
      <c r="AC12" s="23">
        <f t="shared" si="5"/>
        <v>14</v>
      </c>
      <c r="AD12" s="22"/>
      <c r="AE12" s="24"/>
      <c r="AF12" s="24"/>
      <c r="AG12" s="24"/>
      <c r="AH12" s="23">
        <f t="shared" si="6"/>
        <v>0</v>
      </c>
      <c r="AI12" s="73">
        <f t="shared" si="7"/>
        <v>14</v>
      </c>
      <c r="AJ12" s="71">
        <v>41705</v>
      </c>
    </row>
    <row r="13" spans="1:36" x14ac:dyDescent="0.15">
      <c r="A13" s="16" t="s">
        <v>69</v>
      </c>
      <c r="B13" s="22"/>
      <c r="C13" s="24">
        <v>2</v>
      </c>
      <c r="D13" s="24"/>
      <c r="E13" s="24"/>
      <c r="F13" s="73">
        <f t="shared" si="0"/>
        <v>2</v>
      </c>
      <c r="G13" s="22"/>
      <c r="H13" s="24"/>
      <c r="I13" s="24"/>
      <c r="J13" s="24"/>
      <c r="K13" s="73">
        <f t="shared" si="1"/>
        <v>0</v>
      </c>
      <c r="L13" s="22"/>
      <c r="M13" s="24"/>
      <c r="N13" s="24"/>
      <c r="O13" s="24"/>
      <c r="P13" s="23">
        <f t="shared" si="2"/>
        <v>0</v>
      </c>
      <c r="Q13" s="73">
        <f t="shared" si="8"/>
        <v>2</v>
      </c>
      <c r="R13" s="71">
        <v>41720</v>
      </c>
      <c r="S13" s="19" t="s">
        <v>49</v>
      </c>
      <c r="T13" s="22">
        <v>15</v>
      </c>
      <c r="U13" s="24">
        <v>10</v>
      </c>
      <c r="V13" s="24">
        <v>5</v>
      </c>
      <c r="W13" s="24">
        <v>5</v>
      </c>
      <c r="X13" s="23">
        <f t="shared" si="4"/>
        <v>35</v>
      </c>
      <c r="Y13" s="22">
        <v>3</v>
      </c>
      <c r="Z13" s="24">
        <v>5</v>
      </c>
      <c r="AA13" s="24">
        <v>3</v>
      </c>
      <c r="AB13" s="24">
        <v>3</v>
      </c>
      <c r="AC13" s="23">
        <f t="shared" si="5"/>
        <v>14</v>
      </c>
      <c r="AD13" s="22"/>
      <c r="AE13" s="24"/>
      <c r="AF13" s="24"/>
      <c r="AG13" s="24"/>
      <c r="AH13" s="23">
        <f t="shared" si="6"/>
        <v>0</v>
      </c>
      <c r="AI13" s="73">
        <f t="shared" si="7"/>
        <v>49</v>
      </c>
      <c r="AJ13" s="71">
        <v>41722</v>
      </c>
    </row>
    <row r="14" spans="1:36" x14ac:dyDescent="0.15">
      <c r="A14" s="16" t="s">
        <v>69</v>
      </c>
      <c r="B14" s="22">
        <v>1</v>
      </c>
      <c r="C14" s="24"/>
      <c r="D14" s="24"/>
      <c r="E14" s="24"/>
      <c r="F14" s="73">
        <f t="shared" si="0"/>
        <v>1</v>
      </c>
      <c r="G14" s="22"/>
      <c r="H14" s="24"/>
      <c r="I14" s="24"/>
      <c r="J14" s="24"/>
      <c r="K14" s="73">
        <f t="shared" si="1"/>
        <v>0</v>
      </c>
      <c r="L14" s="22"/>
      <c r="M14" s="24"/>
      <c r="N14" s="24"/>
      <c r="O14" s="24"/>
      <c r="P14" s="23">
        <f t="shared" si="2"/>
        <v>0</v>
      </c>
      <c r="Q14" s="73">
        <f t="shared" si="8"/>
        <v>1</v>
      </c>
      <c r="R14" s="71">
        <v>41720</v>
      </c>
      <c r="S14" s="19" t="s">
        <v>49</v>
      </c>
      <c r="T14" s="22"/>
      <c r="U14" s="24"/>
      <c r="V14" s="24">
        <v>5</v>
      </c>
      <c r="W14" s="24"/>
      <c r="X14" s="23">
        <f t="shared" si="4"/>
        <v>5</v>
      </c>
      <c r="Y14" s="22"/>
      <c r="Z14" s="24"/>
      <c r="AA14" s="24">
        <v>5</v>
      </c>
      <c r="AB14" s="24"/>
      <c r="AC14" s="23">
        <f t="shared" si="5"/>
        <v>5</v>
      </c>
      <c r="AD14" s="22"/>
      <c r="AE14" s="24"/>
      <c r="AF14" s="24"/>
      <c r="AG14" s="24"/>
      <c r="AH14" s="23">
        <f t="shared" si="6"/>
        <v>0</v>
      </c>
      <c r="AI14" s="73">
        <f t="shared" si="7"/>
        <v>10</v>
      </c>
      <c r="AJ14" s="71">
        <v>41740</v>
      </c>
    </row>
    <row r="15" spans="1:36" x14ac:dyDescent="0.15">
      <c r="A15" s="16" t="s">
        <v>69</v>
      </c>
      <c r="B15" s="22"/>
      <c r="C15" s="24"/>
      <c r="D15" s="24"/>
      <c r="E15" s="24"/>
      <c r="F15" s="73">
        <f t="shared" si="0"/>
        <v>0</v>
      </c>
      <c r="G15" s="22"/>
      <c r="H15" s="24">
        <v>1</v>
      </c>
      <c r="I15" s="24"/>
      <c r="J15" s="24"/>
      <c r="K15" s="73">
        <f t="shared" si="1"/>
        <v>1</v>
      </c>
      <c r="L15" s="22"/>
      <c r="M15" s="24"/>
      <c r="N15" s="24"/>
      <c r="O15" s="24"/>
      <c r="P15" s="23">
        <f t="shared" ref="P15:P34" si="9">SUM(L15:O15)</f>
        <v>0</v>
      </c>
      <c r="Q15" s="73">
        <f t="shared" si="8"/>
        <v>1</v>
      </c>
      <c r="R15" s="71">
        <v>41720</v>
      </c>
      <c r="S15" s="19" t="s">
        <v>49</v>
      </c>
      <c r="T15" s="22">
        <v>10</v>
      </c>
      <c r="U15" s="24">
        <v>20</v>
      </c>
      <c r="V15" s="24">
        <v>10</v>
      </c>
      <c r="W15" s="24">
        <v>20</v>
      </c>
      <c r="X15" s="23">
        <f t="shared" ref="X15:X34" si="10">SUM(T15:W15)</f>
        <v>60</v>
      </c>
      <c r="Y15" s="22"/>
      <c r="Z15" s="24"/>
      <c r="AA15" s="24"/>
      <c r="AB15" s="24"/>
      <c r="AC15" s="23">
        <f t="shared" ref="AC15:AC34" si="11">SUM(Y15:AB15)</f>
        <v>0</v>
      </c>
      <c r="AD15" s="22">
        <v>3</v>
      </c>
      <c r="AE15" s="24">
        <v>5</v>
      </c>
      <c r="AF15" s="24">
        <v>3</v>
      </c>
      <c r="AG15" s="24">
        <v>1</v>
      </c>
      <c r="AH15" s="23">
        <f t="shared" ref="AH15:AH34" si="12">SUM(AD15:AG15)</f>
        <v>12</v>
      </c>
      <c r="AI15" s="73">
        <f t="shared" si="7"/>
        <v>72</v>
      </c>
      <c r="AJ15" s="71">
        <v>41750</v>
      </c>
    </row>
    <row r="16" spans="1:36" x14ac:dyDescent="0.15">
      <c r="A16" s="19" t="s">
        <v>65</v>
      </c>
      <c r="B16" s="22"/>
      <c r="C16" s="24"/>
      <c r="D16" s="24"/>
      <c r="E16" s="24">
        <v>4</v>
      </c>
      <c r="F16" s="73">
        <f t="shared" si="0"/>
        <v>4</v>
      </c>
      <c r="G16" s="22"/>
      <c r="H16" s="24"/>
      <c r="I16" s="24"/>
      <c r="J16" s="24"/>
      <c r="K16" s="73">
        <f t="shared" si="1"/>
        <v>0</v>
      </c>
      <c r="L16" s="22"/>
      <c r="M16" s="24"/>
      <c r="N16" s="24"/>
      <c r="O16" s="24"/>
      <c r="P16" s="23">
        <f t="shared" si="9"/>
        <v>0</v>
      </c>
      <c r="Q16" s="73">
        <f t="shared" si="8"/>
        <v>4</v>
      </c>
      <c r="R16" s="71">
        <v>41724</v>
      </c>
      <c r="S16" s="19" t="s">
        <v>49</v>
      </c>
      <c r="T16" s="22">
        <v>10</v>
      </c>
      <c r="U16" s="24">
        <v>10</v>
      </c>
      <c r="V16" s="24"/>
      <c r="W16" s="24"/>
      <c r="X16" s="23">
        <f t="shared" si="10"/>
        <v>20</v>
      </c>
      <c r="Y16" s="22">
        <v>5</v>
      </c>
      <c r="Z16" s="24"/>
      <c r="AA16" s="24"/>
      <c r="AB16" s="24"/>
      <c r="AC16" s="23">
        <f t="shared" si="11"/>
        <v>5</v>
      </c>
      <c r="AD16" s="22"/>
      <c r="AE16" s="24"/>
      <c r="AF16" s="24"/>
      <c r="AG16" s="24"/>
      <c r="AH16" s="23">
        <f t="shared" si="12"/>
        <v>0</v>
      </c>
      <c r="AI16" s="73">
        <f t="shared" si="7"/>
        <v>25</v>
      </c>
      <c r="AJ16" s="71">
        <v>41755</v>
      </c>
    </row>
    <row r="17" spans="1:36" x14ac:dyDescent="0.15">
      <c r="A17" s="16" t="s">
        <v>69</v>
      </c>
      <c r="B17" s="22">
        <v>2</v>
      </c>
      <c r="C17" s="24">
        <v>1</v>
      </c>
      <c r="D17" s="24"/>
      <c r="E17" s="24"/>
      <c r="F17" s="73">
        <f t="shared" si="0"/>
        <v>3</v>
      </c>
      <c r="G17" s="22"/>
      <c r="H17" s="24"/>
      <c r="I17" s="24"/>
      <c r="J17" s="24"/>
      <c r="K17" s="73">
        <f t="shared" si="1"/>
        <v>0</v>
      </c>
      <c r="L17" s="22"/>
      <c r="M17" s="24"/>
      <c r="N17" s="24"/>
      <c r="O17" s="24"/>
      <c r="P17" s="23">
        <f t="shared" si="9"/>
        <v>0</v>
      </c>
      <c r="Q17" s="73">
        <f t="shared" si="8"/>
        <v>3</v>
      </c>
      <c r="R17" s="71">
        <v>41724</v>
      </c>
      <c r="S17" s="19" t="s">
        <v>49</v>
      </c>
      <c r="T17" s="22">
        <v>20</v>
      </c>
      <c r="U17" s="24">
        <v>5</v>
      </c>
      <c r="V17" s="24"/>
      <c r="W17" s="24">
        <v>5</v>
      </c>
      <c r="X17" s="23">
        <f t="shared" si="10"/>
        <v>30</v>
      </c>
      <c r="Y17" s="22"/>
      <c r="Z17" s="24"/>
      <c r="AA17" s="24"/>
      <c r="AB17" s="24"/>
      <c r="AC17" s="23">
        <f t="shared" si="11"/>
        <v>0</v>
      </c>
      <c r="AD17" s="22"/>
      <c r="AE17" s="24"/>
      <c r="AF17" s="24"/>
      <c r="AG17" s="24"/>
      <c r="AH17" s="23">
        <f t="shared" si="12"/>
        <v>0</v>
      </c>
      <c r="AI17" s="73">
        <f t="shared" si="7"/>
        <v>30</v>
      </c>
      <c r="AJ17" s="71">
        <v>41767</v>
      </c>
    </row>
    <row r="18" spans="1:36" x14ac:dyDescent="0.15">
      <c r="A18" s="16" t="s">
        <v>76</v>
      </c>
      <c r="B18" s="22">
        <v>2</v>
      </c>
      <c r="C18" s="24">
        <v>2</v>
      </c>
      <c r="D18" s="24">
        <v>2</v>
      </c>
      <c r="E18" s="24">
        <v>2</v>
      </c>
      <c r="F18" s="73">
        <f t="shared" si="0"/>
        <v>8</v>
      </c>
      <c r="G18" s="22">
        <v>2</v>
      </c>
      <c r="H18" s="24">
        <v>2</v>
      </c>
      <c r="I18" s="24">
        <v>2</v>
      </c>
      <c r="J18" s="24">
        <v>2</v>
      </c>
      <c r="K18" s="73">
        <f t="shared" si="1"/>
        <v>8</v>
      </c>
      <c r="L18" s="22"/>
      <c r="M18" s="24"/>
      <c r="N18" s="24"/>
      <c r="O18" s="24"/>
      <c r="P18" s="23">
        <f t="shared" si="9"/>
        <v>0</v>
      </c>
      <c r="Q18" s="73">
        <f t="shared" si="8"/>
        <v>16</v>
      </c>
      <c r="R18" s="71">
        <v>41724</v>
      </c>
      <c r="S18" s="19"/>
      <c r="T18" s="22"/>
      <c r="U18" s="24"/>
      <c r="V18" s="24"/>
      <c r="W18" s="24"/>
      <c r="X18" s="23">
        <f t="shared" si="10"/>
        <v>0</v>
      </c>
      <c r="Y18" s="22"/>
      <c r="Z18" s="24"/>
      <c r="AA18" s="24"/>
      <c r="AB18" s="24"/>
      <c r="AC18" s="23">
        <f t="shared" si="11"/>
        <v>0</v>
      </c>
      <c r="AD18" s="22"/>
      <c r="AE18" s="24"/>
      <c r="AF18" s="24"/>
      <c r="AG18" s="24"/>
      <c r="AH18" s="23">
        <f t="shared" si="12"/>
        <v>0</v>
      </c>
      <c r="AI18" s="73">
        <f t="shared" si="7"/>
        <v>0</v>
      </c>
      <c r="AJ18" s="71"/>
    </row>
    <row r="19" spans="1:36" x14ac:dyDescent="0.15">
      <c r="A19" s="16" t="s">
        <v>69</v>
      </c>
      <c r="B19" s="52"/>
      <c r="C19" s="53"/>
      <c r="D19" s="53"/>
      <c r="E19" s="53"/>
      <c r="F19" s="73">
        <f t="shared" si="0"/>
        <v>0</v>
      </c>
      <c r="G19" s="52"/>
      <c r="H19" s="53">
        <v>1</v>
      </c>
      <c r="I19" s="53">
        <v>2</v>
      </c>
      <c r="J19" s="53"/>
      <c r="K19" s="73">
        <f t="shared" si="1"/>
        <v>3</v>
      </c>
      <c r="L19" s="52"/>
      <c r="M19" s="53"/>
      <c r="N19" s="53"/>
      <c r="O19" s="53"/>
      <c r="P19" s="23">
        <f t="shared" si="9"/>
        <v>0</v>
      </c>
      <c r="Q19" s="73">
        <f t="shared" si="8"/>
        <v>3</v>
      </c>
      <c r="R19" s="71">
        <v>41739</v>
      </c>
      <c r="S19" s="26"/>
      <c r="T19" s="11"/>
      <c r="U19" s="12"/>
      <c r="V19" s="12"/>
      <c r="W19" s="12"/>
      <c r="X19" s="9">
        <f t="shared" si="10"/>
        <v>0</v>
      </c>
      <c r="Y19" s="11"/>
      <c r="Z19" s="12"/>
      <c r="AA19" s="12"/>
      <c r="AB19" s="12"/>
      <c r="AC19" s="9">
        <f t="shared" si="11"/>
        <v>0</v>
      </c>
      <c r="AD19" s="11"/>
      <c r="AE19" s="12"/>
      <c r="AF19" s="12"/>
      <c r="AG19" s="12"/>
      <c r="AH19" s="9">
        <f t="shared" si="12"/>
        <v>0</v>
      </c>
      <c r="AI19" s="73">
        <f t="shared" si="7"/>
        <v>0</v>
      </c>
    </row>
    <row r="20" spans="1:36" x14ac:dyDescent="0.15">
      <c r="A20" s="16" t="s">
        <v>65</v>
      </c>
      <c r="B20" s="22"/>
      <c r="C20" s="24"/>
      <c r="D20" s="24">
        <v>5</v>
      </c>
      <c r="E20" s="24"/>
      <c r="F20" s="73">
        <f t="shared" si="0"/>
        <v>5</v>
      </c>
      <c r="G20" s="22"/>
      <c r="H20" s="24">
        <v>2</v>
      </c>
      <c r="I20" s="24"/>
      <c r="J20" s="24"/>
      <c r="K20" s="73">
        <f t="shared" si="1"/>
        <v>2</v>
      </c>
      <c r="L20" s="22"/>
      <c r="M20" s="24"/>
      <c r="N20" s="24"/>
      <c r="O20" s="24"/>
      <c r="P20" s="23">
        <f t="shared" si="9"/>
        <v>0</v>
      </c>
      <c r="Q20" s="73">
        <f t="shared" si="8"/>
        <v>7</v>
      </c>
      <c r="R20" s="71">
        <v>41738</v>
      </c>
      <c r="S20" s="25"/>
      <c r="T20" s="8"/>
      <c r="U20" s="10"/>
      <c r="V20" s="10"/>
      <c r="W20" s="10"/>
      <c r="X20" s="9">
        <f t="shared" si="10"/>
        <v>0</v>
      </c>
      <c r="Y20" s="8"/>
      <c r="Z20" s="10"/>
      <c r="AA20" s="10"/>
      <c r="AB20" s="10"/>
      <c r="AC20" s="9">
        <f t="shared" si="11"/>
        <v>0</v>
      </c>
      <c r="AD20" s="8"/>
      <c r="AE20" s="10"/>
      <c r="AF20" s="10"/>
      <c r="AG20" s="10"/>
      <c r="AH20" s="9">
        <f t="shared" si="12"/>
        <v>0</v>
      </c>
      <c r="AI20" s="73">
        <f t="shared" si="7"/>
        <v>0</v>
      </c>
    </row>
    <row r="21" spans="1:36" x14ac:dyDescent="0.15">
      <c r="A21" s="16" t="s">
        <v>69</v>
      </c>
      <c r="B21" s="22"/>
      <c r="C21" s="24">
        <v>1</v>
      </c>
      <c r="D21" s="24"/>
      <c r="E21" s="24"/>
      <c r="F21" s="73">
        <f t="shared" si="0"/>
        <v>1</v>
      </c>
      <c r="G21" s="22">
        <v>1</v>
      </c>
      <c r="H21" s="24">
        <v>1</v>
      </c>
      <c r="I21" s="24"/>
      <c r="J21" s="24"/>
      <c r="K21" s="73">
        <f t="shared" si="1"/>
        <v>2</v>
      </c>
      <c r="L21" s="22"/>
      <c r="M21" s="24"/>
      <c r="N21" s="24"/>
      <c r="O21" s="24"/>
      <c r="P21" s="23">
        <f t="shared" si="9"/>
        <v>0</v>
      </c>
      <c r="Q21" s="73">
        <f t="shared" si="8"/>
        <v>3</v>
      </c>
      <c r="R21" s="71">
        <v>41746</v>
      </c>
      <c r="S21" s="17"/>
      <c r="T21" s="8"/>
      <c r="U21" s="10"/>
      <c r="V21" s="10"/>
      <c r="W21" s="10"/>
      <c r="X21" s="9">
        <f t="shared" si="10"/>
        <v>0</v>
      </c>
      <c r="Y21" s="8"/>
      <c r="Z21" s="10"/>
      <c r="AA21" s="10"/>
      <c r="AB21" s="10"/>
      <c r="AC21" s="9">
        <f t="shared" si="11"/>
        <v>0</v>
      </c>
      <c r="AD21" s="8"/>
      <c r="AE21" s="10"/>
      <c r="AF21" s="10"/>
      <c r="AG21" s="10"/>
      <c r="AH21" s="9">
        <f t="shared" si="12"/>
        <v>0</v>
      </c>
      <c r="AI21" s="73">
        <f t="shared" si="7"/>
        <v>0</v>
      </c>
    </row>
    <row r="22" spans="1:36" x14ac:dyDescent="0.15">
      <c r="A22" s="16" t="s">
        <v>65</v>
      </c>
      <c r="B22" s="52">
        <v>8</v>
      </c>
      <c r="C22" s="53">
        <v>6</v>
      </c>
      <c r="D22" s="53">
        <v>4</v>
      </c>
      <c r="E22" s="53">
        <v>3</v>
      </c>
      <c r="F22" s="73">
        <f>SUM(B22:E22)</f>
        <v>21</v>
      </c>
      <c r="G22" s="52">
        <v>2</v>
      </c>
      <c r="H22" s="53">
        <v>1</v>
      </c>
      <c r="I22" s="53">
        <v>1</v>
      </c>
      <c r="J22" s="53">
        <v>1</v>
      </c>
      <c r="K22" s="73">
        <f>SUM(G22:J22)</f>
        <v>5</v>
      </c>
      <c r="L22" s="52"/>
      <c r="M22" s="53"/>
      <c r="N22" s="53"/>
      <c r="O22" s="53"/>
      <c r="P22" s="23">
        <f>SUM(L22:O22)</f>
        <v>0</v>
      </c>
      <c r="Q22" s="73">
        <f>F22+K22+P22</f>
        <v>26</v>
      </c>
      <c r="R22" s="71">
        <v>41736</v>
      </c>
      <c r="S22" s="17"/>
      <c r="T22" s="8"/>
      <c r="U22" s="10"/>
      <c r="V22" s="10"/>
      <c r="W22" s="10"/>
      <c r="X22" s="9">
        <f t="shared" si="10"/>
        <v>0</v>
      </c>
      <c r="Y22" s="8"/>
      <c r="Z22" s="10"/>
      <c r="AA22" s="10"/>
      <c r="AB22" s="10"/>
      <c r="AC22" s="9">
        <f t="shared" si="11"/>
        <v>0</v>
      </c>
      <c r="AD22" s="8"/>
      <c r="AE22" s="10"/>
      <c r="AF22" s="10"/>
      <c r="AG22" s="10"/>
      <c r="AH22" s="9">
        <f t="shared" si="12"/>
        <v>0</v>
      </c>
      <c r="AI22" s="73">
        <f t="shared" si="7"/>
        <v>0</v>
      </c>
    </row>
    <row r="23" spans="1:36" x14ac:dyDescent="0.15">
      <c r="A23" s="16" t="s">
        <v>69</v>
      </c>
      <c r="B23" s="22"/>
      <c r="C23" s="24"/>
      <c r="D23" s="24"/>
      <c r="E23" s="24">
        <v>1</v>
      </c>
      <c r="F23" s="73">
        <f t="shared" si="0"/>
        <v>1</v>
      </c>
      <c r="G23" s="22"/>
      <c r="H23" s="24"/>
      <c r="I23" s="24"/>
      <c r="J23" s="24"/>
      <c r="K23" s="73">
        <f t="shared" si="1"/>
        <v>0</v>
      </c>
      <c r="L23" s="22"/>
      <c r="M23" s="24"/>
      <c r="N23" s="24"/>
      <c r="O23" s="24"/>
      <c r="P23" s="23">
        <f t="shared" si="9"/>
        <v>0</v>
      </c>
      <c r="Q23" s="73">
        <f t="shared" si="8"/>
        <v>1</v>
      </c>
      <c r="R23" s="71">
        <v>41746</v>
      </c>
      <c r="S23" s="16"/>
      <c r="T23" s="8"/>
      <c r="U23" s="10"/>
      <c r="V23" s="10"/>
      <c r="W23" s="10"/>
      <c r="X23" s="9">
        <f t="shared" si="10"/>
        <v>0</v>
      </c>
      <c r="Y23" s="8"/>
      <c r="Z23" s="10"/>
      <c r="AA23" s="10"/>
      <c r="AB23" s="10"/>
      <c r="AC23" s="9">
        <f t="shared" si="11"/>
        <v>0</v>
      </c>
      <c r="AD23" s="8"/>
      <c r="AE23" s="10"/>
      <c r="AF23" s="10"/>
      <c r="AG23" s="10"/>
      <c r="AH23" s="9">
        <f t="shared" si="12"/>
        <v>0</v>
      </c>
      <c r="AI23" s="73">
        <f t="shared" si="7"/>
        <v>0</v>
      </c>
    </row>
    <row r="24" spans="1:36" x14ac:dyDescent="0.15">
      <c r="A24" s="16" t="s">
        <v>65</v>
      </c>
      <c r="B24" s="22">
        <v>3</v>
      </c>
      <c r="C24" s="24">
        <v>3</v>
      </c>
      <c r="D24" s="24"/>
      <c r="E24" s="24">
        <v>1</v>
      </c>
      <c r="F24" s="73">
        <f t="shared" si="0"/>
        <v>7</v>
      </c>
      <c r="G24" s="22"/>
      <c r="H24" s="24"/>
      <c r="I24" s="24"/>
      <c r="J24" s="24">
        <v>2</v>
      </c>
      <c r="K24" s="73">
        <f t="shared" si="1"/>
        <v>2</v>
      </c>
      <c r="L24" s="22"/>
      <c r="M24" s="24"/>
      <c r="N24" s="24"/>
      <c r="O24" s="24"/>
      <c r="P24" s="23">
        <f t="shared" si="9"/>
        <v>0</v>
      </c>
      <c r="Q24" s="73">
        <f t="shared" si="8"/>
        <v>9</v>
      </c>
      <c r="R24" s="71">
        <v>41744</v>
      </c>
      <c r="S24" s="16"/>
      <c r="T24" s="8"/>
      <c r="U24" s="10"/>
      <c r="V24" s="10"/>
      <c r="W24" s="10"/>
      <c r="X24" s="9">
        <f t="shared" si="10"/>
        <v>0</v>
      </c>
      <c r="Y24" s="8"/>
      <c r="Z24" s="10"/>
      <c r="AA24" s="10"/>
      <c r="AB24" s="10"/>
      <c r="AC24" s="9">
        <f t="shared" si="11"/>
        <v>0</v>
      </c>
      <c r="AD24" s="8"/>
      <c r="AE24" s="10"/>
      <c r="AF24" s="10"/>
      <c r="AG24" s="10"/>
      <c r="AH24" s="9">
        <f t="shared" si="12"/>
        <v>0</v>
      </c>
      <c r="AI24" s="73">
        <f t="shared" si="7"/>
        <v>0</v>
      </c>
    </row>
    <row r="25" spans="1:36" x14ac:dyDescent="0.15">
      <c r="A25" s="16" t="s">
        <v>69</v>
      </c>
      <c r="B25" s="22">
        <v>1</v>
      </c>
      <c r="C25" s="24">
        <v>1</v>
      </c>
      <c r="D25" s="24"/>
      <c r="E25" s="24"/>
      <c r="F25" s="73">
        <f t="shared" si="0"/>
        <v>2</v>
      </c>
      <c r="G25" s="22">
        <v>1</v>
      </c>
      <c r="H25" s="24"/>
      <c r="I25" s="24"/>
      <c r="J25" s="24"/>
      <c r="K25" s="73">
        <f t="shared" si="1"/>
        <v>1</v>
      </c>
      <c r="L25" s="22"/>
      <c r="M25" s="24"/>
      <c r="N25" s="24"/>
      <c r="O25" s="24"/>
      <c r="P25" s="23">
        <f t="shared" si="9"/>
        <v>0</v>
      </c>
      <c r="Q25" s="73">
        <f t="shared" si="8"/>
        <v>3</v>
      </c>
      <c r="R25" s="71">
        <v>41746</v>
      </c>
      <c r="S25" s="16"/>
      <c r="T25" s="8"/>
      <c r="U25" s="10"/>
      <c r="V25" s="10"/>
      <c r="W25" s="10"/>
      <c r="X25" s="9">
        <f t="shared" si="10"/>
        <v>0</v>
      </c>
      <c r="Y25" s="8"/>
      <c r="Z25" s="10"/>
      <c r="AA25" s="10"/>
      <c r="AB25" s="10"/>
      <c r="AC25" s="9">
        <f t="shared" si="11"/>
        <v>0</v>
      </c>
      <c r="AD25" s="8"/>
      <c r="AE25" s="10"/>
      <c r="AF25" s="10"/>
      <c r="AG25" s="10"/>
      <c r="AH25" s="9">
        <f t="shared" si="12"/>
        <v>0</v>
      </c>
      <c r="AI25" s="73">
        <f t="shared" si="7"/>
        <v>0</v>
      </c>
    </row>
    <row r="26" spans="1:36" x14ac:dyDescent="0.15">
      <c r="A26" s="16"/>
      <c r="B26" s="22"/>
      <c r="C26" s="24"/>
      <c r="D26" s="24"/>
      <c r="E26" s="24"/>
      <c r="F26" s="73">
        <f t="shared" si="0"/>
        <v>0</v>
      </c>
      <c r="G26" s="22"/>
      <c r="H26" s="24"/>
      <c r="I26" s="24"/>
      <c r="J26" s="24"/>
      <c r="K26" s="73">
        <f t="shared" si="1"/>
        <v>0</v>
      </c>
      <c r="L26" s="22"/>
      <c r="M26" s="24"/>
      <c r="N26" s="24"/>
      <c r="O26" s="24"/>
      <c r="P26" s="23">
        <f t="shared" si="9"/>
        <v>0</v>
      </c>
      <c r="Q26" s="73">
        <f t="shared" si="8"/>
        <v>0</v>
      </c>
      <c r="R26" s="71"/>
      <c r="S26" s="17"/>
      <c r="T26" s="8"/>
      <c r="U26" s="10"/>
      <c r="V26" s="10"/>
      <c r="W26" s="10"/>
      <c r="X26" s="9">
        <f t="shared" si="10"/>
        <v>0</v>
      </c>
      <c r="Y26" s="8"/>
      <c r="Z26" s="10"/>
      <c r="AA26" s="10"/>
      <c r="AB26" s="10"/>
      <c r="AC26" s="9">
        <f t="shared" si="11"/>
        <v>0</v>
      </c>
      <c r="AD26" s="8"/>
      <c r="AE26" s="10"/>
      <c r="AF26" s="10"/>
      <c r="AG26" s="10"/>
      <c r="AH26" s="9">
        <f t="shared" si="12"/>
        <v>0</v>
      </c>
      <c r="AI26" s="73">
        <f t="shared" si="7"/>
        <v>0</v>
      </c>
    </row>
    <row r="27" spans="1:36" x14ac:dyDescent="0.15">
      <c r="A27" s="19"/>
      <c r="B27" s="22"/>
      <c r="C27" s="24"/>
      <c r="D27" s="24"/>
      <c r="E27" s="24"/>
      <c r="F27" s="73">
        <f t="shared" si="0"/>
        <v>0</v>
      </c>
      <c r="G27" s="22"/>
      <c r="H27" s="24"/>
      <c r="I27" s="24"/>
      <c r="J27" s="24"/>
      <c r="K27" s="73">
        <f t="shared" si="1"/>
        <v>0</v>
      </c>
      <c r="L27" s="22"/>
      <c r="M27" s="24"/>
      <c r="N27" s="24"/>
      <c r="O27" s="24"/>
      <c r="P27" s="23">
        <f t="shared" si="9"/>
        <v>0</v>
      </c>
      <c r="Q27" s="73">
        <f t="shared" si="8"/>
        <v>0</v>
      </c>
      <c r="R27" s="71"/>
      <c r="S27" s="25"/>
      <c r="T27" s="8"/>
      <c r="U27" s="10"/>
      <c r="V27" s="10"/>
      <c r="W27" s="10"/>
      <c r="X27" s="9">
        <f t="shared" si="10"/>
        <v>0</v>
      </c>
      <c r="Y27" s="8"/>
      <c r="Z27" s="10"/>
      <c r="AA27" s="10"/>
      <c r="AB27" s="10"/>
      <c r="AC27" s="9">
        <f t="shared" si="11"/>
        <v>0</v>
      </c>
      <c r="AD27" s="8"/>
      <c r="AE27" s="10"/>
      <c r="AF27" s="10"/>
      <c r="AG27" s="10"/>
      <c r="AH27" s="9">
        <f t="shared" si="12"/>
        <v>0</v>
      </c>
      <c r="AI27" s="73">
        <f t="shared" si="7"/>
        <v>0</v>
      </c>
    </row>
    <row r="28" spans="1:36" x14ac:dyDescent="0.15">
      <c r="A28" s="16"/>
      <c r="B28" s="22"/>
      <c r="C28" s="24"/>
      <c r="D28" s="24"/>
      <c r="E28" s="24"/>
      <c r="F28" s="73">
        <f t="shared" si="0"/>
        <v>0</v>
      </c>
      <c r="G28" s="22"/>
      <c r="H28" s="24"/>
      <c r="I28" s="24"/>
      <c r="J28" s="24"/>
      <c r="K28" s="73">
        <f t="shared" si="1"/>
        <v>0</v>
      </c>
      <c r="L28" s="22"/>
      <c r="M28" s="24"/>
      <c r="N28" s="24"/>
      <c r="O28" s="24"/>
      <c r="P28" s="23">
        <f t="shared" si="9"/>
        <v>0</v>
      </c>
      <c r="Q28" s="73">
        <f t="shared" si="8"/>
        <v>0</v>
      </c>
      <c r="S28" s="16"/>
      <c r="T28" s="8"/>
      <c r="U28" s="10"/>
      <c r="V28" s="10"/>
      <c r="W28" s="10"/>
      <c r="X28" s="9">
        <f t="shared" si="10"/>
        <v>0</v>
      </c>
      <c r="Y28" s="8"/>
      <c r="Z28" s="10"/>
      <c r="AA28" s="10"/>
      <c r="AB28" s="10"/>
      <c r="AC28" s="9">
        <f t="shared" si="11"/>
        <v>0</v>
      </c>
      <c r="AD28" s="8"/>
      <c r="AE28" s="10"/>
      <c r="AF28" s="10"/>
      <c r="AG28" s="10"/>
      <c r="AH28" s="9">
        <f t="shared" si="12"/>
        <v>0</v>
      </c>
      <c r="AI28" s="73">
        <f t="shared" si="7"/>
        <v>0</v>
      </c>
    </row>
    <row r="29" spans="1:36" x14ac:dyDescent="0.15">
      <c r="A29" s="16"/>
      <c r="B29" s="22"/>
      <c r="C29" s="24"/>
      <c r="D29" s="24"/>
      <c r="E29" s="24"/>
      <c r="F29" s="73">
        <f t="shared" si="0"/>
        <v>0</v>
      </c>
      <c r="G29" s="22"/>
      <c r="H29" s="24"/>
      <c r="I29" s="24"/>
      <c r="J29" s="24"/>
      <c r="K29" s="73">
        <f t="shared" si="1"/>
        <v>0</v>
      </c>
      <c r="L29" s="22"/>
      <c r="M29" s="24"/>
      <c r="N29" s="24"/>
      <c r="O29" s="24"/>
      <c r="P29" s="23">
        <f t="shared" si="9"/>
        <v>0</v>
      </c>
      <c r="Q29" s="73">
        <f t="shared" si="8"/>
        <v>0</v>
      </c>
      <c r="S29" s="16"/>
      <c r="T29" s="8"/>
      <c r="U29" s="10"/>
      <c r="V29" s="10"/>
      <c r="W29" s="10"/>
      <c r="X29" s="9">
        <f t="shared" si="10"/>
        <v>0</v>
      </c>
      <c r="Y29" s="8"/>
      <c r="Z29" s="10"/>
      <c r="AA29" s="10"/>
      <c r="AB29" s="10"/>
      <c r="AC29" s="9">
        <f t="shared" si="11"/>
        <v>0</v>
      </c>
      <c r="AD29" s="8"/>
      <c r="AE29" s="10"/>
      <c r="AF29" s="10"/>
      <c r="AG29" s="10"/>
      <c r="AH29" s="9">
        <f t="shared" si="12"/>
        <v>0</v>
      </c>
      <c r="AI29" s="73">
        <f t="shared" si="7"/>
        <v>0</v>
      </c>
    </row>
    <row r="30" spans="1:36" x14ac:dyDescent="0.15">
      <c r="A30" s="16"/>
      <c r="B30" s="22"/>
      <c r="C30" s="24"/>
      <c r="D30" s="24"/>
      <c r="E30" s="24"/>
      <c r="F30" s="73">
        <f t="shared" si="0"/>
        <v>0</v>
      </c>
      <c r="G30" s="22"/>
      <c r="H30" s="24"/>
      <c r="I30" s="24"/>
      <c r="J30" s="24"/>
      <c r="K30" s="73">
        <f t="shared" si="1"/>
        <v>0</v>
      </c>
      <c r="L30" s="22"/>
      <c r="M30" s="24"/>
      <c r="N30" s="24"/>
      <c r="O30" s="24"/>
      <c r="P30" s="23">
        <f t="shared" si="9"/>
        <v>0</v>
      </c>
      <c r="Q30" s="73">
        <f t="shared" si="8"/>
        <v>0</v>
      </c>
      <c r="S30" s="16"/>
      <c r="T30" s="22"/>
      <c r="U30" s="24"/>
      <c r="V30" s="24"/>
      <c r="W30" s="24"/>
      <c r="X30" s="23">
        <f t="shared" si="10"/>
        <v>0</v>
      </c>
      <c r="Y30" s="22"/>
      <c r="Z30" s="24"/>
      <c r="AA30" s="24"/>
      <c r="AB30" s="24"/>
      <c r="AC30" s="23">
        <f t="shared" si="11"/>
        <v>0</v>
      </c>
      <c r="AD30" s="22"/>
      <c r="AE30" s="24"/>
      <c r="AF30" s="24"/>
      <c r="AG30" s="24"/>
      <c r="AH30" s="23">
        <f t="shared" si="12"/>
        <v>0</v>
      </c>
      <c r="AI30" s="73">
        <f t="shared" si="7"/>
        <v>0</v>
      </c>
      <c r="AJ30" s="71"/>
    </row>
    <row r="31" spans="1:36" x14ac:dyDescent="0.15">
      <c r="A31" s="16"/>
      <c r="B31" s="52"/>
      <c r="C31" s="53"/>
      <c r="D31" s="53"/>
      <c r="E31" s="53"/>
      <c r="F31" s="73">
        <f t="shared" si="0"/>
        <v>0</v>
      </c>
      <c r="G31" s="52"/>
      <c r="H31" s="53"/>
      <c r="I31" s="53"/>
      <c r="J31" s="53"/>
      <c r="K31" s="73">
        <f t="shared" si="1"/>
        <v>0</v>
      </c>
      <c r="L31" s="52"/>
      <c r="M31" s="53"/>
      <c r="N31" s="53"/>
      <c r="O31" s="53"/>
      <c r="P31" s="23">
        <f t="shared" si="9"/>
        <v>0</v>
      </c>
      <c r="Q31" s="73">
        <f t="shared" si="8"/>
        <v>0</v>
      </c>
      <c r="R31" s="71"/>
      <c r="S31" s="16"/>
      <c r="T31" s="52"/>
      <c r="U31" s="53"/>
      <c r="V31" s="53"/>
      <c r="W31" s="53"/>
      <c r="X31" s="23">
        <f t="shared" si="10"/>
        <v>0</v>
      </c>
      <c r="Y31" s="52"/>
      <c r="Z31" s="53"/>
      <c r="AA31" s="53"/>
      <c r="AB31" s="53"/>
      <c r="AC31" s="23">
        <f t="shared" si="11"/>
        <v>0</v>
      </c>
      <c r="AD31" s="52"/>
      <c r="AE31" s="53"/>
      <c r="AF31" s="53"/>
      <c r="AG31" s="53"/>
      <c r="AH31" s="23">
        <f t="shared" si="12"/>
        <v>0</v>
      </c>
      <c r="AI31" s="73">
        <f t="shared" si="7"/>
        <v>0</v>
      </c>
      <c r="AJ31" s="134"/>
    </row>
    <row r="32" spans="1:36" x14ac:dyDescent="0.15">
      <c r="A32" s="16"/>
      <c r="B32" s="22"/>
      <c r="C32" s="24"/>
      <c r="D32" s="24"/>
      <c r="E32" s="24"/>
      <c r="F32" s="73">
        <f t="shared" si="0"/>
        <v>0</v>
      </c>
      <c r="G32" s="22"/>
      <c r="H32" s="24"/>
      <c r="I32" s="24"/>
      <c r="J32" s="24"/>
      <c r="K32" s="73">
        <f t="shared" si="1"/>
        <v>0</v>
      </c>
      <c r="L32" s="22"/>
      <c r="M32" s="24"/>
      <c r="N32" s="24"/>
      <c r="O32" s="24"/>
      <c r="P32" s="23">
        <f t="shared" si="9"/>
        <v>0</v>
      </c>
      <c r="Q32" s="73">
        <f t="shared" si="8"/>
        <v>0</v>
      </c>
      <c r="S32" s="16"/>
      <c r="T32" s="52"/>
      <c r="U32" s="53"/>
      <c r="V32" s="53"/>
      <c r="W32" s="53"/>
      <c r="X32" s="23">
        <f>SUM(T32:W32)</f>
        <v>0</v>
      </c>
      <c r="Y32" s="52"/>
      <c r="Z32" s="53"/>
      <c r="AA32" s="53"/>
      <c r="AB32" s="53"/>
      <c r="AC32" s="23">
        <f>SUM(Y32:AB32)</f>
        <v>0</v>
      </c>
      <c r="AD32" s="52"/>
      <c r="AE32" s="53"/>
      <c r="AF32" s="53"/>
      <c r="AG32" s="53"/>
      <c r="AH32" s="23">
        <f>SUM(AD32:AG32)</f>
        <v>0</v>
      </c>
      <c r="AI32" s="73">
        <f>X32+AC32+AH32</f>
        <v>0</v>
      </c>
      <c r="AJ32" s="71"/>
    </row>
    <row r="33" spans="1:35" x14ac:dyDescent="0.15">
      <c r="A33" s="16"/>
      <c r="B33" s="22"/>
      <c r="C33" s="24"/>
      <c r="D33" s="24"/>
      <c r="E33" s="24"/>
      <c r="F33" s="73">
        <f t="shared" si="0"/>
        <v>0</v>
      </c>
      <c r="G33" s="22"/>
      <c r="H33" s="24"/>
      <c r="I33" s="24"/>
      <c r="J33" s="24"/>
      <c r="K33" s="73">
        <f t="shared" si="1"/>
        <v>0</v>
      </c>
      <c r="L33" s="22"/>
      <c r="M33" s="24"/>
      <c r="N33" s="24"/>
      <c r="O33" s="24"/>
      <c r="P33" s="23">
        <f t="shared" si="9"/>
        <v>0</v>
      </c>
      <c r="Q33" s="73">
        <f t="shared" si="8"/>
        <v>0</v>
      </c>
      <c r="S33" s="16"/>
      <c r="T33" s="22"/>
      <c r="U33" s="24"/>
      <c r="V33" s="24"/>
      <c r="W33" s="24"/>
      <c r="X33" s="23">
        <f>SUM(T33:W33)</f>
        <v>0</v>
      </c>
      <c r="Y33" s="22"/>
      <c r="Z33" s="24"/>
      <c r="AA33" s="24"/>
      <c r="AB33" s="24"/>
      <c r="AC33" s="23">
        <f>SUM(Y33:AB33)</f>
        <v>0</v>
      </c>
      <c r="AD33" s="22"/>
      <c r="AE33" s="24"/>
      <c r="AF33" s="24"/>
      <c r="AG33" s="24"/>
      <c r="AH33" s="23">
        <f>SUM(AD33:AG33)</f>
        <v>0</v>
      </c>
      <c r="AI33" s="73">
        <f>X33+AC33+AH33</f>
        <v>0</v>
      </c>
    </row>
    <row r="34" spans="1:35" x14ac:dyDescent="0.15">
      <c r="A34" s="50"/>
      <c r="B34" s="22"/>
      <c r="C34" s="24"/>
      <c r="D34" s="24"/>
      <c r="E34" s="24"/>
      <c r="F34" s="73">
        <f t="shared" si="0"/>
        <v>0</v>
      </c>
      <c r="G34" s="22"/>
      <c r="H34" s="24"/>
      <c r="I34" s="24"/>
      <c r="J34" s="24"/>
      <c r="K34" s="73">
        <f t="shared" si="1"/>
        <v>0</v>
      </c>
      <c r="L34" s="22"/>
      <c r="M34" s="24"/>
      <c r="N34" s="24"/>
      <c r="O34" s="24"/>
      <c r="P34" s="23">
        <f t="shared" si="9"/>
        <v>0</v>
      </c>
      <c r="Q34" s="73">
        <f t="shared" si="8"/>
        <v>0</v>
      </c>
      <c r="S34" s="50"/>
      <c r="T34" s="22"/>
      <c r="U34" s="24"/>
      <c r="V34" s="24"/>
      <c r="W34" s="24"/>
      <c r="X34" s="23">
        <f t="shared" si="10"/>
        <v>0</v>
      </c>
      <c r="Y34" s="22"/>
      <c r="Z34" s="24"/>
      <c r="AA34" s="24"/>
      <c r="AB34" s="24"/>
      <c r="AC34" s="23">
        <f t="shared" si="11"/>
        <v>0</v>
      </c>
      <c r="AD34" s="52"/>
      <c r="AE34" s="53"/>
      <c r="AF34" s="53"/>
      <c r="AG34" s="53"/>
      <c r="AH34" s="23">
        <f t="shared" si="12"/>
        <v>0</v>
      </c>
      <c r="AI34" s="73">
        <f t="shared" si="7"/>
        <v>0</v>
      </c>
    </row>
    <row r="35" spans="1:35" ht="14.25" thickBot="1" x14ac:dyDescent="0.2">
      <c r="A35" s="51"/>
      <c r="B35" s="52"/>
      <c r="C35" s="53"/>
      <c r="D35" s="53"/>
      <c r="E35" s="53"/>
      <c r="F35" s="73">
        <f t="shared" si="0"/>
        <v>0</v>
      </c>
      <c r="G35" s="52"/>
      <c r="H35" s="53"/>
      <c r="I35" s="53"/>
      <c r="J35" s="53"/>
      <c r="K35" s="73">
        <f t="shared" si="1"/>
        <v>0</v>
      </c>
      <c r="L35" s="52"/>
      <c r="M35" s="53"/>
      <c r="N35" s="53"/>
      <c r="O35" s="53"/>
      <c r="P35" s="23">
        <f>SUM(L35:O35)</f>
        <v>0</v>
      </c>
      <c r="Q35" s="75">
        <f t="shared" si="8"/>
        <v>0</v>
      </c>
      <c r="S35" s="51"/>
      <c r="T35" s="52"/>
      <c r="U35" s="53"/>
      <c r="V35" s="53"/>
      <c r="W35" s="53"/>
      <c r="X35" s="23">
        <f>SUM(T35:W35)</f>
        <v>0</v>
      </c>
      <c r="Y35" s="52"/>
      <c r="Z35" s="53"/>
      <c r="AA35" s="53"/>
      <c r="AB35" s="53"/>
      <c r="AC35" s="23">
        <f>SUM(Y35:AB35)</f>
        <v>0</v>
      </c>
      <c r="AD35" s="52"/>
      <c r="AE35" s="53"/>
      <c r="AF35" s="53"/>
      <c r="AG35" s="53"/>
      <c r="AH35" s="23">
        <f>SUM(AD35:AG35)</f>
        <v>0</v>
      </c>
      <c r="AI35" s="73">
        <f t="shared" si="7"/>
        <v>0</v>
      </c>
    </row>
    <row r="36" spans="1:35" ht="14.25" thickBot="1" x14ac:dyDescent="0.2">
      <c r="A36" s="3" t="s">
        <v>1</v>
      </c>
      <c r="B36" s="30">
        <f>SUM(B10:B35)</f>
        <v>25</v>
      </c>
      <c r="C36" s="4">
        <f>SUM(C10:C35)</f>
        <v>22</v>
      </c>
      <c r="D36" s="4">
        <f>SUM(D10:D35)</f>
        <v>15</v>
      </c>
      <c r="E36" s="6">
        <f>SUM(E10:E35)</f>
        <v>14</v>
      </c>
      <c r="F36" s="5">
        <f>SUM(B36:E36)</f>
        <v>76</v>
      </c>
      <c r="G36" s="30">
        <f>SUM(G10:G35)</f>
        <v>10</v>
      </c>
      <c r="H36" s="4">
        <f>SUM(H10:H35)</f>
        <v>9</v>
      </c>
      <c r="I36" s="4">
        <f>SUM(I10:I35)</f>
        <v>8</v>
      </c>
      <c r="J36" s="6">
        <f>SUM(J10:J35)</f>
        <v>6</v>
      </c>
      <c r="K36" s="5">
        <f>SUM(G36:J36)</f>
        <v>33</v>
      </c>
      <c r="L36" s="30">
        <f>SUM(L10:L35)</f>
        <v>0</v>
      </c>
      <c r="M36" s="4">
        <f>SUM(M10:M35)</f>
        <v>0</v>
      </c>
      <c r="N36" s="4">
        <f>SUM(N10:N35)</f>
        <v>0</v>
      </c>
      <c r="O36" s="6">
        <f>SUM(O10:O35)</f>
        <v>0</v>
      </c>
      <c r="P36" s="5">
        <f>SUM(L36:O36)</f>
        <v>0</v>
      </c>
      <c r="Q36" s="121">
        <f t="shared" si="8"/>
        <v>109</v>
      </c>
      <c r="S36" s="3" t="s">
        <v>1</v>
      </c>
      <c r="T36" s="30">
        <f t="shared" ref="T36:AI36" si="13">SUM(T10:T35)</f>
        <v>75</v>
      </c>
      <c r="U36" s="4">
        <f t="shared" si="13"/>
        <v>65</v>
      </c>
      <c r="V36" s="4">
        <f t="shared" si="13"/>
        <v>35</v>
      </c>
      <c r="W36" s="6">
        <f t="shared" si="13"/>
        <v>45</v>
      </c>
      <c r="X36" s="5">
        <f t="shared" si="13"/>
        <v>220</v>
      </c>
      <c r="Y36" s="30">
        <f t="shared" si="13"/>
        <v>23</v>
      </c>
      <c r="Z36" s="4">
        <f t="shared" si="13"/>
        <v>13</v>
      </c>
      <c r="AA36" s="4">
        <f t="shared" si="13"/>
        <v>18</v>
      </c>
      <c r="AB36" s="6">
        <f t="shared" si="13"/>
        <v>11</v>
      </c>
      <c r="AC36" s="5">
        <f t="shared" si="13"/>
        <v>65</v>
      </c>
      <c r="AD36" s="30">
        <f t="shared" si="13"/>
        <v>3</v>
      </c>
      <c r="AE36" s="4">
        <f t="shared" si="13"/>
        <v>5</v>
      </c>
      <c r="AF36" s="4">
        <f t="shared" si="13"/>
        <v>3</v>
      </c>
      <c r="AG36" s="6">
        <f t="shared" si="13"/>
        <v>1</v>
      </c>
      <c r="AH36" s="5">
        <f t="shared" si="13"/>
        <v>12</v>
      </c>
      <c r="AI36" s="46">
        <f t="shared" si="13"/>
        <v>297</v>
      </c>
    </row>
    <row r="37" spans="1:35" ht="14.25" thickBot="1" x14ac:dyDescent="0.2">
      <c r="A37" s="42" t="s">
        <v>2</v>
      </c>
      <c r="B37" s="43">
        <f t="shared" ref="B37:P37" si="14">B9-B36</f>
        <v>10</v>
      </c>
      <c r="C37" s="44">
        <f t="shared" si="14"/>
        <v>8</v>
      </c>
      <c r="D37" s="44">
        <f t="shared" si="14"/>
        <v>10</v>
      </c>
      <c r="E37" s="45">
        <f t="shared" si="14"/>
        <v>6</v>
      </c>
      <c r="F37" s="132">
        <f t="shared" si="14"/>
        <v>34</v>
      </c>
      <c r="G37" s="43">
        <f t="shared" si="14"/>
        <v>8</v>
      </c>
      <c r="H37" s="44">
        <f t="shared" si="14"/>
        <v>4</v>
      </c>
      <c r="I37" s="44">
        <f t="shared" si="14"/>
        <v>10</v>
      </c>
      <c r="J37" s="45">
        <f t="shared" si="14"/>
        <v>5</v>
      </c>
      <c r="K37" s="132">
        <f t="shared" si="14"/>
        <v>27</v>
      </c>
      <c r="L37" s="43">
        <f t="shared" si="14"/>
        <v>0</v>
      </c>
      <c r="M37" s="44">
        <f t="shared" si="14"/>
        <v>0</v>
      </c>
      <c r="N37" s="44">
        <f t="shared" si="14"/>
        <v>0</v>
      </c>
      <c r="O37" s="45">
        <f t="shared" si="14"/>
        <v>0</v>
      </c>
      <c r="P37" s="132">
        <f t="shared" si="14"/>
        <v>0</v>
      </c>
      <c r="Q37" s="121">
        <f t="shared" si="8"/>
        <v>61</v>
      </c>
      <c r="R37" s="47"/>
      <c r="S37" s="42" t="s">
        <v>2</v>
      </c>
      <c r="T37" s="43">
        <f t="shared" ref="T37:AH37" si="15">T9-T36</f>
        <v>126</v>
      </c>
      <c r="U37" s="44">
        <f t="shared" si="15"/>
        <v>166</v>
      </c>
      <c r="V37" s="44">
        <f t="shared" si="15"/>
        <v>66</v>
      </c>
      <c r="W37" s="45">
        <f t="shared" si="15"/>
        <v>35</v>
      </c>
      <c r="X37" s="49">
        <f t="shared" si="15"/>
        <v>393</v>
      </c>
      <c r="Y37" s="43">
        <f t="shared" si="15"/>
        <v>98</v>
      </c>
      <c r="Z37" s="44">
        <f t="shared" si="15"/>
        <v>136</v>
      </c>
      <c r="AA37" s="44">
        <f t="shared" si="15"/>
        <v>53</v>
      </c>
      <c r="AB37" s="45">
        <f t="shared" si="15"/>
        <v>39</v>
      </c>
      <c r="AC37" s="49">
        <f t="shared" si="15"/>
        <v>326</v>
      </c>
      <c r="AD37" s="43">
        <f t="shared" si="15"/>
        <v>36</v>
      </c>
      <c r="AE37" s="44">
        <f t="shared" si="15"/>
        <v>23</v>
      </c>
      <c r="AF37" s="44">
        <f t="shared" si="15"/>
        <v>17</v>
      </c>
      <c r="AG37" s="45">
        <f t="shared" si="15"/>
        <v>9</v>
      </c>
      <c r="AH37" s="49">
        <f t="shared" si="15"/>
        <v>85</v>
      </c>
      <c r="AI37" s="46">
        <f t="shared" si="7"/>
        <v>804</v>
      </c>
    </row>
    <row r="40" spans="1:35" ht="19.5" thickBot="1" x14ac:dyDescent="0.25">
      <c r="A40" s="1" t="s">
        <v>25</v>
      </c>
      <c r="S40" s="1" t="s">
        <v>26</v>
      </c>
    </row>
    <row r="41" spans="1:35" ht="14.25" thickBot="1" x14ac:dyDescent="0.2">
      <c r="A41" s="3" t="s">
        <v>10</v>
      </c>
      <c r="B41" s="345" t="s">
        <v>20</v>
      </c>
      <c r="C41" s="345"/>
      <c r="D41" s="345"/>
      <c r="E41" s="345"/>
      <c r="F41" s="346"/>
      <c r="G41" s="344" t="s">
        <v>21</v>
      </c>
      <c r="H41" s="345"/>
      <c r="I41" s="345"/>
      <c r="J41" s="345"/>
      <c r="K41" s="353"/>
      <c r="L41" s="350" t="s">
        <v>22</v>
      </c>
      <c r="M41" s="351"/>
      <c r="N41" s="351"/>
      <c r="O41" s="351"/>
      <c r="P41" s="352"/>
      <c r="Q41" s="340" t="s">
        <v>17</v>
      </c>
      <c r="S41" s="3" t="s">
        <v>10</v>
      </c>
      <c r="T41" s="345" t="s">
        <v>20</v>
      </c>
      <c r="U41" s="345"/>
      <c r="V41" s="345"/>
      <c r="W41" s="345"/>
      <c r="X41" s="346"/>
      <c r="Y41" s="344" t="s">
        <v>21</v>
      </c>
      <c r="Z41" s="345"/>
      <c r="AA41" s="345"/>
      <c r="AB41" s="345"/>
      <c r="AC41" s="353"/>
      <c r="AD41" s="350" t="s">
        <v>22</v>
      </c>
      <c r="AE41" s="351"/>
      <c r="AF41" s="351"/>
      <c r="AG41" s="351"/>
      <c r="AH41" s="352"/>
      <c r="AI41" s="340" t="s">
        <v>17</v>
      </c>
    </row>
    <row r="42" spans="1:35" ht="14.25" thickBot="1" x14ac:dyDescent="0.2">
      <c r="A42" s="3" t="s">
        <v>11</v>
      </c>
      <c r="B42" s="90" t="s">
        <v>3</v>
      </c>
      <c r="C42" s="91" t="s">
        <v>12</v>
      </c>
      <c r="D42" s="91" t="s">
        <v>13</v>
      </c>
      <c r="E42" s="92" t="s">
        <v>14</v>
      </c>
      <c r="F42" s="3" t="s">
        <v>0</v>
      </c>
      <c r="G42" s="90" t="s">
        <v>3</v>
      </c>
      <c r="H42" s="91" t="s">
        <v>12</v>
      </c>
      <c r="I42" s="91" t="s">
        <v>13</v>
      </c>
      <c r="J42" s="92" t="s">
        <v>14</v>
      </c>
      <c r="K42" s="3" t="s">
        <v>0</v>
      </c>
      <c r="L42" s="142" t="s">
        <v>3</v>
      </c>
      <c r="M42" s="143" t="s">
        <v>12</v>
      </c>
      <c r="N42" s="143" t="s">
        <v>13</v>
      </c>
      <c r="O42" s="144" t="s">
        <v>14</v>
      </c>
      <c r="P42" s="33" t="s">
        <v>0</v>
      </c>
      <c r="Q42" s="341"/>
      <c r="S42" s="3" t="s">
        <v>11</v>
      </c>
      <c r="T42" s="90" t="s">
        <v>3</v>
      </c>
      <c r="U42" s="91" t="s">
        <v>12</v>
      </c>
      <c r="V42" s="91" t="s">
        <v>13</v>
      </c>
      <c r="W42" s="92" t="s">
        <v>14</v>
      </c>
      <c r="X42" s="3" t="s">
        <v>0</v>
      </c>
      <c r="Y42" s="90" t="s">
        <v>3</v>
      </c>
      <c r="Z42" s="91" t="s">
        <v>12</v>
      </c>
      <c r="AA42" s="91" t="s">
        <v>13</v>
      </c>
      <c r="AB42" s="92" t="s">
        <v>14</v>
      </c>
      <c r="AC42" s="3" t="s">
        <v>0</v>
      </c>
      <c r="AD42" s="142" t="s">
        <v>3</v>
      </c>
      <c r="AE42" s="143" t="s">
        <v>12</v>
      </c>
      <c r="AF42" s="143" t="s">
        <v>13</v>
      </c>
      <c r="AG42" s="144" t="s">
        <v>14</v>
      </c>
      <c r="AH42" s="33" t="s">
        <v>0</v>
      </c>
      <c r="AI42" s="341"/>
    </row>
    <row r="43" spans="1:35" x14ac:dyDescent="0.15">
      <c r="A43" s="138" t="s">
        <v>59</v>
      </c>
      <c r="B43" s="135">
        <f>B37</f>
        <v>10</v>
      </c>
      <c r="C43" s="140">
        <f>C37</f>
        <v>8</v>
      </c>
      <c r="D43" s="140">
        <f>D37</f>
        <v>10</v>
      </c>
      <c r="E43" s="141">
        <f>E37</f>
        <v>6</v>
      </c>
      <c r="F43" s="136">
        <f t="shared" ref="F43:F58" si="16">SUM(B43:E43)</f>
        <v>34</v>
      </c>
      <c r="G43" s="135">
        <f>G37</f>
        <v>8</v>
      </c>
      <c r="H43" s="140">
        <f>H37</f>
        <v>4</v>
      </c>
      <c r="I43" s="140">
        <f>I37</f>
        <v>10</v>
      </c>
      <c r="J43" s="141">
        <f>J37</f>
        <v>5</v>
      </c>
      <c r="K43" s="136">
        <f t="shared" ref="K43:K58" si="17">SUM(G43:J43)</f>
        <v>27</v>
      </c>
      <c r="L43" s="135">
        <f>L37</f>
        <v>0</v>
      </c>
      <c r="M43" s="140">
        <f>M37</f>
        <v>0</v>
      </c>
      <c r="N43" s="140">
        <f>N37</f>
        <v>0</v>
      </c>
      <c r="O43" s="141">
        <f>O37</f>
        <v>0</v>
      </c>
      <c r="P43" s="139">
        <f t="shared" ref="P43:P58" si="18">SUM(L43:O43)</f>
        <v>0</v>
      </c>
      <c r="Q43" s="133">
        <f t="shared" ref="Q43:Q58" si="19">F43+K43+P43</f>
        <v>61</v>
      </c>
      <c r="R43" s="137"/>
      <c r="S43" s="37" t="s">
        <v>27</v>
      </c>
      <c r="T43" s="95">
        <f>T37</f>
        <v>126</v>
      </c>
      <c r="U43" s="96">
        <f>U37</f>
        <v>166</v>
      </c>
      <c r="V43" s="96">
        <f>V37</f>
        <v>66</v>
      </c>
      <c r="W43" s="97">
        <f>W37</f>
        <v>35</v>
      </c>
      <c r="X43" s="122">
        <f t="shared" ref="X43:X70" si="20">SUM(T43:W43)</f>
        <v>393</v>
      </c>
      <c r="Y43" s="95">
        <f>Y37</f>
        <v>98</v>
      </c>
      <c r="Z43" s="96">
        <f>Z37</f>
        <v>136</v>
      </c>
      <c r="AA43" s="96">
        <f>AA37</f>
        <v>53</v>
      </c>
      <c r="AB43" s="97">
        <f>AB37</f>
        <v>39</v>
      </c>
      <c r="AC43" s="122">
        <f>SUM(Y43:AB43)</f>
        <v>326</v>
      </c>
      <c r="AD43" s="95">
        <f>AD37</f>
        <v>36</v>
      </c>
      <c r="AE43" s="96">
        <f>AE37</f>
        <v>23</v>
      </c>
      <c r="AF43" s="96">
        <f>AF37</f>
        <v>17</v>
      </c>
      <c r="AG43" s="97">
        <f>AG37</f>
        <v>9</v>
      </c>
      <c r="AH43" s="89">
        <f>SUM(AD43:AG43)</f>
        <v>85</v>
      </c>
      <c r="AI43" s="88">
        <f>X43+AC43+AH43</f>
        <v>804</v>
      </c>
    </row>
    <row r="44" spans="1:35" x14ac:dyDescent="0.15">
      <c r="A44" s="87" t="s">
        <v>5</v>
      </c>
      <c r="B44" s="22">
        <v>10</v>
      </c>
      <c r="C44" s="94">
        <v>20</v>
      </c>
      <c r="D44" s="94">
        <v>10</v>
      </c>
      <c r="E44" s="98">
        <v>20</v>
      </c>
      <c r="F44" s="60">
        <f t="shared" si="16"/>
        <v>60</v>
      </c>
      <c r="G44" s="22"/>
      <c r="H44" s="94"/>
      <c r="I44" s="94"/>
      <c r="J44" s="98"/>
      <c r="K44" s="60">
        <f t="shared" si="17"/>
        <v>0</v>
      </c>
      <c r="L44" s="22">
        <v>3</v>
      </c>
      <c r="M44" s="94">
        <v>5</v>
      </c>
      <c r="N44" s="94">
        <v>3</v>
      </c>
      <c r="O44" s="98">
        <v>1</v>
      </c>
      <c r="P44" s="117">
        <f t="shared" si="18"/>
        <v>12</v>
      </c>
      <c r="Q44" s="73">
        <f t="shared" si="19"/>
        <v>72</v>
      </c>
      <c r="R44" s="71">
        <v>41750</v>
      </c>
      <c r="S44" s="18" t="s">
        <v>5</v>
      </c>
      <c r="T44" s="8"/>
      <c r="U44" s="106"/>
      <c r="V44" s="106"/>
      <c r="W44" s="107"/>
      <c r="X44" s="54">
        <f t="shared" si="20"/>
        <v>0</v>
      </c>
      <c r="Y44" s="8"/>
      <c r="Z44" s="106"/>
      <c r="AA44" s="106"/>
      <c r="AB44" s="107"/>
      <c r="AC44" s="54">
        <f t="shared" ref="AC44:AC70" si="21">SUM(Y44:AB44)</f>
        <v>0</v>
      </c>
      <c r="AD44" s="8"/>
      <c r="AE44" s="106"/>
      <c r="AF44" s="106"/>
      <c r="AG44" s="107"/>
      <c r="AH44" s="104">
        <f t="shared" ref="AH44:AH70" si="22">SUM(AD44:AG44)</f>
        <v>0</v>
      </c>
      <c r="AI44" s="41">
        <f t="shared" ref="AI44:AI70" si="23">X44+AC44+AH44</f>
        <v>0</v>
      </c>
    </row>
    <row r="45" spans="1:35" x14ac:dyDescent="0.15">
      <c r="A45" s="87" t="s">
        <v>6</v>
      </c>
      <c r="B45" s="22">
        <v>10</v>
      </c>
      <c r="C45" s="94"/>
      <c r="D45" s="94">
        <v>10</v>
      </c>
      <c r="E45" s="98"/>
      <c r="F45" s="60">
        <f t="shared" si="16"/>
        <v>20</v>
      </c>
      <c r="G45" s="22">
        <v>5</v>
      </c>
      <c r="H45" s="94"/>
      <c r="I45" s="94"/>
      <c r="J45" s="98"/>
      <c r="K45" s="60">
        <f t="shared" si="17"/>
        <v>5</v>
      </c>
      <c r="L45" s="22"/>
      <c r="M45" s="94"/>
      <c r="N45" s="94"/>
      <c r="O45" s="98"/>
      <c r="P45" s="117">
        <f t="shared" si="18"/>
        <v>0</v>
      </c>
      <c r="Q45" s="73">
        <f t="shared" si="19"/>
        <v>25</v>
      </c>
      <c r="R45" s="71">
        <v>41755</v>
      </c>
      <c r="S45" s="18" t="s">
        <v>6</v>
      </c>
      <c r="T45" s="8"/>
      <c r="U45" s="106"/>
      <c r="V45" s="106"/>
      <c r="W45" s="107"/>
      <c r="X45" s="54">
        <f t="shared" si="20"/>
        <v>0</v>
      </c>
      <c r="Y45" s="8"/>
      <c r="Z45" s="106"/>
      <c r="AA45" s="106"/>
      <c r="AB45" s="107"/>
      <c r="AC45" s="54">
        <f t="shared" si="21"/>
        <v>0</v>
      </c>
      <c r="AD45" s="8"/>
      <c r="AE45" s="106"/>
      <c r="AF45" s="106"/>
      <c r="AG45" s="107"/>
      <c r="AH45" s="104">
        <f t="shared" si="22"/>
        <v>0</v>
      </c>
      <c r="AI45" s="41">
        <f t="shared" si="23"/>
        <v>0</v>
      </c>
    </row>
    <row r="46" spans="1:35" x14ac:dyDescent="0.15">
      <c r="A46" s="87" t="s">
        <v>6</v>
      </c>
      <c r="B46" s="22">
        <v>20</v>
      </c>
      <c r="C46" s="94">
        <v>5</v>
      </c>
      <c r="D46" s="94"/>
      <c r="E46" s="98">
        <v>5</v>
      </c>
      <c r="F46" s="60">
        <f>SUM(B46:E46)</f>
        <v>30</v>
      </c>
      <c r="G46" s="22"/>
      <c r="H46" s="94"/>
      <c r="I46" s="94"/>
      <c r="J46" s="98"/>
      <c r="K46" s="60">
        <f>SUM(G46:J46)</f>
        <v>0</v>
      </c>
      <c r="L46" s="22"/>
      <c r="M46" s="94"/>
      <c r="N46" s="94"/>
      <c r="O46" s="98"/>
      <c r="P46" s="117">
        <f>SUM(L46:O46)</f>
        <v>0</v>
      </c>
      <c r="Q46" s="23">
        <f>F46+K46+P46</f>
        <v>30</v>
      </c>
      <c r="R46" s="71">
        <v>41767</v>
      </c>
      <c r="S46" s="18" t="s">
        <v>7</v>
      </c>
      <c r="T46" s="8"/>
      <c r="U46" s="106"/>
      <c r="V46" s="106"/>
      <c r="W46" s="107"/>
      <c r="X46" s="54">
        <f t="shared" si="20"/>
        <v>0</v>
      </c>
      <c r="Y46" s="8"/>
      <c r="Z46" s="106"/>
      <c r="AA46" s="106"/>
      <c r="AB46" s="107"/>
      <c r="AC46" s="54">
        <f t="shared" si="21"/>
        <v>0</v>
      </c>
      <c r="AD46" s="8"/>
      <c r="AE46" s="106"/>
      <c r="AF46" s="106"/>
      <c r="AG46" s="107"/>
      <c r="AH46" s="104">
        <f t="shared" si="22"/>
        <v>0</v>
      </c>
      <c r="AI46" s="41">
        <f t="shared" si="23"/>
        <v>0</v>
      </c>
    </row>
    <row r="47" spans="1:35" ht="14.25" thickBot="1" x14ac:dyDescent="0.2">
      <c r="A47" s="87" t="s">
        <v>8</v>
      </c>
      <c r="B47" s="161"/>
      <c r="C47" s="93"/>
      <c r="D47" s="93"/>
      <c r="E47" s="162">
        <v>5</v>
      </c>
      <c r="F47" s="60">
        <f t="shared" si="16"/>
        <v>5</v>
      </c>
      <c r="G47" s="161"/>
      <c r="H47" s="93"/>
      <c r="I47" s="93"/>
      <c r="J47" s="162"/>
      <c r="K47" s="60">
        <f t="shared" si="17"/>
        <v>0</v>
      </c>
      <c r="L47" s="161">
        <v>10</v>
      </c>
      <c r="M47" s="93">
        <v>5</v>
      </c>
      <c r="N47" s="93">
        <v>3</v>
      </c>
      <c r="O47" s="162">
        <v>3</v>
      </c>
      <c r="P47" s="117">
        <f t="shared" si="18"/>
        <v>21</v>
      </c>
      <c r="Q47" s="75">
        <f t="shared" si="19"/>
        <v>26</v>
      </c>
      <c r="R47" s="71">
        <v>41776</v>
      </c>
      <c r="S47" s="18" t="s">
        <v>8</v>
      </c>
      <c r="T47" s="108"/>
      <c r="U47" s="109"/>
      <c r="V47" s="109"/>
      <c r="W47" s="110"/>
      <c r="X47" s="54">
        <f t="shared" si="20"/>
        <v>0</v>
      </c>
      <c r="Y47" s="108"/>
      <c r="Z47" s="109"/>
      <c r="AA47" s="109"/>
      <c r="AB47" s="110"/>
      <c r="AC47" s="54">
        <f t="shared" si="21"/>
        <v>0</v>
      </c>
      <c r="AD47" s="108"/>
      <c r="AE47" s="109"/>
      <c r="AF47" s="109"/>
      <c r="AG47" s="110"/>
      <c r="AH47" s="104">
        <f t="shared" si="22"/>
        <v>0</v>
      </c>
      <c r="AI47" s="48">
        <f t="shared" si="23"/>
        <v>0</v>
      </c>
    </row>
    <row r="48" spans="1:35" ht="14.25" thickBot="1" x14ac:dyDescent="0.2">
      <c r="A48" s="13" t="s">
        <v>9</v>
      </c>
      <c r="B48" s="105">
        <f>SUM(B43:B47)</f>
        <v>50</v>
      </c>
      <c r="C48" s="93">
        <f>SUM(C43:C47)</f>
        <v>33</v>
      </c>
      <c r="D48" s="93">
        <f>SUM(D43:D47)</f>
        <v>30</v>
      </c>
      <c r="E48" s="93">
        <f>SUM(E43:E47)</f>
        <v>36</v>
      </c>
      <c r="F48" s="15">
        <f t="shared" si="16"/>
        <v>149</v>
      </c>
      <c r="G48" s="105">
        <f>SUM(G43:G47)</f>
        <v>13</v>
      </c>
      <c r="H48" s="93">
        <f>SUM(H43:H47)</f>
        <v>4</v>
      </c>
      <c r="I48" s="93">
        <f>SUM(I43:I47)</f>
        <v>10</v>
      </c>
      <c r="J48" s="93">
        <f>SUM(J43:J47)</f>
        <v>5</v>
      </c>
      <c r="K48" s="15">
        <f t="shared" si="17"/>
        <v>32</v>
      </c>
      <c r="L48" s="105">
        <f>SUM(L43:L47)</f>
        <v>13</v>
      </c>
      <c r="M48" s="93">
        <f>SUM(M43:M47)</f>
        <v>10</v>
      </c>
      <c r="N48" s="93">
        <f>SUM(N43:N47)</f>
        <v>6</v>
      </c>
      <c r="O48" s="93">
        <f>SUM(O43:O47)</f>
        <v>4</v>
      </c>
      <c r="P48" s="15">
        <f t="shared" si="18"/>
        <v>33</v>
      </c>
      <c r="Q48" s="46">
        <f t="shared" si="19"/>
        <v>214</v>
      </c>
      <c r="S48" s="13" t="s">
        <v>9</v>
      </c>
      <c r="T48" s="105">
        <f>SUM(T43:T47)</f>
        <v>126</v>
      </c>
      <c r="U48" s="93">
        <f>SUM(U43:U47)</f>
        <v>166</v>
      </c>
      <c r="V48" s="93">
        <f>SUM(V43:V47)</f>
        <v>66</v>
      </c>
      <c r="W48" s="93">
        <f>SUM(W43:W47)</f>
        <v>35</v>
      </c>
      <c r="X48" s="15">
        <f t="shared" si="20"/>
        <v>393</v>
      </c>
      <c r="Y48" s="105">
        <f>SUM(Y43:Y47)</f>
        <v>98</v>
      </c>
      <c r="Z48" s="93">
        <f>SUM(Z43:Z47)</f>
        <v>136</v>
      </c>
      <c r="AA48" s="93">
        <f>SUM(AA43:AA47)</f>
        <v>53</v>
      </c>
      <c r="AB48" s="93">
        <f>SUM(AB43:AB47)</f>
        <v>39</v>
      </c>
      <c r="AC48" s="15">
        <f t="shared" si="21"/>
        <v>326</v>
      </c>
      <c r="AD48" s="105">
        <f>SUM(AD43:AD47)</f>
        <v>36</v>
      </c>
      <c r="AE48" s="93">
        <f>SUM(AE43:AE47)</f>
        <v>23</v>
      </c>
      <c r="AF48" s="93">
        <f>SUM(AF43:AF47)</f>
        <v>17</v>
      </c>
      <c r="AG48" s="93">
        <f>SUM(AG43:AG47)</f>
        <v>9</v>
      </c>
      <c r="AH48" s="15">
        <f t="shared" si="22"/>
        <v>85</v>
      </c>
      <c r="AI48" s="46">
        <f t="shared" si="23"/>
        <v>804</v>
      </c>
    </row>
    <row r="49" spans="1:36" x14ac:dyDescent="0.15">
      <c r="A49" s="16" t="s">
        <v>69</v>
      </c>
      <c r="B49" s="22"/>
      <c r="C49" s="24">
        <v>2</v>
      </c>
      <c r="D49" s="24">
        <v>2</v>
      </c>
      <c r="E49" s="24">
        <v>1</v>
      </c>
      <c r="F49" s="73">
        <f t="shared" si="16"/>
        <v>5</v>
      </c>
      <c r="G49" s="22"/>
      <c r="H49" s="24"/>
      <c r="I49" s="24"/>
      <c r="J49" s="24"/>
      <c r="K49" s="73">
        <f t="shared" si="17"/>
        <v>0</v>
      </c>
      <c r="L49" s="22"/>
      <c r="M49" s="24"/>
      <c r="N49" s="24"/>
      <c r="O49" s="24"/>
      <c r="P49" s="23">
        <f t="shared" si="18"/>
        <v>0</v>
      </c>
      <c r="Q49" s="73">
        <f t="shared" si="19"/>
        <v>5</v>
      </c>
      <c r="R49" s="71">
        <v>41754</v>
      </c>
      <c r="S49" s="19" t="s">
        <v>49</v>
      </c>
      <c r="T49" s="20"/>
      <c r="U49" s="28"/>
      <c r="V49" s="28"/>
      <c r="W49" s="28">
        <v>5</v>
      </c>
      <c r="X49" s="73">
        <f t="shared" si="20"/>
        <v>5</v>
      </c>
      <c r="Y49" s="20"/>
      <c r="Z49" s="28"/>
      <c r="AA49" s="28"/>
      <c r="AB49" s="28"/>
      <c r="AC49" s="73">
        <f t="shared" si="21"/>
        <v>0</v>
      </c>
      <c r="AD49" s="20">
        <v>10</v>
      </c>
      <c r="AE49" s="28">
        <v>5</v>
      </c>
      <c r="AF49" s="28">
        <v>3</v>
      </c>
      <c r="AG49" s="28">
        <v>3</v>
      </c>
      <c r="AH49" s="73">
        <f t="shared" si="22"/>
        <v>21</v>
      </c>
      <c r="AI49" s="73">
        <f t="shared" si="23"/>
        <v>26</v>
      </c>
      <c r="AJ49" s="71">
        <v>41776</v>
      </c>
    </row>
    <row r="50" spans="1:36" x14ac:dyDescent="0.15">
      <c r="A50" s="19" t="s">
        <v>65</v>
      </c>
      <c r="B50" s="22"/>
      <c r="C50" s="24">
        <v>12</v>
      </c>
      <c r="D50" s="24">
        <v>5</v>
      </c>
      <c r="E50" s="24">
        <v>10</v>
      </c>
      <c r="F50" s="73">
        <f t="shared" si="16"/>
        <v>27</v>
      </c>
      <c r="G50" s="22"/>
      <c r="H50" s="24"/>
      <c r="I50" s="24"/>
      <c r="J50" s="24"/>
      <c r="K50" s="73">
        <f t="shared" si="17"/>
        <v>0</v>
      </c>
      <c r="L50" s="22">
        <v>3</v>
      </c>
      <c r="M50" s="24">
        <v>3</v>
      </c>
      <c r="N50" s="24"/>
      <c r="O50" s="24"/>
      <c r="P50" s="23">
        <f t="shared" si="18"/>
        <v>6</v>
      </c>
      <c r="Q50" s="73">
        <f t="shared" si="19"/>
        <v>33</v>
      </c>
      <c r="R50" s="71">
        <v>41754</v>
      </c>
      <c r="S50" s="19" t="s">
        <v>49</v>
      </c>
      <c r="T50" s="22">
        <v>15</v>
      </c>
      <c r="U50" s="24">
        <v>25</v>
      </c>
      <c r="V50" s="24"/>
      <c r="W50" s="24"/>
      <c r="X50" s="23">
        <f t="shared" si="20"/>
        <v>40</v>
      </c>
      <c r="Y50" s="22"/>
      <c r="Z50" s="24"/>
      <c r="AA50" s="24"/>
      <c r="AB50" s="24"/>
      <c r="AC50" s="23">
        <f t="shared" si="21"/>
        <v>0</v>
      </c>
      <c r="AD50" s="22"/>
      <c r="AE50" s="24"/>
      <c r="AF50" s="24"/>
      <c r="AG50" s="24">
        <v>5</v>
      </c>
      <c r="AH50" s="23">
        <f t="shared" si="22"/>
        <v>5</v>
      </c>
      <c r="AI50" s="73">
        <f t="shared" si="23"/>
        <v>45</v>
      </c>
      <c r="AJ50" s="71">
        <v>41776</v>
      </c>
    </row>
    <row r="51" spans="1:36" x14ac:dyDescent="0.15">
      <c r="A51" s="16" t="s">
        <v>69</v>
      </c>
      <c r="B51" s="22">
        <v>2</v>
      </c>
      <c r="C51" s="24"/>
      <c r="D51" s="24"/>
      <c r="E51" s="24"/>
      <c r="F51" s="73">
        <f t="shared" si="16"/>
        <v>2</v>
      </c>
      <c r="G51" s="22">
        <v>2</v>
      </c>
      <c r="H51" s="24"/>
      <c r="I51" s="24"/>
      <c r="J51" s="24"/>
      <c r="K51" s="73">
        <f t="shared" si="17"/>
        <v>2</v>
      </c>
      <c r="L51" s="22"/>
      <c r="M51" s="24"/>
      <c r="N51" s="24"/>
      <c r="O51" s="24"/>
      <c r="P51" s="23">
        <f t="shared" si="18"/>
        <v>0</v>
      </c>
      <c r="Q51" s="73">
        <f t="shared" si="19"/>
        <v>4</v>
      </c>
      <c r="R51" s="71">
        <v>41758</v>
      </c>
      <c r="S51" s="19" t="s">
        <v>49</v>
      </c>
      <c r="T51" s="22">
        <v>20</v>
      </c>
      <c r="U51" s="24"/>
      <c r="V51" s="24"/>
      <c r="W51" s="24"/>
      <c r="X51" s="23">
        <f t="shared" si="20"/>
        <v>20</v>
      </c>
      <c r="Y51" s="22"/>
      <c r="Z51" s="24"/>
      <c r="AA51" s="24"/>
      <c r="AB51" s="24"/>
      <c r="AC51" s="23">
        <f t="shared" si="21"/>
        <v>0</v>
      </c>
      <c r="AD51" s="22"/>
      <c r="AE51" s="24"/>
      <c r="AF51" s="24"/>
      <c r="AG51" s="24">
        <v>1</v>
      </c>
      <c r="AH51" s="23">
        <f t="shared" si="22"/>
        <v>1</v>
      </c>
      <c r="AI51" s="73">
        <f t="shared" si="23"/>
        <v>21</v>
      </c>
      <c r="AJ51" s="71">
        <v>41783</v>
      </c>
    </row>
    <row r="52" spans="1:36" x14ac:dyDescent="0.15">
      <c r="A52" s="16" t="s">
        <v>94</v>
      </c>
      <c r="B52" s="22">
        <v>20</v>
      </c>
      <c r="C52" s="24">
        <v>6</v>
      </c>
      <c r="D52" s="24">
        <v>12</v>
      </c>
      <c r="E52" s="24">
        <v>10</v>
      </c>
      <c r="F52" s="73">
        <f t="shared" si="16"/>
        <v>48</v>
      </c>
      <c r="G52" s="22"/>
      <c r="H52" s="24"/>
      <c r="I52" s="24"/>
      <c r="J52" s="24"/>
      <c r="K52" s="73">
        <f t="shared" si="17"/>
        <v>0</v>
      </c>
      <c r="L52" s="22"/>
      <c r="M52" s="24"/>
      <c r="N52" s="24"/>
      <c r="O52" s="24"/>
      <c r="P52" s="23">
        <f t="shared" si="18"/>
        <v>0</v>
      </c>
      <c r="Q52" s="73">
        <f t="shared" si="19"/>
        <v>48</v>
      </c>
      <c r="R52" s="71">
        <v>41760</v>
      </c>
      <c r="S52" s="19" t="s">
        <v>49</v>
      </c>
      <c r="T52" s="22"/>
      <c r="U52" s="24"/>
      <c r="V52" s="24"/>
      <c r="W52" s="24"/>
      <c r="X52" s="23">
        <f t="shared" si="20"/>
        <v>0</v>
      </c>
      <c r="Y52" s="22"/>
      <c r="Z52" s="24"/>
      <c r="AA52" s="24"/>
      <c r="AB52" s="24"/>
      <c r="AC52" s="23">
        <f t="shared" si="21"/>
        <v>0</v>
      </c>
      <c r="AD52" s="22">
        <v>10</v>
      </c>
      <c r="AE52" s="24">
        <v>10</v>
      </c>
      <c r="AF52" s="24">
        <v>5</v>
      </c>
      <c r="AG52" s="24"/>
      <c r="AH52" s="23">
        <f t="shared" si="22"/>
        <v>25</v>
      </c>
      <c r="AI52" s="73">
        <f t="shared" si="23"/>
        <v>25</v>
      </c>
      <c r="AJ52" s="71">
        <v>41789</v>
      </c>
    </row>
    <row r="53" spans="1:36" x14ac:dyDescent="0.15">
      <c r="A53" s="16"/>
      <c r="B53" s="22"/>
      <c r="C53" s="24"/>
      <c r="D53" s="24"/>
      <c r="E53" s="24"/>
      <c r="F53" s="73">
        <f t="shared" si="16"/>
        <v>0</v>
      </c>
      <c r="G53" s="22">
        <v>2</v>
      </c>
      <c r="H53" s="24"/>
      <c r="I53" s="24"/>
      <c r="J53" s="24"/>
      <c r="K53" s="73">
        <f t="shared" si="17"/>
        <v>2</v>
      </c>
      <c r="L53" s="22"/>
      <c r="M53" s="24"/>
      <c r="N53" s="24"/>
      <c r="O53" s="24"/>
      <c r="P53" s="23">
        <f t="shared" si="18"/>
        <v>0</v>
      </c>
      <c r="Q53" s="73">
        <f t="shared" si="19"/>
        <v>2</v>
      </c>
      <c r="R53" s="71">
        <v>41759</v>
      </c>
      <c r="S53" s="19" t="s">
        <v>49</v>
      </c>
      <c r="T53" s="22"/>
      <c r="U53" s="24">
        <v>10</v>
      </c>
      <c r="V53" s="24">
        <v>10</v>
      </c>
      <c r="W53" s="24">
        <v>5</v>
      </c>
      <c r="X53" s="23">
        <f t="shared" si="20"/>
        <v>25</v>
      </c>
      <c r="Y53" s="22"/>
      <c r="Z53" s="24"/>
      <c r="AA53" s="24"/>
      <c r="AB53" s="24"/>
      <c r="AC53" s="23">
        <f t="shared" si="21"/>
        <v>0</v>
      </c>
      <c r="AD53" s="22"/>
      <c r="AE53" s="24"/>
      <c r="AF53" s="24"/>
      <c r="AG53" s="24"/>
      <c r="AH53" s="23">
        <f t="shared" si="22"/>
        <v>0</v>
      </c>
      <c r="AI53" s="73">
        <f t="shared" si="23"/>
        <v>25</v>
      </c>
      <c r="AJ53" s="71">
        <v>41795</v>
      </c>
    </row>
    <row r="54" spans="1:36" x14ac:dyDescent="0.15">
      <c r="A54" s="16" t="s">
        <v>82</v>
      </c>
      <c r="B54" s="22"/>
      <c r="C54" s="24"/>
      <c r="D54" s="24"/>
      <c r="E54" s="24"/>
      <c r="F54" s="73">
        <f t="shared" si="16"/>
        <v>0</v>
      </c>
      <c r="G54" s="22"/>
      <c r="H54" s="24">
        <v>1</v>
      </c>
      <c r="I54" s="24"/>
      <c r="J54" s="24">
        <v>2</v>
      </c>
      <c r="K54" s="73">
        <f t="shared" si="17"/>
        <v>3</v>
      </c>
      <c r="L54" s="22"/>
      <c r="M54" s="24"/>
      <c r="N54" s="24"/>
      <c r="O54" s="24"/>
      <c r="P54" s="23">
        <f t="shared" si="18"/>
        <v>0</v>
      </c>
      <c r="Q54" s="73">
        <f t="shared" si="19"/>
        <v>3</v>
      </c>
      <c r="R54" s="71">
        <v>41768</v>
      </c>
      <c r="S54" s="19" t="s">
        <v>49</v>
      </c>
      <c r="T54" s="22"/>
      <c r="U54" s="24">
        <v>20</v>
      </c>
      <c r="V54" s="24"/>
      <c r="W54" s="24"/>
      <c r="X54" s="23">
        <f t="shared" si="20"/>
        <v>20</v>
      </c>
      <c r="Y54" s="22"/>
      <c r="Z54" s="24"/>
      <c r="AA54" s="24"/>
      <c r="AB54" s="24"/>
      <c r="AC54" s="23">
        <f t="shared" si="21"/>
        <v>0</v>
      </c>
      <c r="AD54" s="22"/>
      <c r="AE54" s="24"/>
      <c r="AF54" s="24"/>
      <c r="AG54" s="24"/>
      <c r="AH54" s="23">
        <f t="shared" si="22"/>
        <v>0</v>
      </c>
      <c r="AI54" s="73">
        <f t="shared" si="23"/>
        <v>20</v>
      </c>
      <c r="AJ54" s="71">
        <v>41797</v>
      </c>
    </row>
    <row r="55" spans="1:36" x14ac:dyDescent="0.15">
      <c r="A55" s="16" t="s">
        <v>80</v>
      </c>
      <c r="B55" s="22">
        <v>9</v>
      </c>
      <c r="C55" s="24"/>
      <c r="D55" s="24"/>
      <c r="E55" s="24"/>
      <c r="F55" s="73">
        <f t="shared" si="16"/>
        <v>9</v>
      </c>
      <c r="G55" s="22"/>
      <c r="H55" s="24"/>
      <c r="I55" s="24"/>
      <c r="J55" s="24"/>
      <c r="K55" s="73">
        <f t="shared" si="17"/>
        <v>0</v>
      </c>
      <c r="L55" s="22"/>
      <c r="M55" s="24"/>
      <c r="N55" s="24"/>
      <c r="O55" s="24"/>
      <c r="P55" s="23">
        <f t="shared" si="18"/>
        <v>0</v>
      </c>
      <c r="Q55" s="73">
        <f t="shared" si="19"/>
        <v>9</v>
      </c>
      <c r="R55" s="71">
        <v>41768</v>
      </c>
      <c r="S55" s="19" t="s">
        <v>49</v>
      </c>
      <c r="T55" s="22"/>
      <c r="U55" s="24">
        <v>10</v>
      </c>
      <c r="V55" s="24"/>
      <c r="W55" s="24"/>
      <c r="X55" s="23">
        <f t="shared" si="20"/>
        <v>10</v>
      </c>
      <c r="Y55" s="22"/>
      <c r="Z55" s="24"/>
      <c r="AA55" s="24"/>
      <c r="AB55" s="24"/>
      <c r="AC55" s="23">
        <f t="shared" si="21"/>
        <v>0</v>
      </c>
      <c r="AD55" s="22"/>
      <c r="AE55" s="24"/>
      <c r="AF55" s="24"/>
      <c r="AG55" s="24"/>
      <c r="AH55" s="23">
        <f t="shared" si="22"/>
        <v>0</v>
      </c>
      <c r="AI55" s="73">
        <f t="shared" si="23"/>
        <v>10</v>
      </c>
      <c r="AJ55" s="71">
        <v>41801</v>
      </c>
    </row>
    <row r="56" spans="1:36" x14ac:dyDescent="0.15">
      <c r="A56" s="16" t="s">
        <v>83</v>
      </c>
      <c r="B56" s="22">
        <v>1</v>
      </c>
      <c r="C56" s="24"/>
      <c r="D56" s="24"/>
      <c r="E56" s="24">
        <v>1</v>
      </c>
      <c r="F56" s="73">
        <f t="shared" si="16"/>
        <v>2</v>
      </c>
      <c r="G56" s="22"/>
      <c r="H56" s="24"/>
      <c r="I56" s="24"/>
      <c r="J56" s="24"/>
      <c r="K56" s="73">
        <f t="shared" si="17"/>
        <v>0</v>
      </c>
      <c r="L56" s="22"/>
      <c r="M56" s="24"/>
      <c r="N56" s="24"/>
      <c r="O56" s="24"/>
      <c r="P56" s="23">
        <f t="shared" si="18"/>
        <v>0</v>
      </c>
      <c r="Q56" s="73">
        <f t="shared" si="19"/>
        <v>2</v>
      </c>
      <c r="R56" s="71">
        <v>41771</v>
      </c>
      <c r="S56" s="19" t="s">
        <v>49</v>
      </c>
      <c r="T56" s="22">
        <v>10</v>
      </c>
      <c r="U56" s="24"/>
      <c r="V56" s="24">
        <v>15</v>
      </c>
      <c r="W56" s="24">
        <v>10</v>
      </c>
      <c r="X56" s="23">
        <f t="shared" si="20"/>
        <v>35</v>
      </c>
      <c r="Y56" s="22"/>
      <c r="Z56" s="24"/>
      <c r="AA56" s="24"/>
      <c r="AB56" s="24"/>
      <c r="AC56" s="23">
        <f t="shared" si="21"/>
        <v>0</v>
      </c>
      <c r="AD56" s="22"/>
      <c r="AE56" s="24"/>
      <c r="AF56" s="24"/>
      <c r="AG56" s="24"/>
      <c r="AH56" s="23">
        <f t="shared" si="22"/>
        <v>0</v>
      </c>
      <c r="AI56" s="73">
        <f t="shared" si="23"/>
        <v>35</v>
      </c>
      <c r="AJ56" s="71">
        <v>41806</v>
      </c>
    </row>
    <row r="57" spans="1:36" x14ac:dyDescent="0.15">
      <c r="A57" s="16" t="s">
        <v>69</v>
      </c>
      <c r="B57" s="22"/>
      <c r="C57" s="24"/>
      <c r="D57" s="24"/>
      <c r="E57" s="24">
        <v>1</v>
      </c>
      <c r="F57" s="73">
        <f t="shared" si="16"/>
        <v>1</v>
      </c>
      <c r="G57" s="22"/>
      <c r="H57" s="24"/>
      <c r="I57" s="24"/>
      <c r="J57" s="24">
        <v>1</v>
      </c>
      <c r="K57" s="73">
        <f t="shared" si="17"/>
        <v>1</v>
      </c>
      <c r="L57" s="22"/>
      <c r="M57" s="24"/>
      <c r="N57" s="24"/>
      <c r="O57" s="24"/>
      <c r="P57" s="23">
        <f t="shared" si="18"/>
        <v>0</v>
      </c>
      <c r="Q57" s="73">
        <f t="shared" si="19"/>
        <v>2</v>
      </c>
      <c r="R57" s="71">
        <v>41774</v>
      </c>
      <c r="S57" s="19" t="s">
        <v>49</v>
      </c>
      <c r="T57" s="22">
        <v>20</v>
      </c>
      <c r="U57" s="24">
        <v>25</v>
      </c>
      <c r="V57" s="24">
        <v>10</v>
      </c>
      <c r="W57" s="24">
        <v>15</v>
      </c>
      <c r="X57" s="23">
        <f t="shared" si="20"/>
        <v>70</v>
      </c>
      <c r="Y57" s="22"/>
      <c r="Z57" s="24">
        <v>3</v>
      </c>
      <c r="AA57" s="24"/>
      <c r="AB57" s="24"/>
      <c r="AC57" s="23">
        <f t="shared" si="21"/>
        <v>3</v>
      </c>
      <c r="AD57" s="22"/>
      <c r="AE57" s="24"/>
      <c r="AF57" s="24">
        <v>9</v>
      </c>
      <c r="AG57" s="24"/>
      <c r="AH57" s="23">
        <f t="shared" si="22"/>
        <v>9</v>
      </c>
      <c r="AI57" s="73">
        <f t="shared" si="23"/>
        <v>82</v>
      </c>
      <c r="AJ57" s="71">
        <v>41818</v>
      </c>
    </row>
    <row r="58" spans="1:36" x14ac:dyDescent="0.15">
      <c r="A58" s="16" t="s">
        <v>81</v>
      </c>
      <c r="B58" s="52"/>
      <c r="C58" s="53"/>
      <c r="D58" s="53">
        <v>-1</v>
      </c>
      <c r="E58" s="53"/>
      <c r="F58" s="73">
        <f t="shared" si="16"/>
        <v>-1</v>
      </c>
      <c r="G58" s="52"/>
      <c r="H58" s="53"/>
      <c r="I58" s="53"/>
      <c r="J58" s="53"/>
      <c r="K58" s="73">
        <f t="shared" si="17"/>
        <v>0</v>
      </c>
      <c r="L58" s="52"/>
      <c r="M58" s="53"/>
      <c r="N58" s="53"/>
      <c r="O58" s="53"/>
      <c r="P58" s="23">
        <f t="shared" si="18"/>
        <v>0</v>
      </c>
      <c r="Q58" s="73">
        <f t="shared" si="19"/>
        <v>-1</v>
      </c>
      <c r="R58" s="71">
        <v>41772</v>
      </c>
      <c r="S58" s="26"/>
      <c r="T58" s="11"/>
      <c r="U58" s="12"/>
      <c r="V58" s="12"/>
      <c r="W58" s="12"/>
      <c r="X58" s="9">
        <f t="shared" si="20"/>
        <v>0</v>
      </c>
      <c r="Y58" s="11"/>
      <c r="Z58" s="12"/>
      <c r="AA58" s="12"/>
      <c r="AB58" s="12"/>
      <c r="AC58" s="9">
        <f t="shared" si="21"/>
        <v>0</v>
      </c>
      <c r="AD58" s="11"/>
      <c r="AE58" s="12"/>
      <c r="AF58" s="12"/>
      <c r="AG58" s="12"/>
      <c r="AH58" s="9">
        <f t="shared" si="22"/>
        <v>0</v>
      </c>
      <c r="AI58" s="73">
        <f t="shared" si="23"/>
        <v>0</v>
      </c>
    </row>
    <row r="59" spans="1:36" x14ac:dyDescent="0.15">
      <c r="A59" s="87" t="s">
        <v>81</v>
      </c>
      <c r="B59" s="22"/>
      <c r="C59" s="94"/>
      <c r="D59" s="94"/>
      <c r="E59" s="98"/>
      <c r="F59" s="60">
        <f>SUM(B59:E59)</f>
        <v>0</v>
      </c>
      <c r="G59" s="22"/>
      <c r="H59" s="94">
        <v>-1</v>
      </c>
      <c r="I59" s="94"/>
      <c r="J59" s="98">
        <v>-1</v>
      </c>
      <c r="K59" s="60">
        <f>SUM(G59:J59)</f>
        <v>-2</v>
      </c>
      <c r="L59" s="22"/>
      <c r="M59" s="94"/>
      <c r="N59" s="94"/>
      <c r="O59" s="98"/>
      <c r="P59" s="117">
        <f>SUM(L59:O59)</f>
        <v>0</v>
      </c>
      <c r="Q59" s="73">
        <f>F59+K59+P59</f>
        <v>-2</v>
      </c>
      <c r="R59" s="71">
        <v>41759</v>
      </c>
      <c r="S59" s="25"/>
      <c r="T59" s="8"/>
      <c r="U59" s="10"/>
      <c r="V59" s="10"/>
      <c r="W59" s="10"/>
      <c r="X59" s="9">
        <f t="shared" si="20"/>
        <v>0</v>
      </c>
      <c r="Y59" s="8"/>
      <c r="Z59" s="10"/>
      <c r="AA59" s="10"/>
      <c r="AB59" s="10"/>
      <c r="AC59" s="9">
        <f t="shared" si="21"/>
        <v>0</v>
      </c>
      <c r="AD59" s="8"/>
      <c r="AE59" s="10"/>
      <c r="AF59" s="10"/>
      <c r="AG59" s="10"/>
      <c r="AH59" s="9">
        <f t="shared" si="22"/>
        <v>0</v>
      </c>
      <c r="AI59" s="73">
        <f t="shared" si="23"/>
        <v>0</v>
      </c>
    </row>
    <row r="60" spans="1:36" x14ac:dyDescent="0.15">
      <c r="A60" s="16" t="s">
        <v>80</v>
      </c>
      <c r="B60" s="22">
        <v>6</v>
      </c>
      <c r="C60" s="24">
        <v>6</v>
      </c>
      <c r="D60" s="24"/>
      <c r="E60" s="24">
        <v>4</v>
      </c>
      <c r="F60" s="73">
        <f>SUM(B60:E60)</f>
        <v>16</v>
      </c>
      <c r="G60" s="22"/>
      <c r="H60" s="24"/>
      <c r="I60" s="24"/>
      <c r="J60" s="24"/>
      <c r="K60" s="73">
        <f>SUM(G60:J60)</f>
        <v>0</v>
      </c>
      <c r="L60" s="22">
        <v>6</v>
      </c>
      <c r="M60" s="24">
        <v>4</v>
      </c>
      <c r="N60" s="24">
        <v>3</v>
      </c>
      <c r="O60" s="24">
        <v>2</v>
      </c>
      <c r="P60" s="23">
        <f>SUM(L60:O60)</f>
        <v>15</v>
      </c>
      <c r="Q60" s="73">
        <f>F60+K60+P60</f>
        <v>31</v>
      </c>
      <c r="R60" s="71">
        <v>41781</v>
      </c>
      <c r="S60" s="17"/>
      <c r="T60" s="8"/>
      <c r="U60" s="10"/>
      <c r="V60" s="10"/>
      <c r="W60" s="10"/>
      <c r="X60" s="9">
        <f t="shared" si="20"/>
        <v>0</v>
      </c>
      <c r="Y60" s="8"/>
      <c r="Z60" s="10"/>
      <c r="AA60" s="10"/>
      <c r="AB60" s="10"/>
      <c r="AC60" s="9">
        <f t="shared" si="21"/>
        <v>0</v>
      </c>
      <c r="AD60" s="8"/>
      <c r="AE60" s="10"/>
      <c r="AF60" s="10"/>
      <c r="AG60" s="10"/>
      <c r="AH60" s="9">
        <f t="shared" si="22"/>
        <v>0</v>
      </c>
      <c r="AI60" s="73">
        <f t="shared" si="23"/>
        <v>0</v>
      </c>
    </row>
    <row r="61" spans="1:36" x14ac:dyDescent="0.15">
      <c r="A61" s="16" t="s">
        <v>89</v>
      </c>
      <c r="B61" s="52"/>
      <c r="C61" s="53"/>
      <c r="D61" s="53">
        <v>1</v>
      </c>
      <c r="E61" s="53">
        <v>1</v>
      </c>
      <c r="F61" s="73">
        <f>SUM(B61:E61)</f>
        <v>2</v>
      </c>
      <c r="G61" s="52"/>
      <c r="H61" s="53"/>
      <c r="I61" s="53"/>
      <c r="J61" s="53"/>
      <c r="K61" s="73">
        <f>SUM(G61:J61)</f>
        <v>0</v>
      </c>
      <c r="L61" s="52"/>
      <c r="M61" s="53"/>
      <c r="N61" s="53"/>
      <c r="O61" s="53"/>
      <c r="P61" s="23">
        <f>SUM(L61:O61)</f>
        <v>0</v>
      </c>
      <c r="Q61" s="73">
        <f>F61+K61+P61</f>
        <v>2</v>
      </c>
      <c r="R61" s="71">
        <v>41779</v>
      </c>
      <c r="S61" s="17"/>
      <c r="T61" s="8"/>
      <c r="U61" s="10"/>
      <c r="V61" s="10"/>
      <c r="W61" s="10"/>
      <c r="X61" s="9">
        <f t="shared" si="20"/>
        <v>0</v>
      </c>
      <c r="Y61" s="8"/>
      <c r="Z61" s="10"/>
      <c r="AA61" s="10"/>
      <c r="AB61" s="10"/>
      <c r="AC61" s="9">
        <f t="shared" si="21"/>
        <v>0</v>
      </c>
      <c r="AD61" s="8"/>
      <c r="AE61" s="10"/>
      <c r="AF61" s="10"/>
      <c r="AG61" s="10"/>
      <c r="AH61" s="9">
        <f t="shared" si="22"/>
        <v>0</v>
      </c>
      <c r="AI61" s="73">
        <f t="shared" si="23"/>
        <v>0</v>
      </c>
    </row>
    <row r="62" spans="1:36" x14ac:dyDescent="0.15">
      <c r="A62" s="16" t="s">
        <v>90</v>
      </c>
      <c r="B62" s="22"/>
      <c r="C62" s="24"/>
      <c r="D62" s="24"/>
      <c r="E62" s="24">
        <v>-1</v>
      </c>
      <c r="F62" s="73">
        <f t="shared" ref="F62:F74" si="24">SUM(B62:E62)</f>
        <v>-1</v>
      </c>
      <c r="G62" s="22"/>
      <c r="H62" s="24"/>
      <c r="I62" s="24"/>
      <c r="J62" s="24"/>
      <c r="K62" s="73">
        <f t="shared" ref="K62:K74" si="25">SUM(G62:J62)</f>
        <v>0</v>
      </c>
      <c r="L62" s="22"/>
      <c r="M62" s="24"/>
      <c r="N62" s="24"/>
      <c r="O62" s="24"/>
      <c r="P62" s="23">
        <f t="shared" ref="P62:P73" si="26">SUM(L62:O62)</f>
        <v>0</v>
      </c>
      <c r="Q62" s="73">
        <f t="shared" ref="Q62:Q76" si="27">F62+K62+P62</f>
        <v>-1</v>
      </c>
      <c r="R62" s="71">
        <v>41775</v>
      </c>
      <c r="S62" s="16"/>
      <c r="T62" s="8"/>
      <c r="U62" s="10"/>
      <c r="V62" s="10"/>
      <c r="W62" s="10"/>
      <c r="X62" s="9">
        <f t="shared" si="20"/>
        <v>0</v>
      </c>
      <c r="Y62" s="8"/>
      <c r="Z62" s="10"/>
      <c r="AA62" s="10"/>
      <c r="AB62" s="10"/>
      <c r="AC62" s="9">
        <f t="shared" si="21"/>
        <v>0</v>
      </c>
      <c r="AD62" s="8"/>
      <c r="AE62" s="10"/>
      <c r="AF62" s="10"/>
      <c r="AG62" s="10"/>
      <c r="AH62" s="9">
        <f t="shared" si="22"/>
        <v>0</v>
      </c>
      <c r="AI62" s="73">
        <f t="shared" si="23"/>
        <v>0</v>
      </c>
    </row>
    <row r="63" spans="1:36" x14ac:dyDescent="0.15">
      <c r="A63" s="16" t="s">
        <v>69</v>
      </c>
      <c r="B63" s="22"/>
      <c r="C63" s="24"/>
      <c r="D63" s="24"/>
      <c r="E63" s="24">
        <v>1</v>
      </c>
      <c r="F63" s="73">
        <f t="shared" si="24"/>
        <v>1</v>
      </c>
      <c r="G63" s="22"/>
      <c r="H63" s="24"/>
      <c r="I63" s="24"/>
      <c r="J63" s="24"/>
      <c r="K63" s="73">
        <f t="shared" si="25"/>
        <v>0</v>
      </c>
      <c r="L63" s="22"/>
      <c r="M63" s="24"/>
      <c r="N63" s="24"/>
      <c r="O63" s="24"/>
      <c r="P63" s="23">
        <f t="shared" si="26"/>
        <v>0</v>
      </c>
      <c r="Q63" s="73">
        <f t="shared" si="27"/>
        <v>1</v>
      </c>
      <c r="R63" s="71">
        <v>41785</v>
      </c>
      <c r="S63" s="16"/>
      <c r="T63" s="8"/>
      <c r="U63" s="10"/>
      <c r="V63" s="10"/>
      <c r="W63" s="10"/>
      <c r="X63" s="9">
        <f t="shared" si="20"/>
        <v>0</v>
      </c>
      <c r="Y63" s="8"/>
      <c r="Z63" s="10"/>
      <c r="AA63" s="10"/>
      <c r="AB63" s="10"/>
      <c r="AC63" s="9">
        <f t="shared" si="21"/>
        <v>0</v>
      </c>
      <c r="AD63" s="8"/>
      <c r="AE63" s="10"/>
      <c r="AF63" s="10"/>
      <c r="AG63" s="10"/>
      <c r="AH63" s="9">
        <f t="shared" si="22"/>
        <v>0</v>
      </c>
      <c r="AI63" s="73">
        <f t="shared" si="23"/>
        <v>0</v>
      </c>
    </row>
    <row r="64" spans="1:36" x14ac:dyDescent="0.15">
      <c r="A64" s="87"/>
      <c r="B64" s="22"/>
      <c r="C64" s="24"/>
      <c r="D64" s="24"/>
      <c r="E64" s="24"/>
      <c r="F64" s="73">
        <f t="shared" si="24"/>
        <v>0</v>
      </c>
      <c r="G64" s="22"/>
      <c r="H64" s="24"/>
      <c r="I64" s="24"/>
      <c r="J64" s="24"/>
      <c r="K64" s="73">
        <f t="shared" si="25"/>
        <v>0</v>
      </c>
      <c r="L64" s="22"/>
      <c r="M64" s="24"/>
      <c r="N64" s="24"/>
      <c r="O64" s="24"/>
      <c r="P64" s="23">
        <f t="shared" si="26"/>
        <v>0</v>
      </c>
      <c r="Q64" s="73">
        <f t="shared" si="27"/>
        <v>0</v>
      </c>
      <c r="R64" s="71"/>
      <c r="S64" s="16"/>
      <c r="T64" s="8"/>
      <c r="U64" s="10"/>
      <c r="V64" s="10"/>
      <c r="W64" s="10"/>
      <c r="X64" s="9">
        <f t="shared" si="20"/>
        <v>0</v>
      </c>
      <c r="Y64" s="8"/>
      <c r="Z64" s="10"/>
      <c r="AA64" s="10"/>
      <c r="AB64" s="10"/>
      <c r="AC64" s="9">
        <f t="shared" si="21"/>
        <v>0</v>
      </c>
      <c r="AD64" s="8"/>
      <c r="AE64" s="10"/>
      <c r="AF64" s="10"/>
      <c r="AG64" s="10"/>
      <c r="AH64" s="9">
        <f t="shared" si="22"/>
        <v>0</v>
      </c>
      <c r="AI64" s="73">
        <f t="shared" si="23"/>
        <v>0</v>
      </c>
    </row>
    <row r="65" spans="1:36" x14ac:dyDescent="0.15">
      <c r="A65" s="16"/>
      <c r="B65" s="22"/>
      <c r="C65" s="24"/>
      <c r="D65" s="24"/>
      <c r="E65" s="24"/>
      <c r="F65" s="73">
        <f t="shared" si="24"/>
        <v>0</v>
      </c>
      <c r="G65" s="22"/>
      <c r="H65" s="24"/>
      <c r="I65" s="24"/>
      <c r="J65" s="24"/>
      <c r="K65" s="73">
        <f t="shared" si="25"/>
        <v>0</v>
      </c>
      <c r="L65" s="22"/>
      <c r="M65" s="24"/>
      <c r="N65" s="24"/>
      <c r="O65" s="24"/>
      <c r="P65" s="23">
        <f t="shared" si="26"/>
        <v>0</v>
      </c>
      <c r="Q65" s="73">
        <f t="shared" si="27"/>
        <v>0</v>
      </c>
      <c r="S65" s="17"/>
      <c r="T65" s="8"/>
      <c r="U65" s="10"/>
      <c r="V65" s="10"/>
      <c r="W65" s="10"/>
      <c r="X65" s="9">
        <f t="shared" si="20"/>
        <v>0</v>
      </c>
      <c r="Y65" s="8"/>
      <c r="Z65" s="10"/>
      <c r="AA65" s="10"/>
      <c r="AB65" s="10"/>
      <c r="AC65" s="9">
        <f t="shared" si="21"/>
        <v>0</v>
      </c>
      <c r="AD65" s="8"/>
      <c r="AE65" s="10"/>
      <c r="AF65" s="10"/>
      <c r="AG65" s="10"/>
      <c r="AH65" s="9">
        <f t="shared" si="22"/>
        <v>0</v>
      </c>
      <c r="AI65" s="73">
        <f t="shared" si="23"/>
        <v>0</v>
      </c>
    </row>
    <row r="66" spans="1:36" x14ac:dyDescent="0.15">
      <c r="A66" s="19"/>
      <c r="B66" s="22"/>
      <c r="C66" s="24"/>
      <c r="D66" s="24"/>
      <c r="E66" s="24"/>
      <c r="F66" s="73">
        <f t="shared" si="24"/>
        <v>0</v>
      </c>
      <c r="G66" s="22"/>
      <c r="H66" s="24"/>
      <c r="I66" s="24"/>
      <c r="J66" s="24"/>
      <c r="K66" s="73">
        <f t="shared" si="25"/>
        <v>0</v>
      </c>
      <c r="L66" s="22"/>
      <c r="M66" s="24"/>
      <c r="N66" s="24"/>
      <c r="O66" s="24"/>
      <c r="P66" s="23">
        <f t="shared" si="26"/>
        <v>0</v>
      </c>
      <c r="Q66" s="73">
        <f t="shared" si="27"/>
        <v>0</v>
      </c>
      <c r="S66" s="25"/>
      <c r="T66" s="8"/>
      <c r="U66" s="10"/>
      <c r="V66" s="10"/>
      <c r="W66" s="10"/>
      <c r="X66" s="9">
        <f t="shared" si="20"/>
        <v>0</v>
      </c>
      <c r="Y66" s="8"/>
      <c r="Z66" s="10"/>
      <c r="AA66" s="10"/>
      <c r="AB66" s="10"/>
      <c r="AC66" s="9">
        <f t="shared" si="21"/>
        <v>0</v>
      </c>
      <c r="AD66" s="8"/>
      <c r="AE66" s="10"/>
      <c r="AF66" s="10"/>
      <c r="AG66" s="10"/>
      <c r="AH66" s="9">
        <f t="shared" si="22"/>
        <v>0</v>
      </c>
      <c r="AI66" s="73">
        <f t="shared" si="23"/>
        <v>0</v>
      </c>
    </row>
    <row r="67" spans="1:36" x14ac:dyDescent="0.15">
      <c r="A67" s="16"/>
      <c r="B67" s="22"/>
      <c r="C67" s="24"/>
      <c r="D67" s="24"/>
      <c r="E67" s="24"/>
      <c r="F67" s="73">
        <f t="shared" si="24"/>
        <v>0</v>
      </c>
      <c r="G67" s="22"/>
      <c r="H67" s="24"/>
      <c r="I67" s="24"/>
      <c r="J67" s="24"/>
      <c r="K67" s="73">
        <f t="shared" si="25"/>
        <v>0</v>
      </c>
      <c r="L67" s="22"/>
      <c r="M67" s="24"/>
      <c r="N67" s="24"/>
      <c r="O67" s="24"/>
      <c r="P67" s="23">
        <f t="shared" si="26"/>
        <v>0</v>
      </c>
      <c r="Q67" s="73">
        <f t="shared" si="27"/>
        <v>0</v>
      </c>
      <c r="S67" s="16"/>
      <c r="T67" s="8"/>
      <c r="U67" s="10"/>
      <c r="V67" s="10"/>
      <c r="W67" s="10"/>
      <c r="X67" s="9">
        <f t="shared" si="20"/>
        <v>0</v>
      </c>
      <c r="Y67" s="8"/>
      <c r="Z67" s="10"/>
      <c r="AA67" s="10"/>
      <c r="AB67" s="10"/>
      <c r="AC67" s="9">
        <f t="shared" si="21"/>
        <v>0</v>
      </c>
      <c r="AD67" s="8"/>
      <c r="AE67" s="10"/>
      <c r="AF67" s="10"/>
      <c r="AG67" s="10"/>
      <c r="AH67" s="9">
        <f t="shared" si="22"/>
        <v>0</v>
      </c>
      <c r="AI67" s="73">
        <f t="shared" si="23"/>
        <v>0</v>
      </c>
    </row>
    <row r="68" spans="1:36" x14ac:dyDescent="0.15">
      <c r="A68" s="16"/>
      <c r="B68" s="22"/>
      <c r="C68" s="24"/>
      <c r="D68" s="24"/>
      <c r="E68" s="24"/>
      <c r="F68" s="73">
        <f t="shared" si="24"/>
        <v>0</v>
      </c>
      <c r="G68" s="22"/>
      <c r="H68" s="24"/>
      <c r="I68" s="24"/>
      <c r="J68" s="24"/>
      <c r="K68" s="73">
        <f t="shared" si="25"/>
        <v>0</v>
      </c>
      <c r="L68" s="22"/>
      <c r="M68" s="24"/>
      <c r="N68" s="24"/>
      <c r="O68" s="24"/>
      <c r="P68" s="23">
        <f t="shared" si="26"/>
        <v>0</v>
      </c>
      <c r="Q68" s="88">
        <f t="shared" si="27"/>
        <v>0</v>
      </c>
      <c r="S68" s="16"/>
      <c r="T68" s="8"/>
      <c r="U68" s="10"/>
      <c r="V68" s="10"/>
      <c r="W68" s="10"/>
      <c r="X68" s="9">
        <f t="shared" si="20"/>
        <v>0</v>
      </c>
      <c r="Y68" s="8"/>
      <c r="Z68" s="10"/>
      <c r="AA68" s="10"/>
      <c r="AB68" s="10"/>
      <c r="AC68" s="9">
        <f t="shared" si="21"/>
        <v>0</v>
      </c>
      <c r="AD68" s="8"/>
      <c r="AE68" s="10"/>
      <c r="AF68" s="10"/>
      <c r="AG68" s="10"/>
      <c r="AH68" s="9">
        <f t="shared" si="22"/>
        <v>0</v>
      </c>
      <c r="AI68" s="73">
        <f t="shared" si="23"/>
        <v>0</v>
      </c>
    </row>
    <row r="69" spans="1:36" x14ac:dyDescent="0.15">
      <c r="A69" s="16"/>
      <c r="B69" s="22"/>
      <c r="C69" s="24"/>
      <c r="D69" s="24"/>
      <c r="E69" s="24"/>
      <c r="F69" s="73">
        <f t="shared" si="24"/>
        <v>0</v>
      </c>
      <c r="G69" s="22"/>
      <c r="H69" s="24"/>
      <c r="I69" s="24"/>
      <c r="J69" s="24"/>
      <c r="K69" s="73">
        <f t="shared" si="25"/>
        <v>0</v>
      </c>
      <c r="L69" s="22"/>
      <c r="M69" s="24"/>
      <c r="N69" s="24"/>
      <c r="O69" s="24"/>
      <c r="P69" s="23">
        <f t="shared" si="26"/>
        <v>0</v>
      </c>
      <c r="Q69" s="88">
        <f t="shared" si="27"/>
        <v>0</v>
      </c>
      <c r="S69" s="16"/>
      <c r="T69" s="22"/>
      <c r="U69" s="24"/>
      <c r="V69" s="24"/>
      <c r="W69" s="24"/>
      <c r="X69" s="23">
        <f t="shared" si="20"/>
        <v>0</v>
      </c>
      <c r="Y69" s="22"/>
      <c r="Z69" s="24"/>
      <c r="AA69" s="24"/>
      <c r="AB69" s="24"/>
      <c r="AC69" s="23">
        <f t="shared" si="21"/>
        <v>0</v>
      </c>
      <c r="AD69" s="22"/>
      <c r="AE69" s="24"/>
      <c r="AF69" s="24"/>
      <c r="AG69" s="24"/>
      <c r="AH69" s="23">
        <f t="shared" si="22"/>
        <v>0</v>
      </c>
      <c r="AI69" s="73">
        <f t="shared" si="23"/>
        <v>0</v>
      </c>
    </row>
    <row r="70" spans="1:36" x14ac:dyDescent="0.15">
      <c r="A70" s="16"/>
      <c r="B70" s="52"/>
      <c r="C70" s="53"/>
      <c r="D70" s="53"/>
      <c r="E70" s="53"/>
      <c r="F70" s="73">
        <f t="shared" si="24"/>
        <v>0</v>
      </c>
      <c r="G70" s="52"/>
      <c r="H70" s="53"/>
      <c r="I70" s="53"/>
      <c r="J70" s="53"/>
      <c r="K70" s="73">
        <f t="shared" si="25"/>
        <v>0</v>
      </c>
      <c r="L70" s="52"/>
      <c r="M70" s="53"/>
      <c r="N70" s="53"/>
      <c r="O70" s="53"/>
      <c r="P70" s="23">
        <f t="shared" si="26"/>
        <v>0</v>
      </c>
      <c r="Q70" s="73">
        <f t="shared" si="27"/>
        <v>0</v>
      </c>
      <c r="S70" s="16"/>
      <c r="T70" s="52"/>
      <c r="U70" s="53"/>
      <c r="V70" s="53"/>
      <c r="W70" s="53"/>
      <c r="X70" s="23">
        <f t="shared" si="20"/>
        <v>0</v>
      </c>
      <c r="Y70" s="52"/>
      <c r="Z70" s="53"/>
      <c r="AA70" s="53"/>
      <c r="AB70" s="53"/>
      <c r="AC70" s="23">
        <f t="shared" si="21"/>
        <v>0</v>
      </c>
      <c r="AD70" s="52"/>
      <c r="AE70" s="53"/>
      <c r="AF70" s="53"/>
      <c r="AG70" s="53"/>
      <c r="AH70" s="23">
        <f t="shared" si="22"/>
        <v>0</v>
      </c>
      <c r="AI70" s="73">
        <f t="shared" si="23"/>
        <v>0</v>
      </c>
    </row>
    <row r="71" spans="1:36" x14ac:dyDescent="0.15">
      <c r="A71" s="16"/>
      <c r="B71" s="22"/>
      <c r="C71" s="24"/>
      <c r="D71" s="24"/>
      <c r="E71" s="24"/>
      <c r="F71" s="73">
        <f t="shared" si="24"/>
        <v>0</v>
      </c>
      <c r="G71" s="22"/>
      <c r="H71" s="24"/>
      <c r="I71" s="24"/>
      <c r="J71" s="24"/>
      <c r="K71" s="73">
        <f t="shared" si="25"/>
        <v>0</v>
      </c>
      <c r="L71" s="22"/>
      <c r="M71" s="24"/>
      <c r="N71" s="24"/>
      <c r="O71" s="24"/>
      <c r="P71" s="23">
        <f t="shared" si="26"/>
        <v>0</v>
      </c>
      <c r="Q71" s="88">
        <f t="shared" si="27"/>
        <v>0</v>
      </c>
      <c r="S71" s="16"/>
      <c r="T71" s="52"/>
      <c r="U71" s="53"/>
      <c r="V71" s="53"/>
      <c r="W71" s="53"/>
      <c r="X71" s="23">
        <f>SUM(T71:W71)</f>
        <v>0</v>
      </c>
      <c r="Y71" s="52"/>
      <c r="Z71" s="53"/>
      <c r="AA71" s="53"/>
      <c r="AB71" s="53"/>
      <c r="AC71" s="23">
        <f>SUM(Y71:AB71)</f>
        <v>0</v>
      </c>
      <c r="AD71" s="52"/>
      <c r="AE71" s="53"/>
      <c r="AF71" s="53"/>
      <c r="AG71" s="53"/>
      <c r="AH71" s="23">
        <f>SUM(AD71:AG71)</f>
        <v>0</v>
      </c>
      <c r="AI71" s="73">
        <f>X71+AC71+AH71</f>
        <v>0</v>
      </c>
      <c r="AJ71" s="71"/>
    </row>
    <row r="72" spans="1:36" x14ac:dyDescent="0.15">
      <c r="A72" s="16"/>
      <c r="B72" s="22"/>
      <c r="C72" s="24"/>
      <c r="D72" s="24"/>
      <c r="E72" s="24"/>
      <c r="F72" s="73">
        <f t="shared" si="24"/>
        <v>0</v>
      </c>
      <c r="G72" s="22"/>
      <c r="H72" s="24"/>
      <c r="I72" s="24"/>
      <c r="J72" s="24"/>
      <c r="K72" s="73">
        <f t="shared" si="25"/>
        <v>0</v>
      </c>
      <c r="L72" s="22"/>
      <c r="M72" s="24"/>
      <c r="N72" s="24"/>
      <c r="O72" s="24"/>
      <c r="P72" s="23">
        <f t="shared" si="26"/>
        <v>0</v>
      </c>
      <c r="Q72" s="88">
        <f t="shared" si="27"/>
        <v>0</v>
      </c>
      <c r="S72" s="16"/>
      <c r="T72" s="22"/>
      <c r="U72" s="24"/>
      <c r="V72" s="24"/>
      <c r="W72" s="24"/>
      <c r="X72" s="23">
        <f>SUM(T72:W72)</f>
        <v>0</v>
      </c>
      <c r="Y72" s="22"/>
      <c r="Z72" s="24"/>
      <c r="AA72" s="24"/>
      <c r="AB72" s="24"/>
      <c r="AC72" s="23">
        <f>SUM(Y72:AB72)</f>
        <v>0</v>
      </c>
      <c r="AD72" s="22"/>
      <c r="AE72" s="24"/>
      <c r="AF72" s="24"/>
      <c r="AG72" s="24"/>
      <c r="AH72" s="23">
        <f>SUM(AD72:AG72)</f>
        <v>0</v>
      </c>
      <c r="AI72" s="73">
        <f>X72+AC72+AH72</f>
        <v>0</v>
      </c>
    </row>
    <row r="73" spans="1:36" x14ac:dyDescent="0.15">
      <c r="A73" s="50"/>
      <c r="B73" s="22"/>
      <c r="C73" s="24"/>
      <c r="D73" s="24"/>
      <c r="E73" s="24"/>
      <c r="F73" s="73">
        <f t="shared" si="24"/>
        <v>0</v>
      </c>
      <c r="G73" s="22"/>
      <c r="H73" s="24"/>
      <c r="I73" s="24"/>
      <c r="J73" s="24"/>
      <c r="K73" s="73">
        <f t="shared" si="25"/>
        <v>0</v>
      </c>
      <c r="L73" s="22"/>
      <c r="M73" s="24"/>
      <c r="N73" s="24"/>
      <c r="O73" s="24"/>
      <c r="P73" s="23">
        <f t="shared" si="26"/>
        <v>0</v>
      </c>
      <c r="Q73" s="88">
        <f t="shared" si="27"/>
        <v>0</v>
      </c>
      <c r="S73" s="50"/>
      <c r="T73" s="22"/>
      <c r="U73" s="24"/>
      <c r="V73" s="24"/>
      <c r="W73" s="24"/>
      <c r="X73" s="23">
        <f>SUM(T73:W73)</f>
        <v>0</v>
      </c>
      <c r="Y73" s="22"/>
      <c r="Z73" s="24"/>
      <c r="AA73" s="24"/>
      <c r="AB73" s="24"/>
      <c r="AC73" s="23">
        <f>SUM(Y73:AB73)</f>
        <v>0</v>
      </c>
      <c r="AD73" s="52"/>
      <c r="AE73" s="53"/>
      <c r="AF73" s="53"/>
      <c r="AG73" s="53"/>
      <c r="AH73" s="23">
        <f>SUM(AD73:AG73)</f>
        <v>0</v>
      </c>
      <c r="AI73" s="73">
        <f>X73+AC73+AH73</f>
        <v>0</v>
      </c>
    </row>
    <row r="74" spans="1:36" ht="14.25" thickBot="1" x14ac:dyDescent="0.2">
      <c r="A74" s="51"/>
      <c r="B74" s="52"/>
      <c r="C74" s="53"/>
      <c r="D74" s="53"/>
      <c r="E74" s="53"/>
      <c r="F74" s="73">
        <f t="shared" si="24"/>
        <v>0</v>
      </c>
      <c r="G74" s="52"/>
      <c r="H74" s="53"/>
      <c r="I74" s="53"/>
      <c r="J74" s="53"/>
      <c r="K74" s="73">
        <f t="shared" si="25"/>
        <v>0</v>
      </c>
      <c r="L74" s="52"/>
      <c r="M74" s="53"/>
      <c r="N74" s="53"/>
      <c r="O74" s="53"/>
      <c r="P74" s="23">
        <f>SUM(L74:O74)</f>
        <v>0</v>
      </c>
      <c r="Q74" s="129">
        <f t="shared" si="27"/>
        <v>0</v>
      </c>
      <c r="S74" s="51"/>
      <c r="T74" s="52"/>
      <c r="U74" s="53"/>
      <c r="V74" s="53"/>
      <c r="W74" s="53"/>
      <c r="X74" s="23">
        <f>SUM(T74:W74)</f>
        <v>0</v>
      </c>
      <c r="Y74" s="52"/>
      <c r="Z74" s="53"/>
      <c r="AA74" s="53"/>
      <c r="AB74" s="53"/>
      <c r="AC74" s="23">
        <f>SUM(Y74:AB74)</f>
        <v>0</v>
      </c>
      <c r="AD74" s="52"/>
      <c r="AE74" s="53"/>
      <c r="AF74" s="53"/>
      <c r="AG74" s="53"/>
      <c r="AH74" s="23">
        <f>SUM(AD74:AG74)</f>
        <v>0</v>
      </c>
      <c r="AI74" s="73">
        <f>X74+AC74+AH74</f>
        <v>0</v>
      </c>
    </row>
    <row r="75" spans="1:36" ht="14.25" thickBot="1" x14ac:dyDescent="0.2">
      <c r="A75" s="3" t="s">
        <v>1</v>
      </c>
      <c r="B75" s="30">
        <f>SUM(B49:B74)</f>
        <v>38</v>
      </c>
      <c r="C75" s="4">
        <f>SUM(C49:C74)</f>
        <v>26</v>
      </c>
      <c r="D75" s="4">
        <f>SUM(D49:D74)</f>
        <v>19</v>
      </c>
      <c r="E75" s="6">
        <f>SUM(E49:E74)</f>
        <v>28</v>
      </c>
      <c r="F75" s="5">
        <f>SUM(B75:E75)</f>
        <v>111</v>
      </c>
      <c r="G75" s="30">
        <f>SUM(G49:G74)</f>
        <v>4</v>
      </c>
      <c r="H75" s="4">
        <f>SUM(H49:H74)</f>
        <v>0</v>
      </c>
      <c r="I75" s="4">
        <f>SUM(I49:I74)</f>
        <v>0</v>
      </c>
      <c r="J75" s="6">
        <f>SUM(J49:J74)</f>
        <v>2</v>
      </c>
      <c r="K75" s="5">
        <f>SUM(G75:J75)</f>
        <v>6</v>
      </c>
      <c r="L75" s="30">
        <f>SUM(L49:L74)</f>
        <v>9</v>
      </c>
      <c r="M75" s="4">
        <f>SUM(M49:M74)</f>
        <v>7</v>
      </c>
      <c r="N75" s="4">
        <f>SUM(N49:N74)</f>
        <v>3</v>
      </c>
      <c r="O75" s="6">
        <f>SUM(O49:O74)</f>
        <v>2</v>
      </c>
      <c r="P75" s="5">
        <f>SUM(L75:O75)</f>
        <v>21</v>
      </c>
      <c r="Q75" s="121">
        <f t="shared" si="27"/>
        <v>138</v>
      </c>
      <c r="S75" s="3" t="s">
        <v>1</v>
      </c>
      <c r="T75" s="30">
        <f t="shared" ref="T75:AI75" si="28">SUM(T49:T74)</f>
        <v>65</v>
      </c>
      <c r="U75" s="4">
        <f t="shared" si="28"/>
        <v>90</v>
      </c>
      <c r="V75" s="4">
        <f t="shared" si="28"/>
        <v>35</v>
      </c>
      <c r="W75" s="6">
        <f t="shared" si="28"/>
        <v>35</v>
      </c>
      <c r="X75" s="5">
        <f t="shared" si="28"/>
        <v>225</v>
      </c>
      <c r="Y75" s="30">
        <f t="shared" si="28"/>
        <v>0</v>
      </c>
      <c r="Z75" s="4">
        <f t="shared" si="28"/>
        <v>3</v>
      </c>
      <c r="AA75" s="4">
        <f t="shared" si="28"/>
        <v>0</v>
      </c>
      <c r="AB75" s="6">
        <f t="shared" si="28"/>
        <v>0</v>
      </c>
      <c r="AC75" s="5">
        <f t="shared" si="28"/>
        <v>3</v>
      </c>
      <c r="AD75" s="30">
        <f t="shared" si="28"/>
        <v>20</v>
      </c>
      <c r="AE75" s="4">
        <f t="shared" si="28"/>
        <v>15</v>
      </c>
      <c r="AF75" s="4">
        <f t="shared" si="28"/>
        <v>17</v>
      </c>
      <c r="AG75" s="6">
        <f t="shared" si="28"/>
        <v>9</v>
      </c>
      <c r="AH75" s="5">
        <f t="shared" si="28"/>
        <v>61</v>
      </c>
      <c r="AI75" s="46">
        <f t="shared" si="28"/>
        <v>289</v>
      </c>
    </row>
    <row r="76" spans="1:36" ht="14.25" thickBot="1" x14ac:dyDescent="0.2">
      <c r="A76" s="42" t="s">
        <v>2</v>
      </c>
      <c r="B76" s="43">
        <f t="shared" ref="B76:P76" si="29">B48-B75</f>
        <v>12</v>
      </c>
      <c r="C76" s="44">
        <f t="shared" si="29"/>
        <v>7</v>
      </c>
      <c r="D76" s="44">
        <f t="shared" si="29"/>
        <v>11</v>
      </c>
      <c r="E76" s="45">
        <f t="shared" si="29"/>
        <v>8</v>
      </c>
      <c r="F76" s="132">
        <f t="shared" si="29"/>
        <v>38</v>
      </c>
      <c r="G76" s="43">
        <f t="shared" si="29"/>
        <v>9</v>
      </c>
      <c r="H76" s="44">
        <f t="shared" si="29"/>
        <v>4</v>
      </c>
      <c r="I76" s="44">
        <f t="shared" si="29"/>
        <v>10</v>
      </c>
      <c r="J76" s="45">
        <f t="shared" si="29"/>
        <v>3</v>
      </c>
      <c r="K76" s="132">
        <f t="shared" si="29"/>
        <v>26</v>
      </c>
      <c r="L76" s="43">
        <f t="shared" si="29"/>
        <v>4</v>
      </c>
      <c r="M76" s="44">
        <f t="shared" si="29"/>
        <v>3</v>
      </c>
      <c r="N76" s="44">
        <f t="shared" si="29"/>
        <v>3</v>
      </c>
      <c r="O76" s="45">
        <f t="shared" si="29"/>
        <v>2</v>
      </c>
      <c r="P76" s="132">
        <f t="shared" si="29"/>
        <v>12</v>
      </c>
      <c r="Q76" s="121">
        <f t="shared" si="27"/>
        <v>76</v>
      </c>
      <c r="S76" s="42" t="s">
        <v>2</v>
      </c>
      <c r="T76" s="43">
        <f t="shared" ref="T76:AH76" si="30">T48-T75</f>
        <v>61</v>
      </c>
      <c r="U76" s="44">
        <f t="shared" si="30"/>
        <v>76</v>
      </c>
      <c r="V76" s="44">
        <f t="shared" si="30"/>
        <v>31</v>
      </c>
      <c r="W76" s="45">
        <f t="shared" si="30"/>
        <v>0</v>
      </c>
      <c r="X76" s="49">
        <f t="shared" si="30"/>
        <v>168</v>
      </c>
      <c r="Y76" s="43">
        <f t="shared" si="30"/>
        <v>98</v>
      </c>
      <c r="Z76" s="44">
        <f t="shared" si="30"/>
        <v>133</v>
      </c>
      <c r="AA76" s="44">
        <f t="shared" si="30"/>
        <v>53</v>
      </c>
      <c r="AB76" s="45">
        <f t="shared" si="30"/>
        <v>39</v>
      </c>
      <c r="AC76" s="49">
        <f t="shared" si="30"/>
        <v>323</v>
      </c>
      <c r="AD76" s="43">
        <f t="shared" si="30"/>
        <v>16</v>
      </c>
      <c r="AE76" s="44">
        <f t="shared" si="30"/>
        <v>8</v>
      </c>
      <c r="AF76" s="44">
        <f t="shared" si="30"/>
        <v>0</v>
      </c>
      <c r="AG76" s="45">
        <f t="shared" si="30"/>
        <v>0</v>
      </c>
      <c r="AH76" s="49">
        <f t="shared" si="30"/>
        <v>24</v>
      </c>
      <c r="AI76" s="46">
        <f>X76+AC76+AH76</f>
        <v>515</v>
      </c>
    </row>
    <row r="79" spans="1:36" ht="19.5" thickBot="1" x14ac:dyDescent="0.25">
      <c r="A79" s="1" t="s">
        <v>25</v>
      </c>
      <c r="S79" s="1" t="s">
        <v>26</v>
      </c>
    </row>
    <row r="80" spans="1:36" ht="14.25" thickBot="1" x14ac:dyDescent="0.2">
      <c r="A80" s="3" t="s">
        <v>10</v>
      </c>
      <c r="B80" s="345" t="s">
        <v>20</v>
      </c>
      <c r="C80" s="345"/>
      <c r="D80" s="345"/>
      <c r="E80" s="345"/>
      <c r="F80" s="346"/>
      <c r="G80" s="344" t="s">
        <v>21</v>
      </c>
      <c r="H80" s="345"/>
      <c r="I80" s="345"/>
      <c r="J80" s="345"/>
      <c r="K80" s="353"/>
      <c r="L80" s="350" t="s">
        <v>22</v>
      </c>
      <c r="M80" s="351"/>
      <c r="N80" s="351"/>
      <c r="O80" s="351"/>
      <c r="P80" s="352"/>
      <c r="Q80" s="340" t="s">
        <v>17</v>
      </c>
      <c r="S80" s="3" t="s">
        <v>10</v>
      </c>
      <c r="T80" s="345" t="s">
        <v>20</v>
      </c>
      <c r="U80" s="345"/>
      <c r="V80" s="345"/>
      <c r="W80" s="345"/>
      <c r="X80" s="346"/>
      <c r="Y80" s="344" t="s">
        <v>21</v>
      </c>
      <c r="Z80" s="345"/>
      <c r="AA80" s="345"/>
      <c r="AB80" s="345"/>
      <c r="AC80" s="353"/>
      <c r="AD80" s="350" t="s">
        <v>22</v>
      </c>
      <c r="AE80" s="351"/>
      <c r="AF80" s="351"/>
      <c r="AG80" s="351"/>
      <c r="AH80" s="352"/>
      <c r="AI80" s="340" t="s">
        <v>17</v>
      </c>
    </row>
    <row r="81" spans="1:36" ht="14.25" thickBot="1" x14ac:dyDescent="0.2">
      <c r="A81" s="3" t="s">
        <v>11</v>
      </c>
      <c r="B81" s="90" t="s">
        <v>3</v>
      </c>
      <c r="C81" s="91" t="s">
        <v>12</v>
      </c>
      <c r="D81" s="91" t="s">
        <v>13</v>
      </c>
      <c r="E81" s="92" t="s">
        <v>14</v>
      </c>
      <c r="F81" s="3" t="s">
        <v>0</v>
      </c>
      <c r="G81" s="90" t="s">
        <v>3</v>
      </c>
      <c r="H81" s="91" t="s">
        <v>12</v>
      </c>
      <c r="I81" s="91" t="s">
        <v>13</v>
      </c>
      <c r="J81" s="92" t="s">
        <v>14</v>
      </c>
      <c r="K81" s="3" t="s">
        <v>0</v>
      </c>
      <c r="L81" s="142" t="s">
        <v>3</v>
      </c>
      <c r="M81" s="143" t="s">
        <v>12</v>
      </c>
      <c r="N81" s="143" t="s">
        <v>13</v>
      </c>
      <c r="O81" s="144" t="s">
        <v>14</v>
      </c>
      <c r="P81" s="33" t="s">
        <v>0</v>
      </c>
      <c r="Q81" s="341"/>
      <c r="S81" s="3" t="s">
        <v>11</v>
      </c>
      <c r="T81" s="90" t="s">
        <v>3</v>
      </c>
      <c r="U81" s="91" t="s">
        <v>12</v>
      </c>
      <c r="V81" s="91" t="s">
        <v>13</v>
      </c>
      <c r="W81" s="92" t="s">
        <v>14</v>
      </c>
      <c r="X81" s="3" t="s">
        <v>0</v>
      </c>
      <c r="Y81" s="90" t="s">
        <v>3</v>
      </c>
      <c r="Z81" s="91" t="s">
        <v>12</v>
      </c>
      <c r="AA81" s="91" t="s">
        <v>13</v>
      </c>
      <c r="AB81" s="92" t="s">
        <v>14</v>
      </c>
      <c r="AC81" s="3" t="s">
        <v>0</v>
      </c>
      <c r="AD81" s="142" t="s">
        <v>3</v>
      </c>
      <c r="AE81" s="143" t="s">
        <v>12</v>
      </c>
      <c r="AF81" s="143" t="s">
        <v>13</v>
      </c>
      <c r="AG81" s="144" t="s">
        <v>14</v>
      </c>
      <c r="AH81" s="33" t="s">
        <v>0</v>
      </c>
      <c r="AI81" s="341"/>
    </row>
    <row r="82" spans="1:36" x14ac:dyDescent="0.15">
      <c r="A82" s="138" t="s">
        <v>59</v>
      </c>
      <c r="B82" s="135">
        <f>B76</f>
        <v>12</v>
      </c>
      <c r="C82" s="140">
        <f>C76</f>
        <v>7</v>
      </c>
      <c r="D82" s="140">
        <f>D76</f>
        <v>11</v>
      </c>
      <c r="E82" s="141">
        <f>E76</f>
        <v>8</v>
      </c>
      <c r="F82" s="136">
        <f>SUM(B82:E82)</f>
        <v>38</v>
      </c>
      <c r="G82" s="135">
        <f>G76</f>
        <v>9</v>
      </c>
      <c r="H82" s="140">
        <f>H76</f>
        <v>4</v>
      </c>
      <c r="I82" s="140">
        <f>I76</f>
        <v>10</v>
      </c>
      <c r="J82" s="141">
        <f>J76</f>
        <v>3</v>
      </c>
      <c r="K82" s="136">
        <f>SUM(G82:J82)</f>
        <v>26</v>
      </c>
      <c r="L82" s="135">
        <f>L76</f>
        <v>4</v>
      </c>
      <c r="M82" s="140">
        <f>M76</f>
        <v>3</v>
      </c>
      <c r="N82" s="140">
        <f>N76</f>
        <v>3</v>
      </c>
      <c r="O82" s="141">
        <f>O76</f>
        <v>2</v>
      </c>
      <c r="P82" s="139">
        <f>SUM(L82:O82)</f>
        <v>12</v>
      </c>
      <c r="Q82" s="133">
        <f>F82+K82+P82</f>
        <v>76</v>
      </c>
      <c r="S82" s="37" t="s">
        <v>27</v>
      </c>
      <c r="T82" s="95">
        <f>T76</f>
        <v>61</v>
      </c>
      <c r="U82" s="96">
        <f>U76</f>
        <v>76</v>
      </c>
      <c r="V82" s="96">
        <f>V76</f>
        <v>31</v>
      </c>
      <c r="W82" s="97">
        <f>W76</f>
        <v>0</v>
      </c>
      <c r="X82" s="122">
        <f t="shared" ref="X82:X109" si="31">SUM(T82:W82)</f>
        <v>168</v>
      </c>
      <c r="Y82" s="95">
        <f>Y76</f>
        <v>98</v>
      </c>
      <c r="Z82" s="96">
        <f>Z76</f>
        <v>133</v>
      </c>
      <c r="AA82" s="96">
        <f>AA76</f>
        <v>53</v>
      </c>
      <c r="AB82" s="97">
        <f>AB76</f>
        <v>39</v>
      </c>
      <c r="AC82" s="122">
        <f>SUM(Y82:AB82)</f>
        <v>323</v>
      </c>
      <c r="AD82" s="95">
        <f>AD76</f>
        <v>16</v>
      </c>
      <c r="AE82" s="96">
        <f>AE76</f>
        <v>8</v>
      </c>
      <c r="AF82" s="96">
        <f>AF76</f>
        <v>0</v>
      </c>
      <c r="AG82" s="97">
        <f>AG76</f>
        <v>0</v>
      </c>
      <c r="AH82" s="89">
        <f>SUM(AD82:AG82)</f>
        <v>24</v>
      </c>
      <c r="AI82" s="88">
        <f>X82+AC82+AH82</f>
        <v>515</v>
      </c>
    </row>
    <row r="83" spans="1:36" x14ac:dyDescent="0.15">
      <c r="A83" s="87" t="s">
        <v>5</v>
      </c>
      <c r="B83" s="22">
        <v>15</v>
      </c>
      <c r="C83" s="94">
        <v>25</v>
      </c>
      <c r="D83" s="94"/>
      <c r="E83" s="98"/>
      <c r="F83" s="60">
        <f>SUM(B83:E83)</f>
        <v>40</v>
      </c>
      <c r="G83" s="22"/>
      <c r="H83" s="94"/>
      <c r="I83" s="94"/>
      <c r="J83" s="98"/>
      <c r="K83" s="60">
        <f>SUM(G83:J83)</f>
        <v>0</v>
      </c>
      <c r="L83" s="22"/>
      <c r="M83" s="94"/>
      <c r="N83" s="94"/>
      <c r="O83" s="98">
        <v>5</v>
      </c>
      <c r="P83" s="117">
        <f>SUM(L83:O83)</f>
        <v>5</v>
      </c>
      <c r="Q83" s="73">
        <f>F83+K83+P83</f>
        <v>45</v>
      </c>
      <c r="R83" s="71">
        <v>41776</v>
      </c>
      <c r="S83" s="18" t="s">
        <v>5</v>
      </c>
      <c r="T83" s="8"/>
      <c r="U83" s="106"/>
      <c r="V83" s="106"/>
      <c r="W83" s="107"/>
      <c r="X83" s="54">
        <f t="shared" si="31"/>
        <v>0</v>
      </c>
      <c r="Y83" s="8"/>
      <c r="Z83" s="106"/>
      <c r="AA83" s="106"/>
      <c r="AB83" s="107"/>
      <c r="AC83" s="54">
        <f t="shared" ref="AC83:AC109" si="32">SUM(Y83:AB83)</f>
        <v>0</v>
      </c>
      <c r="AD83" s="8"/>
      <c r="AE83" s="106"/>
      <c r="AF83" s="106"/>
      <c r="AG83" s="107"/>
      <c r="AH83" s="104">
        <f t="shared" ref="AH83:AH109" si="33">SUM(AD83:AG83)</f>
        <v>0</v>
      </c>
      <c r="AI83" s="41">
        <f t="shared" ref="AI83:AI109" si="34">X83+AC83+AH83</f>
        <v>0</v>
      </c>
    </row>
    <row r="84" spans="1:36" x14ac:dyDescent="0.15">
      <c r="A84" s="87" t="s">
        <v>6</v>
      </c>
      <c r="B84" s="22">
        <v>20</v>
      </c>
      <c r="C84" s="94"/>
      <c r="D84" s="94"/>
      <c r="E84" s="98"/>
      <c r="F84" s="60">
        <f>SUM(B84:E84)</f>
        <v>20</v>
      </c>
      <c r="G84" s="22"/>
      <c r="H84" s="94"/>
      <c r="I84" s="94"/>
      <c r="J84" s="98"/>
      <c r="K84" s="60">
        <f>SUM(G84:J84)</f>
        <v>0</v>
      </c>
      <c r="L84" s="22"/>
      <c r="M84" s="94"/>
      <c r="N84" s="94"/>
      <c r="O84" s="98">
        <v>1</v>
      </c>
      <c r="P84" s="117">
        <f>SUM(L84:O84)</f>
        <v>1</v>
      </c>
      <c r="Q84" s="73">
        <f>F84+K84+P84</f>
        <v>21</v>
      </c>
      <c r="R84" s="71">
        <v>41783</v>
      </c>
      <c r="S84" s="18" t="s">
        <v>6</v>
      </c>
      <c r="T84" s="8"/>
      <c r="U84" s="106"/>
      <c r="V84" s="106"/>
      <c r="W84" s="107"/>
      <c r="X84" s="54">
        <f t="shared" si="31"/>
        <v>0</v>
      </c>
      <c r="Y84" s="8"/>
      <c r="Z84" s="106"/>
      <c r="AA84" s="106"/>
      <c r="AB84" s="107"/>
      <c r="AC84" s="54">
        <f t="shared" si="32"/>
        <v>0</v>
      </c>
      <c r="AD84" s="8"/>
      <c r="AE84" s="106"/>
      <c r="AF84" s="106"/>
      <c r="AG84" s="107"/>
      <c r="AH84" s="104">
        <f t="shared" si="33"/>
        <v>0</v>
      </c>
      <c r="AI84" s="41">
        <f t="shared" si="34"/>
        <v>0</v>
      </c>
    </row>
    <row r="85" spans="1:36" x14ac:dyDescent="0.15">
      <c r="A85" s="87" t="s">
        <v>72</v>
      </c>
      <c r="B85" s="22"/>
      <c r="C85" s="94"/>
      <c r="D85" s="94"/>
      <c r="E85" s="98">
        <v>1</v>
      </c>
      <c r="F85" s="60">
        <f>SUM(B85:E85)</f>
        <v>1</v>
      </c>
      <c r="G85" s="22"/>
      <c r="H85" s="94"/>
      <c r="I85" s="94"/>
      <c r="J85" s="98"/>
      <c r="K85" s="60">
        <f>SUM(G85:J85)</f>
        <v>0</v>
      </c>
      <c r="L85" s="22"/>
      <c r="M85" s="94"/>
      <c r="N85" s="94"/>
      <c r="O85" s="98"/>
      <c r="P85" s="117">
        <f>SUM(L85:O85)</f>
        <v>0</v>
      </c>
      <c r="Q85" s="23">
        <f>F85+K85+P85</f>
        <v>1</v>
      </c>
      <c r="R85" s="71">
        <v>41783</v>
      </c>
      <c r="S85" s="18" t="s">
        <v>7</v>
      </c>
      <c r="T85" s="8"/>
      <c r="U85" s="106"/>
      <c r="V85" s="106"/>
      <c r="W85" s="107"/>
      <c r="X85" s="54">
        <f t="shared" si="31"/>
        <v>0</v>
      </c>
      <c r="Y85" s="8"/>
      <c r="Z85" s="106"/>
      <c r="AA85" s="106"/>
      <c r="AB85" s="107"/>
      <c r="AC85" s="54">
        <f t="shared" si="32"/>
        <v>0</v>
      </c>
      <c r="AD85" s="8"/>
      <c r="AE85" s="106"/>
      <c r="AF85" s="106"/>
      <c r="AG85" s="107"/>
      <c r="AH85" s="104">
        <f t="shared" si="33"/>
        <v>0</v>
      </c>
      <c r="AI85" s="41">
        <f t="shared" si="34"/>
        <v>0</v>
      </c>
    </row>
    <row r="86" spans="1:36" ht="14.25" thickBot="1" x14ac:dyDescent="0.2">
      <c r="A86" s="87" t="s">
        <v>8</v>
      </c>
      <c r="B86" s="161"/>
      <c r="C86" s="93"/>
      <c r="D86" s="93"/>
      <c r="E86" s="162"/>
      <c r="F86" s="60">
        <f t="shared" ref="F86:F97" si="35">SUM(B86:E86)</f>
        <v>0</v>
      </c>
      <c r="G86" s="161"/>
      <c r="H86" s="93"/>
      <c r="I86" s="93"/>
      <c r="J86" s="162"/>
      <c r="K86" s="60">
        <f t="shared" ref="K86:K97" si="36">SUM(G86:J86)</f>
        <v>0</v>
      </c>
      <c r="L86" s="161">
        <v>10</v>
      </c>
      <c r="M86" s="93">
        <v>10</v>
      </c>
      <c r="N86" s="93">
        <v>5</v>
      </c>
      <c r="O86" s="162"/>
      <c r="P86" s="117">
        <f t="shared" ref="P86:P97" si="37">SUM(L86:O86)</f>
        <v>25</v>
      </c>
      <c r="Q86" s="75">
        <f t="shared" ref="Q86:Q97" si="38">F86+K86+P86</f>
        <v>25</v>
      </c>
      <c r="R86" s="71">
        <v>41789</v>
      </c>
      <c r="S86" s="87" t="s">
        <v>8</v>
      </c>
      <c r="T86" s="99"/>
      <c r="U86" s="100"/>
      <c r="V86" s="100"/>
      <c r="W86" s="101"/>
      <c r="X86" s="60">
        <f t="shared" si="31"/>
        <v>0</v>
      </c>
      <c r="Y86" s="99"/>
      <c r="Z86" s="100"/>
      <c r="AA86" s="100"/>
      <c r="AB86" s="101"/>
      <c r="AC86" s="60">
        <f t="shared" si="32"/>
        <v>0</v>
      </c>
      <c r="AD86" s="99"/>
      <c r="AE86" s="100"/>
      <c r="AF86" s="100"/>
      <c r="AG86" s="101"/>
      <c r="AH86" s="117">
        <f t="shared" si="33"/>
        <v>0</v>
      </c>
      <c r="AI86" s="146">
        <f t="shared" si="34"/>
        <v>0</v>
      </c>
      <c r="AJ86" s="147"/>
    </row>
    <row r="87" spans="1:36" ht="14.25" thickBot="1" x14ac:dyDescent="0.2">
      <c r="A87" s="13" t="s">
        <v>9</v>
      </c>
      <c r="B87" s="105">
        <f>SUM(B82:B86)</f>
        <v>47</v>
      </c>
      <c r="C87" s="93">
        <f>SUM(C82:C86)</f>
        <v>32</v>
      </c>
      <c r="D87" s="93">
        <f>SUM(D82:D86)</f>
        <v>11</v>
      </c>
      <c r="E87" s="93">
        <f>SUM(E82:E86)</f>
        <v>9</v>
      </c>
      <c r="F87" s="15">
        <f t="shared" si="35"/>
        <v>99</v>
      </c>
      <c r="G87" s="105">
        <f>SUM(G82:G86)</f>
        <v>9</v>
      </c>
      <c r="H87" s="93">
        <f>SUM(H82:H86)</f>
        <v>4</v>
      </c>
      <c r="I87" s="93">
        <f>SUM(I82:I86)</f>
        <v>10</v>
      </c>
      <c r="J87" s="93">
        <f>SUM(J82:J86)</f>
        <v>3</v>
      </c>
      <c r="K87" s="15">
        <f t="shared" si="36"/>
        <v>26</v>
      </c>
      <c r="L87" s="105">
        <f>SUM(L82:L86)</f>
        <v>14</v>
      </c>
      <c r="M87" s="93">
        <f>SUM(M82:M86)</f>
        <v>13</v>
      </c>
      <c r="N87" s="93">
        <f>SUM(N82:N86)</f>
        <v>8</v>
      </c>
      <c r="O87" s="93">
        <f>SUM(O82:O86)</f>
        <v>8</v>
      </c>
      <c r="P87" s="15">
        <f t="shared" si="37"/>
        <v>43</v>
      </c>
      <c r="Q87" s="46">
        <f t="shared" si="38"/>
        <v>168</v>
      </c>
      <c r="S87" s="13" t="s">
        <v>9</v>
      </c>
      <c r="T87" s="105">
        <f>SUM(T82:T86)</f>
        <v>61</v>
      </c>
      <c r="U87" s="93">
        <f>SUM(U82:U86)</f>
        <v>76</v>
      </c>
      <c r="V87" s="93">
        <f>SUM(V82:V86)</f>
        <v>31</v>
      </c>
      <c r="W87" s="93">
        <f>SUM(W82:W86)</f>
        <v>0</v>
      </c>
      <c r="X87" s="15">
        <f t="shared" si="31"/>
        <v>168</v>
      </c>
      <c r="Y87" s="105">
        <f>SUM(Y82:Y86)</f>
        <v>98</v>
      </c>
      <c r="Z87" s="93">
        <f>SUM(Z82:Z86)</f>
        <v>133</v>
      </c>
      <c r="AA87" s="93">
        <f>SUM(AA82:AA86)</f>
        <v>53</v>
      </c>
      <c r="AB87" s="93">
        <f>SUM(AB82:AB86)</f>
        <v>39</v>
      </c>
      <c r="AC87" s="15">
        <f t="shared" si="32"/>
        <v>323</v>
      </c>
      <c r="AD87" s="105">
        <f>SUM(AD82:AD86)</f>
        <v>16</v>
      </c>
      <c r="AE87" s="93">
        <f>SUM(AE82:AE86)</f>
        <v>8</v>
      </c>
      <c r="AF87" s="93">
        <f>SUM(AF82:AF86)</f>
        <v>0</v>
      </c>
      <c r="AG87" s="93">
        <f>SUM(AG82:AG86)</f>
        <v>0</v>
      </c>
      <c r="AH87" s="15">
        <f t="shared" si="33"/>
        <v>24</v>
      </c>
      <c r="AI87" s="46">
        <f t="shared" si="34"/>
        <v>515</v>
      </c>
    </row>
    <row r="88" spans="1:36" x14ac:dyDescent="0.15">
      <c r="A88" s="16" t="s">
        <v>80</v>
      </c>
      <c r="B88" s="22">
        <v>12</v>
      </c>
      <c r="C88" s="24">
        <v>18</v>
      </c>
      <c r="D88" s="24"/>
      <c r="E88" s="24"/>
      <c r="F88" s="73">
        <f t="shared" si="35"/>
        <v>30</v>
      </c>
      <c r="G88" s="22"/>
      <c r="H88" s="24"/>
      <c r="I88" s="24"/>
      <c r="J88" s="24"/>
      <c r="K88" s="73">
        <f t="shared" si="36"/>
        <v>0</v>
      </c>
      <c r="L88" s="22"/>
      <c r="M88" s="24"/>
      <c r="N88" s="24"/>
      <c r="O88" s="24">
        <v>4</v>
      </c>
      <c r="P88" s="23">
        <f t="shared" si="37"/>
        <v>4</v>
      </c>
      <c r="Q88" s="73">
        <f t="shared" si="38"/>
        <v>34</v>
      </c>
      <c r="R88" s="71">
        <v>41782</v>
      </c>
      <c r="S88" s="19" t="s">
        <v>52</v>
      </c>
      <c r="T88" s="20">
        <v>61</v>
      </c>
      <c r="U88" s="28"/>
      <c r="V88" s="28"/>
      <c r="W88" s="28"/>
      <c r="X88" s="73">
        <f t="shared" si="31"/>
        <v>61</v>
      </c>
      <c r="Y88" s="20"/>
      <c r="Z88" s="28"/>
      <c r="AA88" s="28"/>
      <c r="AB88" s="28"/>
      <c r="AC88" s="73">
        <f t="shared" si="32"/>
        <v>0</v>
      </c>
      <c r="AD88" s="20"/>
      <c r="AE88" s="28"/>
      <c r="AF88" s="28"/>
      <c r="AG88" s="28"/>
      <c r="AH88" s="73">
        <f t="shared" si="33"/>
        <v>0</v>
      </c>
      <c r="AI88" s="73">
        <f t="shared" si="34"/>
        <v>61</v>
      </c>
      <c r="AJ88" s="71">
        <v>41825</v>
      </c>
    </row>
    <row r="89" spans="1:36" x14ac:dyDescent="0.15">
      <c r="A89" s="16" t="s">
        <v>80</v>
      </c>
      <c r="B89" s="22">
        <v>12</v>
      </c>
      <c r="C89" s="24"/>
      <c r="D89" s="24"/>
      <c r="E89" s="24"/>
      <c r="F89" s="73">
        <f t="shared" si="35"/>
        <v>12</v>
      </c>
      <c r="G89" s="22"/>
      <c r="H89" s="24"/>
      <c r="I89" s="24"/>
      <c r="J89" s="24"/>
      <c r="K89" s="73">
        <f t="shared" si="36"/>
        <v>0</v>
      </c>
      <c r="L89" s="22"/>
      <c r="M89" s="24"/>
      <c r="N89" s="24"/>
      <c r="O89" s="24"/>
      <c r="P89" s="23">
        <f t="shared" si="37"/>
        <v>0</v>
      </c>
      <c r="Q89" s="73">
        <f t="shared" si="38"/>
        <v>12</v>
      </c>
      <c r="R89" s="71">
        <v>41787</v>
      </c>
      <c r="S89" s="19"/>
      <c r="T89" s="22"/>
      <c r="U89" s="24"/>
      <c r="V89" s="24"/>
      <c r="W89" s="24"/>
      <c r="X89" s="23">
        <f t="shared" si="31"/>
        <v>0</v>
      </c>
      <c r="Y89" s="22"/>
      <c r="Z89" s="24"/>
      <c r="AA89" s="24"/>
      <c r="AB89" s="24"/>
      <c r="AC89" s="23">
        <f t="shared" si="32"/>
        <v>0</v>
      </c>
      <c r="AD89" s="22"/>
      <c r="AE89" s="24"/>
      <c r="AF89" s="24"/>
      <c r="AG89" s="24"/>
      <c r="AH89" s="23">
        <f t="shared" si="33"/>
        <v>0</v>
      </c>
      <c r="AI89" s="166">
        <f t="shared" si="34"/>
        <v>0</v>
      </c>
    </row>
    <row r="90" spans="1:36" x14ac:dyDescent="0.15">
      <c r="A90" s="16" t="s">
        <v>80</v>
      </c>
      <c r="B90" s="22">
        <v>6</v>
      </c>
      <c r="C90" s="24">
        <v>6</v>
      </c>
      <c r="D90" s="24">
        <v>3</v>
      </c>
      <c r="E90" s="24"/>
      <c r="F90" s="73">
        <f t="shared" si="35"/>
        <v>15</v>
      </c>
      <c r="G90" s="22"/>
      <c r="H90" s="24"/>
      <c r="I90" s="24"/>
      <c r="J90" s="24"/>
      <c r="K90" s="73">
        <f t="shared" si="36"/>
        <v>0</v>
      </c>
      <c r="L90" s="22"/>
      <c r="M90" s="24"/>
      <c r="N90" s="24"/>
      <c r="O90" s="24">
        <v>4</v>
      </c>
      <c r="P90" s="23">
        <f t="shared" si="37"/>
        <v>4</v>
      </c>
      <c r="Q90" s="73">
        <f t="shared" si="38"/>
        <v>19</v>
      </c>
      <c r="R90" s="71">
        <v>41794</v>
      </c>
      <c r="S90" s="19"/>
      <c r="T90" s="22"/>
      <c r="U90" s="24"/>
      <c r="V90" s="24"/>
      <c r="W90" s="24"/>
      <c r="X90" s="23">
        <f t="shared" si="31"/>
        <v>0</v>
      </c>
      <c r="Y90" s="22"/>
      <c r="Z90" s="24"/>
      <c r="AA90" s="24"/>
      <c r="AB90" s="24"/>
      <c r="AC90" s="23">
        <f t="shared" si="32"/>
        <v>0</v>
      </c>
      <c r="AD90" s="22"/>
      <c r="AE90" s="24"/>
      <c r="AF90" s="24"/>
      <c r="AG90" s="24"/>
      <c r="AH90" s="23">
        <f t="shared" si="33"/>
        <v>0</v>
      </c>
      <c r="AI90" s="166">
        <f t="shared" si="34"/>
        <v>0</v>
      </c>
    </row>
    <row r="91" spans="1:36" x14ac:dyDescent="0.15">
      <c r="A91" s="16" t="s">
        <v>69</v>
      </c>
      <c r="B91" s="22"/>
      <c r="C91" s="24">
        <v>1</v>
      </c>
      <c r="D91" s="24"/>
      <c r="E91" s="24"/>
      <c r="F91" s="73">
        <f t="shared" si="35"/>
        <v>1</v>
      </c>
      <c r="G91" s="22"/>
      <c r="H91" s="24"/>
      <c r="I91" s="24"/>
      <c r="J91" s="24"/>
      <c r="K91" s="73">
        <f t="shared" si="36"/>
        <v>0</v>
      </c>
      <c r="L91" s="22"/>
      <c r="M91" s="24"/>
      <c r="N91" s="24"/>
      <c r="O91" s="24"/>
      <c r="P91" s="23">
        <f t="shared" si="37"/>
        <v>0</v>
      </c>
      <c r="Q91" s="73">
        <f t="shared" si="38"/>
        <v>1</v>
      </c>
      <c r="R91" s="71">
        <v>41786</v>
      </c>
      <c r="S91" s="19"/>
      <c r="T91" s="22"/>
      <c r="U91" s="24"/>
      <c r="V91" s="24"/>
      <c r="W91" s="24"/>
      <c r="X91" s="23">
        <f t="shared" si="31"/>
        <v>0</v>
      </c>
      <c r="Y91" s="22"/>
      <c r="Z91" s="24"/>
      <c r="AA91" s="24"/>
      <c r="AB91" s="24"/>
      <c r="AC91" s="23">
        <f t="shared" si="32"/>
        <v>0</v>
      </c>
      <c r="AD91" s="22"/>
      <c r="AE91" s="24"/>
      <c r="AF91" s="24"/>
      <c r="AG91" s="24"/>
      <c r="AH91" s="23">
        <f t="shared" si="33"/>
        <v>0</v>
      </c>
      <c r="AI91" s="166">
        <f t="shared" si="34"/>
        <v>0</v>
      </c>
    </row>
    <row r="92" spans="1:36" x14ac:dyDescent="0.15">
      <c r="A92" s="16" t="s">
        <v>95</v>
      </c>
      <c r="B92" s="22">
        <v>1</v>
      </c>
      <c r="C92" s="24"/>
      <c r="D92" s="24"/>
      <c r="E92" s="24"/>
      <c r="F92" s="73">
        <f t="shared" si="35"/>
        <v>1</v>
      </c>
      <c r="G92" s="22"/>
      <c r="H92" s="24"/>
      <c r="I92" s="24"/>
      <c r="J92" s="24"/>
      <c r="K92" s="73">
        <f t="shared" si="36"/>
        <v>0</v>
      </c>
      <c r="L92" s="22"/>
      <c r="M92" s="24"/>
      <c r="N92" s="24"/>
      <c r="O92" s="24"/>
      <c r="P92" s="23">
        <f t="shared" si="37"/>
        <v>0</v>
      </c>
      <c r="Q92" s="73">
        <f t="shared" si="38"/>
        <v>1</v>
      </c>
      <c r="R92" s="71">
        <v>41782</v>
      </c>
      <c r="S92" s="19"/>
      <c r="T92" s="22"/>
      <c r="U92" s="24"/>
      <c r="V92" s="24"/>
      <c r="W92" s="24"/>
      <c r="X92" s="23">
        <f t="shared" si="31"/>
        <v>0</v>
      </c>
      <c r="Y92" s="22"/>
      <c r="Z92" s="24"/>
      <c r="AA92" s="24"/>
      <c r="AB92" s="24"/>
      <c r="AC92" s="23">
        <f t="shared" si="32"/>
        <v>0</v>
      </c>
      <c r="AD92" s="22"/>
      <c r="AE92" s="24"/>
      <c r="AF92" s="24"/>
      <c r="AG92" s="24"/>
      <c r="AH92" s="23">
        <f t="shared" si="33"/>
        <v>0</v>
      </c>
      <c r="AI92" s="166">
        <f t="shared" si="34"/>
        <v>0</v>
      </c>
    </row>
    <row r="93" spans="1:36" x14ac:dyDescent="0.15">
      <c r="A93" s="16" t="s">
        <v>69</v>
      </c>
      <c r="B93" s="22"/>
      <c r="C93" s="24"/>
      <c r="D93" s="24">
        <v>1</v>
      </c>
      <c r="E93" s="24"/>
      <c r="F93" s="73">
        <f t="shared" si="35"/>
        <v>1</v>
      </c>
      <c r="G93" s="22">
        <v>1</v>
      </c>
      <c r="H93" s="24">
        <v>1</v>
      </c>
      <c r="I93" s="24"/>
      <c r="J93" s="24"/>
      <c r="K93" s="73">
        <f t="shared" si="36"/>
        <v>2</v>
      </c>
      <c r="L93" s="22"/>
      <c r="M93" s="24"/>
      <c r="N93" s="24"/>
      <c r="O93" s="24"/>
      <c r="P93" s="23">
        <f t="shared" si="37"/>
        <v>0</v>
      </c>
      <c r="Q93" s="73">
        <f t="shared" si="38"/>
        <v>3</v>
      </c>
      <c r="R93" s="71">
        <v>41788</v>
      </c>
      <c r="S93" s="19"/>
      <c r="T93" s="22"/>
      <c r="U93" s="24"/>
      <c r="V93" s="24"/>
      <c r="W93" s="24"/>
      <c r="X93" s="23">
        <f t="shared" si="31"/>
        <v>0</v>
      </c>
      <c r="Y93" s="22"/>
      <c r="Z93" s="24"/>
      <c r="AA93" s="24"/>
      <c r="AB93" s="24"/>
      <c r="AC93" s="23">
        <f t="shared" si="32"/>
        <v>0</v>
      </c>
      <c r="AD93" s="22"/>
      <c r="AE93" s="24"/>
      <c r="AF93" s="24"/>
      <c r="AG93" s="24"/>
      <c r="AH93" s="23">
        <f t="shared" si="33"/>
        <v>0</v>
      </c>
      <c r="AI93" s="166">
        <f t="shared" si="34"/>
        <v>0</v>
      </c>
    </row>
    <row r="94" spans="1:36" x14ac:dyDescent="0.15">
      <c r="A94" s="16" t="s">
        <v>80</v>
      </c>
      <c r="B94" s="22"/>
      <c r="C94" s="24"/>
      <c r="D94" s="24"/>
      <c r="E94" s="24">
        <v>1</v>
      </c>
      <c r="F94" s="73">
        <f t="shared" si="35"/>
        <v>1</v>
      </c>
      <c r="G94" s="22"/>
      <c r="H94" s="24"/>
      <c r="I94" s="24"/>
      <c r="J94" s="24"/>
      <c r="K94" s="73">
        <f t="shared" si="36"/>
        <v>0</v>
      </c>
      <c r="L94" s="22"/>
      <c r="M94" s="24">
        <v>5</v>
      </c>
      <c r="N94" s="24">
        <v>3</v>
      </c>
      <c r="O94" s="24"/>
      <c r="P94" s="23">
        <f t="shared" si="37"/>
        <v>8</v>
      </c>
      <c r="Q94" s="73">
        <f t="shared" si="38"/>
        <v>9</v>
      </c>
      <c r="R94" s="71">
        <v>41794</v>
      </c>
      <c r="S94" s="17"/>
      <c r="T94" s="8"/>
      <c r="U94" s="10"/>
      <c r="V94" s="10"/>
      <c r="W94" s="10"/>
      <c r="X94" s="9">
        <f t="shared" si="31"/>
        <v>0</v>
      </c>
      <c r="Y94" s="8"/>
      <c r="Z94" s="10"/>
      <c r="AA94" s="10"/>
      <c r="AB94" s="10"/>
      <c r="AC94" s="9">
        <f t="shared" si="32"/>
        <v>0</v>
      </c>
      <c r="AD94" s="8"/>
      <c r="AE94" s="10"/>
      <c r="AF94" s="10"/>
      <c r="AG94" s="10"/>
      <c r="AH94" s="9">
        <f t="shared" si="33"/>
        <v>0</v>
      </c>
      <c r="AI94" s="166">
        <f t="shared" si="34"/>
        <v>0</v>
      </c>
    </row>
    <row r="95" spans="1:36" x14ac:dyDescent="0.15">
      <c r="A95" s="16" t="s">
        <v>80</v>
      </c>
      <c r="B95" s="22"/>
      <c r="C95" s="24"/>
      <c r="D95" s="24"/>
      <c r="E95" s="24"/>
      <c r="F95" s="73">
        <f t="shared" si="35"/>
        <v>0</v>
      </c>
      <c r="G95" s="22"/>
      <c r="H95" s="24"/>
      <c r="I95" s="24"/>
      <c r="J95" s="24"/>
      <c r="K95" s="73">
        <f t="shared" si="36"/>
        <v>0</v>
      </c>
      <c r="L95" s="22"/>
      <c r="M95" s="24">
        <v>5</v>
      </c>
      <c r="N95" s="24"/>
      <c r="O95" s="24"/>
      <c r="P95" s="23">
        <f t="shared" si="37"/>
        <v>5</v>
      </c>
      <c r="Q95" s="73">
        <f t="shared" si="38"/>
        <v>5</v>
      </c>
      <c r="R95" s="71">
        <v>41795</v>
      </c>
      <c r="S95" s="17"/>
      <c r="T95" s="8"/>
      <c r="U95" s="10"/>
      <c r="V95" s="10"/>
      <c r="W95" s="10"/>
      <c r="X95" s="9">
        <f t="shared" si="31"/>
        <v>0</v>
      </c>
      <c r="Y95" s="8"/>
      <c r="Z95" s="10"/>
      <c r="AA95" s="10"/>
      <c r="AB95" s="10"/>
      <c r="AC95" s="9">
        <f t="shared" si="32"/>
        <v>0</v>
      </c>
      <c r="AD95" s="8"/>
      <c r="AE95" s="10"/>
      <c r="AF95" s="10"/>
      <c r="AG95" s="10"/>
      <c r="AH95" s="9">
        <f t="shared" si="33"/>
        <v>0</v>
      </c>
      <c r="AI95" s="166">
        <f t="shared" si="34"/>
        <v>0</v>
      </c>
    </row>
    <row r="96" spans="1:36" x14ac:dyDescent="0.15">
      <c r="A96" s="16" t="s">
        <v>69</v>
      </c>
      <c r="B96" s="22">
        <v>1</v>
      </c>
      <c r="C96" s="24"/>
      <c r="D96" s="24"/>
      <c r="E96" s="24"/>
      <c r="F96" s="73">
        <f t="shared" si="35"/>
        <v>1</v>
      </c>
      <c r="G96" s="22">
        <v>1</v>
      </c>
      <c r="H96" s="24">
        <v>1</v>
      </c>
      <c r="I96" s="24"/>
      <c r="J96" s="24"/>
      <c r="K96" s="73">
        <f t="shared" si="36"/>
        <v>2</v>
      </c>
      <c r="L96" s="22"/>
      <c r="M96" s="24"/>
      <c r="N96" s="24"/>
      <c r="O96" s="24"/>
      <c r="P96" s="23">
        <f t="shared" si="37"/>
        <v>0</v>
      </c>
      <c r="Q96" s="73">
        <f t="shared" si="38"/>
        <v>3</v>
      </c>
      <c r="R96" s="71">
        <v>41795</v>
      </c>
      <c r="S96" s="16"/>
      <c r="T96" s="8"/>
      <c r="U96" s="10"/>
      <c r="V96" s="10"/>
      <c r="W96" s="10"/>
      <c r="X96" s="9">
        <f t="shared" si="31"/>
        <v>0</v>
      </c>
      <c r="Y96" s="8"/>
      <c r="Z96" s="10"/>
      <c r="AA96" s="10"/>
      <c r="AB96" s="10"/>
      <c r="AC96" s="9">
        <f t="shared" si="32"/>
        <v>0</v>
      </c>
      <c r="AD96" s="8"/>
      <c r="AE96" s="10"/>
      <c r="AF96" s="10"/>
      <c r="AG96" s="10"/>
      <c r="AH96" s="9">
        <f t="shared" si="33"/>
        <v>0</v>
      </c>
      <c r="AI96" s="166">
        <f t="shared" si="34"/>
        <v>0</v>
      </c>
    </row>
    <row r="97" spans="1:35" x14ac:dyDescent="0.15">
      <c r="A97" s="16" t="s">
        <v>80</v>
      </c>
      <c r="B97" s="52"/>
      <c r="C97" s="53"/>
      <c r="D97" s="53"/>
      <c r="E97" s="53"/>
      <c r="F97" s="73">
        <f t="shared" si="35"/>
        <v>0</v>
      </c>
      <c r="G97" s="52"/>
      <c r="H97" s="53"/>
      <c r="I97" s="53"/>
      <c r="J97" s="53"/>
      <c r="K97" s="73">
        <f t="shared" si="36"/>
        <v>0</v>
      </c>
      <c r="L97" s="52">
        <v>8</v>
      </c>
      <c r="M97" s="53"/>
      <c r="N97" s="53"/>
      <c r="O97" s="53"/>
      <c r="P97" s="23">
        <f t="shared" si="37"/>
        <v>8</v>
      </c>
      <c r="Q97" s="73">
        <f t="shared" si="38"/>
        <v>8</v>
      </c>
      <c r="R97" s="71">
        <v>41796</v>
      </c>
      <c r="S97" s="26"/>
      <c r="T97" s="11"/>
      <c r="U97" s="12"/>
      <c r="V97" s="12"/>
      <c r="W97" s="12"/>
      <c r="X97" s="9">
        <f t="shared" si="31"/>
        <v>0</v>
      </c>
      <c r="Y97" s="11"/>
      <c r="Z97" s="12"/>
      <c r="AA97" s="12"/>
      <c r="AB97" s="12"/>
      <c r="AC97" s="9">
        <f t="shared" si="32"/>
        <v>0</v>
      </c>
      <c r="AD97" s="11"/>
      <c r="AE97" s="12"/>
      <c r="AF97" s="12"/>
      <c r="AG97" s="12"/>
      <c r="AH97" s="9">
        <f t="shared" si="33"/>
        <v>0</v>
      </c>
      <c r="AI97" s="166">
        <f t="shared" si="34"/>
        <v>0</v>
      </c>
    </row>
    <row r="98" spans="1:35" x14ac:dyDescent="0.15">
      <c r="A98" s="87" t="s">
        <v>95</v>
      </c>
      <c r="B98" s="22"/>
      <c r="C98" s="94">
        <v>5</v>
      </c>
      <c r="D98" s="94"/>
      <c r="E98" s="98"/>
      <c r="F98" s="60">
        <f>SUM(B98:E98)</f>
        <v>5</v>
      </c>
      <c r="G98" s="22"/>
      <c r="H98" s="94"/>
      <c r="I98" s="94"/>
      <c r="J98" s="98"/>
      <c r="K98" s="60">
        <f>SUM(G98:J98)</f>
        <v>0</v>
      </c>
      <c r="L98" s="22"/>
      <c r="M98" s="94"/>
      <c r="N98" s="94"/>
      <c r="O98" s="98"/>
      <c r="P98" s="117">
        <f>SUM(L98:O98)</f>
        <v>0</v>
      </c>
      <c r="Q98" s="73">
        <f>F98+K98+P98</f>
        <v>5</v>
      </c>
      <c r="R98" s="71">
        <v>41789</v>
      </c>
      <c r="S98" s="25"/>
      <c r="T98" s="8"/>
      <c r="U98" s="10"/>
      <c r="V98" s="10"/>
      <c r="W98" s="10"/>
      <c r="X98" s="9">
        <f t="shared" si="31"/>
        <v>0</v>
      </c>
      <c r="Y98" s="8"/>
      <c r="Z98" s="10"/>
      <c r="AA98" s="10"/>
      <c r="AB98" s="10"/>
      <c r="AC98" s="9">
        <f t="shared" si="32"/>
        <v>0</v>
      </c>
      <c r="AD98" s="8"/>
      <c r="AE98" s="10"/>
      <c r="AF98" s="10"/>
      <c r="AG98" s="10"/>
      <c r="AH98" s="9">
        <f t="shared" si="33"/>
        <v>0</v>
      </c>
      <c r="AI98" s="166">
        <f t="shared" si="34"/>
        <v>0</v>
      </c>
    </row>
    <row r="99" spans="1:35" x14ac:dyDescent="0.15">
      <c r="A99" s="16" t="s">
        <v>80</v>
      </c>
      <c r="B99" s="22"/>
      <c r="C99" s="24"/>
      <c r="D99" s="24">
        <v>4</v>
      </c>
      <c r="E99" s="24"/>
      <c r="F99" s="73">
        <f>SUM(B99:E99)</f>
        <v>4</v>
      </c>
      <c r="G99" s="22"/>
      <c r="H99" s="24"/>
      <c r="I99" s="24"/>
      <c r="J99" s="24"/>
      <c r="K99" s="73">
        <f>SUM(G99:J99)</f>
        <v>0</v>
      </c>
      <c r="L99" s="22"/>
      <c r="M99" s="24"/>
      <c r="N99" s="24"/>
      <c r="O99" s="24"/>
      <c r="P99" s="23">
        <f>SUM(L99:O99)</f>
        <v>0</v>
      </c>
      <c r="Q99" s="73">
        <f>F99+K99+P99</f>
        <v>4</v>
      </c>
      <c r="R99" s="71">
        <v>41796</v>
      </c>
      <c r="S99" s="17"/>
      <c r="T99" s="8"/>
      <c r="U99" s="10"/>
      <c r="V99" s="10"/>
      <c r="W99" s="10"/>
      <c r="X99" s="9">
        <f t="shared" si="31"/>
        <v>0</v>
      </c>
      <c r="Y99" s="8"/>
      <c r="Z99" s="10"/>
      <c r="AA99" s="10"/>
      <c r="AB99" s="10"/>
      <c r="AC99" s="9">
        <f t="shared" si="32"/>
        <v>0</v>
      </c>
      <c r="AD99" s="8"/>
      <c r="AE99" s="10"/>
      <c r="AF99" s="10"/>
      <c r="AG99" s="10"/>
      <c r="AH99" s="9">
        <f t="shared" si="33"/>
        <v>0</v>
      </c>
      <c r="AI99" s="166">
        <f t="shared" si="34"/>
        <v>0</v>
      </c>
    </row>
    <row r="100" spans="1:35" x14ac:dyDescent="0.15">
      <c r="A100" s="16" t="s">
        <v>69</v>
      </c>
      <c r="B100" s="52"/>
      <c r="C100" s="53"/>
      <c r="D100" s="53"/>
      <c r="E100" s="53"/>
      <c r="F100" s="73">
        <f>SUM(B100:E100)</f>
        <v>0</v>
      </c>
      <c r="G100" s="52">
        <v>1</v>
      </c>
      <c r="H100" s="53"/>
      <c r="I100" s="53"/>
      <c r="J100" s="53"/>
      <c r="K100" s="73">
        <f>SUM(G100:J100)</f>
        <v>1</v>
      </c>
      <c r="L100" s="52"/>
      <c r="M100" s="53"/>
      <c r="N100" s="53"/>
      <c r="O100" s="53"/>
      <c r="P100" s="23">
        <f>SUM(L100:O100)</f>
        <v>0</v>
      </c>
      <c r="Q100" s="73">
        <f>F100+K100+P100</f>
        <v>1</v>
      </c>
      <c r="R100" s="71">
        <v>41797</v>
      </c>
      <c r="S100" s="17"/>
      <c r="T100" s="8"/>
      <c r="U100" s="10"/>
      <c r="V100" s="10"/>
      <c r="W100" s="10"/>
      <c r="X100" s="9">
        <f t="shared" si="31"/>
        <v>0</v>
      </c>
      <c r="Y100" s="8"/>
      <c r="Z100" s="10"/>
      <c r="AA100" s="10"/>
      <c r="AB100" s="10"/>
      <c r="AC100" s="9">
        <f t="shared" si="32"/>
        <v>0</v>
      </c>
      <c r="AD100" s="8"/>
      <c r="AE100" s="10"/>
      <c r="AF100" s="10"/>
      <c r="AG100" s="10"/>
      <c r="AH100" s="9">
        <f t="shared" si="33"/>
        <v>0</v>
      </c>
      <c r="AI100" s="166">
        <f t="shared" si="34"/>
        <v>0</v>
      </c>
    </row>
    <row r="101" spans="1:35" x14ac:dyDescent="0.15">
      <c r="A101" s="16" t="s">
        <v>80</v>
      </c>
      <c r="B101" s="22"/>
      <c r="C101" s="24"/>
      <c r="D101" s="24">
        <v>5</v>
      </c>
      <c r="E101" s="24"/>
      <c r="F101" s="73">
        <f t="shared" ref="F101:F113" si="39">SUM(B101:E101)</f>
        <v>5</v>
      </c>
      <c r="G101" s="22"/>
      <c r="H101" s="24"/>
      <c r="I101" s="24"/>
      <c r="J101" s="24"/>
      <c r="K101" s="73">
        <f t="shared" ref="K101:K113" si="40">SUM(G101:J101)</f>
        <v>0</v>
      </c>
      <c r="L101" s="22"/>
      <c r="M101" s="24"/>
      <c r="N101" s="24"/>
      <c r="O101" s="24"/>
      <c r="P101" s="23">
        <f t="shared" ref="P101:P111" si="41">SUM(L101:O101)</f>
        <v>0</v>
      </c>
      <c r="Q101" s="73">
        <f t="shared" ref="Q101:Q115" si="42">F101+K101+P101</f>
        <v>5</v>
      </c>
      <c r="R101" s="71">
        <v>41800</v>
      </c>
      <c r="S101" s="16"/>
      <c r="T101" s="8"/>
      <c r="U101" s="10"/>
      <c r="V101" s="10"/>
      <c r="W101" s="10"/>
      <c r="X101" s="9">
        <f t="shared" si="31"/>
        <v>0</v>
      </c>
      <c r="Y101" s="8"/>
      <c r="Z101" s="10"/>
      <c r="AA101" s="10"/>
      <c r="AB101" s="10"/>
      <c r="AC101" s="9">
        <f t="shared" si="32"/>
        <v>0</v>
      </c>
      <c r="AD101" s="8"/>
      <c r="AE101" s="10"/>
      <c r="AF101" s="10"/>
      <c r="AG101" s="10"/>
      <c r="AH101" s="9">
        <f t="shared" si="33"/>
        <v>0</v>
      </c>
      <c r="AI101" s="166">
        <f t="shared" si="34"/>
        <v>0</v>
      </c>
    </row>
    <row r="102" spans="1:35" x14ac:dyDescent="0.15">
      <c r="A102" s="16" t="s">
        <v>101</v>
      </c>
      <c r="B102" s="22"/>
      <c r="C102" s="24">
        <v>-10</v>
      </c>
      <c r="D102" s="24">
        <v>-10</v>
      </c>
      <c r="E102" s="24">
        <v>-5</v>
      </c>
      <c r="F102" s="73">
        <f t="shared" si="39"/>
        <v>-25</v>
      </c>
      <c r="G102" s="22"/>
      <c r="H102" s="24"/>
      <c r="I102" s="24"/>
      <c r="J102" s="24"/>
      <c r="K102" s="73">
        <f t="shared" si="40"/>
        <v>0</v>
      </c>
      <c r="L102" s="22"/>
      <c r="M102" s="24"/>
      <c r="N102" s="24"/>
      <c r="O102" s="24"/>
      <c r="P102" s="23">
        <f t="shared" si="41"/>
        <v>0</v>
      </c>
      <c r="Q102" s="73">
        <f t="shared" si="42"/>
        <v>-25</v>
      </c>
      <c r="R102" s="71">
        <v>41795</v>
      </c>
      <c r="S102" s="16"/>
      <c r="T102" s="8"/>
      <c r="U102" s="10"/>
      <c r="V102" s="10"/>
      <c r="W102" s="10"/>
      <c r="X102" s="9">
        <f t="shared" si="31"/>
        <v>0</v>
      </c>
      <c r="Y102" s="8"/>
      <c r="Z102" s="10"/>
      <c r="AA102" s="10"/>
      <c r="AB102" s="10"/>
      <c r="AC102" s="9">
        <f t="shared" si="32"/>
        <v>0</v>
      </c>
      <c r="AD102" s="8"/>
      <c r="AE102" s="10"/>
      <c r="AF102" s="10"/>
      <c r="AG102" s="10"/>
      <c r="AH102" s="9">
        <f t="shared" si="33"/>
        <v>0</v>
      </c>
      <c r="AI102" s="166">
        <f t="shared" si="34"/>
        <v>0</v>
      </c>
    </row>
    <row r="103" spans="1:35" x14ac:dyDescent="0.15">
      <c r="A103" s="160" t="s">
        <v>81</v>
      </c>
      <c r="B103" s="156"/>
      <c r="C103" s="157"/>
      <c r="D103" s="157"/>
      <c r="E103" s="157">
        <v>-1</v>
      </c>
      <c r="F103" s="159">
        <f t="shared" si="39"/>
        <v>-1</v>
      </c>
      <c r="G103" s="156"/>
      <c r="H103" s="157"/>
      <c r="I103" s="157"/>
      <c r="J103" s="157"/>
      <c r="K103" s="159">
        <f t="shared" si="40"/>
        <v>0</v>
      </c>
      <c r="L103" s="156"/>
      <c r="M103" s="157"/>
      <c r="N103" s="157"/>
      <c r="O103" s="157"/>
      <c r="P103" s="158">
        <f t="shared" si="41"/>
        <v>0</v>
      </c>
      <c r="Q103" s="159">
        <f t="shared" si="42"/>
        <v>-1</v>
      </c>
      <c r="R103" s="163">
        <v>41795</v>
      </c>
      <c r="S103" s="16"/>
      <c r="T103" s="8"/>
      <c r="U103" s="10"/>
      <c r="V103" s="10"/>
      <c r="W103" s="10"/>
      <c r="X103" s="9">
        <f t="shared" si="31"/>
        <v>0</v>
      </c>
      <c r="Y103" s="8"/>
      <c r="Z103" s="10"/>
      <c r="AA103" s="10"/>
      <c r="AB103" s="10"/>
      <c r="AC103" s="9">
        <f t="shared" si="32"/>
        <v>0</v>
      </c>
      <c r="AD103" s="8"/>
      <c r="AE103" s="10"/>
      <c r="AF103" s="10"/>
      <c r="AG103" s="10"/>
      <c r="AH103" s="9">
        <f t="shared" si="33"/>
        <v>0</v>
      </c>
      <c r="AI103" s="166">
        <f t="shared" si="34"/>
        <v>0</v>
      </c>
    </row>
    <row r="104" spans="1:35" x14ac:dyDescent="0.15">
      <c r="A104" s="16" t="s">
        <v>80</v>
      </c>
      <c r="B104" s="22"/>
      <c r="C104" s="24">
        <v>16</v>
      </c>
      <c r="D104" s="24"/>
      <c r="E104" s="24"/>
      <c r="F104" s="73">
        <f t="shared" si="39"/>
        <v>16</v>
      </c>
      <c r="G104" s="22"/>
      <c r="H104" s="24"/>
      <c r="I104" s="24"/>
      <c r="J104" s="24"/>
      <c r="K104" s="73">
        <f t="shared" si="40"/>
        <v>0</v>
      </c>
      <c r="L104" s="22"/>
      <c r="M104" s="24"/>
      <c r="N104" s="24"/>
      <c r="O104" s="24"/>
      <c r="P104" s="23">
        <f t="shared" si="41"/>
        <v>0</v>
      </c>
      <c r="Q104" s="73">
        <f t="shared" si="42"/>
        <v>16</v>
      </c>
      <c r="R104" s="71">
        <v>41801</v>
      </c>
      <c r="S104" s="17"/>
      <c r="T104" s="8"/>
      <c r="U104" s="10"/>
      <c r="V104" s="10"/>
      <c r="W104" s="10"/>
      <c r="X104" s="9">
        <f t="shared" si="31"/>
        <v>0</v>
      </c>
      <c r="Y104" s="8"/>
      <c r="Z104" s="10"/>
      <c r="AA104" s="10"/>
      <c r="AB104" s="10"/>
      <c r="AC104" s="9">
        <f t="shared" si="32"/>
        <v>0</v>
      </c>
      <c r="AD104" s="8"/>
      <c r="AE104" s="10"/>
      <c r="AF104" s="10"/>
      <c r="AG104" s="10"/>
      <c r="AH104" s="9">
        <f t="shared" si="33"/>
        <v>0</v>
      </c>
      <c r="AI104" s="166">
        <f t="shared" si="34"/>
        <v>0</v>
      </c>
    </row>
    <row r="105" spans="1:35" x14ac:dyDescent="0.15">
      <c r="A105" s="19" t="s">
        <v>101</v>
      </c>
      <c r="B105" s="22"/>
      <c r="C105" s="24">
        <v>-20</v>
      </c>
      <c r="D105" s="24"/>
      <c r="E105" s="24"/>
      <c r="F105" s="73">
        <f t="shared" si="39"/>
        <v>-20</v>
      </c>
      <c r="G105" s="22"/>
      <c r="H105" s="24"/>
      <c r="I105" s="24"/>
      <c r="J105" s="24"/>
      <c r="K105" s="73">
        <f t="shared" si="40"/>
        <v>0</v>
      </c>
      <c r="L105" s="22"/>
      <c r="M105" s="24"/>
      <c r="N105" s="24"/>
      <c r="O105" s="24"/>
      <c r="P105" s="23">
        <f t="shared" si="41"/>
        <v>0</v>
      </c>
      <c r="Q105" s="73">
        <f t="shared" si="42"/>
        <v>-20</v>
      </c>
      <c r="R105" s="71">
        <v>41797</v>
      </c>
      <c r="S105" s="25"/>
      <c r="T105" s="8"/>
      <c r="U105" s="10"/>
      <c r="V105" s="10"/>
      <c r="W105" s="10"/>
      <c r="X105" s="9">
        <f t="shared" si="31"/>
        <v>0</v>
      </c>
      <c r="Y105" s="8"/>
      <c r="Z105" s="10"/>
      <c r="AA105" s="10"/>
      <c r="AB105" s="10"/>
      <c r="AC105" s="9">
        <f t="shared" si="32"/>
        <v>0</v>
      </c>
      <c r="AD105" s="8"/>
      <c r="AE105" s="10"/>
      <c r="AF105" s="10"/>
      <c r="AG105" s="10"/>
      <c r="AH105" s="9">
        <f t="shared" si="33"/>
        <v>0</v>
      </c>
      <c r="AI105" s="166">
        <f t="shared" si="34"/>
        <v>0</v>
      </c>
    </row>
    <row r="106" spans="1:35" x14ac:dyDescent="0.15">
      <c r="A106" s="16" t="s">
        <v>69</v>
      </c>
      <c r="B106" s="22"/>
      <c r="C106" s="24"/>
      <c r="D106" s="24"/>
      <c r="E106" s="24"/>
      <c r="F106" s="73">
        <f t="shared" si="39"/>
        <v>0</v>
      </c>
      <c r="G106" s="22">
        <v>1</v>
      </c>
      <c r="H106" s="24"/>
      <c r="I106" s="24"/>
      <c r="J106" s="24"/>
      <c r="K106" s="73">
        <f t="shared" si="40"/>
        <v>1</v>
      </c>
      <c r="L106" s="22"/>
      <c r="M106" s="24"/>
      <c r="N106" s="24"/>
      <c r="O106" s="24"/>
      <c r="P106" s="23">
        <f t="shared" si="41"/>
        <v>0</v>
      </c>
      <c r="Q106" s="73">
        <f t="shared" si="42"/>
        <v>1</v>
      </c>
      <c r="R106" s="71">
        <v>41807</v>
      </c>
      <c r="S106" s="16"/>
      <c r="T106" s="8"/>
      <c r="U106" s="10"/>
      <c r="V106" s="10"/>
      <c r="W106" s="10"/>
      <c r="X106" s="9">
        <f t="shared" si="31"/>
        <v>0</v>
      </c>
      <c r="Y106" s="8"/>
      <c r="Z106" s="10"/>
      <c r="AA106" s="10"/>
      <c r="AB106" s="10"/>
      <c r="AC106" s="9">
        <f t="shared" si="32"/>
        <v>0</v>
      </c>
      <c r="AD106" s="8"/>
      <c r="AE106" s="10"/>
      <c r="AF106" s="10"/>
      <c r="AG106" s="10"/>
      <c r="AH106" s="9">
        <f t="shared" si="33"/>
        <v>0</v>
      </c>
      <c r="AI106" s="166">
        <f t="shared" si="34"/>
        <v>0</v>
      </c>
    </row>
    <row r="107" spans="1:35" x14ac:dyDescent="0.15">
      <c r="A107" s="16" t="s">
        <v>65</v>
      </c>
      <c r="B107" s="22">
        <v>5</v>
      </c>
      <c r="C107" s="24">
        <v>5</v>
      </c>
      <c r="D107" s="24">
        <v>8</v>
      </c>
      <c r="E107" s="24">
        <v>5</v>
      </c>
      <c r="F107" s="73">
        <f t="shared" si="39"/>
        <v>23</v>
      </c>
      <c r="G107" s="22"/>
      <c r="H107" s="24"/>
      <c r="I107" s="24"/>
      <c r="J107" s="24"/>
      <c r="K107" s="73">
        <f t="shared" si="40"/>
        <v>0</v>
      </c>
      <c r="L107" s="22"/>
      <c r="M107" s="24"/>
      <c r="N107" s="24"/>
      <c r="O107" s="24"/>
      <c r="P107" s="23">
        <f t="shared" si="41"/>
        <v>0</v>
      </c>
      <c r="Q107" s="73">
        <f t="shared" si="42"/>
        <v>23</v>
      </c>
      <c r="R107" s="71">
        <v>41803</v>
      </c>
      <c r="S107" s="16"/>
      <c r="T107" s="8"/>
      <c r="U107" s="10"/>
      <c r="V107" s="10"/>
      <c r="W107" s="10"/>
      <c r="X107" s="9">
        <f t="shared" si="31"/>
        <v>0</v>
      </c>
      <c r="Y107" s="8"/>
      <c r="Z107" s="10"/>
      <c r="AA107" s="10"/>
      <c r="AB107" s="10"/>
      <c r="AC107" s="9">
        <f t="shared" si="32"/>
        <v>0</v>
      </c>
      <c r="AD107" s="8"/>
      <c r="AE107" s="10"/>
      <c r="AF107" s="10"/>
      <c r="AG107" s="10"/>
      <c r="AH107" s="9">
        <f t="shared" si="33"/>
        <v>0</v>
      </c>
      <c r="AI107" s="166">
        <f t="shared" si="34"/>
        <v>0</v>
      </c>
    </row>
    <row r="108" spans="1:35" x14ac:dyDescent="0.15">
      <c r="A108" s="19" t="s">
        <v>101</v>
      </c>
      <c r="B108" s="22"/>
      <c r="C108" s="24">
        <v>-10</v>
      </c>
      <c r="D108" s="24"/>
      <c r="E108" s="24"/>
      <c r="F108" s="73">
        <f t="shared" si="39"/>
        <v>-10</v>
      </c>
      <c r="G108" s="22"/>
      <c r="H108" s="24"/>
      <c r="I108" s="24"/>
      <c r="J108" s="24"/>
      <c r="K108" s="73">
        <f t="shared" si="40"/>
        <v>0</v>
      </c>
      <c r="L108" s="22"/>
      <c r="M108" s="24"/>
      <c r="N108" s="24"/>
      <c r="O108" s="24"/>
      <c r="P108" s="23">
        <f t="shared" si="41"/>
        <v>0</v>
      </c>
      <c r="Q108" s="73">
        <f t="shared" si="42"/>
        <v>-10</v>
      </c>
      <c r="R108" s="71">
        <v>41801</v>
      </c>
      <c r="S108" s="16"/>
      <c r="T108" s="22"/>
      <c r="U108" s="24"/>
      <c r="V108" s="24"/>
      <c r="W108" s="24"/>
      <c r="X108" s="23">
        <f t="shared" si="31"/>
        <v>0</v>
      </c>
      <c r="Y108" s="22"/>
      <c r="Z108" s="24"/>
      <c r="AA108" s="24"/>
      <c r="AB108" s="24"/>
      <c r="AC108" s="23">
        <f t="shared" si="32"/>
        <v>0</v>
      </c>
      <c r="AD108" s="22"/>
      <c r="AE108" s="24"/>
      <c r="AF108" s="24"/>
      <c r="AG108" s="24"/>
      <c r="AH108" s="23">
        <f t="shared" si="33"/>
        <v>0</v>
      </c>
      <c r="AI108" s="166">
        <f t="shared" si="34"/>
        <v>0</v>
      </c>
    </row>
    <row r="109" spans="1:35" x14ac:dyDescent="0.15">
      <c r="A109" s="16" t="s">
        <v>106</v>
      </c>
      <c r="B109" s="52"/>
      <c r="C109" s="53"/>
      <c r="D109" s="53"/>
      <c r="E109" s="53"/>
      <c r="F109" s="73">
        <f t="shared" si="39"/>
        <v>0</v>
      </c>
      <c r="G109" s="52">
        <v>2</v>
      </c>
      <c r="H109" s="53"/>
      <c r="I109" s="53"/>
      <c r="J109" s="53"/>
      <c r="K109" s="73">
        <f t="shared" si="40"/>
        <v>2</v>
      </c>
      <c r="L109" s="52"/>
      <c r="M109" s="53"/>
      <c r="N109" s="53"/>
      <c r="O109" s="53"/>
      <c r="P109" s="23">
        <f t="shared" si="41"/>
        <v>0</v>
      </c>
      <c r="Q109" s="73">
        <f t="shared" si="42"/>
        <v>2</v>
      </c>
      <c r="R109" s="71">
        <v>41811</v>
      </c>
      <c r="S109" s="16"/>
      <c r="T109" s="52"/>
      <c r="U109" s="53"/>
      <c r="V109" s="53"/>
      <c r="W109" s="53"/>
      <c r="X109" s="23">
        <f t="shared" si="31"/>
        <v>0</v>
      </c>
      <c r="Y109" s="52"/>
      <c r="Z109" s="53"/>
      <c r="AA109" s="53"/>
      <c r="AB109" s="53"/>
      <c r="AC109" s="23">
        <f t="shared" si="32"/>
        <v>0</v>
      </c>
      <c r="AD109" s="52"/>
      <c r="AE109" s="53"/>
      <c r="AF109" s="53"/>
      <c r="AG109" s="53"/>
      <c r="AH109" s="23">
        <f t="shared" si="33"/>
        <v>0</v>
      </c>
      <c r="AI109" s="166">
        <f t="shared" si="34"/>
        <v>0</v>
      </c>
    </row>
    <row r="110" spans="1:35" x14ac:dyDescent="0.15">
      <c r="A110" s="16" t="s">
        <v>65</v>
      </c>
      <c r="B110" s="22"/>
      <c r="C110" s="24"/>
      <c r="D110" s="24"/>
      <c r="E110" s="24">
        <v>5</v>
      </c>
      <c r="F110" s="73">
        <f t="shared" si="39"/>
        <v>5</v>
      </c>
      <c r="G110" s="22"/>
      <c r="H110" s="24"/>
      <c r="I110" s="24"/>
      <c r="J110" s="24"/>
      <c r="K110" s="73">
        <f t="shared" si="40"/>
        <v>0</v>
      </c>
      <c r="L110" s="22"/>
      <c r="M110" s="24"/>
      <c r="N110" s="24"/>
      <c r="O110" s="24"/>
      <c r="P110" s="23">
        <f t="shared" si="41"/>
        <v>0</v>
      </c>
      <c r="Q110" s="73">
        <f t="shared" si="42"/>
        <v>5</v>
      </c>
      <c r="R110" s="71">
        <v>41809</v>
      </c>
      <c r="S110" s="16"/>
      <c r="T110" s="52"/>
      <c r="U110" s="53"/>
      <c r="V110" s="53"/>
      <c r="W110" s="53"/>
      <c r="X110" s="23">
        <f>SUM(T110:W110)</f>
        <v>0</v>
      </c>
      <c r="Y110" s="52"/>
      <c r="Z110" s="53"/>
      <c r="AA110" s="53"/>
      <c r="AB110" s="53"/>
      <c r="AC110" s="23">
        <f>SUM(Y110:AB110)</f>
        <v>0</v>
      </c>
      <c r="AD110" s="52"/>
      <c r="AE110" s="53"/>
      <c r="AF110" s="53"/>
      <c r="AG110" s="53"/>
      <c r="AH110" s="23">
        <f>SUM(AD110:AG110)</f>
        <v>0</v>
      </c>
      <c r="AI110" s="166">
        <f>X110+AC110+AH110</f>
        <v>0</v>
      </c>
    </row>
    <row r="111" spans="1:35" x14ac:dyDescent="0.15">
      <c r="A111" s="16" t="s">
        <v>107</v>
      </c>
      <c r="B111" s="22"/>
      <c r="C111" s="24">
        <v>2</v>
      </c>
      <c r="D111" s="24"/>
      <c r="E111" s="24"/>
      <c r="F111" s="73">
        <f t="shared" si="39"/>
        <v>2</v>
      </c>
      <c r="G111" s="22"/>
      <c r="H111" s="24"/>
      <c r="I111" s="24"/>
      <c r="J111" s="24"/>
      <c r="K111" s="73">
        <f t="shared" si="40"/>
        <v>0</v>
      </c>
      <c r="L111" s="22"/>
      <c r="M111" s="24">
        <v>1</v>
      </c>
      <c r="N111" s="24"/>
      <c r="O111" s="24"/>
      <c r="P111" s="23">
        <f t="shared" si="41"/>
        <v>1</v>
      </c>
      <c r="Q111" s="88">
        <f t="shared" si="42"/>
        <v>3</v>
      </c>
      <c r="R111" s="71">
        <v>41801</v>
      </c>
      <c r="S111" s="16"/>
      <c r="T111" s="22"/>
      <c r="U111" s="24"/>
      <c r="V111" s="24"/>
      <c r="W111" s="24"/>
      <c r="X111" s="23">
        <f>SUM(T111:W111)</f>
        <v>0</v>
      </c>
      <c r="Y111" s="22"/>
      <c r="Z111" s="24"/>
      <c r="AA111" s="24"/>
      <c r="AB111" s="24"/>
      <c r="AC111" s="23">
        <f>SUM(Y111:AB111)</f>
        <v>0</v>
      </c>
      <c r="AD111" s="22"/>
      <c r="AE111" s="24"/>
      <c r="AF111" s="24"/>
      <c r="AG111" s="24"/>
      <c r="AH111" s="23">
        <f>SUM(AD111:AG111)</f>
        <v>0</v>
      </c>
      <c r="AI111" s="166">
        <f>X111+AC111+AH111</f>
        <v>0</v>
      </c>
    </row>
    <row r="112" spans="1:35" x14ac:dyDescent="0.15">
      <c r="A112" s="16" t="s">
        <v>81</v>
      </c>
      <c r="B112" s="22"/>
      <c r="C112" s="24"/>
      <c r="D112" s="24"/>
      <c r="E112" s="24">
        <v>-1</v>
      </c>
      <c r="F112" s="73">
        <f>SUM(B112:E112)</f>
        <v>-1</v>
      </c>
      <c r="G112" s="22"/>
      <c r="H112" s="24"/>
      <c r="I112" s="24"/>
      <c r="J112" s="24"/>
      <c r="K112" s="73">
        <f>SUM(G112:J112)</f>
        <v>0</v>
      </c>
      <c r="L112" s="22"/>
      <c r="M112" s="24"/>
      <c r="N112" s="24"/>
      <c r="O112" s="24"/>
      <c r="P112" s="23">
        <f>SUM(L112:O112)</f>
        <v>0</v>
      </c>
      <c r="Q112" s="73">
        <f>F112+K112+P112</f>
        <v>-1</v>
      </c>
      <c r="R112" s="71">
        <v>41802</v>
      </c>
      <c r="S112" s="50"/>
      <c r="T112" s="22"/>
      <c r="U112" s="24"/>
      <c r="V112" s="24"/>
      <c r="W112" s="24"/>
      <c r="X112" s="23">
        <f>SUM(T112:W112)</f>
        <v>0</v>
      </c>
      <c r="Y112" s="22"/>
      <c r="Z112" s="24"/>
      <c r="AA112" s="24"/>
      <c r="AB112" s="24"/>
      <c r="AC112" s="23">
        <f>SUM(Y112:AB112)</f>
        <v>0</v>
      </c>
      <c r="AD112" s="52"/>
      <c r="AE112" s="53"/>
      <c r="AF112" s="53"/>
      <c r="AG112" s="53"/>
      <c r="AH112" s="23">
        <f>SUM(AD112:AG112)</f>
        <v>0</v>
      </c>
      <c r="AI112" s="166">
        <f>X112+AC112+AH112</f>
        <v>0</v>
      </c>
    </row>
    <row r="113" spans="1:36" ht="14.25" thickBot="1" x14ac:dyDescent="0.2">
      <c r="A113" s="16"/>
      <c r="B113" s="52"/>
      <c r="C113" s="53"/>
      <c r="D113" s="53"/>
      <c r="E113" s="53"/>
      <c r="F113" s="73">
        <f t="shared" si="39"/>
        <v>0</v>
      </c>
      <c r="G113" s="52"/>
      <c r="H113" s="53"/>
      <c r="I113" s="53"/>
      <c r="J113" s="53"/>
      <c r="K113" s="73">
        <f t="shared" si="40"/>
        <v>0</v>
      </c>
      <c r="L113" s="52"/>
      <c r="M113" s="53"/>
      <c r="N113" s="53"/>
      <c r="O113" s="53"/>
      <c r="P113" s="23">
        <f>SUM(L113:O113)</f>
        <v>0</v>
      </c>
      <c r="Q113" s="129">
        <f t="shared" si="42"/>
        <v>0</v>
      </c>
      <c r="S113" s="51"/>
      <c r="T113" s="52"/>
      <c r="U113" s="53"/>
      <c r="V113" s="53"/>
      <c r="W113" s="53"/>
      <c r="X113" s="23">
        <f>SUM(T113:W113)</f>
        <v>0</v>
      </c>
      <c r="Y113" s="52"/>
      <c r="Z113" s="53"/>
      <c r="AA113" s="53"/>
      <c r="AB113" s="53"/>
      <c r="AC113" s="23">
        <f>SUM(Y113:AB113)</f>
        <v>0</v>
      </c>
      <c r="AD113" s="52"/>
      <c r="AE113" s="53"/>
      <c r="AF113" s="53"/>
      <c r="AG113" s="53"/>
      <c r="AH113" s="23">
        <f>SUM(AD113:AG113)</f>
        <v>0</v>
      </c>
      <c r="AI113" s="166">
        <f>X113+AC113+AH113</f>
        <v>0</v>
      </c>
    </row>
    <row r="114" spans="1:36" ht="14.25" thickBot="1" x14ac:dyDescent="0.2">
      <c r="A114" s="3" t="s">
        <v>1</v>
      </c>
      <c r="B114" s="30">
        <f>SUM(B88:B113)</f>
        <v>37</v>
      </c>
      <c r="C114" s="4">
        <f>SUM(C88:C113)</f>
        <v>13</v>
      </c>
      <c r="D114" s="4">
        <f>SUM(D88:D113)</f>
        <v>11</v>
      </c>
      <c r="E114" s="6">
        <f>SUM(E88:E113)</f>
        <v>4</v>
      </c>
      <c r="F114" s="5">
        <f>SUM(B114:E114)</f>
        <v>65</v>
      </c>
      <c r="G114" s="30">
        <f>SUM(G88:G113)</f>
        <v>6</v>
      </c>
      <c r="H114" s="4">
        <f>SUM(H88:H113)</f>
        <v>2</v>
      </c>
      <c r="I114" s="4">
        <f>SUM(I88:I113)</f>
        <v>0</v>
      </c>
      <c r="J114" s="6">
        <f>SUM(J88:J113)</f>
        <v>0</v>
      </c>
      <c r="K114" s="5">
        <f>SUM(G114:J114)</f>
        <v>8</v>
      </c>
      <c r="L114" s="30">
        <f>SUM(L88:L113)</f>
        <v>8</v>
      </c>
      <c r="M114" s="4">
        <f>SUM(M88:M113)</f>
        <v>11</v>
      </c>
      <c r="N114" s="4">
        <f>SUM(N88:N113)</f>
        <v>3</v>
      </c>
      <c r="O114" s="6">
        <f>SUM(O88:O113)</f>
        <v>8</v>
      </c>
      <c r="P114" s="5">
        <f>SUM(L114:O114)</f>
        <v>30</v>
      </c>
      <c r="Q114" s="121">
        <f t="shared" si="42"/>
        <v>103</v>
      </c>
      <c r="S114" s="3" t="s">
        <v>1</v>
      </c>
      <c r="T114" s="30">
        <f t="shared" ref="T114:AI114" si="43">SUM(T88:T113)</f>
        <v>61</v>
      </c>
      <c r="U114" s="4">
        <f t="shared" si="43"/>
        <v>0</v>
      </c>
      <c r="V114" s="4">
        <f t="shared" si="43"/>
        <v>0</v>
      </c>
      <c r="W114" s="6">
        <f t="shared" si="43"/>
        <v>0</v>
      </c>
      <c r="X114" s="5">
        <f t="shared" si="43"/>
        <v>61</v>
      </c>
      <c r="Y114" s="30">
        <f t="shared" si="43"/>
        <v>0</v>
      </c>
      <c r="Z114" s="4">
        <f t="shared" si="43"/>
        <v>0</v>
      </c>
      <c r="AA114" s="4">
        <f t="shared" si="43"/>
        <v>0</v>
      </c>
      <c r="AB114" s="6">
        <f t="shared" si="43"/>
        <v>0</v>
      </c>
      <c r="AC114" s="5">
        <f t="shared" si="43"/>
        <v>0</v>
      </c>
      <c r="AD114" s="30">
        <f t="shared" si="43"/>
        <v>0</v>
      </c>
      <c r="AE114" s="4">
        <f t="shared" si="43"/>
        <v>0</v>
      </c>
      <c r="AF114" s="4">
        <f t="shared" si="43"/>
        <v>0</v>
      </c>
      <c r="AG114" s="6">
        <f t="shared" si="43"/>
        <v>0</v>
      </c>
      <c r="AH114" s="5">
        <f t="shared" si="43"/>
        <v>0</v>
      </c>
      <c r="AI114" s="169">
        <f t="shared" si="43"/>
        <v>61</v>
      </c>
    </row>
    <row r="115" spans="1:36" ht="14.25" thickBot="1" x14ac:dyDescent="0.2">
      <c r="A115" s="42" t="s">
        <v>2</v>
      </c>
      <c r="B115" s="43">
        <f t="shared" ref="B115:P115" si="44">B87-B114</f>
        <v>10</v>
      </c>
      <c r="C115" s="44">
        <f t="shared" si="44"/>
        <v>19</v>
      </c>
      <c r="D115" s="44">
        <f t="shared" si="44"/>
        <v>0</v>
      </c>
      <c r="E115" s="45">
        <f t="shared" si="44"/>
        <v>5</v>
      </c>
      <c r="F115" s="132">
        <f t="shared" si="44"/>
        <v>34</v>
      </c>
      <c r="G115" s="43">
        <f t="shared" si="44"/>
        <v>3</v>
      </c>
      <c r="H115" s="44">
        <f t="shared" si="44"/>
        <v>2</v>
      </c>
      <c r="I115" s="44">
        <f t="shared" si="44"/>
        <v>10</v>
      </c>
      <c r="J115" s="45">
        <f t="shared" si="44"/>
        <v>3</v>
      </c>
      <c r="K115" s="132">
        <f t="shared" si="44"/>
        <v>18</v>
      </c>
      <c r="L115" s="43">
        <f t="shared" si="44"/>
        <v>6</v>
      </c>
      <c r="M115" s="44">
        <f t="shared" si="44"/>
        <v>2</v>
      </c>
      <c r="N115" s="44">
        <f t="shared" si="44"/>
        <v>5</v>
      </c>
      <c r="O115" s="45">
        <f t="shared" si="44"/>
        <v>0</v>
      </c>
      <c r="P115" s="132">
        <f t="shared" si="44"/>
        <v>13</v>
      </c>
      <c r="Q115" s="121">
        <f t="shared" si="42"/>
        <v>65</v>
      </c>
      <c r="S115" s="42" t="s">
        <v>2</v>
      </c>
      <c r="T115" s="43">
        <f t="shared" ref="T115:AH115" si="45">T87-T114</f>
        <v>0</v>
      </c>
      <c r="U115" s="44">
        <f t="shared" si="45"/>
        <v>76</v>
      </c>
      <c r="V115" s="44">
        <f t="shared" si="45"/>
        <v>31</v>
      </c>
      <c r="W115" s="45">
        <f t="shared" si="45"/>
        <v>0</v>
      </c>
      <c r="X115" s="49">
        <f t="shared" si="45"/>
        <v>107</v>
      </c>
      <c r="Y115" s="43">
        <f t="shared" si="45"/>
        <v>98</v>
      </c>
      <c r="Z115" s="44">
        <f t="shared" si="45"/>
        <v>133</v>
      </c>
      <c r="AA115" s="44">
        <f t="shared" si="45"/>
        <v>53</v>
      </c>
      <c r="AB115" s="45">
        <f t="shared" si="45"/>
        <v>39</v>
      </c>
      <c r="AC115" s="49">
        <f t="shared" si="45"/>
        <v>323</v>
      </c>
      <c r="AD115" s="43">
        <f t="shared" si="45"/>
        <v>16</v>
      </c>
      <c r="AE115" s="44">
        <f t="shared" si="45"/>
        <v>8</v>
      </c>
      <c r="AF115" s="44">
        <f t="shared" si="45"/>
        <v>0</v>
      </c>
      <c r="AG115" s="45">
        <f t="shared" si="45"/>
        <v>0</v>
      </c>
      <c r="AH115" s="49">
        <f t="shared" si="45"/>
        <v>24</v>
      </c>
      <c r="AI115" s="46">
        <f>X115+AC115+AH115</f>
        <v>454</v>
      </c>
    </row>
    <row r="118" spans="1:36" ht="19.5" thickBot="1" x14ac:dyDescent="0.25">
      <c r="A118" s="1" t="s">
        <v>25</v>
      </c>
      <c r="S118" s="1" t="s">
        <v>26</v>
      </c>
    </row>
    <row r="119" spans="1:36" ht="14.25" thickBot="1" x14ac:dyDescent="0.2">
      <c r="A119" s="3" t="s">
        <v>10</v>
      </c>
      <c r="B119" s="345" t="s">
        <v>20</v>
      </c>
      <c r="C119" s="345"/>
      <c r="D119" s="345"/>
      <c r="E119" s="345"/>
      <c r="F119" s="346"/>
      <c r="G119" s="344" t="s">
        <v>21</v>
      </c>
      <c r="H119" s="345"/>
      <c r="I119" s="345"/>
      <c r="J119" s="345"/>
      <c r="K119" s="353"/>
      <c r="L119" s="350" t="s">
        <v>22</v>
      </c>
      <c r="M119" s="351"/>
      <c r="N119" s="351"/>
      <c r="O119" s="351"/>
      <c r="P119" s="352"/>
      <c r="Q119" s="340" t="s">
        <v>17</v>
      </c>
      <c r="S119" s="3" t="s">
        <v>10</v>
      </c>
      <c r="T119" s="345" t="s">
        <v>20</v>
      </c>
      <c r="U119" s="345"/>
      <c r="V119" s="345"/>
      <c r="W119" s="345"/>
      <c r="X119" s="346"/>
      <c r="Y119" s="344" t="s">
        <v>21</v>
      </c>
      <c r="Z119" s="345"/>
      <c r="AA119" s="345"/>
      <c r="AB119" s="345"/>
      <c r="AC119" s="353"/>
      <c r="AD119" s="350" t="s">
        <v>22</v>
      </c>
      <c r="AE119" s="351"/>
      <c r="AF119" s="351"/>
      <c r="AG119" s="351"/>
      <c r="AH119" s="352"/>
      <c r="AI119" s="340" t="s">
        <v>17</v>
      </c>
    </row>
    <row r="120" spans="1:36" ht="14.25" thickBot="1" x14ac:dyDescent="0.2">
      <c r="A120" s="3" t="s">
        <v>11</v>
      </c>
      <c r="B120" s="90" t="s">
        <v>3</v>
      </c>
      <c r="C120" s="91" t="s">
        <v>12</v>
      </c>
      <c r="D120" s="91" t="s">
        <v>13</v>
      </c>
      <c r="E120" s="92" t="s">
        <v>14</v>
      </c>
      <c r="F120" s="3" t="s">
        <v>0</v>
      </c>
      <c r="G120" s="90" t="s">
        <v>3</v>
      </c>
      <c r="H120" s="91" t="s">
        <v>12</v>
      </c>
      <c r="I120" s="91" t="s">
        <v>13</v>
      </c>
      <c r="J120" s="92" t="s">
        <v>14</v>
      </c>
      <c r="K120" s="3" t="s">
        <v>0</v>
      </c>
      <c r="L120" s="142" t="s">
        <v>3</v>
      </c>
      <c r="M120" s="143" t="s">
        <v>12</v>
      </c>
      <c r="N120" s="143" t="s">
        <v>13</v>
      </c>
      <c r="O120" s="144" t="s">
        <v>14</v>
      </c>
      <c r="P120" s="33" t="s">
        <v>0</v>
      </c>
      <c r="Q120" s="341"/>
      <c r="S120" s="3" t="s">
        <v>11</v>
      </c>
      <c r="T120" s="90" t="s">
        <v>3</v>
      </c>
      <c r="U120" s="91" t="s">
        <v>12</v>
      </c>
      <c r="V120" s="91" t="s">
        <v>13</v>
      </c>
      <c r="W120" s="92" t="s">
        <v>14</v>
      </c>
      <c r="X120" s="3" t="s">
        <v>0</v>
      </c>
      <c r="Y120" s="90" t="s">
        <v>3</v>
      </c>
      <c r="Z120" s="91" t="s">
        <v>12</v>
      </c>
      <c r="AA120" s="91" t="s">
        <v>13</v>
      </c>
      <c r="AB120" s="92" t="s">
        <v>14</v>
      </c>
      <c r="AC120" s="3" t="s">
        <v>0</v>
      </c>
      <c r="AD120" s="142" t="s">
        <v>3</v>
      </c>
      <c r="AE120" s="143" t="s">
        <v>12</v>
      </c>
      <c r="AF120" s="143" t="s">
        <v>13</v>
      </c>
      <c r="AG120" s="144" t="s">
        <v>14</v>
      </c>
      <c r="AH120" s="33" t="s">
        <v>0</v>
      </c>
      <c r="AI120" s="341"/>
    </row>
    <row r="121" spans="1:36" x14ac:dyDescent="0.15">
      <c r="A121" s="138" t="s">
        <v>59</v>
      </c>
      <c r="B121" s="135">
        <f>B115</f>
        <v>10</v>
      </c>
      <c r="C121" s="140">
        <f>C115</f>
        <v>19</v>
      </c>
      <c r="D121" s="140">
        <f>D115</f>
        <v>0</v>
      </c>
      <c r="E121" s="141">
        <f>E115</f>
        <v>5</v>
      </c>
      <c r="F121" s="136">
        <f>SUM(B121:E121)</f>
        <v>34</v>
      </c>
      <c r="G121" s="135">
        <f>G115</f>
        <v>3</v>
      </c>
      <c r="H121" s="140">
        <f>H115</f>
        <v>2</v>
      </c>
      <c r="I121" s="140">
        <f>I115</f>
        <v>10</v>
      </c>
      <c r="J121" s="141">
        <f>J115</f>
        <v>3</v>
      </c>
      <c r="K121" s="136">
        <f>SUM(G121:J121)</f>
        <v>18</v>
      </c>
      <c r="L121" s="135">
        <f>L115</f>
        <v>6</v>
      </c>
      <c r="M121" s="140">
        <f>M115</f>
        <v>2</v>
      </c>
      <c r="N121" s="140">
        <f>N115</f>
        <v>5</v>
      </c>
      <c r="O121" s="141">
        <f>O115</f>
        <v>0</v>
      </c>
      <c r="P121" s="139">
        <f>SUM(L121:O121)</f>
        <v>13</v>
      </c>
      <c r="Q121" s="166">
        <f>F121+K121+P121</f>
        <v>65</v>
      </c>
      <c r="S121" s="37" t="s">
        <v>27</v>
      </c>
      <c r="T121" s="95">
        <f>T115</f>
        <v>0</v>
      </c>
      <c r="U121" s="96">
        <f>U115</f>
        <v>76</v>
      </c>
      <c r="V121" s="96">
        <f>V115</f>
        <v>31</v>
      </c>
      <c r="W121" s="97">
        <f>W115</f>
        <v>0</v>
      </c>
      <c r="X121" s="122">
        <f t="shared" ref="X121:X148" si="46">SUM(T121:W121)</f>
        <v>107</v>
      </c>
      <c r="Y121" s="95">
        <f>Y115</f>
        <v>98</v>
      </c>
      <c r="Z121" s="96">
        <f>Z115</f>
        <v>133</v>
      </c>
      <c r="AA121" s="96">
        <f>AA115</f>
        <v>53</v>
      </c>
      <c r="AB121" s="97">
        <f>AB115</f>
        <v>39</v>
      </c>
      <c r="AC121" s="122">
        <f>SUM(Y121:AB121)</f>
        <v>323</v>
      </c>
      <c r="AD121" s="95">
        <f>AD115</f>
        <v>16</v>
      </c>
      <c r="AE121" s="96">
        <f>AE115</f>
        <v>8</v>
      </c>
      <c r="AF121" s="96">
        <f>AF115</f>
        <v>0</v>
      </c>
      <c r="AG121" s="97">
        <f>AG115</f>
        <v>0</v>
      </c>
      <c r="AH121" s="89">
        <f>SUM(AD121:AG121)</f>
        <v>24</v>
      </c>
      <c r="AI121" s="166">
        <f>X121+AC121+AH121</f>
        <v>454</v>
      </c>
    </row>
    <row r="122" spans="1:36" x14ac:dyDescent="0.15">
      <c r="A122" s="87" t="s">
        <v>5</v>
      </c>
      <c r="B122" s="22">
        <v>10</v>
      </c>
      <c r="C122" s="94"/>
      <c r="D122" s="94">
        <v>15</v>
      </c>
      <c r="E122" s="98">
        <v>10</v>
      </c>
      <c r="F122" s="60">
        <f>SUM(B122:E122)</f>
        <v>35</v>
      </c>
      <c r="G122" s="22"/>
      <c r="H122" s="94"/>
      <c r="I122" s="94"/>
      <c r="J122" s="98"/>
      <c r="K122" s="60">
        <f>SUM(G122:J122)</f>
        <v>0</v>
      </c>
      <c r="L122" s="22"/>
      <c r="M122" s="94"/>
      <c r="N122" s="94"/>
      <c r="O122" s="98"/>
      <c r="P122" s="117">
        <f>SUM(L122:O122)</f>
        <v>0</v>
      </c>
      <c r="Q122" s="73">
        <f>F122+K122+P122</f>
        <v>35</v>
      </c>
      <c r="R122" s="71">
        <v>41806</v>
      </c>
      <c r="S122" s="87" t="s">
        <v>5</v>
      </c>
      <c r="T122" s="22"/>
      <c r="U122" s="94"/>
      <c r="V122" s="94"/>
      <c r="W122" s="98">
        <v>60</v>
      </c>
      <c r="X122" s="60">
        <f t="shared" si="46"/>
        <v>60</v>
      </c>
      <c r="Y122" s="22"/>
      <c r="Z122" s="94"/>
      <c r="AA122" s="94"/>
      <c r="AB122" s="98"/>
      <c r="AC122" s="60">
        <f t="shared" ref="AC122:AC148" si="47">SUM(Y122:AB122)</f>
        <v>0</v>
      </c>
      <c r="AD122" s="22"/>
      <c r="AE122" s="94"/>
      <c r="AF122" s="94"/>
      <c r="AG122" s="98">
        <v>16</v>
      </c>
      <c r="AH122" s="117">
        <f t="shared" ref="AH122:AH148" si="48">SUM(AD122:AG122)</f>
        <v>16</v>
      </c>
      <c r="AI122" s="73">
        <f t="shared" ref="AI122:AI148" si="49">X122+AC122+AH122</f>
        <v>76</v>
      </c>
      <c r="AJ122" s="71">
        <v>41828</v>
      </c>
    </row>
    <row r="123" spans="1:36" x14ac:dyDescent="0.15">
      <c r="A123" s="87" t="s">
        <v>81</v>
      </c>
      <c r="B123" s="22"/>
      <c r="C123" s="94"/>
      <c r="D123" s="94"/>
      <c r="E123" s="98"/>
      <c r="F123" s="60">
        <f>SUM(B123:E123)</f>
        <v>0</v>
      </c>
      <c r="G123" s="22"/>
      <c r="H123" s="94"/>
      <c r="I123" s="94"/>
      <c r="J123" s="98"/>
      <c r="K123" s="60">
        <f>SUM(G123:J123)</f>
        <v>0</v>
      </c>
      <c r="L123" s="22"/>
      <c r="M123" s="94">
        <v>1</v>
      </c>
      <c r="N123" s="94"/>
      <c r="O123" s="98"/>
      <c r="P123" s="117">
        <f>SUM(L123:O123)</f>
        <v>1</v>
      </c>
      <c r="Q123" s="73">
        <f>F123+K123+P123</f>
        <v>1</v>
      </c>
      <c r="R123" s="71">
        <v>41809</v>
      </c>
      <c r="S123" s="87" t="s">
        <v>6</v>
      </c>
      <c r="T123" s="22">
        <v>51</v>
      </c>
      <c r="U123" s="94">
        <v>51</v>
      </c>
      <c r="V123" s="94">
        <v>41</v>
      </c>
      <c r="W123" s="98"/>
      <c r="X123" s="60">
        <f t="shared" si="46"/>
        <v>143</v>
      </c>
      <c r="Y123" s="22"/>
      <c r="Z123" s="94"/>
      <c r="AA123" s="94"/>
      <c r="AB123" s="98"/>
      <c r="AC123" s="60">
        <f t="shared" si="47"/>
        <v>0</v>
      </c>
      <c r="AD123" s="22">
        <v>31</v>
      </c>
      <c r="AE123" s="94">
        <v>30</v>
      </c>
      <c r="AF123" s="94">
        <v>20</v>
      </c>
      <c r="AG123" s="98"/>
      <c r="AH123" s="117">
        <f t="shared" si="48"/>
        <v>81</v>
      </c>
      <c r="AI123" s="73">
        <f t="shared" si="49"/>
        <v>224</v>
      </c>
      <c r="AJ123" s="71">
        <v>41831</v>
      </c>
    </row>
    <row r="124" spans="1:36" x14ac:dyDescent="0.15">
      <c r="A124" s="87" t="s">
        <v>8</v>
      </c>
      <c r="B124" s="22">
        <v>20</v>
      </c>
      <c r="C124" s="94">
        <v>25</v>
      </c>
      <c r="D124" s="94">
        <v>10</v>
      </c>
      <c r="E124" s="98">
        <v>15</v>
      </c>
      <c r="F124" s="170">
        <f>SUM(B124:E124)</f>
        <v>70</v>
      </c>
      <c r="G124" s="22"/>
      <c r="H124" s="94">
        <v>3</v>
      </c>
      <c r="I124" s="94"/>
      <c r="J124" s="98"/>
      <c r="K124" s="170">
        <f>SUM(G124:J124)</f>
        <v>3</v>
      </c>
      <c r="L124" s="22"/>
      <c r="M124" s="94"/>
      <c r="N124" s="94">
        <v>9</v>
      </c>
      <c r="O124" s="98"/>
      <c r="P124" s="171">
        <f>SUM(L124:O124)</f>
        <v>9</v>
      </c>
      <c r="Q124" s="23">
        <f>F124+K124+P124</f>
        <v>82</v>
      </c>
      <c r="R124" s="71">
        <v>41818</v>
      </c>
      <c r="S124" s="18" t="s">
        <v>7</v>
      </c>
      <c r="T124" s="8"/>
      <c r="U124" s="106"/>
      <c r="V124" s="106"/>
      <c r="W124" s="107"/>
      <c r="X124" s="54">
        <f t="shared" si="46"/>
        <v>0</v>
      </c>
      <c r="Y124" s="8"/>
      <c r="Z124" s="106"/>
      <c r="AA124" s="106"/>
      <c r="AB124" s="107"/>
      <c r="AC124" s="54">
        <f t="shared" si="47"/>
        <v>0</v>
      </c>
      <c r="AD124" s="8"/>
      <c r="AE124" s="106"/>
      <c r="AF124" s="106"/>
      <c r="AG124" s="107"/>
      <c r="AH124" s="104">
        <f t="shared" si="48"/>
        <v>0</v>
      </c>
      <c r="AI124" s="166">
        <f t="shared" si="49"/>
        <v>0</v>
      </c>
    </row>
    <row r="125" spans="1:36" ht="14.25" thickBot="1" x14ac:dyDescent="0.2">
      <c r="A125" s="74" t="s">
        <v>120</v>
      </c>
      <c r="B125" s="161">
        <v>61</v>
      </c>
      <c r="C125" s="93"/>
      <c r="D125" s="93"/>
      <c r="E125" s="162"/>
      <c r="F125" s="60">
        <f t="shared" ref="F125:F136" si="50">SUM(B125:E125)</f>
        <v>61</v>
      </c>
      <c r="G125" s="161"/>
      <c r="H125" s="93"/>
      <c r="I125" s="93"/>
      <c r="J125" s="162"/>
      <c r="K125" s="60">
        <f t="shared" ref="K125:K136" si="51">SUM(G125:J125)</f>
        <v>0</v>
      </c>
      <c r="L125" s="161"/>
      <c r="M125" s="93"/>
      <c r="N125" s="93"/>
      <c r="O125" s="162"/>
      <c r="P125" s="117">
        <f t="shared" ref="P125:P136" si="52">SUM(L125:O125)</f>
        <v>0</v>
      </c>
      <c r="Q125" s="75">
        <f t="shared" ref="Q125:Q136" si="53">F125+K125+P125</f>
        <v>61</v>
      </c>
      <c r="R125" s="71">
        <v>41825</v>
      </c>
      <c r="S125" s="87" t="s">
        <v>8</v>
      </c>
      <c r="T125" s="99"/>
      <c r="U125" s="100"/>
      <c r="V125" s="100"/>
      <c r="W125" s="101"/>
      <c r="X125" s="60">
        <f t="shared" si="46"/>
        <v>0</v>
      </c>
      <c r="Y125" s="99"/>
      <c r="Z125" s="100"/>
      <c r="AA125" s="100"/>
      <c r="AB125" s="101"/>
      <c r="AC125" s="60">
        <f t="shared" si="47"/>
        <v>0</v>
      </c>
      <c r="AD125" s="99"/>
      <c r="AE125" s="100"/>
      <c r="AF125" s="100"/>
      <c r="AG125" s="101"/>
      <c r="AH125" s="117">
        <f t="shared" si="48"/>
        <v>0</v>
      </c>
      <c r="AI125" s="75">
        <f t="shared" si="49"/>
        <v>0</v>
      </c>
      <c r="AJ125" s="71"/>
    </row>
    <row r="126" spans="1:36" ht="14.25" thickBot="1" x14ac:dyDescent="0.2">
      <c r="A126" s="13" t="s">
        <v>9</v>
      </c>
      <c r="B126" s="105">
        <f>SUM(B121:B125)</f>
        <v>101</v>
      </c>
      <c r="C126" s="93">
        <f>SUM(C121:C125)</f>
        <v>44</v>
      </c>
      <c r="D126" s="93">
        <f>SUM(D121:D125)</f>
        <v>25</v>
      </c>
      <c r="E126" s="93">
        <f>SUM(E121:E125)</f>
        <v>30</v>
      </c>
      <c r="F126" s="15">
        <f t="shared" si="50"/>
        <v>200</v>
      </c>
      <c r="G126" s="105">
        <f>SUM(G121:G125)</f>
        <v>3</v>
      </c>
      <c r="H126" s="93">
        <f>SUM(H121:H125)</f>
        <v>5</v>
      </c>
      <c r="I126" s="93">
        <f>SUM(I121:I125)</f>
        <v>10</v>
      </c>
      <c r="J126" s="93">
        <f>SUM(J121:J125)</f>
        <v>3</v>
      </c>
      <c r="K126" s="15">
        <f t="shared" si="51"/>
        <v>21</v>
      </c>
      <c r="L126" s="105">
        <f>SUM(L121:L125)</f>
        <v>6</v>
      </c>
      <c r="M126" s="93">
        <f>SUM(M121:M125)</f>
        <v>3</v>
      </c>
      <c r="N126" s="93">
        <f>SUM(N121:N125)</f>
        <v>14</v>
      </c>
      <c r="O126" s="93">
        <f>SUM(O121:O125)</f>
        <v>0</v>
      </c>
      <c r="P126" s="15">
        <f t="shared" si="52"/>
        <v>23</v>
      </c>
      <c r="Q126" s="169">
        <f t="shared" si="53"/>
        <v>244</v>
      </c>
      <c r="S126" s="13" t="s">
        <v>9</v>
      </c>
      <c r="T126" s="105">
        <f>SUM(T121:T125)</f>
        <v>51</v>
      </c>
      <c r="U126" s="93">
        <f>SUM(U121:U125)</f>
        <v>127</v>
      </c>
      <c r="V126" s="93">
        <f>SUM(V121:V125)</f>
        <v>72</v>
      </c>
      <c r="W126" s="93">
        <f>SUM(W121:W125)</f>
        <v>60</v>
      </c>
      <c r="X126" s="15">
        <f t="shared" si="46"/>
        <v>310</v>
      </c>
      <c r="Y126" s="105">
        <f>SUM(Y121:Y125)</f>
        <v>98</v>
      </c>
      <c r="Z126" s="93">
        <f>SUM(Z121:Z125)</f>
        <v>133</v>
      </c>
      <c r="AA126" s="93">
        <f>SUM(AA121:AA125)</f>
        <v>53</v>
      </c>
      <c r="AB126" s="93">
        <f>SUM(AB121:AB125)</f>
        <v>39</v>
      </c>
      <c r="AC126" s="15">
        <f t="shared" si="47"/>
        <v>323</v>
      </c>
      <c r="AD126" s="105">
        <f>SUM(AD121:AD125)</f>
        <v>47</v>
      </c>
      <c r="AE126" s="93">
        <f>SUM(AE121:AE125)</f>
        <v>38</v>
      </c>
      <c r="AF126" s="93">
        <f>SUM(AF121:AF125)</f>
        <v>20</v>
      </c>
      <c r="AG126" s="93">
        <f>SUM(AG121:AG125)</f>
        <v>16</v>
      </c>
      <c r="AH126" s="15">
        <f t="shared" si="48"/>
        <v>121</v>
      </c>
      <c r="AI126" s="169">
        <f t="shared" si="49"/>
        <v>754</v>
      </c>
    </row>
    <row r="127" spans="1:36" x14ac:dyDescent="0.15">
      <c r="A127" s="16" t="s">
        <v>110</v>
      </c>
      <c r="B127" s="22"/>
      <c r="C127" s="24"/>
      <c r="D127" s="24">
        <v>1</v>
      </c>
      <c r="E127" s="24"/>
      <c r="F127" s="73">
        <f t="shared" si="50"/>
        <v>1</v>
      </c>
      <c r="G127" s="22">
        <v>1</v>
      </c>
      <c r="H127" s="24"/>
      <c r="I127" s="24"/>
      <c r="J127" s="24"/>
      <c r="K127" s="73">
        <f t="shared" si="51"/>
        <v>1</v>
      </c>
      <c r="L127" s="22"/>
      <c r="M127" s="24"/>
      <c r="N127" s="24"/>
      <c r="O127" s="24"/>
      <c r="P127" s="23">
        <f t="shared" si="52"/>
        <v>0</v>
      </c>
      <c r="Q127" s="73">
        <f t="shared" si="53"/>
        <v>2</v>
      </c>
      <c r="R127" s="71">
        <v>41807</v>
      </c>
      <c r="S127" s="19" t="s">
        <v>49</v>
      </c>
      <c r="T127" s="20"/>
      <c r="U127" s="28"/>
      <c r="V127" s="28">
        <v>20</v>
      </c>
      <c r="W127" s="28"/>
      <c r="X127" s="73">
        <f t="shared" si="46"/>
        <v>20</v>
      </c>
      <c r="Y127" s="20"/>
      <c r="Z127" s="28"/>
      <c r="AA127" s="28"/>
      <c r="AB127" s="28"/>
      <c r="AC127" s="73">
        <f t="shared" si="47"/>
        <v>0</v>
      </c>
      <c r="AD127" s="20"/>
      <c r="AE127" s="28">
        <v>20</v>
      </c>
      <c r="AF127" s="28"/>
      <c r="AG127" s="28"/>
      <c r="AH127" s="73">
        <f t="shared" si="48"/>
        <v>20</v>
      </c>
      <c r="AI127" s="73">
        <f t="shared" si="49"/>
        <v>40</v>
      </c>
      <c r="AJ127" s="71">
        <v>41834</v>
      </c>
    </row>
    <row r="128" spans="1:36" x14ac:dyDescent="0.15">
      <c r="A128" s="87" t="s">
        <v>81</v>
      </c>
      <c r="B128" s="22"/>
      <c r="C128" s="24"/>
      <c r="D128" s="24">
        <v>-1</v>
      </c>
      <c r="E128" s="24"/>
      <c r="F128" s="73">
        <f t="shared" si="50"/>
        <v>-1</v>
      </c>
      <c r="G128" s="22"/>
      <c r="H128" s="24"/>
      <c r="I128" s="24"/>
      <c r="J128" s="24"/>
      <c r="K128" s="73">
        <f t="shared" si="51"/>
        <v>0</v>
      </c>
      <c r="L128" s="22"/>
      <c r="M128" s="24"/>
      <c r="N128" s="24"/>
      <c r="O128" s="24"/>
      <c r="P128" s="23">
        <f t="shared" si="52"/>
        <v>0</v>
      </c>
      <c r="Q128" s="73">
        <f t="shared" si="53"/>
        <v>-1</v>
      </c>
      <c r="R128" s="71">
        <v>41806</v>
      </c>
      <c r="S128" s="19"/>
      <c r="T128" s="22"/>
      <c r="U128" s="24"/>
      <c r="V128" s="24"/>
      <c r="W128" s="24"/>
      <c r="X128" s="23">
        <f t="shared" si="46"/>
        <v>0</v>
      </c>
      <c r="Y128" s="22"/>
      <c r="Z128" s="24"/>
      <c r="AA128" s="24"/>
      <c r="AB128" s="24"/>
      <c r="AC128" s="23">
        <f t="shared" si="47"/>
        <v>0</v>
      </c>
      <c r="AD128" s="22"/>
      <c r="AE128" s="24"/>
      <c r="AF128" s="24"/>
      <c r="AG128" s="24"/>
      <c r="AH128" s="23">
        <f t="shared" si="48"/>
        <v>0</v>
      </c>
      <c r="AI128" s="166">
        <f t="shared" si="49"/>
        <v>0</v>
      </c>
    </row>
    <row r="129" spans="1:35" x14ac:dyDescent="0.15">
      <c r="A129" s="16" t="s">
        <v>65</v>
      </c>
      <c r="B129" s="22">
        <v>10</v>
      </c>
      <c r="C129" s="24">
        <v>10</v>
      </c>
      <c r="D129" s="24">
        <v>5</v>
      </c>
      <c r="E129" s="24"/>
      <c r="F129" s="73">
        <f t="shared" si="50"/>
        <v>25</v>
      </c>
      <c r="G129" s="22"/>
      <c r="H129" s="24"/>
      <c r="I129" s="24"/>
      <c r="J129" s="24"/>
      <c r="K129" s="73">
        <f t="shared" si="51"/>
        <v>0</v>
      </c>
      <c r="L129" s="22"/>
      <c r="M129" s="24"/>
      <c r="N129" s="24"/>
      <c r="O129" s="24"/>
      <c r="P129" s="23">
        <f t="shared" si="52"/>
        <v>0</v>
      </c>
      <c r="Q129" s="73">
        <f t="shared" si="53"/>
        <v>25</v>
      </c>
      <c r="R129" s="71">
        <v>41810</v>
      </c>
      <c r="S129" s="19"/>
      <c r="T129" s="22"/>
      <c r="U129" s="24"/>
      <c r="V129" s="24"/>
      <c r="W129" s="24"/>
      <c r="X129" s="23">
        <f t="shared" si="46"/>
        <v>0</v>
      </c>
      <c r="Y129" s="22"/>
      <c r="Z129" s="24"/>
      <c r="AA129" s="24"/>
      <c r="AB129" s="24"/>
      <c r="AC129" s="23">
        <f t="shared" si="47"/>
        <v>0</v>
      </c>
      <c r="AD129" s="22"/>
      <c r="AE129" s="24"/>
      <c r="AF129" s="24"/>
      <c r="AG129" s="24"/>
      <c r="AH129" s="23">
        <f t="shared" si="48"/>
        <v>0</v>
      </c>
      <c r="AI129" s="166">
        <f t="shared" si="49"/>
        <v>0</v>
      </c>
    </row>
    <row r="130" spans="1:35" x14ac:dyDescent="0.15">
      <c r="A130" s="16" t="s">
        <v>65</v>
      </c>
      <c r="B130" s="22"/>
      <c r="C130" s="24">
        <v>10</v>
      </c>
      <c r="D130" s="24"/>
      <c r="E130" s="24"/>
      <c r="F130" s="73">
        <f t="shared" si="50"/>
        <v>10</v>
      </c>
      <c r="G130" s="22"/>
      <c r="H130" s="24"/>
      <c r="I130" s="24"/>
      <c r="J130" s="24"/>
      <c r="K130" s="73">
        <f t="shared" si="51"/>
        <v>0</v>
      </c>
      <c r="L130" s="22"/>
      <c r="M130" s="24"/>
      <c r="N130" s="24"/>
      <c r="O130" s="24"/>
      <c r="P130" s="23">
        <f t="shared" si="52"/>
        <v>0</v>
      </c>
      <c r="Q130" s="73">
        <f t="shared" si="53"/>
        <v>10</v>
      </c>
      <c r="R130" s="71">
        <v>41815</v>
      </c>
      <c r="S130" s="19"/>
      <c r="T130" s="22"/>
      <c r="U130" s="24"/>
      <c r="V130" s="24"/>
      <c r="W130" s="24"/>
      <c r="X130" s="23">
        <f t="shared" si="46"/>
        <v>0</v>
      </c>
      <c r="Y130" s="22"/>
      <c r="Z130" s="24"/>
      <c r="AA130" s="24"/>
      <c r="AB130" s="24"/>
      <c r="AC130" s="23">
        <f t="shared" si="47"/>
        <v>0</v>
      </c>
      <c r="AD130" s="22"/>
      <c r="AE130" s="24"/>
      <c r="AF130" s="24"/>
      <c r="AG130" s="24"/>
      <c r="AH130" s="23">
        <f t="shared" si="48"/>
        <v>0</v>
      </c>
      <c r="AI130" s="166">
        <f t="shared" si="49"/>
        <v>0</v>
      </c>
    </row>
    <row r="131" spans="1:35" x14ac:dyDescent="0.15">
      <c r="A131" s="16" t="s">
        <v>114</v>
      </c>
      <c r="B131" s="22">
        <v>2</v>
      </c>
      <c r="C131" s="24">
        <v>2</v>
      </c>
      <c r="D131" s="24"/>
      <c r="E131" s="24"/>
      <c r="F131" s="73">
        <f t="shared" si="50"/>
        <v>4</v>
      </c>
      <c r="G131" s="22"/>
      <c r="H131" s="24">
        <v>1</v>
      </c>
      <c r="I131" s="24"/>
      <c r="J131" s="24"/>
      <c r="K131" s="73">
        <f t="shared" si="51"/>
        <v>1</v>
      </c>
      <c r="L131" s="22"/>
      <c r="M131" s="24"/>
      <c r="N131" s="24"/>
      <c r="O131" s="24"/>
      <c r="P131" s="23">
        <f t="shared" si="52"/>
        <v>0</v>
      </c>
      <c r="Q131" s="73">
        <f t="shared" si="53"/>
        <v>5</v>
      </c>
      <c r="R131" s="71">
        <v>41816</v>
      </c>
      <c r="S131" s="19"/>
      <c r="T131" s="22"/>
      <c r="U131" s="24"/>
      <c r="V131" s="24"/>
      <c r="W131" s="24"/>
      <c r="X131" s="23">
        <f t="shared" si="46"/>
        <v>0</v>
      </c>
      <c r="Y131" s="22"/>
      <c r="Z131" s="24"/>
      <c r="AA131" s="24"/>
      <c r="AB131" s="24"/>
      <c r="AC131" s="23">
        <f t="shared" si="47"/>
        <v>0</v>
      </c>
      <c r="AD131" s="22"/>
      <c r="AE131" s="24"/>
      <c r="AF131" s="24"/>
      <c r="AG131" s="24"/>
      <c r="AH131" s="23">
        <f t="shared" si="48"/>
        <v>0</v>
      </c>
      <c r="AI131" s="166">
        <f t="shared" si="49"/>
        <v>0</v>
      </c>
    </row>
    <row r="132" spans="1:35" x14ac:dyDescent="0.15">
      <c r="A132" s="16" t="s">
        <v>111</v>
      </c>
      <c r="B132" s="22">
        <v>1</v>
      </c>
      <c r="C132" s="24"/>
      <c r="D132" s="24"/>
      <c r="E132" s="24"/>
      <c r="F132" s="73">
        <f t="shared" si="50"/>
        <v>1</v>
      </c>
      <c r="G132" s="22"/>
      <c r="H132" s="24">
        <v>1</v>
      </c>
      <c r="I132" s="24"/>
      <c r="J132" s="24"/>
      <c r="K132" s="73">
        <f t="shared" si="51"/>
        <v>1</v>
      </c>
      <c r="L132" s="22"/>
      <c r="M132" s="24"/>
      <c r="N132" s="24"/>
      <c r="O132" s="24"/>
      <c r="P132" s="23">
        <f t="shared" si="52"/>
        <v>0</v>
      </c>
      <c r="Q132" s="73">
        <f t="shared" si="53"/>
        <v>2</v>
      </c>
      <c r="R132" s="71">
        <v>41814</v>
      </c>
      <c r="S132" s="19"/>
      <c r="T132" s="22"/>
      <c r="U132" s="24"/>
      <c r="V132" s="24"/>
      <c r="W132" s="24"/>
      <c r="X132" s="23">
        <f t="shared" si="46"/>
        <v>0</v>
      </c>
      <c r="Y132" s="22"/>
      <c r="Z132" s="24"/>
      <c r="AA132" s="24"/>
      <c r="AB132" s="24"/>
      <c r="AC132" s="23">
        <f t="shared" si="47"/>
        <v>0</v>
      </c>
      <c r="AD132" s="22"/>
      <c r="AE132" s="24"/>
      <c r="AF132" s="24"/>
      <c r="AG132" s="24"/>
      <c r="AH132" s="23">
        <f t="shared" si="48"/>
        <v>0</v>
      </c>
      <c r="AI132" s="166">
        <f t="shared" si="49"/>
        <v>0</v>
      </c>
    </row>
    <row r="133" spans="1:35" x14ac:dyDescent="0.15">
      <c r="A133" s="16" t="s">
        <v>69</v>
      </c>
      <c r="B133" s="22"/>
      <c r="C133" s="24"/>
      <c r="D133" s="24"/>
      <c r="E133" s="24"/>
      <c r="F133" s="73">
        <f t="shared" si="50"/>
        <v>0</v>
      </c>
      <c r="G133" s="22"/>
      <c r="H133" s="24"/>
      <c r="I133" s="24">
        <v>1</v>
      </c>
      <c r="J133" s="24">
        <v>1</v>
      </c>
      <c r="K133" s="73">
        <f t="shared" si="51"/>
        <v>2</v>
      </c>
      <c r="L133" s="22"/>
      <c r="M133" s="24"/>
      <c r="N133" s="24"/>
      <c r="O133" s="24"/>
      <c r="P133" s="23">
        <f t="shared" si="52"/>
        <v>0</v>
      </c>
      <c r="Q133" s="73">
        <f t="shared" si="53"/>
        <v>2</v>
      </c>
      <c r="R133" s="71">
        <v>41818</v>
      </c>
      <c r="S133" s="16"/>
      <c r="T133" s="22"/>
      <c r="U133" s="24"/>
      <c r="V133" s="24"/>
      <c r="W133" s="24"/>
      <c r="X133" s="23">
        <f t="shared" si="46"/>
        <v>0</v>
      </c>
      <c r="Y133" s="22"/>
      <c r="Z133" s="24"/>
      <c r="AA133" s="24"/>
      <c r="AB133" s="24"/>
      <c r="AC133" s="23">
        <f t="shared" si="47"/>
        <v>0</v>
      </c>
      <c r="AD133" s="22"/>
      <c r="AE133" s="24"/>
      <c r="AF133" s="24"/>
      <c r="AG133" s="24"/>
      <c r="AH133" s="23">
        <f t="shared" si="48"/>
        <v>0</v>
      </c>
      <c r="AI133" s="166">
        <f t="shared" si="49"/>
        <v>0</v>
      </c>
    </row>
    <row r="134" spans="1:35" x14ac:dyDescent="0.15">
      <c r="A134" s="16" t="s">
        <v>65</v>
      </c>
      <c r="B134" s="22"/>
      <c r="C134" s="24">
        <v>10</v>
      </c>
      <c r="D134" s="24"/>
      <c r="E134" s="24">
        <v>10</v>
      </c>
      <c r="F134" s="73">
        <f t="shared" si="50"/>
        <v>20</v>
      </c>
      <c r="G134" s="22"/>
      <c r="H134" s="24"/>
      <c r="I134" s="24"/>
      <c r="J134" s="24"/>
      <c r="K134" s="73">
        <f t="shared" si="51"/>
        <v>0</v>
      </c>
      <c r="L134" s="22"/>
      <c r="M134" s="24"/>
      <c r="N134" s="24"/>
      <c r="O134" s="24"/>
      <c r="P134" s="23">
        <f t="shared" si="52"/>
        <v>0</v>
      </c>
      <c r="Q134" s="73">
        <f t="shared" si="53"/>
        <v>20</v>
      </c>
      <c r="R134" s="71">
        <v>41823</v>
      </c>
      <c r="S134" s="17"/>
      <c r="T134" s="8"/>
      <c r="U134" s="10"/>
      <c r="V134" s="10"/>
      <c r="W134" s="10"/>
      <c r="X134" s="9">
        <f t="shared" si="46"/>
        <v>0</v>
      </c>
      <c r="Y134" s="8"/>
      <c r="Z134" s="10"/>
      <c r="AA134" s="10"/>
      <c r="AB134" s="10"/>
      <c r="AC134" s="9">
        <f t="shared" si="47"/>
        <v>0</v>
      </c>
      <c r="AD134" s="8"/>
      <c r="AE134" s="10"/>
      <c r="AF134" s="10"/>
      <c r="AG134" s="10"/>
      <c r="AH134" s="9">
        <f t="shared" si="48"/>
        <v>0</v>
      </c>
      <c r="AI134" s="166">
        <f t="shared" si="49"/>
        <v>0</v>
      </c>
    </row>
    <row r="135" spans="1:35" x14ac:dyDescent="0.15">
      <c r="A135" s="16" t="s">
        <v>65</v>
      </c>
      <c r="B135" s="22"/>
      <c r="C135" s="24">
        <v>10</v>
      </c>
      <c r="D135" s="24"/>
      <c r="E135" s="24">
        <v>10</v>
      </c>
      <c r="F135" s="73">
        <f t="shared" si="50"/>
        <v>20</v>
      </c>
      <c r="G135" s="22"/>
      <c r="H135" s="24"/>
      <c r="I135" s="24"/>
      <c r="J135" s="24"/>
      <c r="K135" s="73">
        <f t="shared" si="51"/>
        <v>0</v>
      </c>
      <c r="L135" s="22"/>
      <c r="M135" s="24"/>
      <c r="N135" s="24"/>
      <c r="O135" s="24"/>
      <c r="P135" s="23">
        <f t="shared" si="52"/>
        <v>0</v>
      </c>
      <c r="Q135" s="73">
        <f t="shared" si="53"/>
        <v>20</v>
      </c>
      <c r="R135" s="71">
        <v>41820</v>
      </c>
      <c r="S135" s="16"/>
      <c r="T135" s="8"/>
      <c r="U135" s="10"/>
      <c r="V135" s="10"/>
      <c r="W135" s="10"/>
      <c r="X135" s="9">
        <f t="shared" si="46"/>
        <v>0</v>
      </c>
      <c r="Y135" s="8"/>
      <c r="Z135" s="10"/>
      <c r="AA135" s="10"/>
      <c r="AB135" s="10"/>
      <c r="AC135" s="9">
        <f t="shared" si="47"/>
        <v>0</v>
      </c>
      <c r="AD135" s="8"/>
      <c r="AE135" s="10"/>
      <c r="AF135" s="10"/>
      <c r="AG135" s="10"/>
      <c r="AH135" s="9">
        <f t="shared" si="48"/>
        <v>0</v>
      </c>
      <c r="AI135" s="166">
        <f t="shared" si="49"/>
        <v>0</v>
      </c>
    </row>
    <row r="136" spans="1:35" x14ac:dyDescent="0.15">
      <c r="A136" s="16" t="s">
        <v>65</v>
      </c>
      <c r="B136" s="52">
        <v>10</v>
      </c>
      <c r="C136" s="53"/>
      <c r="D136" s="53">
        <v>10</v>
      </c>
      <c r="E136" s="53"/>
      <c r="F136" s="73">
        <f t="shared" si="50"/>
        <v>20</v>
      </c>
      <c r="G136" s="52"/>
      <c r="H136" s="53"/>
      <c r="I136" s="53"/>
      <c r="J136" s="53"/>
      <c r="K136" s="73">
        <f t="shared" si="51"/>
        <v>0</v>
      </c>
      <c r="L136" s="52"/>
      <c r="M136" s="53"/>
      <c r="N136" s="53">
        <v>10</v>
      </c>
      <c r="O136" s="53"/>
      <c r="P136" s="23">
        <f t="shared" si="52"/>
        <v>10</v>
      </c>
      <c r="Q136" s="73">
        <f t="shared" si="53"/>
        <v>30</v>
      </c>
      <c r="R136" s="71">
        <v>41820</v>
      </c>
      <c r="S136" s="26"/>
      <c r="T136" s="11"/>
      <c r="U136" s="12"/>
      <c r="V136" s="12"/>
      <c r="W136" s="12"/>
      <c r="X136" s="9">
        <f t="shared" si="46"/>
        <v>0</v>
      </c>
      <c r="Y136" s="11"/>
      <c r="Z136" s="12"/>
      <c r="AA136" s="12"/>
      <c r="AB136" s="12"/>
      <c r="AC136" s="9">
        <f t="shared" si="47"/>
        <v>0</v>
      </c>
      <c r="AD136" s="11"/>
      <c r="AE136" s="12"/>
      <c r="AF136" s="12"/>
      <c r="AG136" s="12"/>
      <c r="AH136" s="9">
        <f t="shared" si="48"/>
        <v>0</v>
      </c>
      <c r="AI136" s="166">
        <f t="shared" si="49"/>
        <v>0</v>
      </c>
    </row>
    <row r="137" spans="1:35" x14ac:dyDescent="0.15">
      <c r="A137" s="16" t="s">
        <v>111</v>
      </c>
      <c r="B137" s="22"/>
      <c r="C137" s="94"/>
      <c r="D137" s="94"/>
      <c r="E137" s="98"/>
      <c r="F137" s="60">
        <f>SUM(B137:E137)</f>
        <v>0</v>
      </c>
      <c r="G137" s="22"/>
      <c r="H137" s="94">
        <v>1</v>
      </c>
      <c r="I137" s="94"/>
      <c r="J137" s="98"/>
      <c r="K137" s="60">
        <f>SUM(G137:J137)</f>
        <v>1</v>
      </c>
      <c r="L137" s="22"/>
      <c r="M137" s="94"/>
      <c r="N137" s="94"/>
      <c r="O137" s="98"/>
      <c r="P137" s="117">
        <f>SUM(L137:O137)</f>
        <v>0</v>
      </c>
      <c r="Q137" s="73">
        <f>F137+K137+P137</f>
        <v>1</v>
      </c>
      <c r="R137" s="71">
        <v>41816</v>
      </c>
      <c r="S137" s="25"/>
      <c r="T137" s="8"/>
      <c r="U137" s="10"/>
      <c r="V137" s="10"/>
      <c r="W137" s="10"/>
      <c r="X137" s="9">
        <f t="shared" si="46"/>
        <v>0</v>
      </c>
      <c r="Y137" s="8"/>
      <c r="Z137" s="10"/>
      <c r="AA137" s="10"/>
      <c r="AB137" s="10"/>
      <c r="AC137" s="9">
        <f t="shared" si="47"/>
        <v>0</v>
      </c>
      <c r="AD137" s="8"/>
      <c r="AE137" s="10"/>
      <c r="AF137" s="10"/>
      <c r="AG137" s="10"/>
      <c r="AH137" s="9">
        <f t="shared" si="48"/>
        <v>0</v>
      </c>
      <c r="AI137" s="166">
        <f t="shared" si="49"/>
        <v>0</v>
      </c>
    </row>
    <row r="138" spans="1:35" x14ac:dyDescent="0.15">
      <c r="A138" s="16" t="s">
        <v>69</v>
      </c>
      <c r="B138" s="22"/>
      <c r="C138" s="24">
        <v>1</v>
      </c>
      <c r="D138" s="24"/>
      <c r="E138" s="24">
        <v>1</v>
      </c>
      <c r="F138" s="73">
        <f>SUM(B138:E138)</f>
        <v>2</v>
      </c>
      <c r="G138" s="22"/>
      <c r="H138" s="24"/>
      <c r="I138" s="24"/>
      <c r="J138" s="24"/>
      <c r="K138" s="73">
        <f>SUM(G138:J138)</f>
        <v>0</v>
      </c>
      <c r="L138" s="22"/>
      <c r="M138" s="24"/>
      <c r="N138" s="24"/>
      <c r="O138" s="24"/>
      <c r="P138" s="23">
        <f>SUM(L138:O138)</f>
        <v>0</v>
      </c>
      <c r="Q138" s="73">
        <f>F138+K138+P138</f>
        <v>2</v>
      </c>
      <c r="R138" s="71">
        <v>41824</v>
      </c>
      <c r="S138" s="17"/>
      <c r="T138" s="8"/>
      <c r="U138" s="10"/>
      <c r="V138" s="10"/>
      <c r="W138" s="10"/>
      <c r="X138" s="9">
        <f t="shared" si="46"/>
        <v>0</v>
      </c>
      <c r="Y138" s="8"/>
      <c r="Z138" s="10"/>
      <c r="AA138" s="10"/>
      <c r="AB138" s="10"/>
      <c r="AC138" s="9">
        <f t="shared" si="47"/>
        <v>0</v>
      </c>
      <c r="AD138" s="8"/>
      <c r="AE138" s="10"/>
      <c r="AF138" s="10"/>
      <c r="AG138" s="10"/>
      <c r="AH138" s="9">
        <f t="shared" si="48"/>
        <v>0</v>
      </c>
      <c r="AI138" s="166">
        <f t="shared" si="49"/>
        <v>0</v>
      </c>
    </row>
    <row r="139" spans="1:35" x14ac:dyDescent="0.15">
      <c r="A139" s="16" t="s">
        <v>65</v>
      </c>
      <c r="B139" s="22"/>
      <c r="C139" s="24"/>
      <c r="D139" s="24"/>
      <c r="E139" s="24">
        <v>3</v>
      </c>
      <c r="F139" s="73">
        <f>SUM(B139:E139)</f>
        <v>3</v>
      </c>
      <c r="G139" s="22"/>
      <c r="H139" s="24"/>
      <c r="I139" s="24"/>
      <c r="J139" s="24"/>
      <c r="K139" s="73">
        <f>SUM(G139:J139)</f>
        <v>0</v>
      </c>
      <c r="L139" s="22"/>
      <c r="M139" s="24"/>
      <c r="N139" s="24"/>
      <c r="O139" s="24"/>
      <c r="P139" s="23">
        <f>SUM(L139:O139)</f>
        <v>0</v>
      </c>
      <c r="Q139" s="73">
        <f>F139+K139+P139</f>
        <v>3</v>
      </c>
      <c r="R139" s="71">
        <v>41820</v>
      </c>
      <c r="S139" s="17"/>
      <c r="T139" s="8"/>
      <c r="U139" s="10"/>
      <c r="V139" s="10"/>
      <c r="W139" s="10"/>
      <c r="X139" s="9">
        <f t="shared" si="46"/>
        <v>0</v>
      </c>
      <c r="Y139" s="8"/>
      <c r="Z139" s="10"/>
      <c r="AA139" s="10"/>
      <c r="AB139" s="10"/>
      <c r="AC139" s="9">
        <f t="shared" si="47"/>
        <v>0</v>
      </c>
      <c r="AD139" s="8"/>
      <c r="AE139" s="10"/>
      <c r="AF139" s="10"/>
      <c r="AG139" s="10"/>
      <c r="AH139" s="9">
        <f t="shared" si="48"/>
        <v>0</v>
      </c>
      <c r="AI139" s="166">
        <f t="shared" si="49"/>
        <v>0</v>
      </c>
    </row>
    <row r="140" spans="1:35" x14ac:dyDescent="0.15">
      <c r="A140" s="16" t="s">
        <v>69</v>
      </c>
      <c r="B140" s="22">
        <v>1</v>
      </c>
      <c r="C140" s="24"/>
      <c r="D140" s="24"/>
      <c r="E140" s="24"/>
      <c r="F140" s="73">
        <f t="shared" ref="F140:F150" si="54">SUM(B140:E140)</f>
        <v>1</v>
      </c>
      <c r="G140" s="22">
        <v>1</v>
      </c>
      <c r="H140" s="24"/>
      <c r="I140" s="24"/>
      <c r="J140" s="24"/>
      <c r="K140" s="73">
        <f t="shared" ref="K140:K150" si="55">SUM(G140:J140)</f>
        <v>1</v>
      </c>
      <c r="L140" s="22"/>
      <c r="M140" s="24"/>
      <c r="N140" s="24"/>
      <c r="O140" s="24"/>
      <c r="P140" s="23">
        <f t="shared" ref="P140:P150" si="56">SUM(L140:O140)</f>
        <v>0</v>
      </c>
      <c r="Q140" s="73">
        <f t="shared" ref="Q140:Q150" si="57">F140+K140+P140</f>
        <v>2</v>
      </c>
      <c r="R140" s="71">
        <v>41825</v>
      </c>
      <c r="S140" s="16"/>
      <c r="T140" s="8"/>
      <c r="U140" s="10"/>
      <c r="V140" s="10"/>
      <c r="W140" s="10"/>
      <c r="X140" s="9">
        <f t="shared" si="46"/>
        <v>0</v>
      </c>
      <c r="Y140" s="8"/>
      <c r="Z140" s="10"/>
      <c r="AA140" s="10"/>
      <c r="AB140" s="10"/>
      <c r="AC140" s="9">
        <f t="shared" si="47"/>
        <v>0</v>
      </c>
      <c r="AD140" s="8"/>
      <c r="AE140" s="10"/>
      <c r="AF140" s="10"/>
      <c r="AG140" s="10"/>
      <c r="AH140" s="9">
        <f t="shared" si="48"/>
        <v>0</v>
      </c>
      <c r="AI140" s="166">
        <f t="shared" si="49"/>
        <v>0</v>
      </c>
    </row>
    <row r="141" spans="1:35" x14ac:dyDescent="0.15">
      <c r="A141" s="16" t="s">
        <v>65</v>
      </c>
      <c r="B141" s="22">
        <v>10</v>
      </c>
      <c r="C141" s="24"/>
      <c r="D141" s="24"/>
      <c r="E141" s="24"/>
      <c r="F141" s="73">
        <f t="shared" si="54"/>
        <v>10</v>
      </c>
      <c r="G141" s="22"/>
      <c r="H141" s="24"/>
      <c r="I141" s="24"/>
      <c r="J141" s="24"/>
      <c r="K141" s="73">
        <f t="shared" si="55"/>
        <v>0</v>
      </c>
      <c r="L141" s="22"/>
      <c r="M141" s="24"/>
      <c r="N141" s="24"/>
      <c r="O141" s="24"/>
      <c r="P141" s="23">
        <f t="shared" si="56"/>
        <v>0</v>
      </c>
      <c r="Q141" s="73">
        <f t="shared" si="57"/>
        <v>10</v>
      </c>
      <c r="R141" s="71">
        <v>41829</v>
      </c>
      <c r="S141" s="16"/>
      <c r="T141" s="8"/>
      <c r="U141" s="10"/>
      <c r="V141" s="10"/>
      <c r="W141" s="10"/>
      <c r="X141" s="9">
        <f t="shared" si="46"/>
        <v>0</v>
      </c>
      <c r="Y141" s="8"/>
      <c r="Z141" s="10"/>
      <c r="AA141" s="10"/>
      <c r="AB141" s="10"/>
      <c r="AC141" s="9">
        <f t="shared" si="47"/>
        <v>0</v>
      </c>
      <c r="AD141" s="8"/>
      <c r="AE141" s="10"/>
      <c r="AF141" s="10"/>
      <c r="AG141" s="10"/>
      <c r="AH141" s="9">
        <f t="shared" si="48"/>
        <v>0</v>
      </c>
      <c r="AI141" s="166">
        <f t="shared" si="49"/>
        <v>0</v>
      </c>
    </row>
    <row r="142" spans="1:35" x14ac:dyDescent="0.15">
      <c r="A142" s="16" t="s">
        <v>81</v>
      </c>
      <c r="B142" s="22"/>
      <c r="C142" s="24">
        <v>-1</v>
      </c>
      <c r="D142" s="24"/>
      <c r="E142" s="24"/>
      <c r="F142" s="73">
        <f t="shared" si="54"/>
        <v>-1</v>
      </c>
      <c r="G142" s="22"/>
      <c r="H142" s="24"/>
      <c r="I142" s="24"/>
      <c r="J142" s="24"/>
      <c r="K142" s="73">
        <f t="shared" si="55"/>
        <v>0</v>
      </c>
      <c r="L142" s="22"/>
      <c r="M142" s="24"/>
      <c r="N142" s="24"/>
      <c r="O142" s="24"/>
      <c r="P142" s="23">
        <f t="shared" si="56"/>
        <v>0</v>
      </c>
      <c r="Q142" s="73">
        <f t="shared" si="57"/>
        <v>-1</v>
      </c>
      <c r="R142" s="71">
        <v>41822</v>
      </c>
      <c r="S142" s="16"/>
      <c r="T142" s="8"/>
      <c r="U142" s="10"/>
      <c r="V142" s="10"/>
      <c r="W142" s="10"/>
      <c r="X142" s="9">
        <f t="shared" si="46"/>
        <v>0</v>
      </c>
      <c r="Y142" s="8"/>
      <c r="Z142" s="10"/>
      <c r="AA142" s="10"/>
      <c r="AB142" s="10"/>
      <c r="AC142" s="9">
        <f t="shared" si="47"/>
        <v>0</v>
      </c>
      <c r="AD142" s="8"/>
      <c r="AE142" s="10"/>
      <c r="AF142" s="10"/>
      <c r="AG142" s="10"/>
      <c r="AH142" s="9">
        <f t="shared" si="48"/>
        <v>0</v>
      </c>
      <c r="AI142" s="166">
        <f t="shared" si="49"/>
        <v>0</v>
      </c>
    </row>
    <row r="143" spans="1:35" x14ac:dyDescent="0.15">
      <c r="A143" s="16" t="s">
        <v>69</v>
      </c>
      <c r="B143" s="22"/>
      <c r="C143" s="24"/>
      <c r="D143" s="24"/>
      <c r="E143" s="24"/>
      <c r="F143" s="73">
        <f t="shared" si="54"/>
        <v>0</v>
      </c>
      <c r="G143" s="22"/>
      <c r="H143" s="24"/>
      <c r="I143" s="24">
        <v>1</v>
      </c>
      <c r="J143" s="24"/>
      <c r="K143" s="73">
        <f t="shared" si="55"/>
        <v>1</v>
      </c>
      <c r="L143" s="22"/>
      <c r="M143" s="24"/>
      <c r="N143" s="24"/>
      <c r="O143" s="24"/>
      <c r="P143" s="23">
        <f t="shared" si="56"/>
        <v>0</v>
      </c>
      <c r="Q143" s="73">
        <f t="shared" si="57"/>
        <v>1</v>
      </c>
      <c r="R143" s="71">
        <v>41828</v>
      </c>
      <c r="S143" s="17"/>
      <c r="T143" s="8"/>
      <c r="U143" s="10"/>
      <c r="V143" s="10"/>
      <c r="W143" s="10"/>
      <c r="X143" s="9">
        <f t="shared" si="46"/>
        <v>0</v>
      </c>
      <c r="Y143" s="8"/>
      <c r="Z143" s="10"/>
      <c r="AA143" s="10"/>
      <c r="AB143" s="10"/>
      <c r="AC143" s="9">
        <f t="shared" si="47"/>
        <v>0</v>
      </c>
      <c r="AD143" s="8"/>
      <c r="AE143" s="10"/>
      <c r="AF143" s="10"/>
      <c r="AG143" s="10"/>
      <c r="AH143" s="9">
        <f t="shared" si="48"/>
        <v>0</v>
      </c>
      <c r="AI143" s="166">
        <f t="shared" si="49"/>
        <v>0</v>
      </c>
    </row>
    <row r="144" spans="1:35" x14ac:dyDescent="0.15">
      <c r="A144" s="19" t="s">
        <v>116</v>
      </c>
      <c r="B144" s="22">
        <v>45</v>
      </c>
      <c r="C144" s="24"/>
      <c r="D144" s="24"/>
      <c r="E144" s="24"/>
      <c r="F144" s="73">
        <f t="shared" si="54"/>
        <v>45</v>
      </c>
      <c r="G144" s="22"/>
      <c r="H144" s="24"/>
      <c r="I144" s="24"/>
      <c r="J144" s="24"/>
      <c r="K144" s="73">
        <f t="shared" si="55"/>
        <v>0</v>
      </c>
      <c r="L144" s="22"/>
      <c r="M144" s="24"/>
      <c r="N144" s="24"/>
      <c r="O144" s="24"/>
      <c r="P144" s="23">
        <f t="shared" si="56"/>
        <v>0</v>
      </c>
      <c r="Q144" s="73">
        <f t="shared" si="57"/>
        <v>45</v>
      </c>
      <c r="R144" s="71">
        <v>41830</v>
      </c>
      <c r="S144" s="25"/>
      <c r="T144" s="8"/>
      <c r="U144" s="10"/>
      <c r="V144" s="10"/>
      <c r="W144" s="10"/>
      <c r="X144" s="9">
        <f t="shared" si="46"/>
        <v>0</v>
      </c>
      <c r="Y144" s="8"/>
      <c r="Z144" s="10"/>
      <c r="AA144" s="10"/>
      <c r="AB144" s="10"/>
      <c r="AC144" s="9">
        <f t="shared" si="47"/>
        <v>0</v>
      </c>
      <c r="AD144" s="8"/>
      <c r="AE144" s="10"/>
      <c r="AF144" s="10"/>
      <c r="AG144" s="10"/>
      <c r="AH144" s="9">
        <f t="shared" si="48"/>
        <v>0</v>
      </c>
      <c r="AI144" s="166">
        <f t="shared" si="49"/>
        <v>0</v>
      </c>
    </row>
    <row r="145" spans="1:35" x14ac:dyDescent="0.15">
      <c r="A145" s="16" t="s">
        <v>81</v>
      </c>
      <c r="B145" s="22">
        <v>-1</v>
      </c>
      <c r="C145" s="24"/>
      <c r="D145" s="24"/>
      <c r="E145" s="24"/>
      <c r="F145" s="73">
        <f t="shared" si="54"/>
        <v>-1</v>
      </c>
      <c r="G145" s="22"/>
      <c r="H145" s="24"/>
      <c r="I145" s="24"/>
      <c r="J145" s="24"/>
      <c r="K145" s="73">
        <f t="shared" si="55"/>
        <v>0</v>
      </c>
      <c r="L145" s="22"/>
      <c r="M145" s="24"/>
      <c r="N145" s="24"/>
      <c r="O145" s="24"/>
      <c r="P145" s="23">
        <f t="shared" si="56"/>
        <v>0</v>
      </c>
      <c r="Q145" s="73">
        <f t="shared" si="57"/>
        <v>-1</v>
      </c>
      <c r="R145" s="71">
        <v>41824</v>
      </c>
      <c r="S145" s="16"/>
      <c r="T145" s="8"/>
      <c r="U145" s="10"/>
      <c r="V145" s="10"/>
      <c r="W145" s="10"/>
      <c r="X145" s="9">
        <f t="shared" si="46"/>
        <v>0</v>
      </c>
      <c r="Y145" s="8"/>
      <c r="Z145" s="10"/>
      <c r="AA145" s="10"/>
      <c r="AB145" s="10"/>
      <c r="AC145" s="9">
        <f t="shared" si="47"/>
        <v>0</v>
      </c>
      <c r="AD145" s="8"/>
      <c r="AE145" s="10"/>
      <c r="AF145" s="10"/>
      <c r="AG145" s="10"/>
      <c r="AH145" s="9">
        <f t="shared" si="48"/>
        <v>0</v>
      </c>
      <c r="AI145" s="166">
        <f t="shared" si="49"/>
        <v>0</v>
      </c>
    </row>
    <row r="146" spans="1:35" x14ac:dyDescent="0.15">
      <c r="A146" s="16" t="s">
        <v>49</v>
      </c>
      <c r="B146" s="22"/>
      <c r="C146" s="24"/>
      <c r="D146" s="24"/>
      <c r="E146" s="24">
        <v>1</v>
      </c>
      <c r="F146" s="73">
        <f t="shared" si="54"/>
        <v>1</v>
      </c>
      <c r="G146" s="22"/>
      <c r="H146" s="24"/>
      <c r="I146" s="24"/>
      <c r="J146" s="24"/>
      <c r="K146" s="73">
        <f t="shared" si="55"/>
        <v>0</v>
      </c>
      <c r="L146" s="22"/>
      <c r="M146" s="24"/>
      <c r="N146" s="24"/>
      <c r="O146" s="24"/>
      <c r="P146" s="23">
        <f t="shared" si="56"/>
        <v>0</v>
      </c>
      <c r="Q146" s="73">
        <f t="shared" si="57"/>
        <v>1</v>
      </c>
      <c r="R146" s="71">
        <v>41825</v>
      </c>
      <c r="S146" s="16"/>
      <c r="T146" s="8"/>
      <c r="U146" s="10"/>
      <c r="V146" s="10"/>
      <c r="W146" s="10"/>
      <c r="X146" s="9">
        <f t="shared" si="46"/>
        <v>0</v>
      </c>
      <c r="Y146" s="8"/>
      <c r="Z146" s="10"/>
      <c r="AA146" s="10"/>
      <c r="AB146" s="10"/>
      <c r="AC146" s="9">
        <f t="shared" si="47"/>
        <v>0</v>
      </c>
      <c r="AD146" s="8"/>
      <c r="AE146" s="10"/>
      <c r="AF146" s="10"/>
      <c r="AG146" s="10"/>
      <c r="AH146" s="9">
        <f t="shared" si="48"/>
        <v>0</v>
      </c>
      <c r="AI146" s="166">
        <f t="shared" si="49"/>
        <v>0</v>
      </c>
    </row>
    <row r="147" spans="1:35" x14ac:dyDescent="0.15">
      <c r="A147" s="16" t="s">
        <v>69</v>
      </c>
      <c r="B147" s="22">
        <v>1</v>
      </c>
      <c r="C147" s="24"/>
      <c r="D147" s="24"/>
      <c r="E147" s="24"/>
      <c r="F147" s="73">
        <f t="shared" si="54"/>
        <v>1</v>
      </c>
      <c r="G147" s="22"/>
      <c r="H147" s="24"/>
      <c r="I147" s="24"/>
      <c r="J147" s="24"/>
      <c r="K147" s="73">
        <f t="shared" si="55"/>
        <v>0</v>
      </c>
      <c r="L147" s="22"/>
      <c r="M147" s="24"/>
      <c r="N147" s="24"/>
      <c r="O147" s="24"/>
      <c r="P147" s="23">
        <f t="shared" si="56"/>
        <v>0</v>
      </c>
      <c r="Q147" s="73">
        <f t="shared" si="57"/>
        <v>1</v>
      </c>
      <c r="R147" s="71">
        <v>41834</v>
      </c>
      <c r="S147" s="16"/>
      <c r="T147" s="22"/>
      <c r="U147" s="24"/>
      <c r="V147" s="24"/>
      <c r="W147" s="24"/>
      <c r="X147" s="23">
        <f t="shared" si="46"/>
        <v>0</v>
      </c>
      <c r="Y147" s="22"/>
      <c r="Z147" s="24"/>
      <c r="AA147" s="24"/>
      <c r="AB147" s="24"/>
      <c r="AC147" s="23">
        <f t="shared" si="47"/>
        <v>0</v>
      </c>
      <c r="AD147" s="22"/>
      <c r="AE147" s="24"/>
      <c r="AF147" s="24"/>
      <c r="AG147" s="24"/>
      <c r="AH147" s="23">
        <f t="shared" si="48"/>
        <v>0</v>
      </c>
      <c r="AI147" s="166">
        <f t="shared" si="49"/>
        <v>0</v>
      </c>
    </row>
    <row r="148" spans="1:35" x14ac:dyDescent="0.15">
      <c r="A148" s="16" t="s">
        <v>69</v>
      </c>
      <c r="B148" s="52">
        <v>1</v>
      </c>
      <c r="C148" s="53"/>
      <c r="D148" s="53"/>
      <c r="E148" s="53"/>
      <c r="F148" s="73">
        <f t="shared" si="54"/>
        <v>1</v>
      </c>
      <c r="G148" s="52"/>
      <c r="H148" s="53"/>
      <c r="I148" s="53"/>
      <c r="J148" s="53"/>
      <c r="K148" s="73">
        <f t="shared" si="55"/>
        <v>0</v>
      </c>
      <c r="L148" s="52"/>
      <c r="M148" s="53"/>
      <c r="N148" s="53"/>
      <c r="O148" s="53"/>
      <c r="P148" s="23">
        <f t="shared" si="56"/>
        <v>0</v>
      </c>
      <c r="Q148" s="73">
        <f t="shared" si="57"/>
        <v>1</v>
      </c>
      <c r="R148" s="71">
        <v>41838</v>
      </c>
      <c r="S148" s="16"/>
      <c r="T148" s="52"/>
      <c r="U148" s="53"/>
      <c r="V148" s="53"/>
      <c r="W148" s="53"/>
      <c r="X148" s="23">
        <f t="shared" si="46"/>
        <v>0</v>
      </c>
      <c r="Y148" s="52"/>
      <c r="Z148" s="53"/>
      <c r="AA148" s="53"/>
      <c r="AB148" s="53"/>
      <c r="AC148" s="23">
        <f t="shared" si="47"/>
        <v>0</v>
      </c>
      <c r="AD148" s="52"/>
      <c r="AE148" s="53"/>
      <c r="AF148" s="53"/>
      <c r="AG148" s="53"/>
      <c r="AH148" s="23">
        <f t="shared" si="48"/>
        <v>0</v>
      </c>
      <c r="AI148" s="166">
        <f t="shared" si="49"/>
        <v>0</v>
      </c>
    </row>
    <row r="149" spans="1:35" x14ac:dyDescent="0.15">
      <c r="A149" s="16" t="s">
        <v>125</v>
      </c>
      <c r="B149" s="22"/>
      <c r="C149" s="24"/>
      <c r="D149" s="24">
        <v>5</v>
      </c>
      <c r="E149" s="24">
        <v>5</v>
      </c>
      <c r="F149" s="73">
        <f t="shared" si="54"/>
        <v>10</v>
      </c>
      <c r="G149" s="22"/>
      <c r="H149" s="24"/>
      <c r="I149" s="24"/>
      <c r="J149" s="24"/>
      <c r="K149" s="73">
        <f t="shared" si="55"/>
        <v>0</v>
      </c>
      <c r="L149" s="22"/>
      <c r="M149" s="24"/>
      <c r="N149" s="24"/>
      <c r="O149" s="24"/>
      <c r="P149" s="23">
        <f t="shared" si="56"/>
        <v>0</v>
      </c>
      <c r="Q149" s="73">
        <f t="shared" si="57"/>
        <v>10</v>
      </c>
      <c r="R149" s="71">
        <v>41836</v>
      </c>
      <c r="S149" s="16"/>
      <c r="T149" s="52"/>
      <c r="U149" s="53"/>
      <c r="V149" s="53"/>
      <c r="W149" s="53"/>
      <c r="X149" s="23">
        <f>SUM(T149:W149)</f>
        <v>0</v>
      </c>
      <c r="Y149" s="52"/>
      <c r="Z149" s="53"/>
      <c r="AA149" s="53"/>
      <c r="AB149" s="53"/>
      <c r="AC149" s="23">
        <f>SUM(Y149:AB149)</f>
        <v>0</v>
      </c>
      <c r="AD149" s="52"/>
      <c r="AE149" s="53"/>
      <c r="AF149" s="53"/>
      <c r="AG149" s="53"/>
      <c r="AH149" s="23">
        <f>SUM(AD149:AG149)</f>
        <v>0</v>
      </c>
      <c r="AI149" s="166">
        <f>X149+AC149+AH149</f>
        <v>0</v>
      </c>
    </row>
    <row r="150" spans="1:35" x14ac:dyDescent="0.15">
      <c r="A150" s="16" t="s">
        <v>126</v>
      </c>
      <c r="B150" s="22"/>
      <c r="C150" s="24"/>
      <c r="D150" s="24">
        <v>20</v>
      </c>
      <c r="E150" s="24"/>
      <c r="F150" s="73">
        <f t="shared" si="54"/>
        <v>20</v>
      </c>
      <c r="G150" s="22"/>
      <c r="H150" s="24"/>
      <c r="I150" s="24"/>
      <c r="J150" s="24"/>
      <c r="K150" s="73">
        <f t="shared" si="55"/>
        <v>0</v>
      </c>
      <c r="L150" s="22"/>
      <c r="M150" s="24">
        <v>15</v>
      </c>
      <c r="N150" s="24"/>
      <c r="O150" s="24"/>
      <c r="P150" s="23">
        <f t="shared" si="56"/>
        <v>15</v>
      </c>
      <c r="Q150" s="73">
        <f t="shared" si="57"/>
        <v>35</v>
      </c>
      <c r="R150" s="71">
        <v>41836</v>
      </c>
      <c r="S150" s="16"/>
      <c r="T150" s="22"/>
      <c r="U150" s="24"/>
      <c r="V150" s="24"/>
      <c r="W150" s="24"/>
      <c r="X150" s="23">
        <f>SUM(T150:W150)</f>
        <v>0</v>
      </c>
      <c r="Y150" s="22"/>
      <c r="Z150" s="24"/>
      <c r="AA150" s="24"/>
      <c r="AB150" s="24"/>
      <c r="AC150" s="23">
        <f>SUM(Y150:AB150)</f>
        <v>0</v>
      </c>
      <c r="AD150" s="22"/>
      <c r="AE150" s="24"/>
      <c r="AF150" s="24"/>
      <c r="AG150" s="24"/>
      <c r="AH150" s="23">
        <f>SUM(AD150:AG150)</f>
        <v>0</v>
      </c>
      <c r="AI150" s="166">
        <f>X150+AC150+AH150</f>
        <v>0</v>
      </c>
    </row>
    <row r="151" spans="1:35" x14ac:dyDescent="0.15">
      <c r="A151" s="16" t="s">
        <v>101</v>
      </c>
      <c r="B151" s="22"/>
      <c r="C151" s="24"/>
      <c r="D151" s="24">
        <v>-20</v>
      </c>
      <c r="E151" s="24"/>
      <c r="F151" s="73">
        <f>SUM(B151:E151)</f>
        <v>-20</v>
      </c>
      <c r="G151" s="22"/>
      <c r="H151" s="24"/>
      <c r="I151" s="24"/>
      <c r="J151" s="24"/>
      <c r="K151" s="73">
        <f>SUM(G151:J151)</f>
        <v>0</v>
      </c>
      <c r="L151" s="22"/>
      <c r="M151" s="24">
        <v>-20</v>
      </c>
      <c r="N151" s="24"/>
      <c r="O151" s="24"/>
      <c r="P151" s="23">
        <f>SUM(L151:O151)</f>
        <v>-20</v>
      </c>
      <c r="Q151" s="73">
        <f>F151+K151+P151</f>
        <v>-40</v>
      </c>
      <c r="R151" s="71">
        <v>41834</v>
      </c>
      <c r="S151" s="50"/>
      <c r="T151" s="22"/>
      <c r="U151" s="24"/>
      <c r="V151" s="24"/>
      <c r="W151" s="24"/>
      <c r="X151" s="23">
        <f>SUM(T151:W151)</f>
        <v>0</v>
      </c>
      <c r="Y151" s="22"/>
      <c r="Z151" s="24"/>
      <c r="AA151" s="24"/>
      <c r="AB151" s="24"/>
      <c r="AC151" s="23">
        <f>SUM(Y151:AB151)</f>
        <v>0</v>
      </c>
      <c r="AD151" s="52"/>
      <c r="AE151" s="53"/>
      <c r="AF151" s="53"/>
      <c r="AG151" s="53"/>
      <c r="AH151" s="23">
        <f>SUM(AD151:AG151)</f>
        <v>0</v>
      </c>
      <c r="AI151" s="166">
        <f>X151+AC151+AH151</f>
        <v>0</v>
      </c>
    </row>
    <row r="152" spans="1:35" ht="14.25" thickBot="1" x14ac:dyDescent="0.2">
      <c r="A152" s="51" t="s">
        <v>81</v>
      </c>
      <c r="B152" s="52">
        <v>-1</v>
      </c>
      <c r="C152" s="53"/>
      <c r="D152" s="53"/>
      <c r="E152" s="53"/>
      <c r="F152" s="73">
        <f>SUM(B152:E152)</f>
        <v>-1</v>
      </c>
      <c r="G152" s="52"/>
      <c r="H152" s="53"/>
      <c r="I152" s="53"/>
      <c r="J152" s="53"/>
      <c r="K152" s="73">
        <f>SUM(G152:J152)</f>
        <v>0</v>
      </c>
      <c r="L152" s="52"/>
      <c r="M152" s="53"/>
      <c r="N152" s="53"/>
      <c r="O152" s="53"/>
      <c r="P152" s="23">
        <f>SUM(L152:O152)</f>
        <v>0</v>
      </c>
      <c r="Q152" s="75">
        <f>F152+K152+P152</f>
        <v>-1</v>
      </c>
      <c r="R152" s="71">
        <v>41830</v>
      </c>
      <c r="S152" s="51"/>
      <c r="T152" s="52"/>
      <c r="U152" s="53"/>
      <c r="V152" s="53"/>
      <c r="W152" s="53"/>
      <c r="X152" s="23">
        <f>SUM(T152:W152)</f>
        <v>0</v>
      </c>
      <c r="Y152" s="52"/>
      <c r="Z152" s="53"/>
      <c r="AA152" s="53"/>
      <c r="AB152" s="53"/>
      <c r="AC152" s="23">
        <f>SUM(Y152:AB152)</f>
        <v>0</v>
      </c>
      <c r="AD152" s="52"/>
      <c r="AE152" s="53"/>
      <c r="AF152" s="53"/>
      <c r="AG152" s="53"/>
      <c r="AH152" s="23">
        <f>SUM(AD152:AG152)</f>
        <v>0</v>
      </c>
      <c r="AI152" s="166">
        <f>X152+AC152+AH152</f>
        <v>0</v>
      </c>
    </row>
    <row r="153" spans="1:35" ht="14.25" thickBot="1" x14ac:dyDescent="0.2">
      <c r="A153" s="3" t="s">
        <v>1</v>
      </c>
      <c r="B153" s="30">
        <f>SUM(B127:B152)</f>
        <v>79</v>
      </c>
      <c r="C153" s="4">
        <f>SUM(C127:C152)</f>
        <v>42</v>
      </c>
      <c r="D153" s="4">
        <f>SUM(D127:D152)</f>
        <v>20</v>
      </c>
      <c r="E153" s="6">
        <f>SUM(E127:E152)</f>
        <v>30</v>
      </c>
      <c r="F153" s="5">
        <f>SUM(B153:E153)</f>
        <v>171</v>
      </c>
      <c r="G153" s="30">
        <f>SUM(G127:G152)</f>
        <v>2</v>
      </c>
      <c r="H153" s="4">
        <f>SUM(H127:H152)</f>
        <v>3</v>
      </c>
      <c r="I153" s="4">
        <f>SUM(I127:I152)</f>
        <v>2</v>
      </c>
      <c r="J153" s="6">
        <f>SUM(J127:J152)</f>
        <v>1</v>
      </c>
      <c r="K153" s="5">
        <f>SUM(G153:J153)</f>
        <v>8</v>
      </c>
      <c r="L153" s="30">
        <f>SUM(L127:L152)</f>
        <v>0</v>
      </c>
      <c r="M153" s="4">
        <f>SUM(M127:M152)</f>
        <v>-5</v>
      </c>
      <c r="N153" s="4">
        <f>SUM(N127:N152)</f>
        <v>10</v>
      </c>
      <c r="O153" s="6">
        <f>SUM(O127:O152)</f>
        <v>0</v>
      </c>
      <c r="P153" s="5">
        <f>SUM(L153:O153)</f>
        <v>5</v>
      </c>
      <c r="Q153" s="121">
        <f>F153+K153+P153</f>
        <v>184</v>
      </c>
      <c r="S153" s="3" t="s">
        <v>1</v>
      </c>
      <c r="T153" s="30">
        <f t="shared" ref="T153:AI153" si="58">SUM(T127:T152)</f>
        <v>0</v>
      </c>
      <c r="U153" s="4">
        <f t="shared" si="58"/>
        <v>0</v>
      </c>
      <c r="V153" s="4">
        <f t="shared" si="58"/>
        <v>20</v>
      </c>
      <c r="W153" s="6">
        <f t="shared" si="58"/>
        <v>0</v>
      </c>
      <c r="X153" s="5">
        <f t="shared" si="58"/>
        <v>20</v>
      </c>
      <c r="Y153" s="30">
        <f t="shared" si="58"/>
        <v>0</v>
      </c>
      <c r="Z153" s="4">
        <f t="shared" si="58"/>
        <v>0</v>
      </c>
      <c r="AA153" s="4">
        <f t="shared" si="58"/>
        <v>0</v>
      </c>
      <c r="AB153" s="6">
        <f t="shared" si="58"/>
        <v>0</v>
      </c>
      <c r="AC153" s="5">
        <f t="shared" si="58"/>
        <v>0</v>
      </c>
      <c r="AD153" s="30">
        <f t="shared" si="58"/>
        <v>0</v>
      </c>
      <c r="AE153" s="4">
        <f t="shared" si="58"/>
        <v>20</v>
      </c>
      <c r="AF153" s="4">
        <f t="shared" si="58"/>
        <v>0</v>
      </c>
      <c r="AG153" s="6">
        <f t="shared" si="58"/>
        <v>0</v>
      </c>
      <c r="AH153" s="5">
        <f t="shared" si="58"/>
        <v>20</v>
      </c>
      <c r="AI153" s="46">
        <f t="shared" si="58"/>
        <v>40</v>
      </c>
    </row>
    <row r="154" spans="1:35" ht="14.25" thickBot="1" x14ac:dyDescent="0.2">
      <c r="A154" s="42" t="s">
        <v>2</v>
      </c>
      <c r="B154" s="43">
        <f t="shared" ref="B154:P154" si="59">B126-B153</f>
        <v>22</v>
      </c>
      <c r="C154" s="44">
        <f t="shared" si="59"/>
        <v>2</v>
      </c>
      <c r="D154" s="44">
        <f t="shared" si="59"/>
        <v>5</v>
      </c>
      <c r="E154" s="45">
        <f t="shared" si="59"/>
        <v>0</v>
      </c>
      <c r="F154" s="132">
        <f t="shared" si="59"/>
        <v>29</v>
      </c>
      <c r="G154" s="43">
        <f t="shared" si="59"/>
        <v>1</v>
      </c>
      <c r="H154" s="44">
        <f t="shared" si="59"/>
        <v>2</v>
      </c>
      <c r="I154" s="44">
        <f t="shared" si="59"/>
        <v>8</v>
      </c>
      <c r="J154" s="45">
        <f t="shared" si="59"/>
        <v>2</v>
      </c>
      <c r="K154" s="132">
        <f t="shared" si="59"/>
        <v>13</v>
      </c>
      <c r="L154" s="43">
        <f t="shared" si="59"/>
        <v>6</v>
      </c>
      <c r="M154" s="44">
        <f t="shared" si="59"/>
        <v>8</v>
      </c>
      <c r="N154" s="44">
        <f t="shared" si="59"/>
        <v>4</v>
      </c>
      <c r="O154" s="45">
        <f t="shared" si="59"/>
        <v>0</v>
      </c>
      <c r="P154" s="132">
        <f t="shared" si="59"/>
        <v>18</v>
      </c>
      <c r="Q154" s="121">
        <f>F154+K154+P154</f>
        <v>60</v>
      </c>
      <c r="S154" s="42" t="s">
        <v>2</v>
      </c>
      <c r="T154" s="43">
        <f t="shared" ref="T154:AH154" si="60">T126-T153</f>
        <v>51</v>
      </c>
      <c r="U154" s="44">
        <f t="shared" si="60"/>
        <v>127</v>
      </c>
      <c r="V154" s="44">
        <f t="shared" si="60"/>
        <v>52</v>
      </c>
      <c r="W154" s="45">
        <f t="shared" si="60"/>
        <v>60</v>
      </c>
      <c r="X154" s="49">
        <f t="shared" si="60"/>
        <v>290</v>
      </c>
      <c r="Y154" s="43">
        <f t="shared" si="60"/>
        <v>98</v>
      </c>
      <c r="Z154" s="44">
        <f t="shared" si="60"/>
        <v>133</v>
      </c>
      <c r="AA154" s="44">
        <f t="shared" si="60"/>
        <v>53</v>
      </c>
      <c r="AB154" s="45">
        <f t="shared" si="60"/>
        <v>39</v>
      </c>
      <c r="AC154" s="49">
        <f t="shared" si="60"/>
        <v>323</v>
      </c>
      <c r="AD154" s="43">
        <f t="shared" si="60"/>
        <v>47</v>
      </c>
      <c r="AE154" s="44">
        <f t="shared" si="60"/>
        <v>18</v>
      </c>
      <c r="AF154" s="44">
        <f t="shared" si="60"/>
        <v>20</v>
      </c>
      <c r="AG154" s="45">
        <f t="shared" si="60"/>
        <v>16</v>
      </c>
      <c r="AH154" s="49">
        <f t="shared" si="60"/>
        <v>101</v>
      </c>
      <c r="AI154" s="46">
        <f>X154+AC154+AH154</f>
        <v>714</v>
      </c>
    </row>
    <row r="157" spans="1:35" ht="19.5" thickBot="1" x14ac:dyDescent="0.25">
      <c r="A157" s="1" t="s">
        <v>25</v>
      </c>
      <c r="S157" s="1" t="s">
        <v>26</v>
      </c>
    </row>
    <row r="158" spans="1:35" ht="14.25" thickBot="1" x14ac:dyDescent="0.2">
      <c r="A158" s="3" t="s">
        <v>10</v>
      </c>
      <c r="B158" s="345" t="s">
        <v>20</v>
      </c>
      <c r="C158" s="345"/>
      <c r="D158" s="345"/>
      <c r="E158" s="345"/>
      <c r="F158" s="346"/>
      <c r="G158" s="344" t="s">
        <v>21</v>
      </c>
      <c r="H158" s="345"/>
      <c r="I158" s="345"/>
      <c r="J158" s="345"/>
      <c r="K158" s="353"/>
      <c r="L158" s="350" t="s">
        <v>22</v>
      </c>
      <c r="M158" s="351"/>
      <c r="N158" s="351"/>
      <c r="O158" s="351"/>
      <c r="P158" s="352"/>
      <c r="Q158" s="340" t="s">
        <v>17</v>
      </c>
      <c r="S158" s="3" t="s">
        <v>10</v>
      </c>
      <c r="T158" s="345" t="s">
        <v>20</v>
      </c>
      <c r="U158" s="345"/>
      <c r="V158" s="345"/>
      <c r="W158" s="345"/>
      <c r="X158" s="346"/>
      <c r="Y158" s="344" t="s">
        <v>21</v>
      </c>
      <c r="Z158" s="345"/>
      <c r="AA158" s="345"/>
      <c r="AB158" s="345"/>
      <c r="AC158" s="353"/>
      <c r="AD158" s="350" t="s">
        <v>22</v>
      </c>
      <c r="AE158" s="351"/>
      <c r="AF158" s="351"/>
      <c r="AG158" s="351"/>
      <c r="AH158" s="352"/>
      <c r="AI158" s="340" t="s">
        <v>17</v>
      </c>
    </row>
    <row r="159" spans="1:35" ht="14.25" thickBot="1" x14ac:dyDescent="0.2">
      <c r="A159" s="3" t="s">
        <v>11</v>
      </c>
      <c r="B159" s="90" t="s">
        <v>3</v>
      </c>
      <c r="C159" s="91" t="s">
        <v>12</v>
      </c>
      <c r="D159" s="91" t="s">
        <v>13</v>
      </c>
      <c r="E159" s="92" t="s">
        <v>14</v>
      </c>
      <c r="F159" s="3" t="s">
        <v>0</v>
      </c>
      <c r="G159" s="90" t="s">
        <v>3</v>
      </c>
      <c r="H159" s="91" t="s">
        <v>12</v>
      </c>
      <c r="I159" s="91" t="s">
        <v>13</v>
      </c>
      <c r="J159" s="92" t="s">
        <v>14</v>
      </c>
      <c r="K159" s="3" t="s">
        <v>0</v>
      </c>
      <c r="L159" s="142" t="s">
        <v>3</v>
      </c>
      <c r="M159" s="143" t="s">
        <v>12</v>
      </c>
      <c r="N159" s="143" t="s">
        <v>13</v>
      </c>
      <c r="O159" s="144" t="s">
        <v>14</v>
      </c>
      <c r="P159" s="33" t="s">
        <v>0</v>
      </c>
      <c r="Q159" s="341"/>
      <c r="S159" s="3" t="s">
        <v>11</v>
      </c>
      <c r="T159" s="90" t="s">
        <v>3</v>
      </c>
      <c r="U159" s="91" t="s">
        <v>12</v>
      </c>
      <c r="V159" s="91" t="s">
        <v>13</v>
      </c>
      <c r="W159" s="92" t="s">
        <v>14</v>
      </c>
      <c r="X159" s="3" t="s">
        <v>0</v>
      </c>
      <c r="Y159" s="90" t="s">
        <v>3</v>
      </c>
      <c r="Z159" s="91" t="s">
        <v>12</v>
      </c>
      <c r="AA159" s="91" t="s">
        <v>13</v>
      </c>
      <c r="AB159" s="92" t="s">
        <v>14</v>
      </c>
      <c r="AC159" s="3" t="s">
        <v>0</v>
      </c>
      <c r="AD159" s="142" t="s">
        <v>3</v>
      </c>
      <c r="AE159" s="143" t="s">
        <v>12</v>
      </c>
      <c r="AF159" s="143" t="s">
        <v>13</v>
      </c>
      <c r="AG159" s="144" t="s">
        <v>14</v>
      </c>
      <c r="AH159" s="33" t="s">
        <v>0</v>
      </c>
      <c r="AI159" s="341"/>
    </row>
    <row r="160" spans="1:35" x14ac:dyDescent="0.15">
      <c r="A160" s="138" t="s">
        <v>59</v>
      </c>
      <c r="B160" s="135">
        <f>B154</f>
        <v>22</v>
      </c>
      <c r="C160" s="140">
        <f>C154</f>
        <v>2</v>
      </c>
      <c r="D160" s="140">
        <f>D154</f>
        <v>5</v>
      </c>
      <c r="E160" s="141">
        <f>E154</f>
        <v>0</v>
      </c>
      <c r="F160" s="136">
        <f>SUM(B160:E160)</f>
        <v>29</v>
      </c>
      <c r="G160" s="135">
        <f>G154</f>
        <v>1</v>
      </c>
      <c r="H160" s="140">
        <f>H154</f>
        <v>2</v>
      </c>
      <c r="I160" s="140">
        <f>I154</f>
        <v>8</v>
      </c>
      <c r="J160" s="141">
        <f>J154</f>
        <v>2</v>
      </c>
      <c r="K160" s="136">
        <f>SUM(G160:J160)</f>
        <v>13</v>
      </c>
      <c r="L160" s="135">
        <f>L154</f>
        <v>6</v>
      </c>
      <c r="M160" s="140">
        <f>M154</f>
        <v>8</v>
      </c>
      <c r="N160" s="140">
        <f>N154</f>
        <v>4</v>
      </c>
      <c r="O160" s="141">
        <f>O154</f>
        <v>0</v>
      </c>
      <c r="P160" s="139">
        <f>SUM(L160:O160)</f>
        <v>18</v>
      </c>
      <c r="Q160" s="166">
        <f>F160+K160+P160</f>
        <v>60</v>
      </c>
      <c r="S160" s="37" t="s">
        <v>27</v>
      </c>
      <c r="T160" s="95">
        <f>T154</f>
        <v>51</v>
      </c>
      <c r="U160" s="96">
        <f>U154</f>
        <v>127</v>
      </c>
      <c r="V160" s="96">
        <f>V154</f>
        <v>52</v>
      </c>
      <c r="W160" s="97">
        <f>W154</f>
        <v>60</v>
      </c>
      <c r="X160" s="122">
        <f t="shared" ref="X160:X187" si="61">SUM(T160:W160)</f>
        <v>290</v>
      </c>
      <c r="Y160" s="95">
        <f>Y154</f>
        <v>98</v>
      </c>
      <c r="Z160" s="96">
        <f>Z154</f>
        <v>133</v>
      </c>
      <c r="AA160" s="96">
        <f>AA154</f>
        <v>53</v>
      </c>
      <c r="AB160" s="97">
        <f>AB154</f>
        <v>39</v>
      </c>
      <c r="AC160" s="122">
        <f>SUM(Y160:AB160)</f>
        <v>323</v>
      </c>
      <c r="AD160" s="95">
        <f>AD154</f>
        <v>47</v>
      </c>
      <c r="AE160" s="96">
        <f>AE154</f>
        <v>18</v>
      </c>
      <c r="AF160" s="96">
        <f>AF154</f>
        <v>20</v>
      </c>
      <c r="AG160" s="97">
        <f>AG154</f>
        <v>16</v>
      </c>
      <c r="AH160" s="89">
        <f>SUM(AD160:AG160)</f>
        <v>101</v>
      </c>
      <c r="AI160" s="166">
        <f>X160+AC160+AH160</f>
        <v>714</v>
      </c>
    </row>
    <row r="161" spans="1:36" x14ac:dyDescent="0.15">
      <c r="A161" s="87" t="s">
        <v>5</v>
      </c>
      <c r="B161" s="22"/>
      <c r="C161" s="94">
        <v>10</v>
      </c>
      <c r="D161" s="94">
        <v>20</v>
      </c>
      <c r="E161" s="98">
        <v>30</v>
      </c>
      <c r="F161" s="60">
        <f>SUM(B161:E161)</f>
        <v>60</v>
      </c>
      <c r="G161" s="22"/>
      <c r="H161" s="94"/>
      <c r="I161" s="94"/>
      <c r="J161" s="98"/>
      <c r="K161" s="60">
        <f>SUM(G161:J161)</f>
        <v>0</v>
      </c>
      <c r="L161" s="22">
        <v>10</v>
      </c>
      <c r="M161" s="94"/>
      <c r="N161" s="94"/>
      <c r="O161" s="98"/>
      <c r="P161" s="117">
        <f>SUM(L161:O161)</f>
        <v>10</v>
      </c>
      <c r="Q161" s="73">
        <f>F161+K161+P161</f>
        <v>70</v>
      </c>
      <c r="R161" s="71">
        <v>41836</v>
      </c>
      <c r="S161" s="87" t="s">
        <v>5</v>
      </c>
      <c r="T161" s="22"/>
      <c r="U161" s="94"/>
      <c r="V161" s="94"/>
      <c r="W161" s="98"/>
      <c r="X161" s="60">
        <f t="shared" si="61"/>
        <v>0</v>
      </c>
      <c r="Y161" s="22"/>
      <c r="Z161" s="94"/>
      <c r="AA161" s="94"/>
      <c r="AB161" s="98"/>
      <c r="AC161" s="60">
        <f t="shared" ref="AC161:AC187" si="62">SUM(Y161:AB161)</f>
        <v>0</v>
      </c>
      <c r="AD161" s="22"/>
      <c r="AE161" s="94"/>
      <c r="AF161" s="94"/>
      <c r="AG161" s="98"/>
      <c r="AH161" s="117">
        <f t="shared" ref="AH161:AH187" si="63">SUM(AD161:AG161)</f>
        <v>0</v>
      </c>
      <c r="AI161" s="73">
        <f t="shared" ref="AI161:AI187" si="64">X161+AC161+AH161</f>
        <v>0</v>
      </c>
      <c r="AJ161" s="71"/>
    </row>
    <row r="162" spans="1:36" x14ac:dyDescent="0.15">
      <c r="A162" s="87" t="s">
        <v>81</v>
      </c>
      <c r="B162" s="22">
        <v>1</v>
      </c>
      <c r="C162" s="94"/>
      <c r="D162" s="94"/>
      <c r="E162" s="98"/>
      <c r="F162" s="60">
        <f>SUM(B162:E162)</f>
        <v>1</v>
      </c>
      <c r="G162" s="22"/>
      <c r="H162" s="94"/>
      <c r="I162" s="94"/>
      <c r="J162" s="98"/>
      <c r="K162" s="60">
        <f>SUM(G162:J162)</f>
        <v>0</v>
      </c>
      <c r="L162" s="22"/>
      <c r="M162" s="94">
        <v>1</v>
      </c>
      <c r="N162" s="94"/>
      <c r="O162" s="98"/>
      <c r="P162" s="117">
        <f>SUM(L162:O162)</f>
        <v>1</v>
      </c>
      <c r="Q162" s="73">
        <f>F162+K162+P162</f>
        <v>2</v>
      </c>
      <c r="R162" s="71">
        <v>41835</v>
      </c>
      <c r="S162" s="87" t="s">
        <v>6</v>
      </c>
      <c r="T162" s="22"/>
      <c r="U162" s="94"/>
      <c r="V162" s="94"/>
      <c r="W162" s="98"/>
      <c r="X162" s="60">
        <f t="shared" si="61"/>
        <v>0</v>
      </c>
      <c r="Y162" s="22"/>
      <c r="Z162" s="94"/>
      <c r="AA162" s="94"/>
      <c r="AB162" s="98"/>
      <c r="AC162" s="60">
        <f t="shared" si="62"/>
        <v>0</v>
      </c>
      <c r="AD162" s="22"/>
      <c r="AE162" s="94"/>
      <c r="AF162" s="94"/>
      <c r="AG162" s="98"/>
      <c r="AH162" s="117">
        <f t="shared" si="63"/>
        <v>0</v>
      </c>
      <c r="AI162" s="166">
        <f t="shared" si="64"/>
        <v>0</v>
      </c>
      <c r="AJ162" s="167"/>
    </row>
    <row r="163" spans="1:36" x14ac:dyDescent="0.15">
      <c r="A163" s="87" t="s">
        <v>81</v>
      </c>
      <c r="B163" s="22">
        <v>1</v>
      </c>
      <c r="C163" s="94"/>
      <c r="D163" s="94"/>
      <c r="E163" s="98"/>
      <c r="F163" s="170">
        <f>SUM(B163:E163)</f>
        <v>1</v>
      </c>
      <c r="G163" s="22"/>
      <c r="H163" s="94"/>
      <c r="I163" s="94"/>
      <c r="J163" s="98"/>
      <c r="K163" s="170">
        <f>SUM(G163:J163)</f>
        <v>0</v>
      </c>
      <c r="L163" s="22"/>
      <c r="M163" s="94"/>
      <c r="N163" s="94"/>
      <c r="O163" s="98"/>
      <c r="P163" s="171">
        <f>SUM(L163:O163)</f>
        <v>0</v>
      </c>
      <c r="Q163" s="23">
        <f>F163+K163+P163</f>
        <v>1</v>
      </c>
      <c r="R163" s="71">
        <v>41837</v>
      </c>
      <c r="S163" s="18" t="s">
        <v>7</v>
      </c>
      <c r="T163" s="8"/>
      <c r="U163" s="106"/>
      <c r="V163" s="106"/>
      <c r="W163" s="107"/>
      <c r="X163" s="54">
        <f t="shared" si="61"/>
        <v>0</v>
      </c>
      <c r="Y163" s="8"/>
      <c r="Z163" s="106"/>
      <c r="AA163" s="106"/>
      <c r="AB163" s="107"/>
      <c r="AC163" s="54">
        <f t="shared" si="62"/>
        <v>0</v>
      </c>
      <c r="AD163" s="8"/>
      <c r="AE163" s="106"/>
      <c r="AF163" s="106"/>
      <c r="AG163" s="107"/>
      <c r="AH163" s="104">
        <f t="shared" si="63"/>
        <v>0</v>
      </c>
      <c r="AI163" s="166">
        <f t="shared" si="64"/>
        <v>0</v>
      </c>
    </row>
    <row r="164" spans="1:36" ht="14.25" thickBot="1" x14ac:dyDescent="0.2">
      <c r="A164" s="74" t="s">
        <v>120</v>
      </c>
      <c r="B164" s="161"/>
      <c r="C164" s="93"/>
      <c r="D164" s="93">
        <v>10</v>
      </c>
      <c r="E164" s="162"/>
      <c r="F164" s="60">
        <f t="shared" ref="F164:F175" si="65">SUM(B164:E164)</f>
        <v>10</v>
      </c>
      <c r="G164" s="161"/>
      <c r="H164" s="93"/>
      <c r="I164" s="93"/>
      <c r="J164" s="162"/>
      <c r="K164" s="60">
        <f t="shared" ref="K164:K175" si="66">SUM(G164:J164)</f>
        <v>0</v>
      </c>
      <c r="L164" s="161">
        <v>10</v>
      </c>
      <c r="M164" s="93"/>
      <c r="N164" s="93"/>
      <c r="O164" s="162"/>
      <c r="P164" s="117">
        <f t="shared" ref="P164:P175" si="67">SUM(L164:O164)</f>
        <v>10</v>
      </c>
      <c r="Q164" s="75">
        <f t="shared" ref="Q164:Q175" si="68">F164+K164+P164</f>
        <v>20</v>
      </c>
      <c r="R164" s="71">
        <v>41839</v>
      </c>
      <c r="S164" s="87" t="s">
        <v>8</v>
      </c>
      <c r="T164" s="99"/>
      <c r="U164" s="100"/>
      <c r="V164" s="100"/>
      <c r="W164" s="101"/>
      <c r="X164" s="60">
        <f t="shared" si="61"/>
        <v>0</v>
      </c>
      <c r="Y164" s="99"/>
      <c r="Z164" s="100"/>
      <c r="AA164" s="100"/>
      <c r="AB164" s="101"/>
      <c r="AC164" s="60">
        <f t="shared" si="62"/>
        <v>0</v>
      </c>
      <c r="AD164" s="99"/>
      <c r="AE164" s="100"/>
      <c r="AF164" s="100"/>
      <c r="AG164" s="101"/>
      <c r="AH164" s="117">
        <f t="shared" si="63"/>
        <v>0</v>
      </c>
      <c r="AI164" s="75">
        <f t="shared" si="64"/>
        <v>0</v>
      </c>
      <c r="AJ164" s="71"/>
    </row>
    <row r="165" spans="1:36" ht="14.25" thickBot="1" x14ac:dyDescent="0.2">
      <c r="A165" s="13" t="s">
        <v>9</v>
      </c>
      <c r="B165" s="105">
        <f>SUM(B160:B164)</f>
        <v>24</v>
      </c>
      <c r="C165" s="93">
        <f>SUM(C160:C164)</f>
        <v>12</v>
      </c>
      <c r="D165" s="93">
        <f>SUM(D160:D164)</f>
        <v>35</v>
      </c>
      <c r="E165" s="93">
        <f>SUM(E160:E164)</f>
        <v>30</v>
      </c>
      <c r="F165" s="15">
        <f t="shared" si="65"/>
        <v>101</v>
      </c>
      <c r="G165" s="105">
        <f>SUM(G160:G164)</f>
        <v>1</v>
      </c>
      <c r="H165" s="93">
        <f>SUM(H160:H164)</f>
        <v>2</v>
      </c>
      <c r="I165" s="93">
        <f>SUM(I160:I164)</f>
        <v>8</v>
      </c>
      <c r="J165" s="93">
        <f>SUM(J160:J164)</f>
        <v>2</v>
      </c>
      <c r="K165" s="15">
        <f t="shared" si="66"/>
        <v>13</v>
      </c>
      <c r="L165" s="105">
        <f>SUM(L160:L164)</f>
        <v>26</v>
      </c>
      <c r="M165" s="93">
        <f>SUM(M160:M164)</f>
        <v>9</v>
      </c>
      <c r="N165" s="93">
        <f>SUM(N160:N164)</f>
        <v>4</v>
      </c>
      <c r="O165" s="93">
        <f>SUM(O160:O164)</f>
        <v>0</v>
      </c>
      <c r="P165" s="15">
        <f t="shared" si="67"/>
        <v>39</v>
      </c>
      <c r="Q165" s="169">
        <f t="shared" si="68"/>
        <v>153</v>
      </c>
      <c r="S165" s="13" t="s">
        <v>9</v>
      </c>
      <c r="T165" s="105">
        <f>SUM(T160:T164)</f>
        <v>51</v>
      </c>
      <c r="U165" s="93">
        <f>SUM(U160:U164)</f>
        <v>127</v>
      </c>
      <c r="V165" s="93">
        <f>SUM(V160:V164)</f>
        <v>52</v>
      </c>
      <c r="W165" s="93">
        <f>SUM(W160:W164)</f>
        <v>60</v>
      </c>
      <c r="X165" s="15">
        <f t="shared" si="61"/>
        <v>290</v>
      </c>
      <c r="Y165" s="105">
        <f>SUM(Y160:Y164)</f>
        <v>98</v>
      </c>
      <c r="Z165" s="93">
        <f>SUM(Z160:Z164)</f>
        <v>133</v>
      </c>
      <c r="AA165" s="93">
        <f>SUM(AA160:AA164)</f>
        <v>53</v>
      </c>
      <c r="AB165" s="93">
        <f>SUM(AB160:AB164)</f>
        <v>39</v>
      </c>
      <c r="AC165" s="15">
        <f t="shared" si="62"/>
        <v>323</v>
      </c>
      <c r="AD165" s="105">
        <f>SUM(AD160:AD164)</f>
        <v>47</v>
      </c>
      <c r="AE165" s="93">
        <f>SUM(AE160:AE164)</f>
        <v>18</v>
      </c>
      <c r="AF165" s="93">
        <f>SUM(AF160:AF164)</f>
        <v>20</v>
      </c>
      <c r="AG165" s="93">
        <f>SUM(AG160:AG164)</f>
        <v>16</v>
      </c>
      <c r="AH165" s="15">
        <f t="shared" si="63"/>
        <v>101</v>
      </c>
      <c r="AI165" s="169">
        <f t="shared" si="64"/>
        <v>714</v>
      </c>
    </row>
    <row r="166" spans="1:36" x14ac:dyDescent="0.15">
      <c r="A166" s="16" t="s">
        <v>69</v>
      </c>
      <c r="B166" s="22"/>
      <c r="C166" s="24"/>
      <c r="D166" s="24"/>
      <c r="E166" s="24"/>
      <c r="F166" s="73">
        <f t="shared" si="65"/>
        <v>0</v>
      </c>
      <c r="G166" s="22"/>
      <c r="H166" s="24">
        <v>1</v>
      </c>
      <c r="I166" s="24"/>
      <c r="J166" s="24"/>
      <c r="K166" s="73">
        <f t="shared" si="66"/>
        <v>1</v>
      </c>
      <c r="L166" s="22"/>
      <c r="M166" s="24"/>
      <c r="N166" s="24"/>
      <c r="O166" s="24"/>
      <c r="P166" s="23">
        <f t="shared" si="67"/>
        <v>0</v>
      </c>
      <c r="Q166" s="73">
        <f t="shared" si="68"/>
        <v>1</v>
      </c>
      <c r="R166" s="71">
        <v>41838</v>
      </c>
      <c r="S166" s="19" t="s">
        <v>49</v>
      </c>
      <c r="T166" s="22"/>
      <c r="U166" s="94">
        <v>10</v>
      </c>
      <c r="V166" s="94">
        <v>20</v>
      </c>
      <c r="W166" s="98">
        <v>30</v>
      </c>
      <c r="X166" s="60">
        <f>SUM(T166:W166)</f>
        <v>60</v>
      </c>
      <c r="Y166" s="22"/>
      <c r="Z166" s="94"/>
      <c r="AA166" s="94"/>
      <c r="AB166" s="98"/>
      <c r="AC166" s="60">
        <f>SUM(Y166:AB166)</f>
        <v>0</v>
      </c>
      <c r="AD166" s="22">
        <v>10</v>
      </c>
      <c r="AE166" s="94"/>
      <c r="AF166" s="94"/>
      <c r="AG166" s="98"/>
      <c r="AH166" s="117">
        <f>SUM(AD166:AG166)</f>
        <v>10</v>
      </c>
      <c r="AI166" s="73">
        <f>X166+AC166+AH166</f>
        <v>70</v>
      </c>
      <c r="AJ166" s="71">
        <v>41836</v>
      </c>
    </row>
    <row r="167" spans="1:36" x14ac:dyDescent="0.15">
      <c r="A167" s="16" t="s">
        <v>125</v>
      </c>
      <c r="B167" s="22"/>
      <c r="C167" s="24">
        <v>10</v>
      </c>
      <c r="D167" s="24"/>
      <c r="E167" s="24">
        <v>10</v>
      </c>
      <c r="F167" s="73">
        <f t="shared" si="65"/>
        <v>20</v>
      </c>
      <c r="G167" s="22"/>
      <c r="H167" s="24"/>
      <c r="I167" s="24"/>
      <c r="J167" s="24"/>
      <c r="K167" s="73">
        <f t="shared" si="66"/>
        <v>0</v>
      </c>
      <c r="L167" s="22"/>
      <c r="M167" s="24"/>
      <c r="N167" s="24"/>
      <c r="O167" s="24"/>
      <c r="P167" s="23">
        <f t="shared" si="67"/>
        <v>0</v>
      </c>
      <c r="Q167" s="73">
        <f t="shared" si="68"/>
        <v>20</v>
      </c>
      <c r="R167" s="71">
        <v>41837</v>
      </c>
      <c r="S167" s="19" t="s">
        <v>49</v>
      </c>
      <c r="T167" s="22"/>
      <c r="U167" s="24"/>
      <c r="V167" s="24">
        <v>10</v>
      </c>
      <c r="W167" s="24"/>
      <c r="X167" s="23">
        <f t="shared" si="61"/>
        <v>10</v>
      </c>
      <c r="Y167" s="22"/>
      <c r="Z167" s="24"/>
      <c r="AA167" s="24"/>
      <c r="AB167" s="24"/>
      <c r="AC167" s="23">
        <f t="shared" si="62"/>
        <v>0</v>
      </c>
      <c r="AD167" s="22">
        <v>10</v>
      </c>
      <c r="AE167" s="24"/>
      <c r="AF167" s="24"/>
      <c r="AG167" s="24"/>
      <c r="AH167" s="23">
        <f t="shared" si="63"/>
        <v>10</v>
      </c>
      <c r="AI167" s="73">
        <f t="shared" si="64"/>
        <v>20</v>
      </c>
      <c r="AJ167" s="71">
        <v>41839</v>
      </c>
    </row>
    <row r="168" spans="1:36" x14ac:dyDescent="0.15">
      <c r="A168" s="16" t="s">
        <v>126</v>
      </c>
      <c r="B168" s="22"/>
      <c r="C168" s="24"/>
      <c r="D168" s="24">
        <v>20</v>
      </c>
      <c r="E168" s="24">
        <v>10</v>
      </c>
      <c r="F168" s="73">
        <f t="shared" si="65"/>
        <v>30</v>
      </c>
      <c r="G168" s="22"/>
      <c r="H168" s="24"/>
      <c r="I168" s="24"/>
      <c r="J168" s="24"/>
      <c r="K168" s="73">
        <f t="shared" si="66"/>
        <v>0</v>
      </c>
      <c r="L168" s="22">
        <v>10</v>
      </c>
      <c r="M168" s="24"/>
      <c r="N168" s="24"/>
      <c r="O168" s="24"/>
      <c r="P168" s="23">
        <f t="shared" si="67"/>
        <v>10</v>
      </c>
      <c r="Q168" s="73">
        <f t="shared" si="68"/>
        <v>40</v>
      </c>
      <c r="R168" s="71">
        <v>41837</v>
      </c>
      <c r="S168" s="19" t="s">
        <v>49</v>
      </c>
      <c r="T168" s="22"/>
      <c r="U168" s="24">
        <v>20</v>
      </c>
      <c r="V168" s="24"/>
      <c r="W168" s="24">
        <v>20</v>
      </c>
      <c r="X168" s="23">
        <f t="shared" si="61"/>
        <v>40</v>
      </c>
      <c r="Y168" s="22"/>
      <c r="Z168" s="24"/>
      <c r="AA168" s="24"/>
      <c r="AB168" s="24"/>
      <c r="AC168" s="23">
        <f t="shared" si="62"/>
        <v>0</v>
      </c>
      <c r="AD168" s="22"/>
      <c r="AE168" s="24"/>
      <c r="AF168" s="24"/>
      <c r="AG168" s="24"/>
      <c r="AH168" s="23">
        <f t="shared" si="63"/>
        <v>0</v>
      </c>
      <c r="AI168" s="73">
        <f t="shared" si="64"/>
        <v>40</v>
      </c>
      <c r="AJ168" s="71">
        <v>41846</v>
      </c>
    </row>
    <row r="169" spans="1:36" x14ac:dyDescent="0.15">
      <c r="A169" s="16" t="s">
        <v>125</v>
      </c>
      <c r="B169" s="22"/>
      <c r="C169" s="24"/>
      <c r="D169" s="24">
        <v>4</v>
      </c>
      <c r="E169" s="24"/>
      <c r="F169" s="73">
        <f t="shared" si="65"/>
        <v>4</v>
      </c>
      <c r="G169" s="22"/>
      <c r="H169" s="24"/>
      <c r="I169" s="24"/>
      <c r="J169" s="24"/>
      <c r="K169" s="73">
        <f t="shared" si="66"/>
        <v>0</v>
      </c>
      <c r="L169" s="22"/>
      <c r="M169" s="24"/>
      <c r="N169" s="24"/>
      <c r="O169" s="24"/>
      <c r="P169" s="23">
        <f t="shared" si="67"/>
        <v>0</v>
      </c>
      <c r="Q169" s="73">
        <f t="shared" si="68"/>
        <v>4</v>
      </c>
      <c r="R169" s="71">
        <v>41844</v>
      </c>
      <c r="S169" s="19" t="s">
        <v>49</v>
      </c>
      <c r="T169" s="22"/>
      <c r="U169" s="24">
        <v>10</v>
      </c>
      <c r="V169" s="24">
        <v>12</v>
      </c>
      <c r="W169" s="24">
        <v>10</v>
      </c>
      <c r="X169" s="23">
        <f t="shared" si="61"/>
        <v>32</v>
      </c>
      <c r="Y169" s="22"/>
      <c r="Z169" s="24"/>
      <c r="AA169" s="24"/>
      <c r="AB169" s="24"/>
      <c r="AC169" s="23">
        <f t="shared" si="62"/>
        <v>0</v>
      </c>
      <c r="AD169" s="22"/>
      <c r="AE169" s="24"/>
      <c r="AF169" s="24"/>
      <c r="AG169" s="24"/>
      <c r="AH169" s="23">
        <f t="shared" si="63"/>
        <v>0</v>
      </c>
      <c r="AI169" s="73">
        <f t="shared" si="64"/>
        <v>32</v>
      </c>
      <c r="AJ169" s="71">
        <v>41852</v>
      </c>
    </row>
    <row r="170" spans="1:36" x14ac:dyDescent="0.15">
      <c r="A170" s="16" t="s">
        <v>126</v>
      </c>
      <c r="B170" s="22"/>
      <c r="C170" s="24"/>
      <c r="D170" s="24"/>
      <c r="E170" s="24"/>
      <c r="F170" s="73">
        <f t="shared" si="65"/>
        <v>0</v>
      </c>
      <c r="G170" s="22"/>
      <c r="H170" s="24"/>
      <c r="I170" s="24"/>
      <c r="J170" s="24"/>
      <c r="K170" s="73">
        <f t="shared" si="66"/>
        <v>0</v>
      </c>
      <c r="L170" s="22">
        <v>13</v>
      </c>
      <c r="M170" s="24"/>
      <c r="N170" s="24"/>
      <c r="O170" s="24"/>
      <c r="P170" s="23">
        <f t="shared" si="67"/>
        <v>13</v>
      </c>
      <c r="Q170" s="73">
        <f t="shared" si="68"/>
        <v>13</v>
      </c>
      <c r="R170" s="71">
        <v>41844</v>
      </c>
      <c r="S170" s="19" t="s">
        <v>49</v>
      </c>
      <c r="T170" s="22"/>
      <c r="U170" s="24">
        <v>10</v>
      </c>
      <c r="V170" s="24"/>
      <c r="W170" s="24"/>
      <c r="X170" s="23">
        <f t="shared" si="61"/>
        <v>10</v>
      </c>
      <c r="Y170" s="22"/>
      <c r="Z170" s="24"/>
      <c r="AA170" s="24"/>
      <c r="AB170" s="24"/>
      <c r="AC170" s="23">
        <f t="shared" si="62"/>
        <v>0</v>
      </c>
      <c r="AD170" s="22"/>
      <c r="AE170" s="24"/>
      <c r="AF170" s="24"/>
      <c r="AG170" s="24"/>
      <c r="AH170" s="23">
        <f t="shared" si="63"/>
        <v>0</v>
      </c>
      <c r="AI170" s="73">
        <f t="shared" si="64"/>
        <v>10</v>
      </c>
      <c r="AJ170" s="71">
        <v>41855</v>
      </c>
    </row>
    <row r="171" spans="1:36" x14ac:dyDescent="0.15">
      <c r="A171" s="16" t="s">
        <v>125</v>
      </c>
      <c r="B171" s="22"/>
      <c r="C171" s="24">
        <v>20</v>
      </c>
      <c r="D171" s="24"/>
      <c r="E171" s="24">
        <v>20</v>
      </c>
      <c r="F171" s="73">
        <f t="shared" si="65"/>
        <v>40</v>
      </c>
      <c r="G171" s="22"/>
      <c r="H171" s="24"/>
      <c r="I171" s="24"/>
      <c r="J171" s="24"/>
      <c r="K171" s="73">
        <f t="shared" si="66"/>
        <v>0</v>
      </c>
      <c r="L171" s="22"/>
      <c r="M171" s="24"/>
      <c r="N171" s="24"/>
      <c r="O171" s="24"/>
      <c r="P171" s="23">
        <f t="shared" si="67"/>
        <v>0</v>
      </c>
      <c r="Q171" s="73">
        <f t="shared" si="68"/>
        <v>40</v>
      </c>
      <c r="R171" s="71">
        <v>41849</v>
      </c>
      <c r="S171" s="19" t="s">
        <v>49</v>
      </c>
      <c r="T171" s="22"/>
      <c r="U171" s="24">
        <v>20</v>
      </c>
      <c r="V171" s="24">
        <v>10</v>
      </c>
      <c r="W171" s="24"/>
      <c r="X171" s="23">
        <f t="shared" si="61"/>
        <v>30</v>
      </c>
      <c r="Y171" s="22"/>
      <c r="Z171" s="24"/>
      <c r="AA171" s="24"/>
      <c r="AB171" s="24"/>
      <c r="AC171" s="23">
        <f t="shared" si="62"/>
        <v>0</v>
      </c>
      <c r="AD171" s="22"/>
      <c r="AE171" s="24"/>
      <c r="AF171" s="24"/>
      <c r="AG171" s="24"/>
      <c r="AH171" s="23">
        <f t="shared" si="63"/>
        <v>0</v>
      </c>
      <c r="AI171" s="73">
        <f t="shared" si="64"/>
        <v>30</v>
      </c>
      <c r="AJ171" s="71">
        <v>41857</v>
      </c>
    </row>
    <row r="172" spans="1:36" x14ac:dyDescent="0.15">
      <c r="A172" s="16" t="s">
        <v>101</v>
      </c>
      <c r="B172" s="22"/>
      <c r="C172" s="24">
        <v>-20</v>
      </c>
      <c r="D172" s="24"/>
      <c r="E172" s="24">
        <v>-20</v>
      </c>
      <c r="F172" s="73">
        <f t="shared" si="65"/>
        <v>-40</v>
      </c>
      <c r="G172" s="22"/>
      <c r="H172" s="24"/>
      <c r="I172" s="24"/>
      <c r="J172" s="24"/>
      <c r="K172" s="73">
        <f t="shared" si="66"/>
        <v>0</v>
      </c>
      <c r="L172" s="22"/>
      <c r="M172" s="24"/>
      <c r="N172" s="24"/>
      <c r="O172" s="24"/>
      <c r="P172" s="23">
        <f t="shared" si="67"/>
        <v>0</v>
      </c>
      <c r="Q172" s="73">
        <f t="shared" si="68"/>
        <v>-40</v>
      </c>
      <c r="R172" s="71">
        <v>41846</v>
      </c>
      <c r="S172" s="16" t="s">
        <v>52</v>
      </c>
      <c r="T172" s="22"/>
      <c r="U172" s="24"/>
      <c r="V172" s="24"/>
      <c r="W172" s="24"/>
      <c r="X172" s="23">
        <f t="shared" si="61"/>
        <v>0</v>
      </c>
      <c r="Y172" s="22"/>
      <c r="Z172" s="24"/>
      <c r="AA172" s="24"/>
      <c r="AB172" s="24"/>
      <c r="AC172" s="23">
        <f t="shared" si="62"/>
        <v>0</v>
      </c>
      <c r="AD172" s="22"/>
      <c r="AE172" s="24"/>
      <c r="AF172" s="24"/>
      <c r="AG172" s="24">
        <v>5</v>
      </c>
      <c r="AH172" s="23">
        <f t="shared" si="63"/>
        <v>5</v>
      </c>
      <c r="AI172" s="73">
        <f t="shared" si="64"/>
        <v>5</v>
      </c>
      <c r="AJ172" s="71">
        <v>41902</v>
      </c>
    </row>
    <row r="173" spans="1:36" x14ac:dyDescent="0.15">
      <c r="A173" s="16" t="s">
        <v>132</v>
      </c>
      <c r="B173" s="22"/>
      <c r="C173" s="24"/>
      <c r="D173" s="24">
        <v>-1</v>
      </c>
      <c r="E173" s="24"/>
      <c r="F173" s="73">
        <f t="shared" si="65"/>
        <v>-1</v>
      </c>
      <c r="G173" s="22"/>
      <c r="H173" s="24"/>
      <c r="I173" s="24"/>
      <c r="J173" s="24"/>
      <c r="K173" s="73">
        <f t="shared" si="66"/>
        <v>0</v>
      </c>
      <c r="L173" s="22"/>
      <c r="M173" s="24"/>
      <c r="N173" s="24"/>
      <c r="O173" s="24"/>
      <c r="P173" s="23">
        <f t="shared" si="67"/>
        <v>0</v>
      </c>
      <c r="Q173" s="73">
        <f t="shared" si="68"/>
        <v>-1</v>
      </c>
      <c r="R173" s="71">
        <v>41844</v>
      </c>
      <c r="S173" s="16" t="s">
        <v>52</v>
      </c>
      <c r="T173" s="22"/>
      <c r="U173" s="24"/>
      <c r="V173" s="24"/>
      <c r="W173" s="24"/>
      <c r="X173" s="23">
        <f t="shared" si="61"/>
        <v>0</v>
      </c>
      <c r="Y173" s="22">
        <v>5</v>
      </c>
      <c r="Z173" s="24">
        <v>5</v>
      </c>
      <c r="AA173" s="24"/>
      <c r="AB173" s="24">
        <v>5</v>
      </c>
      <c r="AC173" s="23">
        <f t="shared" si="62"/>
        <v>15</v>
      </c>
      <c r="AD173" s="22">
        <v>5</v>
      </c>
      <c r="AE173" s="24"/>
      <c r="AF173" s="24">
        <v>5</v>
      </c>
      <c r="AG173" s="24">
        <v>5</v>
      </c>
      <c r="AH173" s="23">
        <f t="shared" si="63"/>
        <v>15</v>
      </c>
      <c r="AI173" s="73">
        <f t="shared" si="64"/>
        <v>30</v>
      </c>
      <c r="AJ173" s="71">
        <v>41969</v>
      </c>
    </row>
    <row r="174" spans="1:36" x14ac:dyDescent="0.15">
      <c r="A174" s="16" t="s">
        <v>126</v>
      </c>
      <c r="B174" s="22"/>
      <c r="C174" s="24"/>
      <c r="D174" s="24">
        <v>5</v>
      </c>
      <c r="E174" s="24">
        <v>10</v>
      </c>
      <c r="F174" s="73">
        <f t="shared" si="65"/>
        <v>15</v>
      </c>
      <c r="G174" s="22"/>
      <c r="H174" s="24"/>
      <c r="I174" s="24"/>
      <c r="J174" s="24"/>
      <c r="K174" s="73">
        <f t="shared" si="66"/>
        <v>0</v>
      </c>
      <c r="L174" s="22"/>
      <c r="M174" s="24"/>
      <c r="N174" s="24"/>
      <c r="O174" s="24"/>
      <c r="P174" s="23">
        <f t="shared" si="67"/>
        <v>0</v>
      </c>
      <c r="Q174" s="73">
        <f t="shared" si="68"/>
        <v>15</v>
      </c>
      <c r="R174" s="71">
        <v>41858</v>
      </c>
      <c r="S174" s="16"/>
      <c r="T174" s="22"/>
      <c r="U174" s="24"/>
      <c r="V174" s="24"/>
      <c r="W174" s="24"/>
      <c r="X174" s="23">
        <f t="shared" si="61"/>
        <v>0</v>
      </c>
      <c r="Y174" s="22"/>
      <c r="Z174" s="24"/>
      <c r="AA174" s="24"/>
      <c r="AB174" s="24"/>
      <c r="AC174" s="23">
        <f t="shared" si="62"/>
        <v>0</v>
      </c>
      <c r="AD174" s="22"/>
      <c r="AE174" s="24"/>
      <c r="AF174" s="24"/>
      <c r="AG174" s="24"/>
      <c r="AH174" s="23">
        <f t="shared" si="63"/>
        <v>0</v>
      </c>
      <c r="AI174" s="73">
        <f t="shared" si="64"/>
        <v>0</v>
      </c>
    </row>
    <row r="175" spans="1:36" x14ac:dyDescent="0.15">
      <c r="A175" s="16" t="s">
        <v>125</v>
      </c>
      <c r="B175" s="52"/>
      <c r="C175" s="53">
        <v>10</v>
      </c>
      <c r="D175" s="53">
        <v>10</v>
      </c>
      <c r="E175" s="53"/>
      <c r="F175" s="73">
        <f t="shared" si="65"/>
        <v>20</v>
      </c>
      <c r="G175" s="52"/>
      <c r="H175" s="53"/>
      <c r="I175" s="53"/>
      <c r="J175" s="53"/>
      <c r="K175" s="73">
        <f t="shared" si="66"/>
        <v>0</v>
      </c>
      <c r="L175" s="52"/>
      <c r="M175" s="53"/>
      <c r="N175" s="53"/>
      <c r="O175" s="53"/>
      <c r="P175" s="23">
        <f t="shared" si="67"/>
        <v>0</v>
      </c>
      <c r="Q175" s="73">
        <f t="shared" si="68"/>
        <v>20</v>
      </c>
      <c r="R175" s="71">
        <v>41858</v>
      </c>
      <c r="S175" s="26"/>
      <c r="T175" s="11"/>
      <c r="U175" s="12"/>
      <c r="V175" s="12"/>
      <c r="W175" s="12"/>
      <c r="X175" s="9">
        <f t="shared" si="61"/>
        <v>0</v>
      </c>
      <c r="Y175" s="11"/>
      <c r="Z175" s="12"/>
      <c r="AA175" s="12"/>
      <c r="AB175" s="12"/>
      <c r="AC175" s="9">
        <f t="shared" si="62"/>
        <v>0</v>
      </c>
      <c r="AD175" s="11"/>
      <c r="AE175" s="12"/>
      <c r="AF175" s="12"/>
      <c r="AG175" s="12"/>
      <c r="AH175" s="9">
        <f t="shared" si="63"/>
        <v>0</v>
      </c>
      <c r="AI175" s="166">
        <f t="shared" si="64"/>
        <v>0</v>
      </c>
    </row>
    <row r="176" spans="1:36" x14ac:dyDescent="0.15">
      <c r="A176" s="16" t="s">
        <v>101</v>
      </c>
      <c r="B176" s="22"/>
      <c r="C176" s="94">
        <v>-10</v>
      </c>
      <c r="D176" s="94">
        <v>-12</v>
      </c>
      <c r="E176" s="98">
        <v>-10</v>
      </c>
      <c r="F176" s="60">
        <f>SUM(B176:E176)</f>
        <v>-32</v>
      </c>
      <c r="G176" s="22"/>
      <c r="H176" s="94"/>
      <c r="I176" s="94"/>
      <c r="J176" s="98"/>
      <c r="K176" s="60">
        <f>SUM(G176:J176)</f>
        <v>0</v>
      </c>
      <c r="L176" s="22"/>
      <c r="M176" s="94"/>
      <c r="N176" s="94"/>
      <c r="O176" s="98"/>
      <c r="P176" s="117">
        <f>SUM(L176:O176)</f>
        <v>0</v>
      </c>
      <c r="Q176" s="73">
        <f>F176+K176+P176</f>
        <v>-32</v>
      </c>
      <c r="R176" s="71">
        <v>41852</v>
      </c>
      <c r="S176" s="25"/>
      <c r="T176" s="8"/>
      <c r="U176" s="10"/>
      <c r="V176" s="10"/>
      <c r="W176" s="10"/>
      <c r="X176" s="9">
        <f t="shared" si="61"/>
        <v>0</v>
      </c>
      <c r="Y176" s="8"/>
      <c r="Z176" s="10"/>
      <c r="AA176" s="10"/>
      <c r="AB176" s="10"/>
      <c r="AC176" s="9">
        <f t="shared" si="62"/>
        <v>0</v>
      </c>
      <c r="AD176" s="8"/>
      <c r="AE176" s="10"/>
      <c r="AF176" s="10"/>
      <c r="AG176" s="10"/>
      <c r="AH176" s="9">
        <f t="shared" si="63"/>
        <v>0</v>
      </c>
      <c r="AI176" s="166">
        <f t="shared" si="64"/>
        <v>0</v>
      </c>
    </row>
    <row r="177" spans="1:35" x14ac:dyDescent="0.15">
      <c r="A177" s="16" t="s">
        <v>136</v>
      </c>
      <c r="B177" s="22"/>
      <c r="C177" s="24"/>
      <c r="D177" s="24"/>
      <c r="E177" s="24"/>
      <c r="F177" s="73">
        <f>SUM(B177:E177)</f>
        <v>0</v>
      </c>
      <c r="G177" s="22"/>
      <c r="H177" s="24">
        <v>-1</v>
      </c>
      <c r="I177" s="24"/>
      <c r="J177" s="24"/>
      <c r="K177" s="73">
        <f>SUM(G177:J177)</f>
        <v>-1</v>
      </c>
      <c r="L177" s="22"/>
      <c r="M177" s="24"/>
      <c r="N177" s="24"/>
      <c r="O177" s="24"/>
      <c r="P177" s="23">
        <f>SUM(L177:O177)</f>
        <v>0</v>
      </c>
      <c r="Q177" s="73">
        <f>F177+K177+P177</f>
        <v>-1</v>
      </c>
      <c r="R177" s="71">
        <v>41850</v>
      </c>
      <c r="S177" s="17"/>
      <c r="T177" s="8"/>
      <c r="U177" s="10"/>
      <c r="V177" s="10"/>
      <c r="W177" s="10"/>
      <c r="X177" s="9">
        <f t="shared" si="61"/>
        <v>0</v>
      </c>
      <c r="Y177" s="8"/>
      <c r="Z177" s="10"/>
      <c r="AA177" s="10"/>
      <c r="AB177" s="10"/>
      <c r="AC177" s="9">
        <f t="shared" si="62"/>
        <v>0</v>
      </c>
      <c r="AD177" s="8"/>
      <c r="AE177" s="10"/>
      <c r="AF177" s="10"/>
      <c r="AG177" s="10"/>
      <c r="AH177" s="9">
        <f t="shared" si="63"/>
        <v>0</v>
      </c>
      <c r="AI177" s="166">
        <f t="shared" si="64"/>
        <v>0</v>
      </c>
    </row>
    <row r="178" spans="1:35" x14ac:dyDescent="0.15">
      <c r="A178" s="16" t="s">
        <v>137</v>
      </c>
      <c r="B178" s="22"/>
      <c r="C178" s="24">
        <v>1</v>
      </c>
      <c r="D178" s="24"/>
      <c r="E178" s="24"/>
      <c r="F178" s="73">
        <f>SUM(B178:E178)</f>
        <v>1</v>
      </c>
      <c r="G178" s="22"/>
      <c r="H178" s="24"/>
      <c r="I178" s="24">
        <v>1</v>
      </c>
      <c r="J178" s="24"/>
      <c r="K178" s="73">
        <f>SUM(G178:J178)</f>
        <v>1</v>
      </c>
      <c r="L178" s="22"/>
      <c r="M178" s="24"/>
      <c r="N178" s="24"/>
      <c r="O178" s="24"/>
      <c r="P178" s="23">
        <f>SUM(L178:O178)</f>
        <v>0</v>
      </c>
      <c r="Q178" s="73">
        <f>F178+K178+P178</f>
        <v>2</v>
      </c>
      <c r="R178" s="71">
        <v>41856</v>
      </c>
      <c r="S178" s="17"/>
      <c r="T178" s="8"/>
      <c r="U178" s="10"/>
      <c r="V178" s="10"/>
      <c r="W178" s="10"/>
      <c r="X178" s="9">
        <f t="shared" si="61"/>
        <v>0</v>
      </c>
      <c r="Y178" s="8"/>
      <c r="Z178" s="10"/>
      <c r="AA178" s="10"/>
      <c r="AB178" s="10"/>
      <c r="AC178" s="9">
        <f t="shared" si="62"/>
        <v>0</v>
      </c>
      <c r="AD178" s="8"/>
      <c r="AE178" s="10"/>
      <c r="AF178" s="10"/>
      <c r="AG178" s="10"/>
      <c r="AH178" s="9">
        <f t="shared" si="63"/>
        <v>0</v>
      </c>
      <c r="AI178" s="166">
        <f t="shared" si="64"/>
        <v>0</v>
      </c>
    </row>
    <row r="179" spans="1:35" x14ac:dyDescent="0.15">
      <c r="A179" s="16" t="s">
        <v>126</v>
      </c>
      <c r="B179" s="22"/>
      <c r="C179" s="24"/>
      <c r="D179" s="24"/>
      <c r="E179" s="24">
        <v>5</v>
      </c>
      <c r="F179" s="73">
        <f t="shared" ref="F179:F189" si="69">SUM(B179:E179)</f>
        <v>5</v>
      </c>
      <c r="G179" s="22"/>
      <c r="H179" s="24"/>
      <c r="I179" s="24"/>
      <c r="J179" s="24"/>
      <c r="K179" s="73">
        <f t="shared" ref="K179:K189" si="70">SUM(G179:J179)</f>
        <v>0</v>
      </c>
      <c r="L179" s="22"/>
      <c r="M179" s="24"/>
      <c r="N179" s="24"/>
      <c r="O179" s="24"/>
      <c r="P179" s="23">
        <f t="shared" ref="P179:P189" si="71">SUM(L179:O179)</f>
        <v>0</v>
      </c>
      <c r="Q179" s="73">
        <f t="shared" ref="Q179:Q189" si="72">F179+K179+P179</f>
        <v>5</v>
      </c>
      <c r="R179" s="71">
        <v>41858</v>
      </c>
      <c r="S179" s="16"/>
      <c r="T179" s="8"/>
      <c r="U179" s="10"/>
      <c r="V179" s="10"/>
      <c r="W179" s="10"/>
      <c r="X179" s="9">
        <f t="shared" si="61"/>
        <v>0</v>
      </c>
      <c r="Y179" s="8"/>
      <c r="Z179" s="10"/>
      <c r="AA179" s="10"/>
      <c r="AB179" s="10"/>
      <c r="AC179" s="9">
        <f t="shared" si="62"/>
        <v>0</v>
      </c>
      <c r="AD179" s="8"/>
      <c r="AE179" s="10"/>
      <c r="AF179" s="10"/>
      <c r="AG179" s="10"/>
      <c r="AH179" s="9">
        <f t="shared" si="63"/>
        <v>0</v>
      </c>
      <c r="AI179" s="166">
        <f t="shared" si="64"/>
        <v>0</v>
      </c>
    </row>
    <row r="180" spans="1:35" x14ac:dyDescent="0.15">
      <c r="A180" s="16" t="s">
        <v>125</v>
      </c>
      <c r="B180" s="22"/>
      <c r="C180" s="24">
        <v>10</v>
      </c>
      <c r="D180" s="24">
        <v>5</v>
      </c>
      <c r="E180" s="24"/>
      <c r="F180" s="73">
        <f t="shared" si="69"/>
        <v>15</v>
      </c>
      <c r="G180" s="22"/>
      <c r="H180" s="24"/>
      <c r="I180" s="24"/>
      <c r="J180" s="24"/>
      <c r="K180" s="73">
        <f t="shared" si="70"/>
        <v>0</v>
      </c>
      <c r="L180" s="22"/>
      <c r="M180" s="24"/>
      <c r="N180" s="24"/>
      <c r="O180" s="24"/>
      <c r="P180" s="23">
        <f t="shared" si="71"/>
        <v>0</v>
      </c>
      <c r="Q180" s="73">
        <f t="shared" si="72"/>
        <v>15</v>
      </c>
      <c r="R180" s="71">
        <v>41858</v>
      </c>
      <c r="S180" s="16"/>
      <c r="T180" s="8"/>
      <c r="U180" s="10"/>
      <c r="V180" s="10"/>
      <c r="W180" s="10"/>
      <c r="X180" s="9">
        <f t="shared" si="61"/>
        <v>0</v>
      </c>
      <c r="Y180" s="8"/>
      <c r="Z180" s="10"/>
      <c r="AA180" s="10"/>
      <c r="AB180" s="10"/>
      <c r="AC180" s="9">
        <f t="shared" si="62"/>
        <v>0</v>
      </c>
      <c r="AD180" s="8"/>
      <c r="AE180" s="10"/>
      <c r="AF180" s="10"/>
      <c r="AG180" s="10"/>
      <c r="AH180" s="9">
        <f t="shared" si="63"/>
        <v>0</v>
      </c>
      <c r="AI180" s="166">
        <f t="shared" si="64"/>
        <v>0</v>
      </c>
    </row>
    <row r="181" spans="1:35" x14ac:dyDescent="0.15">
      <c r="A181" s="16" t="s">
        <v>115</v>
      </c>
      <c r="B181" s="22">
        <v>-1</v>
      </c>
      <c r="C181" s="24"/>
      <c r="D181" s="24"/>
      <c r="E181" s="24"/>
      <c r="F181" s="73">
        <f t="shared" si="69"/>
        <v>-1</v>
      </c>
      <c r="G181" s="22"/>
      <c r="H181" s="24"/>
      <c r="I181" s="24"/>
      <c r="J181" s="24"/>
      <c r="K181" s="73">
        <f t="shared" si="70"/>
        <v>0</v>
      </c>
      <c r="L181" s="22"/>
      <c r="M181" s="24"/>
      <c r="N181" s="24"/>
      <c r="O181" s="24"/>
      <c r="P181" s="23">
        <f t="shared" si="71"/>
        <v>0</v>
      </c>
      <c r="Q181" s="73">
        <f t="shared" si="72"/>
        <v>-1</v>
      </c>
      <c r="R181" s="71">
        <v>41852</v>
      </c>
      <c r="S181" s="16"/>
      <c r="T181" s="8"/>
      <c r="U181" s="10"/>
      <c r="V181" s="10"/>
      <c r="W181" s="10"/>
      <c r="X181" s="9">
        <f t="shared" si="61"/>
        <v>0</v>
      </c>
      <c r="Y181" s="8"/>
      <c r="Z181" s="10"/>
      <c r="AA181" s="10"/>
      <c r="AB181" s="10"/>
      <c r="AC181" s="9">
        <f t="shared" si="62"/>
        <v>0</v>
      </c>
      <c r="AD181" s="8"/>
      <c r="AE181" s="10"/>
      <c r="AF181" s="10"/>
      <c r="AG181" s="10"/>
      <c r="AH181" s="9">
        <f t="shared" si="63"/>
        <v>0</v>
      </c>
      <c r="AI181" s="166">
        <f t="shared" si="64"/>
        <v>0</v>
      </c>
    </row>
    <row r="182" spans="1:35" x14ac:dyDescent="0.15">
      <c r="A182" s="16" t="s">
        <v>115</v>
      </c>
      <c r="B182" s="22">
        <v>-1</v>
      </c>
      <c r="C182" s="24"/>
      <c r="D182" s="24"/>
      <c r="E182" s="24"/>
      <c r="F182" s="73">
        <f t="shared" si="69"/>
        <v>-1</v>
      </c>
      <c r="G182" s="22"/>
      <c r="H182" s="24"/>
      <c r="I182" s="24"/>
      <c r="J182" s="24"/>
      <c r="K182" s="73">
        <f t="shared" si="70"/>
        <v>0</v>
      </c>
      <c r="L182" s="22"/>
      <c r="M182" s="24"/>
      <c r="N182" s="24"/>
      <c r="O182" s="24"/>
      <c r="P182" s="23">
        <f t="shared" si="71"/>
        <v>0</v>
      </c>
      <c r="Q182" s="73">
        <f t="shared" si="72"/>
        <v>-1</v>
      </c>
      <c r="R182" s="71">
        <v>41853</v>
      </c>
      <c r="S182" s="17"/>
      <c r="T182" s="8"/>
      <c r="U182" s="10"/>
      <c r="V182" s="10"/>
      <c r="W182" s="10"/>
      <c r="X182" s="9">
        <f t="shared" si="61"/>
        <v>0</v>
      </c>
      <c r="Y182" s="8"/>
      <c r="Z182" s="10"/>
      <c r="AA182" s="10"/>
      <c r="AB182" s="10"/>
      <c r="AC182" s="9">
        <f t="shared" si="62"/>
        <v>0</v>
      </c>
      <c r="AD182" s="8"/>
      <c r="AE182" s="10"/>
      <c r="AF182" s="10"/>
      <c r="AG182" s="10"/>
      <c r="AH182" s="9">
        <f t="shared" si="63"/>
        <v>0</v>
      </c>
      <c r="AI182" s="166">
        <f t="shared" si="64"/>
        <v>0</v>
      </c>
    </row>
    <row r="183" spans="1:35" ht="14.25" x14ac:dyDescent="0.15">
      <c r="A183" s="78" t="s">
        <v>69</v>
      </c>
      <c r="B183" s="22"/>
      <c r="C183" s="24"/>
      <c r="D183" s="24"/>
      <c r="E183" s="24">
        <v>1</v>
      </c>
      <c r="F183" s="73">
        <f t="shared" si="69"/>
        <v>1</v>
      </c>
      <c r="G183" s="22"/>
      <c r="H183" s="24"/>
      <c r="I183" s="24"/>
      <c r="J183" s="24"/>
      <c r="K183" s="73">
        <f t="shared" si="70"/>
        <v>0</v>
      </c>
      <c r="L183" s="22"/>
      <c r="M183" s="24"/>
      <c r="N183" s="24"/>
      <c r="O183" s="24"/>
      <c r="P183" s="23">
        <f t="shared" si="71"/>
        <v>0</v>
      </c>
      <c r="Q183" s="73">
        <f t="shared" si="72"/>
        <v>1</v>
      </c>
      <c r="R183" s="71">
        <v>41870</v>
      </c>
      <c r="S183" s="25"/>
      <c r="T183" s="8"/>
      <c r="U183" s="10"/>
      <c r="V183" s="10"/>
      <c r="W183" s="10"/>
      <c r="X183" s="9">
        <f t="shared" si="61"/>
        <v>0</v>
      </c>
      <c r="Y183" s="8"/>
      <c r="Z183" s="10"/>
      <c r="AA183" s="10"/>
      <c r="AB183" s="10"/>
      <c r="AC183" s="9">
        <f t="shared" si="62"/>
        <v>0</v>
      </c>
      <c r="AD183" s="8"/>
      <c r="AE183" s="10"/>
      <c r="AF183" s="10"/>
      <c r="AG183" s="10"/>
      <c r="AH183" s="9">
        <f t="shared" si="63"/>
        <v>0</v>
      </c>
      <c r="AI183" s="166">
        <f t="shared" si="64"/>
        <v>0</v>
      </c>
    </row>
    <row r="184" spans="1:35" x14ac:dyDescent="0.15">
      <c r="A184" s="16" t="s">
        <v>101</v>
      </c>
      <c r="B184" s="22"/>
      <c r="C184" s="24">
        <v>-10</v>
      </c>
      <c r="D184" s="24"/>
      <c r="E184" s="24"/>
      <c r="F184" s="73">
        <f t="shared" si="69"/>
        <v>-10</v>
      </c>
      <c r="G184" s="22"/>
      <c r="H184" s="24"/>
      <c r="I184" s="24"/>
      <c r="J184" s="24"/>
      <c r="K184" s="73">
        <f t="shared" si="70"/>
        <v>0</v>
      </c>
      <c r="L184" s="22"/>
      <c r="M184" s="24"/>
      <c r="N184" s="24"/>
      <c r="O184" s="24"/>
      <c r="P184" s="23">
        <f t="shared" si="71"/>
        <v>0</v>
      </c>
      <c r="Q184" s="73">
        <f t="shared" si="72"/>
        <v>-10</v>
      </c>
      <c r="R184" s="71">
        <v>41856</v>
      </c>
      <c r="S184" s="16"/>
      <c r="T184" s="8"/>
      <c r="U184" s="10"/>
      <c r="V184" s="10"/>
      <c r="W184" s="10"/>
      <c r="X184" s="9">
        <f t="shared" si="61"/>
        <v>0</v>
      </c>
      <c r="Y184" s="8"/>
      <c r="Z184" s="10"/>
      <c r="AA184" s="10"/>
      <c r="AB184" s="10"/>
      <c r="AC184" s="9">
        <f t="shared" si="62"/>
        <v>0</v>
      </c>
      <c r="AD184" s="8"/>
      <c r="AE184" s="10"/>
      <c r="AF184" s="10"/>
      <c r="AG184" s="10"/>
      <c r="AH184" s="9">
        <f t="shared" si="63"/>
        <v>0</v>
      </c>
      <c r="AI184" s="166">
        <f t="shared" si="64"/>
        <v>0</v>
      </c>
    </row>
    <row r="185" spans="1:35" x14ac:dyDescent="0.15">
      <c r="A185" s="16" t="s">
        <v>125</v>
      </c>
      <c r="B185" s="22"/>
      <c r="C185" s="24">
        <v>12</v>
      </c>
      <c r="D185" s="24">
        <v>10</v>
      </c>
      <c r="E185" s="24"/>
      <c r="F185" s="73">
        <f t="shared" si="69"/>
        <v>22</v>
      </c>
      <c r="G185" s="22"/>
      <c r="H185" s="24"/>
      <c r="I185" s="24"/>
      <c r="J185" s="24"/>
      <c r="K185" s="73">
        <f t="shared" si="70"/>
        <v>0</v>
      </c>
      <c r="L185" s="22"/>
      <c r="M185" s="24"/>
      <c r="N185" s="24"/>
      <c r="O185" s="24"/>
      <c r="P185" s="23">
        <f t="shared" si="71"/>
        <v>0</v>
      </c>
      <c r="Q185" s="73">
        <f t="shared" si="72"/>
        <v>22</v>
      </c>
      <c r="R185" s="71">
        <v>41859</v>
      </c>
      <c r="S185" s="16"/>
      <c r="T185" s="8"/>
      <c r="U185" s="10"/>
      <c r="V185" s="10"/>
      <c r="W185" s="10"/>
      <c r="X185" s="9">
        <f t="shared" si="61"/>
        <v>0</v>
      </c>
      <c r="Y185" s="8"/>
      <c r="Z185" s="10"/>
      <c r="AA185" s="10"/>
      <c r="AB185" s="10"/>
      <c r="AC185" s="9">
        <f t="shared" si="62"/>
        <v>0</v>
      </c>
      <c r="AD185" s="8"/>
      <c r="AE185" s="10"/>
      <c r="AF185" s="10"/>
      <c r="AG185" s="10"/>
      <c r="AH185" s="9">
        <f t="shared" si="63"/>
        <v>0</v>
      </c>
      <c r="AI185" s="166">
        <f t="shared" si="64"/>
        <v>0</v>
      </c>
    </row>
    <row r="186" spans="1:35" x14ac:dyDescent="0.15">
      <c r="A186" s="16" t="s">
        <v>101</v>
      </c>
      <c r="B186" s="22"/>
      <c r="C186" s="24">
        <v>-20</v>
      </c>
      <c r="D186" s="24">
        <v>-10</v>
      </c>
      <c r="E186" s="24"/>
      <c r="F186" s="73">
        <f t="shared" si="69"/>
        <v>-30</v>
      </c>
      <c r="G186" s="22"/>
      <c r="H186" s="24"/>
      <c r="I186" s="24"/>
      <c r="J186" s="24"/>
      <c r="K186" s="73">
        <f t="shared" si="70"/>
        <v>0</v>
      </c>
      <c r="L186" s="22"/>
      <c r="M186" s="24"/>
      <c r="N186" s="24"/>
      <c r="O186" s="24"/>
      <c r="P186" s="23">
        <f t="shared" si="71"/>
        <v>0</v>
      </c>
      <c r="Q186" s="73">
        <f t="shared" si="72"/>
        <v>-30</v>
      </c>
      <c r="R186" s="71">
        <v>41857</v>
      </c>
      <c r="S186" s="16"/>
      <c r="T186" s="22"/>
      <c r="U186" s="24"/>
      <c r="V186" s="24"/>
      <c r="W186" s="24"/>
      <c r="X186" s="23">
        <f t="shared" si="61"/>
        <v>0</v>
      </c>
      <c r="Y186" s="22"/>
      <c r="Z186" s="24"/>
      <c r="AA186" s="24"/>
      <c r="AB186" s="24"/>
      <c r="AC186" s="23">
        <f t="shared" si="62"/>
        <v>0</v>
      </c>
      <c r="AD186" s="22"/>
      <c r="AE186" s="24"/>
      <c r="AF186" s="24"/>
      <c r="AG186" s="24"/>
      <c r="AH186" s="23">
        <f t="shared" si="63"/>
        <v>0</v>
      </c>
      <c r="AI186" s="166">
        <f t="shared" si="64"/>
        <v>0</v>
      </c>
    </row>
    <row r="187" spans="1:35" x14ac:dyDescent="0.15">
      <c r="A187" s="16" t="s">
        <v>115</v>
      </c>
      <c r="B187" s="52"/>
      <c r="C187" s="53">
        <v>-1</v>
      </c>
      <c r="D187" s="53"/>
      <c r="E187" s="53"/>
      <c r="F187" s="73">
        <f t="shared" si="69"/>
        <v>-1</v>
      </c>
      <c r="G187" s="52"/>
      <c r="H187" s="53"/>
      <c r="I187" s="53"/>
      <c r="J187" s="53"/>
      <c r="K187" s="73">
        <f t="shared" si="70"/>
        <v>0</v>
      </c>
      <c r="L187" s="52"/>
      <c r="M187" s="53"/>
      <c r="N187" s="53"/>
      <c r="O187" s="53"/>
      <c r="P187" s="23">
        <f t="shared" si="71"/>
        <v>0</v>
      </c>
      <c r="Q187" s="73">
        <f t="shared" si="72"/>
        <v>-1</v>
      </c>
      <c r="R187" s="71">
        <v>41858</v>
      </c>
      <c r="S187" s="16"/>
      <c r="T187" s="52"/>
      <c r="U187" s="53"/>
      <c r="V187" s="53"/>
      <c r="W187" s="53"/>
      <c r="X187" s="23">
        <f t="shared" si="61"/>
        <v>0</v>
      </c>
      <c r="Y187" s="52"/>
      <c r="Z187" s="53"/>
      <c r="AA187" s="53"/>
      <c r="AB187" s="53"/>
      <c r="AC187" s="23">
        <f t="shared" si="62"/>
        <v>0</v>
      </c>
      <c r="AD187" s="52"/>
      <c r="AE187" s="53"/>
      <c r="AF187" s="53"/>
      <c r="AG187" s="53"/>
      <c r="AH187" s="23">
        <f t="shared" si="63"/>
        <v>0</v>
      </c>
      <c r="AI187" s="166">
        <f t="shared" si="64"/>
        <v>0</v>
      </c>
    </row>
    <row r="188" spans="1:35" x14ac:dyDescent="0.15">
      <c r="A188" s="16" t="s">
        <v>125</v>
      </c>
      <c r="B188" s="22"/>
      <c r="C188" s="24">
        <v>10</v>
      </c>
      <c r="D188" s="24"/>
      <c r="E188" s="24"/>
      <c r="F188" s="73">
        <f t="shared" si="69"/>
        <v>10</v>
      </c>
      <c r="G188" s="22"/>
      <c r="H188" s="24"/>
      <c r="I188" s="24"/>
      <c r="J188" s="24"/>
      <c r="K188" s="73">
        <f t="shared" si="70"/>
        <v>0</v>
      </c>
      <c r="L188" s="22"/>
      <c r="M188" s="24"/>
      <c r="N188" s="24"/>
      <c r="O188" s="24"/>
      <c r="P188" s="23">
        <f t="shared" si="71"/>
        <v>0</v>
      </c>
      <c r="Q188" s="73">
        <f t="shared" si="72"/>
        <v>10</v>
      </c>
      <c r="R188" s="71">
        <v>41869</v>
      </c>
      <c r="S188" s="16"/>
      <c r="T188" s="52"/>
      <c r="U188" s="53"/>
      <c r="V188" s="53"/>
      <c r="W188" s="53"/>
      <c r="X188" s="23">
        <f>SUM(T188:W188)</f>
        <v>0</v>
      </c>
      <c r="Y188" s="52"/>
      <c r="Z188" s="53"/>
      <c r="AA188" s="53"/>
      <c r="AB188" s="53"/>
      <c r="AC188" s="23">
        <f>SUM(Y188:AB188)</f>
        <v>0</v>
      </c>
      <c r="AD188" s="52"/>
      <c r="AE188" s="53"/>
      <c r="AF188" s="53"/>
      <c r="AG188" s="53"/>
      <c r="AH188" s="23">
        <f>SUM(AD188:AG188)</f>
        <v>0</v>
      </c>
      <c r="AI188" s="166">
        <f>X188+AC188+AH188</f>
        <v>0</v>
      </c>
    </row>
    <row r="189" spans="1:35" x14ac:dyDescent="0.15">
      <c r="A189" s="16" t="s">
        <v>139</v>
      </c>
      <c r="B189" s="22"/>
      <c r="C189" s="24"/>
      <c r="D189" s="24"/>
      <c r="E189" s="24"/>
      <c r="F189" s="73">
        <f t="shared" si="69"/>
        <v>0</v>
      </c>
      <c r="G189" s="22"/>
      <c r="H189" s="24">
        <v>-1</v>
      </c>
      <c r="I189" s="24"/>
      <c r="J189" s="24"/>
      <c r="K189" s="73">
        <f t="shared" si="70"/>
        <v>-1</v>
      </c>
      <c r="L189" s="22"/>
      <c r="M189" s="24"/>
      <c r="N189" s="24"/>
      <c r="O189" s="24"/>
      <c r="P189" s="23">
        <f t="shared" si="71"/>
        <v>0</v>
      </c>
      <c r="Q189" s="73">
        <f t="shared" si="72"/>
        <v>-1</v>
      </c>
      <c r="R189" s="71">
        <v>41858</v>
      </c>
      <c r="S189" s="16"/>
      <c r="T189" s="22"/>
      <c r="U189" s="24"/>
      <c r="V189" s="24"/>
      <c r="W189" s="24"/>
      <c r="X189" s="23">
        <f>SUM(T189:W189)</f>
        <v>0</v>
      </c>
      <c r="Y189" s="22"/>
      <c r="Z189" s="24"/>
      <c r="AA189" s="24"/>
      <c r="AB189" s="24"/>
      <c r="AC189" s="23">
        <f>SUM(Y189:AB189)</f>
        <v>0</v>
      </c>
      <c r="AD189" s="22"/>
      <c r="AE189" s="24"/>
      <c r="AF189" s="24"/>
      <c r="AG189" s="24"/>
      <c r="AH189" s="23">
        <f>SUM(AD189:AG189)</f>
        <v>0</v>
      </c>
      <c r="AI189" s="166">
        <f>X189+AC189+AH189</f>
        <v>0</v>
      </c>
    </row>
    <row r="190" spans="1:35" x14ac:dyDescent="0.15">
      <c r="A190" s="16" t="s">
        <v>115</v>
      </c>
      <c r="B190" s="22"/>
      <c r="C190" s="24"/>
      <c r="D190" s="24"/>
      <c r="E190" s="24">
        <v>-1</v>
      </c>
      <c r="F190" s="73">
        <f>SUM(B190:E190)</f>
        <v>-1</v>
      </c>
      <c r="G190" s="22"/>
      <c r="H190" s="24"/>
      <c r="I190" s="24"/>
      <c r="J190" s="24"/>
      <c r="K190" s="73">
        <f>SUM(G190:J190)</f>
        <v>0</v>
      </c>
      <c r="L190" s="22"/>
      <c r="M190" s="24"/>
      <c r="N190" s="24"/>
      <c r="O190" s="24"/>
      <c r="P190" s="23">
        <f>SUM(L190:O190)</f>
        <v>0</v>
      </c>
      <c r="Q190" s="73">
        <f>F190+K190+P190</f>
        <v>-1</v>
      </c>
      <c r="R190" s="71">
        <v>41869</v>
      </c>
      <c r="S190" s="50"/>
      <c r="T190" s="22"/>
      <c r="U190" s="24"/>
      <c r="V190" s="24"/>
      <c r="W190" s="24"/>
      <c r="X190" s="23">
        <f>SUM(T190:W190)</f>
        <v>0</v>
      </c>
      <c r="Y190" s="22"/>
      <c r="Z190" s="24"/>
      <c r="AA190" s="24"/>
      <c r="AB190" s="24"/>
      <c r="AC190" s="23">
        <f>SUM(Y190:AB190)</f>
        <v>0</v>
      </c>
      <c r="AD190" s="52"/>
      <c r="AE190" s="53"/>
      <c r="AF190" s="53"/>
      <c r="AG190" s="53"/>
      <c r="AH190" s="23">
        <f>SUM(AD190:AG190)</f>
        <v>0</v>
      </c>
      <c r="AI190" s="166">
        <f>X190+AC190+AH190</f>
        <v>0</v>
      </c>
    </row>
    <row r="191" spans="1:35" ht="14.25" thickBot="1" x14ac:dyDescent="0.2">
      <c r="A191" s="51"/>
      <c r="B191" s="52"/>
      <c r="C191" s="53"/>
      <c r="D191" s="53"/>
      <c r="E191" s="53"/>
      <c r="F191" s="73">
        <f>SUM(B191:E191)</f>
        <v>0</v>
      </c>
      <c r="G191" s="52"/>
      <c r="H191" s="53"/>
      <c r="I191" s="53"/>
      <c r="J191" s="53"/>
      <c r="K191" s="73">
        <f>SUM(G191:J191)</f>
        <v>0</v>
      </c>
      <c r="L191" s="52"/>
      <c r="M191" s="53"/>
      <c r="N191" s="53"/>
      <c r="O191" s="53"/>
      <c r="P191" s="23">
        <f>SUM(L191:O191)</f>
        <v>0</v>
      </c>
      <c r="Q191" s="75">
        <f>F191+K191+P191</f>
        <v>0</v>
      </c>
      <c r="S191" s="51"/>
      <c r="T191" s="52"/>
      <c r="U191" s="53"/>
      <c r="V191" s="53"/>
      <c r="W191" s="53"/>
      <c r="X191" s="23">
        <f>SUM(T191:W191)</f>
        <v>0</v>
      </c>
      <c r="Y191" s="52"/>
      <c r="Z191" s="53"/>
      <c r="AA191" s="53"/>
      <c r="AB191" s="53"/>
      <c r="AC191" s="23">
        <f>SUM(Y191:AB191)</f>
        <v>0</v>
      </c>
      <c r="AD191" s="52"/>
      <c r="AE191" s="53"/>
      <c r="AF191" s="53"/>
      <c r="AG191" s="53"/>
      <c r="AH191" s="23">
        <f>SUM(AD191:AG191)</f>
        <v>0</v>
      </c>
      <c r="AI191" s="166">
        <f>X191+AC191+AH191</f>
        <v>0</v>
      </c>
    </row>
    <row r="192" spans="1:35" ht="14.25" thickBot="1" x14ac:dyDescent="0.2">
      <c r="A192" s="3" t="s">
        <v>1</v>
      </c>
      <c r="B192" s="30">
        <f>SUM(B166:B191)</f>
        <v>-2</v>
      </c>
      <c r="C192" s="4">
        <f>SUM(C166:C191)</f>
        <v>12</v>
      </c>
      <c r="D192" s="4">
        <f>SUM(D166:D191)</f>
        <v>31</v>
      </c>
      <c r="E192" s="6">
        <f>SUM(E166:E191)</f>
        <v>25</v>
      </c>
      <c r="F192" s="5">
        <f>SUM(B192:E192)</f>
        <v>66</v>
      </c>
      <c r="G192" s="30">
        <f>SUM(G166:G191)</f>
        <v>0</v>
      </c>
      <c r="H192" s="4">
        <f>SUM(H166:H191)</f>
        <v>-1</v>
      </c>
      <c r="I192" s="4">
        <f>SUM(I166:I191)</f>
        <v>1</v>
      </c>
      <c r="J192" s="6">
        <f>SUM(J166:J191)</f>
        <v>0</v>
      </c>
      <c r="K192" s="5">
        <f>SUM(G192:J192)</f>
        <v>0</v>
      </c>
      <c r="L192" s="30">
        <f>SUM(L166:L191)</f>
        <v>23</v>
      </c>
      <c r="M192" s="4">
        <f>SUM(M166:M191)</f>
        <v>0</v>
      </c>
      <c r="N192" s="4">
        <f>SUM(N166:N191)</f>
        <v>0</v>
      </c>
      <c r="O192" s="6">
        <f>SUM(O166:O191)</f>
        <v>0</v>
      </c>
      <c r="P192" s="5">
        <f>SUM(L192:O192)</f>
        <v>23</v>
      </c>
      <c r="Q192" s="121">
        <f>F192+K192+P192</f>
        <v>89</v>
      </c>
      <c r="S192" s="3" t="s">
        <v>1</v>
      </c>
      <c r="T192" s="30">
        <f t="shared" ref="T192:AI192" si="73">SUM(T166:T191)</f>
        <v>0</v>
      </c>
      <c r="U192" s="4">
        <f t="shared" si="73"/>
        <v>70</v>
      </c>
      <c r="V192" s="4">
        <f t="shared" si="73"/>
        <v>52</v>
      </c>
      <c r="W192" s="6">
        <f t="shared" si="73"/>
        <v>60</v>
      </c>
      <c r="X192" s="5">
        <f t="shared" si="73"/>
        <v>182</v>
      </c>
      <c r="Y192" s="30">
        <f t="shared" si="73"/>
        <v>5</v>
      </c>
      <c r="Z192" s="4">
        <f t="shared" si="73"/>
        <v>5</v>
      </c>
      <c r="AA192" s="4">
        <f t="shared" si="73"/>
        <v>0</v>
      </c>
      <c r="AB192" s="6">
        <f t="shared" si="73"/>
        <v>5</v>
      </c>
      <c r="AC192" s="5">
        <f t="shared" si="73"/>
        <v>15</v>
      </c>
      <c r="AD192" s="30">
        <f t="shared" si="73"/>
        <v>25</v>
      </c>
      <c r="AE192" s="4">
        <f t="shared" si="73"/>
        <v>0</v>
      </c>
      <c r="AF192" s="4">
        <f t="shared" si="73"/>
        <v>5</v>
      </c>
      <c r="AG192" s="6">
        <f t="shared" si="73"/>
        <v>10</v>
      </c>
      <c r="AH192" s="5">
        <f t="shared" si="73"/>
        <v>40</v>
      </c>
      <c r="AI192" s="46">
        <f t="shared" si="73"/>
        <v>237</v>
      </c>
    </row>
    <row r="193" spans="1:36" ht="14.25" thickBot="1" x14ac:dyDescent="0.2">
      <c r="A193" s="42" t="s">
        <v>2</v>
      </c>
      <c r="B193" s="43">
        <f t="shared" ref="B193:P193" si="74">B165-B192</f>
        <v>26</v>
      </c>
      <c r="C193" s="44">
        <f t="shared" si="74"/>
        <v>0</v>
      </c>
      <c r="D193" s="44">
        <f t="shared" si="74"/>
        <v>4</v>
      </c>
      <c r="E193" s="45">
        <f t="shared" si="74"/>
        <v>5</v>
      </c>
      <c r="F193" s="132">
        <f t="shared" si="74"/>
        <v>35</v>
      </c>
      <c r="G193" s="43">
        <f t="shared" si="74"/>
        <v>1</v>
      </c>
      <c r="H193" s="44">
        <f t="shared" si="74"/>
        <v>3</v>
      </c>
      <c r="I193" s="44">
        <f t="shared" si="74"/>
        <v>7</v>
      </c>
      <c r="J193" s="45">
        <f t="shared" si="74"/>
        <v>2</v>
      </c>
      <c r="K193" s="132">
        <f t="shared" si="74"/>
        <v>13</v>
      </c>
      <c r="L193" s="43">
        <f t="shared" si="74"/>
        <v>3</v>
      </c>
      <c r="M193" s="44">
        <f t="shared" si="74"/>
        <v>9</v>
      </c>
      <c r="N193" s="44">
        <f t="shared" si="74"/>
        <v>4</v>
      </c>
      <c r="O193" s="45">
        <f t="shared" si="74"/>
        <v>0</v>
      </c>
      <c r="P193" s="132">
        <f t="shared" si="74"/>
        <v>16</v>
      </c>
      <c r="Q193" s="121">
        <f>F193+K193+P193</f>
        <v>64</v>
      </c>
      <c r="S193" s="42" t="s">
        <v>2</v>
      </c>
      <c r="T193" s="43">
        <f t="shared" ref="T193:AH193" si="75">T165-T192</f>
        <v>51</v>
      </c>
      <c r="U193" s="44">
        <f t="shared" si="75"/>
        <v>57</v>
      </c>
      <c r="V193" s="44">
        <f t="shared" si="75"/>
        <v>0</v>
      </c>
      <c r="W193" s="45">
        <f t="shared" si="75"/>
        <v>0</v>
      </c>
      <c r="X193" s="49">
        <f t="shared" si="75"/>
        <v>108</v>
      </c>
      <c r="Y193" s="43">
        <f t="shared" si="75"/>
        <v>93</v>
      </c>
      <c r="Z193" s="44">
        <f t="shared" si="75"/>
        <v>128</v>
      </c>
      <c r="AA193" s="44">
        <f t="shared" si="75"/>
        <v>53</v>
      </c>
      <c r="AB193" s="45">
        <f t="shared" si="75"/>
        <v>34</v>
      </c>
      <c r="AC193" s="49">
        <f t="shared" si="75"/>
        <v>308</v>
      </c>
      <c r="AD193" s="43">
        <f t="shared" si="75"/>
        <v>22</v>
      </c>
      <c r="AE193" s="44">
        <f t="shared" si="75"/>
        <v>18</v>
      </c>
      <c r="AF193" s="44">
        <f t="shared" si="75"/>
        <v>15</v>
      </c>
      <c r="AG193" s="45">
        <f t="shared" si="75"/>
        <v>6</v>
      </c>
      <c r="AH193" s="49">
        <f t="shared" si="75"/>
        <v>61</v>
      </c>
      <c r="AI193" s="46">
        <f>X193+AC193+AH193</f>
        <v>477</v>
      </c>
    </row>
    <row r="196" spans="1:36" ht="19.5" thickBot="1" x14ac:dyDescent="0.25">
      <c r="A196" s="1" t="s">
        <v>25</v>
      </c>
      <c r="S196" s="1" t="s">
        <v>26</v>
      </c>
    </row>
    <row r="197" spans="1:36" ht="14.25" thickBot="1" x14ac:dyDescent="0.2">
      <c r="A197" s="3" t="s">
        <v>10</v>
      </c>
      <c r="B197" s="345" t="s">
        <v>20</v>
      </c>
      <c r="C197" s="345"/>
      <c r="D197" s="345"/>
      <c r="E197" s="345"/>
      <c r="F197" s="346"/>
      <c r="G197" s="344" t="s">
        <v>21</v>
      </c>
      <c r="H197" s="345"/>
      <c r="I197" s="345"/>
      <c r="J197" s="345"/>
      <c r="K197" s="353"/>
      <c r="L197" s="350" t="s">
        <v>22</v>
      </c>
      <c r="M197" s="351"/>
      <c r="N197" s="351"/>
      <c r="O197" s="351"/>
      <c r="P197" s="352"/>
      <c r="Q197" s="340" t="s">
        <v>17</v>
      </c>
      <c r="S197" s="3" t="s">
        <v>10</v>
      </c>
      <c r="T197" s="345" t="s">
        <v>20</v>
      </c>
      <c r="U197" s="345"/>
      <c r="V197" s="345"/>
      <c r="W197" s="345"/>
      <c r="X197" s="346"/>
      <c r="Y197" s="344" t="s">
        <v>21</v>
      </c>
      <c r="Z197" s="345"/>
      <c r="AA197" s="345"/>
      <c r="AB197" s="345"/>
      <c r="AC197" s="353"/>
      <c r="AD197" s="350" t="s">
        <v>22</v>
      </c>
      <c r="AE197" s="351"/>
      <c r="AF197" s="351"/>
      <c r="AG197" s="351"/>
      <c r="AH197" s="352"/>
      <c r="AI197" s="340" t="s">
        <v>17</v>
      </c>
    </row>
    <row r="198" spans="1:36" ht="14.25" thickBot="1" x14ac:dyDescent="0.2">
      <c r="A198" s="3" t="s">
        <v>11</v>
      </c>
      <c r="B198" s="90" t="s">
        <v>3</v>
      </c>
      <c r="C198" s="91" t="s">
        <v>12</v>
      </c>
      <c r="D198" s="91" t="s">
        <v>13</v>
      </c>
      <c r="E198" s="92" t="s">
        <v>14</v>
      </c>
      <c r="F198" s="3" t="s">
        <v>0</v>
      </c>
      <c r="G198" s="90" t="s">
        <v>3</v>
      </c>
      <c r="H198" s="91" t="s">
        <v>12</v>
      </c>
      <c r="I198" s="91" t="s">
        <v>13</v>
      </c>
      <c r="J198" s="92" t="s">
        <v>14</v>
      </c>
      <c r="K198" s="3" t="s">
        <v>0</v>
      </c>
      <c r="L198" s="142" t="s">
        <v>3</v>
      </c>
      <c r="M198" s="143" t="s">
        <v>12</v>
      </c>
      <c r="N198" s="143" t="s">
        <v>13</v>
      </c>
      <c r="O198" s="144" t="s">
        <v>14</v>
      </c>
      <c r="P198" s="33" t="s">
        <v>0</v>
      </c>
      <c r="Q198" s="341"/>
      <c r="S198" s="3" t="s">
        <v>11</v>
      </c>
      <c r="T198" s="90" t="s">
        <v>3</v>
      </c>
      <c r="U198" s="91" t="s">
        <v>12</v>
      </c>
      <c r="V198" s="91" t="s">
        <v>13</v>
      </c>
      <c r="W198" s="92" t="s">
        <v>14</v>
      </c>
      <c r="X198" s="3" t="s">
        <v>0</v>
      </c>
      <c r="Y198" s="90" t="s">
        <v>3</v>
      </c>
      <c r="Z198" s="91" t="s">
        <v>12</v>
      </c>
      <c r="AA198" s="91" t="s">
        <v>13</v>
      </c>
      <c r="AB198" s="92" t="s">
        <v>14</v>
      </c>
      <c r="AC198" s="3" t="s">
        <v>0</v>
      </c>
      <c r="AD198" s="142" t="s">
        <v>3</v>
      </c>
      <c r="AE198" s="143" t="s">
        <v>12</v>
      </c>
      <c r="AF198" s="143" t="s">
        <v>13</v>
      </c>
      <c r="AG198" s="144" t="s">
        <v>14</v>
      </c>
      <c r="AH198" s="33" t="s">
        <v>0</v>
      </c>
      <c r="AI198" s="341"/>
    </row>
    <row r="199" spans="1:36" x14ac:dyDescent="0.15">
      <c r="A199" s="138" t="s">
        <v>59</v>
      </c>
      <c r="B199" s="135">
        <f>B193</f>
        <v>26</v>
      </c>
      <c r="C199" s="140">
        <f>C193</f>
        <v>0</v>
      </c>
      <c r="D199" s="140">
        <f>D193</f>
        <v>4</v>
      </c>
      <c r="E199" s="141">
        <f>E193</f>
        <v>5</v>
      </c>
      <c r="F199" s="136">
        <f>SUM(B199:E199)</f>
        <v>35</v>
      </c>
      <c r="G199" s="135">
        <f>G193</f>
        <v>1</v>
      </c>
      <c r="H199" s="140">
        <f>H193</f>
        <v>3</v>
      </c>
      <c r="I199" s="140">
        <f>I193</f>
        <v>7</v>
      </c>
      <c r="J199" s="141">
        <f>J193</f>
        <v>2</v>
      </c>
      <c r="K199" s="136">
        <f>SUM(G199:J199)</f>
        <v>13</v>
      </c>
      <c r="L199" s="135">
        <f>L193</f>
        <v>3</v>
      </c>
      <c r="M199" s="140">
        <f>M193</f>
        <v>9</v>
      </c>
      <c r="N199" s="140">
        <f>N193</f>
        <v>4</v>
      </c>
      <c r="O199" s="141">
        <f>O193</f>
        <v>0</v>
      </c>
      <c r="P199" s="139">
        <f>SUM(L199:O199)</f>
        <v>16</v>
      </c>
      <c r="Q199" s="166">
        <f>F199+K199+P199</f>
        <v>64</v>
      </c>
      <c r="S199" s="37" t="s">
        <v>27</v>
      </c>
      <c r="T199" s="95">
        <f>T193</f>
        <v>51</v>
      </c>
      <c r="U199" s="96">
        <f>U193</f>
        <v>57</v>
      </c>
      <c r="V199" s="96">
        <f>V193</f>
        <v>0</v>
      </c>
      <c r="W199" s="97">
        <f>W193</f>
        <v>0</v>
      </c>
      <c r="X199" s="122">
        <f t="shared" ref="X199:X205" si="76">SUM(T199:W199)</f>
        <v>108</v>
      </c>
      <c r="Y199" s="95">
        <f>Y193</f>
        <v>93</v>
      </c>
      <c r="Z199" s="96">
        <f>Z193</f>
        <v>128</v>
      </c>
      <c r="AA199" s="96">
        <f>AA193</f>
        <v>53</v>
      </c>
      <c r="AB199" s="97">
        <f>AB193</f>
        <v>34</v>
      </c>
      <c r="AC199" s="122">
        <f t="shared" ref="AC199:AC205" si="77">SUM(Y199:AB199)</f>
        <v>308</v>
      </c>
      <c r="AD199" s="95">
        <f>AD193</f>
        <v>22</v>
      </c>
      <c r="AE199" s="96">
        <f>AE193</f>
        <v>18</v>
      </c>
      <c r="AF199" s="96">
        <f>AF193</f>
        <v>15</v>
      </c>
      <c r="AG199" s="97">
        <f>AG193</f>
        <v>6</v>
      </c>
      <c r="AH199" s="89">
        <f t="shared" ref="AH199:AH205" si="78">SUM(AD199:AG199)</f>
        <v>61</v>
      </c>
      <c r="AI199" s="166">
        <f t="shared" ref="AI199:AI205" si="79">X199+AC199+AH199</f>
        <v>477</v>
      </c>
    </row>
    <row r="200" spans="1:36" x14ac:dyDescent="0.15">
      <c r="A200" s="87" t="s">
        <v>81</v>
      </c>
      <c r="B200" s="22"/>
      <c r="C200" s="94">
        <v>1</v>
      </c>
      <c r="D200" s="94"/>
      <c r="E200" s="98"/>
      <c r="F200" s="60">
        <f>SUM(B200:E200)</f>
        <v>1</v>
      </c>
      <c r="G200" s="22"/>
      <c r="H200" s="94"/>
      <c r="I200" s="94"/>
      <c r="J200" s="98"/>
      <c r="K200" s="60">
        <f>SUM(G200:J200)</f>
        <v>0</v>
      </c>
      <c r="L200" s="22">
        <v>2</v>
      </c>
      <c r="M200" s="94"/>
      <c r="N200" s="94"/>
      <c r="O200" s="98"/>
      <c r="P200" s="117">
        <f>SUM(L200:O200)</f>
        <v>2</v>
      </c>
      <c r="Q200" s="73">
        <f>F200+K200+P200</f>
        <v>3</v>
      </c>
      <c r="R200" s="71">
        <v>41871</v>
      </c>
      <c r="S200" s="87" t="s">
        <v>6</v>
      </c>
      <c r="T200" s="22">
        <v>23</v>
      </c>
      <c r="U200" s="94">
        <v>2</v>
      </c>
      <c r="V200" s="94">
        <v>4</v>
      </c>
      <c r="W200" s="98">
        <v>5</v>
      </c>
      <c r="X200" s="60">
        <f>SUM(T200:W200)</f>
        <v>34</v>
      </c>
      <c r="Y200" s="22"/>
      <c r="Z200" s="94"/>
      <c r="AA200" s="94"/>
      <c r="AB200" s="98"/>
      <c r="AC200" s="60">
        <f>SUM(Y200:AB200)</f>
        <v>0</v>
      </c>
      <c r="AD200" s="22"/>
      <c r="AE200" s="94"/>
      <c r="AF200" s="94">
        <v>4</v>
      </c>
      <c r="AG200" s="98"/>
      <c r="AH200" s="117">
        <f>SUM(AD200:AG200)</f>
        <v>4</v>
      </c>
      <c r="AI200" s="73">
        <f>X200+AC200+AH200</f>
        <v>38</v>
      </c>
    </row>
    <row r="201" spans="1:36" x14ac:dyDescent="0.15">
      <c r="A201" s="87" t="s">
        <v>81</v>
      </c>
      <c r="B201" s="22"/>
      <c r="C201" s="94"/>
      <c r="D201" s="94">
        <v>2</v>
      </c>
      <c r="E201" s="98"/>
      <c r="F201" s="60">
        <f>SUM(B201:E201)</f>
        <v>2</v>
      </c>
      <c r="G201" s="22"/>
      <c r="H201" s="94"/>
      <c r="I201" s="94"/>
      <c r="J201" s="98"/>
      <c r="K201" s="60">
        <f>SUM(G201:J201)</f>
        <v>0</v>
      </c>
      <c r="L201" s="22"/>
      <c r="M201" s="94"/>
      <c r="N201" s="94"/>
      <c r="O201" s="98"/>
      <c r="P201" s="117">
        <f>SUM(L201:O201)</f>
        <v>0</v>
      </c>
      <c r="Q201" s="73">
        <f>F201+K201+P201</f>
        <v>2</v>
      </c>
      <c r="R201" s="71">
        <v>41873</v>
      </c>
      <c r="S201" s="87" t="s">
        <v>6</v>
      </c>
      <c r="T201" s="22">
        <v>1</v>
      </c>
      <c r="U201" s="94"/>
      <c r="V201" s="94"/>
      <c r="W201" s="98">
        <v>1</v>
      </c>
      <c r="X201" s="60">
        <f t="shared" si="76"/>
        <v>2</v>
      </c>
      <c r="Y201" s="22"/>
      <c r="Z201" s="94"/>
      <c r="AA201" s="94"/>
      <c r="AB201" s="98"/>
      <c r="AC201" s="60">
        <f t="shared" si="77"/>
        <v>0</v>
      </c>
      <c r="AD201" s="22"/>
      <c r="AE201" s="94"/>
      <c r="AF201" s="94"/>
      <c r="AG201" s="98"/>
      <c r="AH201" s="117">
        <f t="shared" si="78"/>
        <v>0</v>
      </c>
      <c r="AI201" s="73">
        <f t="shared" si="79"/>
        <v>2</v>
      </c>
      <c r="AJ201" s="71">
        <v>41969</v>
      </c>
    </row>
    <row r="202" spans="1:36" x14ac:dyDescent="0.15">
      <c r="A202" s="87" t="s">
        <v>101</v>
      </c>
      <c r="B202" s="22"/>
      <c r="C202" s="94"/>
      <c r="D202" s="94"/>
      <c r="E202" s="98"/>
      <c r="F202" s="170">
        <f>SUM(B202:E202)</f>
        <v>0</v>
      </c>
      <c r="G202" s="22"/>
      <c r="H202" s="94"/>
      <c r="I202" s="94"/>
      <c r="J202" s="98"/>
      <c r="K202" s="170">
        <f>SUM(G202:J202)</f>
        <v>0</v>
      </c>
      <c r="L202" s="22"/>
      <c r="M202" s="94"/>
      <c r="N202" s="94"/>
      <c r="O202" s="98">
        <v>5</v>
      </c>
      <c r="P202" s="171">
        <f>SUM(L202:O202)</f>
        <v>5</v>
      </c>
      <c r="Q202" s="23">
        <f>F202+K202+P202</f>
        <v>5</v>
      </c>
      <c r="R202" s="71">
        <v>41902</v>
      </c>
      <c r="S202" s="87" t="s">
        <v>7</v>
      </c>
      <c r="T202" s="22">
        <v>100</v>
      </c>
      <c r="U202" s="94">
        <v>100</v>
      </c>
      <c r="V202" s="94">
        <v>100</v>
      </c>
      <c r="W202" s="98">
        <v>100</v>
      </c>
      <c r="X202" s="60">
        <f t="shared" si="76"/>
        <v>400</v>
      </c>
      <c r="Y202" s="22"/>
      <c r="Z202" s="94"/>
      <c r="AA202" s="94"/>
      <c r="AB202" s="98"/>
      <c r="AC202" s="60">
        <f t="shared" si="77"/>
        <v>0</v>
      </c>
      <c r="AD202" s="22">
        <v>35</v>
      </c>
      <c r="AE202" s="94">
        <v>35</v>
      </c>
      <c r="AF202" s="94">
        <v>31</v>
      </c>
      <c r="AG202" s="98">
        <v>30</v>
      </c>
      <c r="AH202" s="117">
        <f t="shared" si="78"/>
        <v>131</v>
      </c>
      <c r="AI202" s="73">
        <f t="shared" si="79"/>
        <v>531</v>
      </c>
      <c r="AJ202" s="71">
        <v>41974</v>
      </c>
    </row>
    <row r="203" spans="1:36" ht="14.25" thickBot="1" x14ac:dyDescent="0.2">
      <c r="A203" s="87" t="s">
        <v>81</v>
      </c>
      <c r="B203" s="161"/>
      <c r="C203" s="93">
        <v>1</v>
      </c>
      <c r="D203" s="93"/>
      <c r="E203" s="162">
        <v>1</v>
      </c>
      <c r="F203" s="60">
        <f t="shared" ref="F203:F214" si="80">SUM(B203:E203)</f>
        <v>2</v>
      </c>
      <c r="G203" s="161"/>
      <c r="H203" s="93"/>
      <c r="I203" s="93"/>
      <c r="J203" s="162"/>
      <c r="K203" s="60">
        <f t="shared" ref="K203:K214" si="81">SUM(G203:J203)</f>
        <v>0</v>
      </c>
      <c r="L203" s="161"/>
      <c r="M203" s="93"/>
      <c r="N203" s="93"/>
      <c r="O203" s="162"/>
      <c r="P203" s="117">
        <f t="shared" ref="P203:P214" si="82">SUM(L203:O203)</f>
        <v>0</v>
      </c>
      <c r="Q203" s="75">
        <f t="shared" ref="Q203:Q214" si="83">F203+K203+P203</f>
        <v>2</v>
      </c>
      <c r="R203" s="71">
        <v>41884</v>
      </c>
      <c r="S203" s="87" t="s">
        <v>8</v>
      </c>
      <c r="T203" s="99">
        <v>79</v>
      </c>
      <c r="U203" s="100">
        <v>99</v>
      </c>
      <c r="V203" s="100">
        <v>149</v>
      </c>
      <c r="W203" s="101">
        <v>135</v>
      </c>
      <c r="X203" s="60">
        <f t="shared" si="76"/>
        <v>462</v>
      </c>
      <c r="Y203" s="99"/>
      <c r="Z203" s="100"/>
      <c r="AA203" s="100"/>
      <c r="AB203" s="101"/>
      <c r="AC203" s="60">
        <f t="shared" si="77"/>
        <v>0</v>
      </c>
      <c r="AD203" s="99"/>
      <c r="AE203" s="100"/>
      <c r="AF203" s="100"/>
      <c r="AG203" s="101"/>
      <c r="AH203" s="117">
        <f t="shared" si="78"/>
        <v>0</v>
      </c>
      <c r="AI203" s="75">
        <f t="shared" si="79"/>
        <v>462</v>
      </c>
      <c r="AJ203" s="67">
        <v>42064</v>
      </c>
    </row>
    <row r="204" spans="1:36" ht="14.25" thickBot="1" x14ac:dyDescent="0.2">
      <c r="A204" s="13" t="s">
        <v>9</v>
      </c>
      <c r="B204" s="105">
        <f>SUM(B199:B203)</f>
        <v>26</v>
      </c>
      <c r="C204" s="93">
        <f>SUM(C199:C203)</f>
        <v>2</v>
      </c>
      <c r="D204" s="93">
        <f>SUM(D199:D203)</f>
        <v>6</v>
      </c>
      <c r="E204" s="93">
        <f>SUM(E199:E203)</f>
        <v>6</v>
      </c>
      <c r="F204" s="15">
        <f t="shared" si="80"/>
        <v>40</v>
      </c>
      <c r="G204" s="105">
        <f>SUM(G199:G203)</f>
        <v>1</v>
      </c>
      <c r="H204" s="93">
        <f>SUM(H199:H203)</f>
        <v>3</v>
      </c>
      <c r="I204" s="93">
        <f>SUM(I199:I203)</f>
        <v>7</v>
      </c>
      <c r="J204" s="93">
        <f>SUM(J199:J203)</f>
        <v>2</v>
      </c>
      <c r="K204" s="15">
        <f t="shared" si="81"/>
        <v>13</v>
      </c>
      <c r="L204" s="105">
        <f>SUM(L199:L203)</f>
        <v>5</v>
      </c>
      <c r="M204" s="93">
        <f>SUM(M199:M203)</f>
        <v>9</v>
      </c>
      <c r="N204" s="93">
        <f>SUM(N199:N203)</f>
        <v>4</v>
      </c>
      <c r="O204" s="93">
        <f>SUM(O199:O203)</f>
        <v>5</v>
      </c>
      <c r="P204" s="15">
        <f t="shared" si="82"/>
        <v>23</v>
      </c>
      <c r="Q204" s="169">
        <f t="shared" si="83"/>
        <v>76</v>
      </c>
      <c r="S204" s="13" t="s">
        <v>9</v>
      </c>
      <c r="T204" s="105">
        <f>SUM(T199:T203)</f>
        <v>254</v>
      </c>
      <c r="U204" s="93">
        <f>SUM(U199:U203)</f>
        <v>258</v>
      </c>
      <c r="V204" s="93">
        <f>SUM(V199:V203)</f>
        <v>253</v>
      </c>
      <c r="W204" s="93">
        <f>SUM(W199:W203)</f>
        <v>241</v>
      </c>
      <c r="X204" s="15">
        <f t="shared" si="76"/>
        <v>1006</v>
      </c>
      <c r="Y204" s="105">
        <f>SUM(Y199:Y203)</f>
        <v>93</v>
      </c>
      <c r="Z204" s="93">
        <f>SUM(Z199:Z203)</f>
        <v>128</v>
      </c>
      <c r="AA204" s="93">
        <f>SUM(AA199:AA203)</f>
        <v>53</v>
      </c>
      <c r="AB204" s="93">
        <f>SUM(AB199:AB203)</f>
        <v>34</v>
      </c>
      <c r="AC204" s="15">
        <f t="shared" si="77"/>
        <v>308</v>
      </c>
      <c r="AD204" s="105">
        <f>SUM(AD199:AD203)</f>
        <v>57</v>
      </c>
      <c r="AE204" s="93">
        <f>SUM(AE199:AE203)</f>
        <v>53</v>
      </c>
      <c r="AF204" s="93">
        <f>SUM(AF199:AF203)</f>
        <v>50</v>
      </c>
      <c r="AG204" s="93">
        <f>SUM(AG199:AG203)</f>
        <v>36</v>
      </c>
      <c r="AH204" s="15">
        <f t="shared" si="78"/>
        <v>196</v>
      </c>
      <c r="AI204" s="169">
        <f t="shared" si="79"/>
        <v>1510</v>
      </c>
    </row>
    <row r="205" spans="1:36" x14ac:dyDescent="0.15">
      <c r="A205" s="16" t="s">
        <v>141</v>
      </c>
      <c r="B205" s="22"/>
      <c r="C205" s="24"/>
      <c r="D205" s="24"/>
      <c r="E205" s="24"/>
      <c r="F205" s="73">
        <f t="shared" si="80"/>
        <v>0</v>
      </c>
      <c r="G205" s="22"/>
      <c r="H205" s="24">
        <v>1</v>
      </c>
      <c r="I205" s="24"/>
      <c r="J205" s="24"/>
      <c r="K205" s="73">
        <f t="shared" si="81"/>
        <v>1</v>
      </c>
      <c r="L205" s="22"/>
      <c r="M205" s="24"/>
      <c r="N205" s="24"/>
      <c r="O205" s="24"/>
      <c r="P205" s="23">
        <f t="shared" si="82"/>
        <v>0</v>
      </c>
      <c r="Q205" s="73">
        <f t="shared" si="83"/>
        <v>1</v>
      </c>
      <c r="R205" s="71">
        <v>41875</v>
      </c>
      <c r="S205" s="19" t="s">
        <v>49</v>
      </c>
      <c r="T205" s="22">
        <v>15</v>
      </c>
      <c r="U205" s="94"/>
      <c r="V205" s="94">
        <v>15</v>
      </c>
      <c r="W205" s="98">
        <v>10</v>
      </c>
      <c r="X205" s="60">
        <f t="shared" si="76"/>
        <v>40</v>
      </c>
      <c r="Y205" s="22"/>
      <c r="Z205" s="94"/>
      <c r="AA205" s="94"/>
      <c r="AB205" s="98"/>
      <c r="AC205" s="60">
        <f t="shared" si="77"/>
        <v>0</v>
      </c>
      <c r="AD205" s="22"/>
      <c r="AE205" s="94"/>
      <c r="AF205" s="94"/>
      <c r="AG205" s="98"/>
      <c r="AH205" s="117">
        <f t="shared" si="78"/>
        <v>0</v>
      </c>
      <c r="AI205" s="73">
        <f t="shared" si="79"/>
        <v>40</v>
      </c>
      <c r="AJ205" s="71">
        <v>41969</v>
      </c>
    </row>
    <row r="206" spans="1:36" x14ac:dyDescent="0.15">
      <c r="A206" s="16" t="s">
        <v>139</v>
      </c>
      <c r="B206" s="22"/>
      <c r="C206" s="24">
        <v>-2</v>
      </c>
      <c r="D206" s="24"/>
      <c r="E206" s="24"/>
      <c r="F206" s="73">
        <f t="shared" si="80"/>
        <v>-2</v>
      </c>
      <c r="G206" s="22"/>
      <c r="H206" s="24"/>
      <c r="I206" s="24"/>
      <c r="J206" s="24"/>
      <c r="K206" s="73">
        <f t="shared" si="81"/>
        <v>0</v>
      </c>
      <c r="L206" s="22"/>
      <c r="M206" s="24"/>
      <c r="N206" s="24"/>
      <c r="O206" s="24"/>
      <c r="P206" s="23">
        <f t="shared" si="82"/>
        <v>0</v>
      </c>
      <c r="Q206" s="73">
        <f t="shared" si="83"/>
        <v>-2</v>
      </c>
      <c r="R206" s="71">
        <v>41884</v>
      </c>
      <c r="S206" s="19"/>
      <c r="T206" s="22"/>
      <c r="U206" s="24"/>
      <c r="V206" s="24"/>
      <c r="W206" s="24"/>
      <c r="X206" s="23">
        <f t="shared" ref="X206:X226" si="84">SUM(T206:W206)</f>
        <v>0</v>
      </c>
      <c r="Y206" s="22"/>
      <c r="Z206" s="24"/>
      <c r="AA206" s="24"/>
      <c r="AB206" s="24"/>
      <c r="AC206" s="23">
        <f t="shared" ref="AC206:AC226" si="85">SUM(Y206:AB206)</f>
        <v>0</v>
      </c>
      <c r="AD206" s="22"/>
      <c r="AE206" s="24"/>
      <c r="AF206" s="24"/>
      <c r="AG206" s="24"/>
      <c r="AH206" s="23">
        <f t="shared" ref="AH206:AH226" si="86">SUM(AD206:AG206)</f>
        <v>0</v>
      </c>
      <c r="AI206" s="73">
        <f t="shared" ref="AI206:AI226" si="87">X206+AC206+AH206</f>
        <v>0</v>
      </c>
    </row>
    <row r="207" spans="1:36" x14ac:dyDescent="0.15">
      <c r="A207" s="16" t="s">
        <v>142</v>
      </c>
      <c r="B207" s="22"/>
      <c r="C207" s="24">
        <v>1</v>
      </c>
      <c r="D207" s="24"/>
      <c r="E207" s="24"/>
      <c r="F207" s="73">
        <f t="shared" si="80"/>
        <v>1</v>
      </c>
      <c r="G207" s="22"/>
      <c r="H207" s="24"/>
      <c r="I207" s="24"/>
      <c r="J207" s="24"/>
      <c r="K207" s="73">
        <f t="shared" si="81"/>
        <v>0</v>
      </c>
      <c r="L207" s="22"/>
      <c r="M207" s="24">
        <v>1</v>
      </c>
      <c r="N207" s="24"/>
      <c r="O207" s="24"/>
      <c r="P207" s="23">
        <f t="shared" si="82"/>
        <v>1</v>
      </c>
      <c r="Q207" s="73">
        <f t="shared" si="83"/>
        <v>2</v>
      </c>
      <c r="R207" s="71">
        <v>41886</v>
      </c>
      <c r="S207" s="19"/>
      <c r="T207" s="22"/>
      <c r="U207" s="24"/>
      <c r="V207" s="24"/>
      <c r="W207" s="24"/>
      <c r="X207" s="23">
        <f t="shared" si="84"/>
        <v>0</v>
      </c>
      <c r="Y207" s="22"/>
      <c r="Z207" s="24"/>
      <c r="AA207" s="24"/>
      <c r="AB207" s="24"/>
      <c r="AC207" s="23">
        <f t="shared" si="85"/>
        <v>0</v>
      </c>
      <c r="AD207" s="22"/>
      <c r="AE207" s="24"/>
      <c r="AF207" s="24"/>
      <c r="AG207" s="24"/>
      <c r="AH207" s="23">
        <f t="shared" si="86"/>
        <v>0</v>
      </c>
      <c r="AI207" s="73">
        <f t="shared" si="87"/>
        <v>0</v>
      </c>
    </row>
    <row r="208" spans="1:36" x14ac:dyDescent="0.15">
      <c r="A208" s="16" t="s">
        <v>143</v>
      </c>
      <c r="B208" s="22"/>
      <c r="C208" s="24">
        <v>-1</v>
      </c>
      <c r="D208" s="24"/>
      <c r="E208" s="24"/>
      <c r="F208" s="73">
        <f t="shared" si="80"/>
        <v>-1</v>
      </c>
      <c r="G208" s="22"/>
      <c r="H208" s="24"/>
      <c r="I208" s="24"/>
      <c r="J208" s="24"/>
      <c r="K208" s="73">
        <f t="shared" si="81"/>
        <v>0</v>
      </c>
      <c r="L208" s="22"/>
      <c r="M208" s="24">
        <v>-1</v>
      </c>
      <c r="N208" s="24"/>
      <c r="O208" s="24"/>
      <c r="P208" s="23">
        <f t="shared" si="82"/>
        <v>-1</v>
      </c>
      <c r="Q208" s="73">
        <f t="shared" si="83"/>
        <v>-2</v>
      </c>
      <c r="R208" s="71">
        <v>41887</v>
      </c>
      <c r="S208" s="19"/>
      <c r="T208" s="22"/>
      <c r="U208" s="24"/>
      <c r="V208" s="24"/>
      <c r="W208" s="24"/>
      <c r="X208" s="23">
        <f t="shared" si="84"/>
        <v>0</v>
      </c>
      <c r="Y208" s="22"/>
      <c r="Z208" s="24"/>
      <c r="AA208" s="24"/>
      <c r="AB208" s="24"/>
      <c r="AC208" s="23">
        <f t="shared" si="85"/>
        <v>0</v>
      </c>
      <c r="AD208" s="22"/>
      <c r="AE208" s="24"/>
      <c r="AF208" s="24"/>
      <c r="AG208" s="24"/>
      <c r="AH208" s="23">
        <f t="shared" si="86"/>
        <v>0</v>
      </c>
      <c r="AI208" s="73">
        <f t="shared" si="87"/>
        <v>0</v>
      </c>
    </row>
    <row r="209" spans="1:35" x14ac:dyDescent="0.15">
      <c r="A209" s="16" t="s">
        <v>144</v>
      </c>
      <c r="B209" s="22"/>
      <c r="C209" s="24"/>
      <c r="D209" s="24"/>
      <c r="E209" s="24"/>
      <c r="F209" s="73">
        <f t="shared" si="80"/>
        <v>0</v>
      </c>
      <c r="G209" s="22"/>
      <c r="H209" s="24"/>
      <c r="I209" s="24"/>
      <c r="J209" s="24"/>
      <c r="K209" s="73">
        <f t="shared" si="81"/>
        <v>0</v>
      </c>
      <c r="L209" s="22">
        <v>1</v>
      </c>
      <c r="M209" s="24"/>
      <c r="N209" s="24"/>
      <c r="O209" s="24"/>
      <c r="P209" s="23">
        <f t="shared" si="82"/>
        <v>1</v>
      </c>
      <c r="Q209" s="73">
        <f t="shared" si="83"/>
        <v>1</v>
      </c>
      <c r="R209" s="71">
        <v>41892</v>
      </c>
      <c r="S209" s="19"/>
      <c r="T209" s="22"/>
      <c r="U209" s="24"/>
      <c r="V209" s="24"/>
      <c r="W209" s="24"/>
      <c r="X209" s="23">
        <f t="shared" si="84"/>
        <v>0</v>
      </c>
      <c r="Y209" s="22"/>
      <c r="Z209" s="24"/>
      <c r="AA209" s="24"/>
      <c r="AB209" s="24"/>
      <c r="AC209" s="23">
        <f t="shared" si="85"/>
        <v>0</v>
      </c>
      <c r="AD209" s="22"/>
      <c r="AE209" s="24"/>
      <c r="AF209" s="24"/>
      <c r="AG209" s="24"/>
      <c r="AH209" s="23">
        <f t="shared" si="86"/>
        <v>0</v>
      </c>
      <c r="AI209" s="166">
        <f t="shared" si="87"/>
        <v>0</v>
      </c>
    </row>
    <row r="210" spans="1:35" x14ac:dyDescent="0.15">
      <c r="A210" s="16" t="s">
        <v>81</v>
      </c>
      <c r="B210" s="22"/>
      <c r="C210" s="24">
        <v>-1</v>
      </c>
      <c r="D210" s="24"/>
      <c r="E210" s="24"/>
      <c r="F210" s="73">
        <f>SUM(B210:E210)</f>
        <v>-1</v>
      </c>
      <c r="G210" s="22"/>
      <c r="H210" s="24"/>
      <c r="I210" s="24"/>
      <c r="J210" s="24"/>
      <c r="K210" s="73">
        <f>SUM(G210:J210)</f>
        <v>0</v>
      </c>
      <c r="L210" s="22"/>
      <c r="M210" s="24"/>
      <c r="N210" s="24"/>
      <c r="O210" s="24"/>
      <c r="P210" s="23">
        <f>SUM(L210:O210)</f>
        <v>0</v>
      </c>
      <c r="Q210" s="73">
        <f>F210+K210+P210</f>
        <v>-1</v>
      </c>
      <c r="R210" s="71">
        <v>41894</v>
      </c>
      <c r="S210" s="19"/>
      <c r="T210" s="22"/>
      <c r="U210" s="24"/>
      <c r="V210" s="24"/>
      <c r="W210" s="24"/>
      <c r="X210" s="23">
        <f t="shared" si="84"/>
        <v>0</v>
      </c>
      <c r="Y210" s="22"/>
      <c r="Z210" s="24"/>
      <c r="AA210" s="24"/>
      <c r="AB210" s="24"/>
      <c r="AC210" s="23">
        <f t="shared" si="85"/>
        <v>0</v>
      </c>
      <c r="AD210" s="22"/>
      <c r="AE210" s="24"/>
      <c r="AF210" s="24"/>
      <c r="AG210" s="24"/>
      <c r="AH210" s="23">
        <f t="shared" si="86"/>
        <v>0</v>
      </c>
      <c r="AI210" s="166">
        <f t="shared" si="87"/>
        <v>0</v>
      </c>
    </row>
    <row r="211" spans="1:35" x14ac:dyDescent="0.15">
      <c r="A211" s="16" t="s">
        <v>154</v>
      </c>
      <c r="B211" s="22">
        <v>1</v>
      </c>
      <c r="C211" s="24">
        <v>1</v>
      </c>
      <c r="D211" s="24"/>
      <c r="E211" s="24"/>
      <c r="F211" s="73">
        <f t="shared" si="80"/>
        <v>2</v>
      </c>
      <c r="G211" s="22"/>
      <c r="H211" s="24"/>
      <c r="I211" s="24"/>
      <c r="J211" s="24"/>
      <c r="K211" s="73">
        <f t="shared" si="81"/>
        <v>0</v>
      </c>
      <c r="L211" s="22"/>
      <c r="M211" s="24"/>
      <c r="N211" s="24"/>
      <c r="O211" s="24"/>
      <c r="P211" s="23">
        <f t="shared" si="82"/>
        <v>0</v>
      </c>
      <c r="Q211" s="73">
        <f t="shared" si="83"/>
        <v>2</v>
      </c>
      <c r="R211" s="71">
        <v>41904</v>
      </c>
      <c r="S211" s="16"/>
      <c r="T211" s="22"/>
      <c r="U211" s="24"/>
      <c r="V211" s="24"/>
      <c r="W211" s="24"/>
      <c r="X211" s="23">
        <f t="shared" si="84"/>
        <v>0</v>
      </c>
      <c r="Y211" s="22"/>
      <c r="Z211" s="24"/>
      <c r="AA211" s="24"/>
      <c r="AB211" s="24"/>
      <c r="AC211" s="23">
        <f t="shared" si="85"/>
        <v>0</v>
      </c>
      <c r="AD211" s="22"/>
      <c r="AE211" s="24"/>
      <c r="AF211" s="24"/>
      <c r="AG211" s="24"/>
      <c r="AH211" s="23">
        <f t="shared" si="86"/>
        <v>0</v>
      </c>
      <c r="AI211" s="166">
        <f t="shared" si="87"/>
        <v>0</v>
      </c>
    </row>
    <row r="212" spans="1:35" x14ac:dyDescent="0.15">
      <c r="A212" s="16" t="s">
        <v>65</v>
      </c>
      <c r="B212" s="22">
        <v>2</v>
      </c>
      <c r="C212" s="24"/>
      <c r="D212" s="24">
        <v>4</v>
      </c>
      <c r="E212" s="24">
        <v>4</v>
      </c>
      <c r="F212" s="73">
        <f t="shared" si="80"/>
        <v>10</v>
      </c>
      <c r="G212" s="22"/>
      <c r="H212" s="24"/>
      <c r="I212" s="24"/>
      <c r="J212" s="24"/>
      <c r="K212" s="73">
        <f t="shared" si="81"/>
        <v>0</v>
      </c>
      <c r="L212" s="22"/>
      <c r="M212" s="24"/>
      <c r="N212" s="24"/>
      <c r="O212" s="24">
        <v>2</v>
      </c>
      <c r="P212" s="23">
        <f t="shared" si="82"/>
        <v>2</v>
      </c>
      <c r="Q212" s="73">
        <f t="shared" si="83"/>
        <v>12</v>
      </c>
      <c r="R212" s="71">
        <v>41906</v>
      </c>
      <c r="S212" s="17"/>
      <c r="T212" s="8"/>
      <c r="U212" s="10"/>
      <c r="V212" s="10"/>
      <c r="W212" s="10"/>
      <c r="X212" s="9">
        <f t="shared" si="84"/>
        <v>0</v>
      </c>
      <c r="Y212" s="8"/>
      <c r="Z212" s="10"/>
      <c r="AA212" s="10"/>
      <c r="AB212" s="10"/>
      <c r="AC212" s="9">
        <f t="shared" si="85"/>
        <v>0</v>
      </c>
      <c r="AD212" s="8"/>
      <c r="AE212" s="10"/>
      <c r="AF212" s="10"/>
      <c r="AG212" s="10"/>
      <c r="AH212" s="9">
        <f t="shared" si="86"/>
        <v>0</v>
      </c>
      <c r="AI212" s="166">
        <f t="shared" si="87"/>
        <v>0</v>
      </c>
    </row>
    <row r="213" spans="1:35" x14ac:dyDescent="0.15">
      <c r="A213" s="16" t="s">
        <v>65</v>
      </c>
      <c r="B213" s="22">
        <v>2</v>
      </c>
      <c r="C213" s="24"/>
      <c r="D213" s="24"/>
      <c r="E213" s="24"/>
      <c r="F213" s="73">
        <f t="shared" si="80"/>
        <v>2</v>
      </c>
      <c r="G213" s="22"/>
      <c r="H213" s="24"/>
      <c r="I213" s="24"/>
      <c r="J213" s="24"/>
      <c r="K213" s="73">
        <f t="shared" si="81"/>
        <v>0</v>
      </c>
      <c r="L213" s="22"/>
      <c r="M213" s="24"/>
      <c r="N213" s="24"/>
      <c r="O213" s="24">
        <v>1</v>
      </c>
      <c r="P213" s="23">
        <f t="shared" si="82"/>
        <v>1</v>
      </c>
      <c r="Q213" s="73">
        <f t="shared" si="83"/>
        <v>3</v>
      </c>
      <c r="R213" s="71">
        <v>41915</v>
      </c>
      <c r="S213" s="16"/>
      <c r="T213" s="8"/>
      <c r="U213" s="10"/>
      <c r="V213" s="10"/>
      <c r="W213" s="10"/>
      <c r="X213" s="9">
        <f t="shared" si="84"/>
        <v>0</v>
      </c>
      <c r="Y213" s="8"/>
      <c r="Z213" s="10"/>
      <c r="AA213" s="10"/>
      <c r="AB213" s="10"/>
      <c r="AC213" s="9">
        <f t="shared" si="85"/>
        <v>0</v>
      </c>
      <c r="AD213" s="8"/>
      <c r="AE213" s="10"/>
      <c r="AF213" s="10"/>
      <c r="AG213" s="10"/>
      <c r="AH213" s="9">
        <f t="shared" si="86"/>
        <v>0</v>
      </c>
      <c r="AI213" s="166">
        <f t="shared" si="87"/>
        <v>0</v>
      </c>
    </row>
    <row r="214" spans="1:35" x14ac:dyDescent="0.15">
      <c r="A214" s="16" t="s">
        <v>65</v>
      </c>
      <c r="B214" s="52"/>
      <c r="C214" s="53"/>
      <c r="D214" s="53">
        <v>2</v>
      </c>
      <c r="E214" s="53"/>
      <c r="F214" s="73">
        <f t="shared" si="80"/>
        <v>2</v>
      </c>
      <c r="G214" s="52"/>
      <c r="H214" s="53"/>
      <c r="I214" s="53"/>
      <c r="J214" s="53"/>
      <c r="K214" s="73">
        <f t="shared" si="81"/>
        <v>0</v>
      </c>
      <c r="L214" s="52"/>
      <c r="M214" s="53"/>
      <c r="N214" s="53"/>
      <c r="O214" s="53"/>
      <c r="P214" s="23">
        <f t="shared" si="82"/>
        <v>0</v>
      </c>
      <c r="Q214" s="73">
        <f t="shared" si="83"/>
        <v>2</v>
      </c>
      <c r="R214" s="71">
        <v>41918</v>
      </c>
      <c r="S214" s="26"/>
      <c r="T214" s="11"/>
      <c r="U214" s="12"/>
      <c r="V214" s="12"/>
      <c r="W214" s="12"/>
      <c r="X214" s="9">
        <f t="shared" si="84"/>
        <v>0</v>
      </c>
      <c r="Y214" s="11"/>
      <c r="Z214" s="12"/>
      <c r="AA214" s="12"/>
      <c r="AB214" s="12"/>
      <c r="AC214" s="9">
        <f t="shared" si="85"/>
        <v>0</v>
      </c>
      <c r="AD214" s="11"/>
      <c r="AE214" s="12"/>
      <c r="AF214" s="12"/>
      <c r="AG214" s="12"/>
      <c r="AH214" s="9">
        <f t="shared" si="86"/>
        <v>0</v>
      </c>
      <c r="AI214" s="166">
        <f t="shared" si="87"/>
        <v>0</v>
      </c>
    </row>
    <row r="215" spans="1:35" x14ac:dyDescent="0.15">
      <c r="A215" s="16" t="s">
        <v>65</v>
      </c>
      <c r="B215" s="22">
        <v>5</v>
      </c>
      <c r="C215" s="94"/>
      <c r="D215" s="94"/>
      <c r="E215" s="98"/>
      <c r="F215" s="60">
        <f>SUM(B215:E215)</f>
        <v>5</v>
      </c>
      <c r="G215" s="22"/>
      <c r="H215" s="94"/>
      <c r="I215" s="94"/>
      <c r="J215" s="98"/>
      <c r="K215" s="60">
        <f>SUM(G215:J215)</f>
        <v>0</v>
      </c>
      <c r="L215" s="22"/>
      <c r="M215" s="94"/>
      <c r="N215" s="94"/>
      <c r="O215" s="98"/>
      <c r="P215" s="117">
        <f>SUM(L215:O215)</f>
        <v>0</v>
      </c>
      <c r="Q215" s="73">
        <f>F215+K215+P215</f>
        <v>5</v>
      </c>
      <c r="R215" s="71">
        <v>41915</v>
      </c>
      <c r="S215" s="25"/>
      <c r="T215" s="8"/>
      <c r="U215" s="10"/>
      <c r="V215" s="10"/>
      <c r="W215" s="10"/>
      <c r="X215" s="9">
        <f t="shared" si="84"/>
        <v>0</v>
      </c>
      <c r="Y215" s="8"/>
      <c r="Z215" s="10"/>
      <c r="AA215" s="10"/>
      <c r="AB215" s="10"/>
      <c r="AC215" s="9">
        <f t="shared" si="85"/>
        <v>0</v>
      </c>
      <c r="AD215" s="8"/>
      <c r="AE215" s="10"/>
      <c r="AF215" s="10"/>
      <c r="AG215" s="10"/>
      <c r="AH215" s="9">
        <f t="shared" si="86"/>
        <v>0</v>
      </c>
      <c r="AI215" s="166">
        <f t="shared" si="87"/>
        <v>0</v>
      </c>
    </row>
    <row r="216" spans="1:35" x14ac:dyDescent="0.15">
      <c r="A216" s="87"/>
      <c r="B216" s="22"/>
      <c r="C216" s="24"/>
      <c r="D216" s="24"/>
      <c r="E216" s="24"/>
      <c r="F216" s="73">
        <f>SUM(B216:E216)</f>
        <v>0</v>
      </c>
      <c r="G216" s="22"/>
      <c r="H216" s="24"/>
      <c r="I216" s="24"/>
      <c r="J216" s="24"/>
      <c r="K216" s="73">
        <f>SUM(G216:J216)</f>
        <v>0</v>
      </c>
      <c r="L216" s="22"/>
      <c r="M216" s="24"/>
      <c r="N216" s="24"/>
      <c r="O216" s="24"/>
      <c r="P216" s="23">
        <f>SUM(L216:O216)</f>
        <v>0</v>
      </c>
      <c r="Q216" s="73">
        <f>F216+K216+P216</f>
        <v>0</v>
      </c>
      <c r="R216" s="71"/>
      <c r="S216" s="17"/>
      <c r="T216" s="8"/>
      <c r="U216" s="10"/>
      <c r="V216" s="10"/>
      <c r="W216" s="10"/>
      <c r="X216" s="9">
        <f t="shared" si="84"/>
        <v>0</v>
      </c>
      <c r="Y216" s="8"/>
      <c r="Z216" s="10"/>
      <c r="AA216" s="10"/>
      <c r="AB216" s="10"/>
      <c r="AC216" s="9">
        <f t="shared" si="85"/>
        <v>0</v>
      </c>
      <c r="AD216" s="8"/>
      <c r="AE216" s="10"/>
      <c r="AF216" s="10"/>
      <c r="AG216" s="10"/>
      <c r="AH216" s="9">
        <f t="shared" si="86"/>
        <v>0</v>
      </c>
      <c r="AI216" s="166">
        <f t="shared" si="87"/>
        <v>0</v>
      </c>
    </row>
    <row r="217" spans="1:35" x14ac:dyDescent="0.15">
      <c r="A217" s="87" t="s">
        <v>81</v>
      </c>
      <c r="B217" s="22"/>
      <c r="C217" s="24"/>
      <c r="D217" s="24"/>
      <c r="E217" s="24"/>
      <c r="F217" s="73">
        <f>SUM(B217:E217)</f>
        <v>0</v>
      </c>
      <c r="G217" s="22"/>
      <c r="H217" s="24"/>
      <c r="I217" s="24"/>
      <c r="J217" s="24"/>
      <c r="K217" s="73">
        <f>SUM(G217:J217)</f>
        <v>0</v>
      </c>
      <c r="L217" s="22"/>
      <c r="M217" s="24"/>
      <c r="N217" s="24"/>
      <c r="O217" s="24">
        <v>-1</v>
      </c>
      <c r="P217" s="23">
        <f>SUM(L217:O217)</f>
        <v>-1</v>
      </c>
      <c r="Q217" s="73">
        <f>F217+K217+P217</f>
        <v>-1</v>
      </c>
      <c r="R217" s="71">
        <v>41920</v>
      </c>
      <c r="S217" s="17"/>
      <c r="T217" s="8"/>
      <c r="U217" s="10"/>
      <c r="V217" s="10"/>
      <c r="W217" s="10"/>
      <c r="X217" s="9">
        <f t="shared" si="84"/>
        <v>0</v>
      </c>
      <c r="Y217" s="8"/>
      <c r="Z217" s="10"/>
      <c r="AA217" s="10"/>
      <c r="AB217" s="10"/>
      <c r="AC217" s="9">
        <f t="shared" si="85"/>
        <v>0</v>
      </c>
      <c r="AD217" s="8"/>
      <c r="AE217" s="10"/>
      <c r="AF217" s="10"/>
      <c r="AG217" s="10"/>
      <c r="AH217" s="9">
        <f t="shared" si="86"/>
        <v>0</v>
      </c>
      <c r="AI217" s="166">
        <f t="shared" si="87"/>
        <v>0</v>
      </c>
    </row>
    <row r="218" spans="1:35" x14ac:dyDescent="0.15">
      <c r="A218" s="16" t="s">
        <v>65</v>
      </c>
      <c r="B218" s="22">
        <v>2</v>
      </c>
      <c r="C218" s="24"/>
      <c r="D218" s="24"/>
      <c r="E218" s="24"/>
      <c r="F218" s="73">
        <f t="shared" ref="F218:F228" si="88">SUM(B218:E218)</f>
        <v>2</v>
      </c>
      <c r="G218" s="22"/>
      <c r="H218" s="24"/>
      <c r="I218" s="24"/>
      <c r="J218" s="24"/>
      <c r="K218" s="73">
        <f t="shared" ref="K218:K228" si="89">SUM(G218:J218)</f>
        <v>0</v>
      </c>
      <c r="L218" s="22"/>
      <c r="M218" s="24"/>
      <c r="N218" s="24"/>
      <c r="O218" s="24"/>
      <c r="P218" s="23">
        <f t="shared" ref="P218:P228" si="90">SUM(L218:O218)</f>
        <v>0</v>
      </c>
      <c r="Q218" s="73">
        <f t="shared" ref="Q218:Q228" si="91">F218+K218+P218</f>
        <v>2</v>
      </c>
      <c r="R218" s="71">
        <v>41939</v>
      </c>
      <c r="S218" s="16"/>
      <c r="T218" s="8"/>
      <c r="U218" s="10"/>
      <c r="V218" s="10"/>
      <c r="W218" s="10"/>
      <c r="X218" s="9">
        <f t="shared" si="84"/>
        <v>0</v>
      </c>
      <c r="Y218" s="8"/>
      <c r="Z218" s="10"/>
      <c r="AA218" s="10"/>
      <c r="AB218" s="10"/>
      <c r="AC218" s="9">
        <f t="shared" si="85"/>
        <v>0</v>
      </c>
      <c r="AD218" s="8"/>
      <c r="AE218" s="10"/>
      <c r="AF218" s="10"/>
      <c r="AG218" s="10"/>
      <c r="AH218" s="9">
        <f t="shared" si="86"/>
        <v>0</v>
      </c>
      <c r="AI218" s="166">
        <f t="shared" si="87"/>
        <v>0</v>
      </c>
    </row>
    <row r="219" spans="1:35" x14ac:dyDescent="0.15">
      <c r="A219" s="177" t="s">
        <v>162</v>
      </c>
      <c r="B219" s="22">
        <v>1</v>
      </c>
      <c r="C219" s="24"/>
      <c r="D219" s="24"/>
      <c r="E219" s="24"/>
      <c r="F219" s="73">
        <f t="shared" si="88"/>
        <v>1</v>
      </c>
      <c r="G219" s="22"/>
      <c r="H219" s="24"/>
      <c r="I219" s="24"/>
      <c r="J219" s="24"/>
      <c r="K219" s="73">
        <f t="shared" si="89"/>
        <v>0</v>
      </c>
      <c r="L219" s="22"/>
      <c r="M219" s="24">
        <v>1</v>
      </c>
      <c r="N219" s="24"/>
      <c r="O219" s="24"/>
      <c r="P219" s="23">
        <f t="shared" si="90"/>
        <v>1</v>
      </c>
      <c r="Q219" s="73">
        <f t="shared" si="91"/>
        <v>2</v>
      </c>
      <c r="R219" s="71">
        <v>41935</v>
      </c>
      <c r="S219" s="16"/>
      <c r="T219" s="8"/>
      <c r="U219" s="10"/>
      <c r="V219" s="10"/>
      <c r="W219" s="10"/>
      <c r="X219" s="9">
        <f t="shared" si="84"/>
        <v>0</v>
      </c>
      <c r="Y219" s="8"/>
      <c r="Z219" s="10"/>
      <c r="AA219" s="10"/>
      <c r="AB219" s="10"/>
      <c r="AC219" s="9">
        <f t="shared" si="85"/>
        <v>0</v>
      </c>
      <c r="AD219" s="8"/>
      <c r="AE219" s="10"/>
      <c r="AF219" s="10"/>
      <c r="AG219" s="10"/>
      <c r="AH219" s="9">
        <f t="shared" si="86"/>
        <v>0</v>
      </c>
      <c r="AI219" s="166">
        <f t="shared" si="87"/>
        <v>0</v>
      </c>
    </row>
    <row r="220" spans="1:35" x14ac:dyDescent="0.15">
      <c r="A220" s="25" t="s">
        <v>163</v>
      </c>
      <c r="B220" s="22"/>
      <c r="C220" s="24"/>
      <c r="D220" s="24"/>
      <c r="E220" s="24">
        <v>1</v>
      </c>
      <c r="F220" s="73">
        <f t="shared" si="88"/>
        <v>1</v>
      </c>
      <c r="G220" s="22"/>
      <c r="H220" s="24">
        <v>1</v>
      </c>
      <c r="I220" s="24"/>
      <c r="J220" s="24"/>
      <c r="K220" s="73">
        <f t="shared" si="89"/>
        <v>1</v>
      </c>
      <c r="L220" s="22"/>
      <c r="M220" s="24">
        <v>1</v>
      </c>
      <c r="N220" s="24"/>
      <c r="O220" s="24"/>
      <c r="P220" s="23">
        <f t="shared" si="90"/>
        <v>1</v>
      </c>
      <c r="Q220" s="73">
        <f t="shared" si="91"/>
        <v>3</v>
      </c>
      <c r="R220" s="71">
        <v>41939</v>
      </c>
      <c r="S220" s="16"/>
      <c r="T220" s="8"/>
      <c r="U220" s="10"/>
      <c r="V220" s="10"/>
      <c r="W220" s="10"/>
      <c r="X220" s="9">
        <f t="shared" si="84"/>
        <v>0</v>
      </c>
      <c r="Y220" s="8"/>
      <c r="Z220" s="10"/>
      <c r="AA220" s="10"/>
      <c r="AB220" s="10"/>
      <c r="AC220" s="9">
        <f t="shared" si="85"/>
        <v>0</v>
      </c>
      <c r="AD220" s="8"/>
      <c r="AE220" s="10"/>
      <c r="AF220" s="10"/>
      <c r="AG220" s="10"/>
      <c r="AH220" s="9">
        <f t="shared" si="86"/>
        <v>0</v>
      </c>
      <c r="AI220" s="166">
        <f t="shared" si="87"/>
        <v>0</v>
      </c>
    </row>
    <row r="221" spans="1:35" x14ac:dyDescent="0.15">
      <c r="A221" s="16" t="s">
        <v>136</v>
      </c>
      <c r="B221" s="22"/>
      <c r="C221" s="24"/>
      <c r="D221" s="24"/>
      <c r="E221" s="24"/>
      <c r="F221" s="73">
        <f t="shared" si="88"/>
        <v>0</v>
      </c>
      <c r="G221" s="22"/>
      <c r="H221" s="24">
        <v>-1</v>
      </c>
      <c r="I221" s="24"/>
      <c r="J221" s="24"/>
      <c r="K221" s="73">
        <f t="shared" si="89"/>
        <v>-1</v>
      </c>
      <c r="L221" s="22"/>
      <c r="M221" s="24"/>
      <c r="N221" s="24"/>
      <c r="O221" s="24"/>
      <c r="P221" s="23">
        <f t="shared" si="90"/>
        <v>0</v>
      </c>
      <c r="Q221" s="73">
        <f t="shared" si="91"/>
        <v>-1</v>
      </c>
      <c r="R221" s="71">
        <v>41997</v>
      </c>
      <c r="S221" s="17"/>
      <c r="T221" s="8"/>
      <c r="U221" s="10"/>
      <c r="V221" s="10"/>
      <c r="W221" s="10"/>
      <c r="X221" s="9">
        <f t="shared" si="84"/>
        <v>0</v>
      </c>
      <c r="Y221" s="8"/>
      <c r="Z221" s="10"/>
      <c r="AA221" s="10"/>
      <c r="AB221" s="10"/>
      <c r="AC221" s="9">
        <f t="shared" si="85"/>
        <v>0</v>
      </c>
      <c r="AD221" s="8"/>
      <c r="AE221" s="10"/>
      <c r="AF221" s="10"/>
      <c r="AG221" s="10"/>
      <c r="AH221" s="9">
        <f t="shared" si="86"/>
        <v>0</v>
      </c>
      <c r="AI221" s="166">
        <f t="shared" si="87"/>
        <v>0</v>
      </c>
    </row>
    <row r="222" spans="1:35" ht="14.25" x14ac:dyDescent="0.15">
      <c r="A222" s="78"/>
      <c r="B222" s="22"/>
      <c r="C222" s="24"/>
      <c r="D222" s="24"/>
      <c r="E222" s="24"/>
      <c r="F222" s="73">
        <f t="shared" si="88"/>
        <v>0</v>
      </c>
      <c r="G222" s="22"/>
      <c r="H222" s="24"/>
      <c r="I222" s="24"/>
      <c r="J222" s="24"/>
      <c r="K222" s="73">
        <f t="shared" si="89"/>
        <v>0</v>
      </c>
      <c r="L222" s="22"/>
      <c r="M222" s="24"/>
      <c r="N222" s="24"/>
      <c r="O222" s="24"/>
      <c r="P222" s="23">
        <f t="shared" si="90"/>
        <v>0</v>
      </c>
      <c r="Q222" s="73">
        <f t="shared" si="91"/>
        <v>0</v>
      </c>
      <c r="S222" s="25"/>
      <c r="T222" s="8"/>
      <c r="U222" s="10"/>
      <c r="V222" s="10"/>
      <c r="W222" s="10"/>
      <c r="X222" s="9">
        <f t="shared" si="84"/>
        <v>0</v>
      </c>
      <c r="Y222" s="8"/>
      <c r="Z222" s="10"/>
      <c r="AA222" s="10"/>
      <c r="AB222" s="10"/>
      <c r="AC222" s="9">
        <f t="shared" si="85"/>
        <v>0</v>
      </c>
      <c r="AD222" s="8"/>
      <c r="AE222" s="10"/>
      <c r="AF222" s="10"/>
      <c r="AG222" s="10"/>
      <c r="AH222" s="9">
        <f t="shared" si="86"/>
        <v>0</v>
      </c>
      <c r="AI222" s="166">
        <f t="shared" si="87"/>
        <v>0</v>
      </c>
    </row>
    <row r="223" spans="1:35" x14ac:dyDescent="0.15">
      <c r="A223" s="16"/>
      <c r="B223" s="22"/>
      <c r="C223" s="24"/>
      <c r="D223" s="24"/>
      <c r="E223" s="24"/>
      <c r="F223" s="73">
        <f t="shared" si="88"/>
        <v>0</v>
      </c>
      <c r="G223" s="22"/>
      <c r="H223" s="24"/>
      <c r="I223" s="24"/>
      <c r="J223" s="24"/>
      <c r="K223" s="73">
        <f t="shared" si="89"/>
        <v>0</v>
      </c>
      <c r="L223" s="22"/>
      <c r="M223" s="24"/>
      <c r="N223" s="24"/>
      <c r="O223" s="24"/>
      <c r="P223" s="23">
        <f t="shared" si="90"/>
        <v>0</v>
      </c>
      <c r="Q223" s="73">
        <f t="shared" si="91"/>
        <v>0</v>
      </c>
      <c r="S223" s="16"/>
      <c r="T223" s="8"/>
      <c r="U223" s="10"/>
      <c r="V223" s="10"/>
      <c r="W223" s="10"/>
      <c r="X223" s="9">
        <f t="shared" si="84"/>
        <v>0</v>
      </c>
      <c r="Y223" s="8"/>
      <c r="Z223" s="10"/>
      <c r="AA223" s="10"/>
      <c r="AB223" s="10"/>
      <c r="AC223" s="9">
        <f t="shared" si="85"/>
        <v>0</v>
      </c>
      <c r="AD223" s="8"/>
      <c r="AE223" s="10"/>
      <c r="AF223" s="10"/>
      <c r="AG223" s="10"/>
      <c r="AH223" s="9">
        <f t="shared" si="86"/>
        <v>0</v>
      </c>
      <c r="AI223" s="166">
        <f t="shared" si="87"/>
        <v>0</v>
      </c>
    </row>
    <row r="224" spans="1:35" x14ac:dyDescent="0.15">
      <c r="A224" s="16"/>
      <c r="B224" s="22"/>
      <c r="C224" s="24"/>
      <c r="D224" s="24"/>
      <c r="E224" s="24"/>
      <c r="F224" s="73">
        <f t="shared" si="88"/>
        <v>0</v>
      </c>
      <c r="G224" s="22"/>
      <c r="H224" s="24"/>
      <c r="I224" s="24"/>
      <c r="J224" s="24"/>
      <c r="K224" s="73">
        <f t="shared" si="89"/>
        <v>0</v>
      </c>
      <c r="L224" s="22"/>
      <c r="M224" s="24"/>
      <c r="N224" s="24"/>
      <c r="O224" s="24"/>
      <c r="P224" s="23">
        <f t="shared" si="90"/>
        <v>0</v>
      </c>
      <c r="Q224" s="73">
        <f t="shared" si="91"/>
        <v>0</v>
      </c>
      <c r="S224" s="16"/>
      <c r="T224" s="8"/>
      <c r="U224" s="10"/>
      <c r="V224" s="10"/>
      <c r="W224" s="10"/>
      <c r="X224" s="9">
        <f t="shared" si="84"/>
        <v>0</v>
      </c>
      <c r="Y224" s="8"/>
      <c r="Z224" s="10"/>
      <c r="AA224" s="10"/>
      <c r="AB224" s="10"/>
      <c r="AC224" s="9">
        <f t="shared" si="85"/>
        <v>0</v>
      </c>
      <c r="AD224" s="8"/>
      <c r="AE224" s="10"/>
      <c r="AF224" s="10"/>
      <c r="AG224" s="10"/>
      <c r="AH224" s="9">
        <f t="shared" si="86"/>
        <v>0</v>
      </c>
      <c r="AI224" s="166">
        <f t="shared" si="87"/>
        <v>0</v>
      </c>
    </row>
    <row r="225" spans="1:35" x14ac:dyDescent="0.15">
      <c r="A225" s="16"/>
      <c r="B225" s="22"/>
      <c r="C225" s="24"/>
      <c r="D225" s="24"/>
      <c r="E225" s="24"/>
      <c r="F225" s="73">
        <f t="shared" si="88"/>
        <v>0</v>
      </c>
      <c r="G225" s="22"/>
      <c r="H225" s="24"/>
      <c r="I225" s="24"/>
      <c r="J225" s="24"/>
      <c r="K225" s="73">
        <f t="shared" si="89"/>
        <v>0</v>
      </c>
      <c r="L225" s="22"/>
      <c r="M225" s="24"/>
      <c r="N225" s="24"/>
      <c r="O225" s="24"/>
      <c r="P225" s="23">
        <f t="shared" si="90"/>
        <v>0</v>
      </c>
      <c r="Q225" s="73">
        <f t="shared" si="91"/>
        <v>0</v>
      </c>
      <c r="S225" s="16"/>
      <c r="T225" s="22"/>
      <c r="U225" s="24"/>
      <c r="V225" s="24"/>
      <c r="W225" s="24"/>
      <c r="X225" s="23">
        <f t="shared" si="84"/>
        <v>0</v>
      </c>
      <c r="Y225" s="22"/>
      <c r="Z225" s="24"/>
      <c r="AA225" s="24"/>
      <c r="AB225" s="24"/>
      <c r="AC225" s="23">
        <f t="shared" si="85"/>
        <v>0</v>
      </c>
      <c r="AD225" s="22"/>
      <c r="AE225" s="24"/>
      <c r="AF225" s="24"/>
      <c r="AG225" s="24"/>
      <c r="AH225" s="23">
        <f t="shared" si="86"/>
        <v>0</v>
      </c>
      <c r="AI225" s="166">
        <f t="shared" si="87"/>
        <v>0</v>
      </c>
    </row>
    <row r="226" spans="1:35" x14ac:dyDescent="0.15">
      <c r="A226" s="16"/>
      <c r="B226" s="52"/>
      <c r="C226" s="53"/>
      <c r="D226" s="53"/>
      <c r="E226" s="53"/>
      <c r="F226" s="73">
        <f t="shared" si="88"/>
        <v>0</v>
      </c>
      <c r="G226" s="52"/>
      <c r="H226" s="53"/>
      <c r="I226" s="53"/>
      <c r="J226" s="53"/>
      <c r="K226" s="73">
        <f t="shared" si="89"/>
        <v>0</v>
      </c>
      <c r="L226" s="52"/>
      <c r="M226" s="53"/>
      <c r="N226" s="53"/>
      <c r="O226" s="53"/>
      <c r="P226" s="23">
        <f t="shared" si="90"/>
        <v>0</v>
      </c>
      <c r="Q226" s="73">
        <f t="shared" si="91"/>
        <v>0</v>
      </c>
      <c r="S226" s="16"/>
      <c r="T226" s="52"/>
      <c r="U226" s="53"/>
      <c r="V226" s="53"/>
      <c r="W226" s="53"/>
      <c r="X226" s="23">
        <f t="shared" si="84"/>
        <v>0</v>
      </c>
      <c r="Y226" s="52"/>
      <c r="Z226" s="53"/>
      <c r="AA226" s="53"/>
      <c r="AB226" s="53"/>
      <c r="AC226" s="23">
        <f t="shared" si="85"/>
        <v>0</v>
      </c>
      <c r="AD226" s="52"/>
      <c r="AE226" s="53"/>
      <c r="AF226" s="53"/>
      <c r="AG226" s="53"/>
      <c r="AH226" s="23">
        <f t="shared" si="86"/>
        <v>0</v>
      </c>
      <c r="AI226" s="166">
        <f t="shared" si="87"/>
        <v>0</v>
      </c>
    </row>
    <row r="227" spans="1:35" x14ac:dyDescent="0.15">
      <c r="A227" s="16"/>
      <c r="B227" s="22"/>
      <c r="C227" s="24"/>
      <c r="D227" s="24"/>
      <c r="E227" s="24"/>
      <c r="F227" s="73">
        <f t="shared" si="88"/>
        <v>0</v>
      </c>
      <c r="G227" s="22"/>
      <c r="H227" s="24"/>
      <c r="I227" s="24"/>
      <c r="J227" s="24"/>
      <c r="K227" s="73">
        <f t="shared" si="89"/>
        <v>0</v>
      </c>
      <c r="L227" s="22"/>
      <c r="M227" s="24"/>
      <c r="N227" s="24"/>
      <c r="O227" s="24"/>
      <c r="P227" s="23">
        <f t="shared" si="90"/>
        <v>0</v>
      </c>
      <c r="Q227" s="73">
        <f t="shared" si="91"/>
        <v>0</v>
      </c>
      <c r="S227" s="16"/>
      <c r="T227" s="52"/>
      <c r="U227" s="53"/>
      <c r="V227" s="53"/>
      <c r="W227" s="53"/>
      <c r="X227" s="23">
        <f>SUM(T227:W227)</f>
        <v>0</v>
      </c>
      <c r="Y227" s="52"/>
      <c r="Z227" s="53"/>
      <c r="AA227" s="53"/>
      <c r="AB227" s="53"/>
      <c r="AC227" s="23">
        <f>SUM(Y227:AB227)</f>
        <v>0</v>
      </c>
      <c r="AD227" s="52"/>
      <c r="AE227" s="53"/>
      <c r="AF227" s="53"/>
      <c r="AG227" s="53"/>
      <c r="AH227" s="23">
        <f>SUM(AD227:AG227)</f>
        <v>0</v>
      </c>
      <c r="AI227" s="166">
        <f>X227+AC227+AH227</f>
        <v>0</v>
      </c>
    </row>
    <row r="228" spans="1:35" x14ac:dyDescent="0.15">
      <c r="A228" s="16"/>
      <c r="B228" s="22"/>
      <c r="C228" s="24"/>
      <c r="D228" s="24"/>
      <c r="E228" s="24"/>
      <c r="F228" s="73">
        <f t="shared" si="88"/>
        <v>0</v>
      </c>
      <c r="G228" s="22"/>
      <c r="H228" s="24"/>
      <c r="I228" s="24"/>
      <c r="J228" s="24"/>
      <c r="K228" s="73">
        <f t="shared" si="89"/>
        <v>0</v>
      </c>
      <c r="L228" s="22"/>
      <c r="M228" s="24"/>
      <c r="N228" s="24"/>
      <c r="O228" s="24"/>
      <c r="P228" s="23">
        <f t="shared" si="90"/>
        <v>0</v>
      </c>
      <c r="Q228" s="73">
        <f t="shared" si="91"/>
        <v>0</v>
      </c>
      <c r="S228" s="16"/>
      <c r="T228" s="22"/>
      <c r="U228" s="24"/>
      <c r="V228" s="24"/>
      <c r="W228" s="24"/>
      <c r="X228" s="23">
        <f>SUM(T228:W228)</f>
        <v>0</v>
      </c>
      <c r="Y228" s="22"/>
      <c r="Z228" s="24"/>
      <c r="AA228" s="24"/>
      <c r="AB228" s="24"/>
      <c r="AC228" s="23">
        <f>SUM(Y228:AB228)</f>
        <v>0</v>
      </c>
      <c r="AD228" s="22"/>
      <c r="AE228" s="24"/>
      <c r="AF228" s="24"/>
      <c r="AG228" s="24"/>
      <c r="AH228" s="23">
        <f>SUM(AD228:AG228)</f>
        <v>0</v>
      </c>
      <c r="AI228" s="166">
        <f>X228+AC228+AH228</f>
        <v>0</v>
      </c>
    </row>
    <row r="229" spans="1:35" x14ac:dyDescent="0.15">
      <c r="A229" s="16"/>
      <c r="B229" s="22"/>
      <c r="C229" s="24"/>
      <c r="D229" s="24"/>
      <c r="E229" s="24"/>
      <c r="F229" s="73">
        <f>SUM(B229:E229)</f>
        <v>0</v>
      </c>
      <c r="G229" s="22"/>
      <c r="H229" s="24"/>
      <c r="I229" s="24"/>
      <c r="J229" s="24"/>
      <c r="K229" s="73">
        <f>SUM(G229:J229)</f>
        <v>0</v>
      </c>
      <c r="L229" s="22"/>
      <c r="M229" s="24"/>
      <c r="N229" s="24"/>
      <c r="O229" s="24"/>
      <c r="P229" s="23">
        <f>SUM(L229:O229)</f>
        <v>0</v>
      </c>
      <c r="Q229" s="73">
        <f>F229+K229+P229</f>
        <v>0</v>
      </c>
      <c r="S229" s="176"/>
      <c r="T229" s="52"/>
      <c r="U229" s="53"/>
      <c r="V229" s="53"/>
      <c r="W229" s="53"/>
      <c r="X229" s="23">
        <f>SUM(T229:W229)</f>
        <v>0</v>
      </c>
      <c r="Y229" s="52"/>
      <c r="Z229" s="53"/>
      <c r="AA229" s="53"/>
      <c r="AB229" s="53"/>
      <c r="AC229" s="23">
        <f>SUM(Y229:AB229)</f>
        <v>0</v>
      </c>
      <c r="AD229" s="52"/>
      <c r="AE229" s="53"/>
      <c r="AF229" s="53"/>
      <c r="AG229" s="53"/>
      <c r="AH229" s="23">
        <f>SUM(AD229:AG229)</f>
        <v>0</v>
      </c>
      <c r="AI229" s="73">
        <f>X229+AC229+AH229</f>
        <v>0</v>
      </c>
    </row>
    <row r="230" spans="1:35" ht="14.25" thickBot="1" x14ac:dyDescent="0.2">
      <c r="A230" s="51"/>
      <c r="B230" s="52"/>
      <c r="C230" s="53"/>
      <c r="D230" s="53"/>
      <c r="E230" s="53"/>
      <c r="F230" s="73">
        <f>SUM(B230:E230)</f>
        <v>0</v>
      </c>
      <c r="G230" s="52"/>
      <c r="H230" s="53"/>
      <c r="I230" s="53"/>
      <c r="J230" s="53"/>
      <c r="K230" s="73">
        <f>SUM(G230:J230)</f>
        <v>0</v>
      </c>
      <c r="L230" s="52"/>
      <c r="M230" s="53"/>
      <c r="N230" s="53"/>
      <c r="O230" s="53"/>
      <c r="P230" s="23">
        <f>SUM(L230:O230)</f>
        <v>0</v>
      </c>
      <c r="Q230" s="75">
        <f>F230+K230+P230</f>
        <v>0</v>
      </c>
      <c r="S230" s="182"/>
      <c r="T230" s="52"/>
      <c r="U230" s="53"/>
      <c r="V230" s="53"/>
      <c r="W230" s="53"/>
      <c r="X230" s="23">
        <f>SUM(T230:W230)</f>
        <v>0</v>
      </c>
      <c r="Y230" s="52"/>
      <c r="Z230" s="53"/>
      <c r="AA230" s="53"/>
      <c r="AB230" s="53"/>
      <c r="AC230" s="23">
        <f>SUM(Y230:AB230)</f>
        <v>0</v>
      </c>
      <c r="AD230" s="52"/>
      <c r="AE230" s="53"/>
      <c r="AF230" s="53"/>
      <c r="AG230" s="53"/>
      <c r="AH230" s="23">
        <f>SUM(AD230:AG230)</f>
        <v>0</v>
      </c>
      <c r="AI230" s="73">
        <f>X230+AC230+AH230</f>
        <v>0</v>
      </c>
    </row>
    <row r="231" spans="1:35" ht="14.25" thickBot="1" x14ac:dyDescent="0.2">
      <c r="A231" s="3" t="s">
        <v>1</v>
      </c>
      <c r="B231" s="30">
        <f>SUM(B205:B230)</f>
        <v>13</v>
      </c>
      <c r="C231" s="4">
        <f>SUM(C205:C230)</f>
        <v>-2</v>
      </c>
      <c r="D231" s="4">
        <f>SUM(D205:D230)</f>
        <v>6</v>
      </c>
      <c r="E231" s="6">
        <f>SUM(E205:E230)</f>
        <v>5</v>
      </c>
      <c r="F231" s="5">
        <f>SUM(B231:E231)</f>
        <v>22</v>
      </c>
      <c r="G231" s="30">
        <f>SUM(G205:G230)</f>
        <v>0</v>
      </c>
      <c r="H231" s="4">
        <f>SUM(H205:H230)</f>
        <v>1</v>
      </c>
      <c r="I231" s="4">
        <f>SUM(I205:I230)</f>
        <v>0</v>
      </c>
      <c r="J231" s="6">
        <f>SUM(J205:J230)</f>
        <v>0</v>
      </c>
      <c r="K231" s="5">
        <f>SUM(G231:J231)</f>
        <v>1</v>
      </c>
      <c r="L231" s="30">
        <f>SUM(L205:L230)</f>
        <v>1</v>
      </c>
      <c r="M231" s="4">
        <f>SUM(M205:M230)</f>
        <v>2</v>
      </c>
      <c r="N231" s="4">
        <f>SUM(N205:N230)</f>
        <v>0</v>
      </c>
      <c r="O231" s="6">
        <f>SUM(O205:O230)</f>
        <v>2</v>
      </c>
      <c r="P231" s="5">
        <f>SUM(L231:O231)</f>
        <v>5</v>
      </c>
      <c r="Q231" s="121">
        <f>F231+K231+P231</f>
        <v>28</v>
      </c>
      <c r="S231" s="3" t="s">
        <v>1</v>
      </c>
      <c r="T231" s="30">
        <f t="shared" ref="T231:AI231" si="92">SUM(T205:T230)</f>
        <v>15</v>
      </c>
      <c r="U231" s="4">
        <f t="shared" si="92"/>
        <v>0</v>
      </c>
      <c r="V231" s="4">
        <f t="shared" si="92"/>
        <v>15</v>
      </c>
      <c r="W231" s="6">
        <f t="shared" si="92"/>
        <v>10</v>
      </c>
      <c r="X231" s="5">
        <f t="shared" si="92"/>
        <v>40</v>
      </c>
      <c r="Y231" s="30">
        <f t="shared" si="92"/>
        <v>0</v>
      </c>
      <c r="Z231" s="4">
        <f t="shared" si="92"/>
        <v>0</v>
      </c>
      <c r="AA231" s="4">
        <f t="shared" si="92"/>
        <v>0</v>
      </c>
      <c r="AB231" s="6">
        <f t="shared" si="92"/>
        <v>0</v>
      </c>
      <c r="AC231" s="5">
        <f t="shared" si="92"/>
        <v>0</v>
      </c>
      <c r="AD231" s="30">
        <f t="shared" si="92"/>
        <v>0</v>
      </c>
      <c r="AE231" s="4">
        <f t="shared" si="92"/>
        <v>0</v>
      </c>
      <c r="AF231" s="4">
        <f t="shared" si="92"/>
        <v>0</v>
      </c>
      <c r="AG231" s="6">
        <f t="shared" si="92"/>
        <v>0</v>
      </c>
      <c r="AH231" s="5">
        <f t="shared" si="92"/>
        <v>0</v>
      </c>
      <c r="AI231" s="46">
        <f t="shared" si="92"/>
        <v>40</v>
      </c>
    </row>
    <row r="232" spans="1:35" ht="14.25" thickBot="1" x14ac:dyDescent="0.2">
      <c r="A232" s="42" t="s">
        <v>2</v>
      </c>
      <c r="B232" s="43">
        <f t="shared" ref="B232:P232" si="93">B204-B231</f>
        <v>13</v>
      </c>
      <c r="C232" s="44">
        <f t="shared" si="93"/>
        <v>4</v>
      </c>
      <c r="D232" s="44">
        <f t="shared" si="93"/>
        <v>0</v>
      </c>
      <c r="E232" s="45">
        <f t="shared" si="93"/>
        <v>1</v>
      </c>
      <c r="F232" s="132">
        <f t="shared" si="93"/>
        <v>18</v>
      </c>
      <c r="G232" s="43">
        <f t="shared" si="93"/>
        <v>1</v>
      </c>
      <c r="H232" s="44">
        <f t="shared" si="93"/>
        <v>2</v>
      </c>
      <c r="I232" s="44">
        <f t="shared" si="93"/>
        <v>7</v>
      </c>
      <c r="J232" s="45">
        <f t="shared" si="93"/>
        <v>2</v>
      </c>
      <c r="K232" s="132">
        <f t="shared" si="93"/>
        <v>12</v>
      </c>
      <c r="L232" s="43">
        <f t="shared" si="93"/>
        <v>4</v>
      </c>
      <c r="M232" s="44">
        <f t="shared" si="93"/>
        <v>7</v>
      </c>
      <c r="N232" s="44">
        <f t="shared" si="93"/>
        <v>4</v>
      </c>
      <c r="O232" s="45">
        <f t="shared" si="93"/>
        <v>3</v>
      </c>
      <c r="P232" s="132">
        <f t="shared" si="93"/>
        <v>18</v>
      </c>
      <c r="Q232" s="121">
        <f>F232+K232+P232</f>
        <v>48</v>
      </c>
      <c r="S232" s="42" t="s">
        <v>2</v>
      </c>
      <c r="T232" s="43">
        <f t="shared" ref="T232:AH232" si="94">T204-T231</f>
        <v>239</v>
      </c>
      <c r="U232" s="44">
        <f t="shared" si="94"/>
        <v>258</v>
      </c>
      <c r="V232" s="44">
        <f t="shared" si="94"/>
        <v>238</v>
      </c>
      <c r="W232" s="45">
        <f t="shared" si="94"/>
        <v>231</v>
      </c>
      <c r="X232" s="49">
        <f t="shared" si="94"/>
        <v>966</v>
      </c>
      <c r="Y232" s="43">
        <f t="shared" si="94"/>
        <v>93</v>
      </c>
      <c r="Z232" s="44">
        <f t="shared" si="94"/>
        <v>128</v>
      </c>
      <c r="AA232" s="44">
        <f t="shared" si="94"/>
        <v>53</v>
      </c>
      <c r="AB232" s="45">
        <f t="shared" si="94"/>
        <v>34</v>
      </c>
      <c r="AC232" s="49">
        <f t="shared" si="94"/>
        <v>308</v>
      </c>
      <c r="AD232" s="43">
        <f t="shared" si="94"/>
        <v>57</v>
      </c>
      <c r="AE232" s="44">
        <f t="shared" si="94"/>
        <v>53</v>
      </c>
      <c r="AF232" s="44">
        <f t="shared" si="94"/>
        <v>50</v>
      </c>
      <c r="AG232" s="45">
        <f t="shared" si="94"/>
        <v>36</v>
      </c>
      <c r="AH232" s="49">
        <f t="shared" si="94"/>
        <v>196</v>
      </c>
      <c r="AI232" s="46">
        <f>X232+AC232+AH232</f>
        <v>1470</v>
      </c>
    </row>
    <row r="235" spans="1:35" ht="19.5" thickBot="1" x14ac:dyDescent="0.25">
      <c r="A235" s="1" t="s">
        <v>25</v>
      </c>
      <c r="S235" s="1" t="s">
        <v>26</v>
      </c>
    </row>
    <row r="236" spans="1:35" ht="14.25" thickBot="1" x14ac:dyDescent="0.2">
      <c r="A236" s="3" t="s">
        <v>10</v>
      </c>
      <c r="B236" s="345" t="s">
        <v>20</v>
      </c>
      <c r="C236" s="345"/>
      <c r="D236" s="345"/>
      <c r="E236" s="345"/>
      <c r="F236" s="346"/>
      <c r="G236" s="344" t="s">
        <v>21</v>
      </c>
      <c r="H236" s="345"/>
      <c r="I236" s="345"/>
      <c r="J236" s="345"/>
      <c r="K236" s="353"/>
      <c r="L236" s="350" t="s">
        <v>22</v>
      </c>
      <c r="M236" s="351"/>
      <c r="N236" s="351"/>
      <c r="O236" s="351"/>
      <c r="P236" s="352"/>
      <c r="Q236" s="340" t="s">
        <v>17</v>
      </c>
      <c r="S236" s="3" t="s">
        <v>10</v>
      </c>
      <c r="T236" s="345" t="s">
        <v>20</v>
      </c>
      <c r="U236" s="345"/>
      <c r="V236" s="345"/>
      <c r="W236" s="345"/>
      <c r="X236" s="346"/>
      <c r="Y236" s="344" t="s">
        <v>21</v>
      </c>
      <c r="Z236" s="345"/>
      <c r="AA236" s="345"/>
      <c r="AB236" s="345"/>
      <c r="AC236" s="353"/>
      <c r="AD236" s="350" t="s">
        <v>22</v>
      </c>
      <c r="AE236" s="351"/>
      <c r="AF236" s="351"/>
      <c r="AG236" s="351"/>
      <c r="AH236" s="352"/>
      <c r="AI236" s="340" t="s">
        <v>17</v>
      </c>
    </row>
    <row r="237" spans="1:35" ht="14.25" thickBot="1" x14ac:dyDescent="0.2">
      <c r="A237" s="3" t="s">
        <v>11</v>
      </c>
      <c r="B237" s="90" t="s">
        <v>3</v>
      </c>
      <c r="C237" s="91" t="s">
        <v>12</v>
      </c>
      <c r="D237" s="91" t="s">
        <v>13</v>
      </c>
      <c r="E237" s="92" t="s">
        <v>14</v>
      </c>
      <c r="F237" s="3" t="s">
        <v>0</v>
      </c>
      <c r="G237" s="90" t="s">
        <v>3</v>
      </c>
      <c r="H237" s="91" t="s">
        <v>12</v>
      </c>
      <c r="I237" s="91" t="s">
        <v>13</v>
      </c>
      <c r="J237" s="92" t="s">
        <v>14</v>
      </c>
      <c r="K237" s="3" t="s">
        <v>0</v>
      </c>
      <c r="L237" s="142" t="s">
        <v>3</v>
      </c>
      <c r="M237" s="143" t="s">
        <v>12</v>
      </c>
      <c r="N237" s="143" t="s">
        <v>13</v>
      </c>
      <c r="O237" s="144" t="s">
        <v>14</v>
      </c>
      <c r="P237" s="33" t="s">
        <v>0</v>
      </c>
      <c r="Q237" s="341"/>
      <c r="S237" s="3" t="s">
        <v>11</v>
      </c>
      <c r="T237" s="90" t="s">
        <v>3</v>
      </c>
      <c r="U237" s="91" t="s">
        <v>12</v>
      </c>
      <c r="V237" s="91" t="s">
        <v>13</v>
      </c>
      <c r="W237" s="92" t="s">
        <v>14</v>
      </c>
      <c r="X237" s="3" t="s">
        <v>0</v>
      </c>
      <c r="Y237" s="90" t="s">
        <v>3</v>
      </c>
      <c r="Z237" s="91" t="s">
        <v>12</v>
      </c>
      <c r="AA237" s="91" t="s">
        <v>13</v>
      </c>
      <c r="AB237" s="92" t="s">
        <v>14</v>
      </c>
      <c r="AC237" s="3" t="s">
        <v>0</v>
      </c>
      <c r="AD237" s="142" t="s">
        <v>3</v>
      </c>
      <c r="AE237" s="143" t="s">
        <v>12</v>
      </c>
      <c r="AF237" s="143" t="s">
        <v>13</v>
      </c>
      <c r="AG237" s="144" t="s">
        <v>14</v>
      </c>
      <c r="AH237" s="33" t="s">
        <v>0</v>
      </c>
      <c r="AI237" s="341"/>
    </row>
    <row r="238" spans="1:35" x14ac:dyDescent="0.15">
      <c r="A238" s="138" t="s">
        <v>59</v>
      </c>
      <c r="B238" s="135">
        <f>B232</f>
        <v>13</v>
      </c>
      <c r="C238" s="140">
        <f>C232</f>
        <v>4</v>
      </c>
      <c r="D238" s="140">
        <f>D232</f>
        <v>0</v>
      </c>
      <c r="E238" s="141">
        <f>E232</f>
        <v>1</v>
      </c>
      <c r="F238" s="136">
        <f>SUM(B238:E238)</f>
        <v>18</v>
      </c>
      <c r="G238" s="135">
        <f>G232</f>
        <v>1</v>
      </c>
      <c r="H238" s="140">
        <f>H232</f>
        <v>2</v>
      </c>
      <c r="I238" s="140">
        <f>I232</f>
        <v>7</v>
      </c>
      <c r="J238" s="141">
        <f>J232</f>
        <v>2</v>
      </c>
      <c r="K238" s="136">
        <f>SUM(G238:J238)</f>
        <v>12</v>
      </c>
      <c r="L238" s="135">
        <f>L232</f>
        <v>4</v>
      </c>
      <c r="M238" s="140">
        <f>M232</f>
        <v>7</v>
      </c>
      <c r="N238" s="140">
        <f>N232</f>
        <v>4</v>
      </c>
      <c r="O238" s="141">
        <f>O232</f>
        <v>3</v>
      </c>
      <c r="P238" s="139">
        <f>SUM(L238:O238)</f>
        <v>18</v>
      </c>
      <c r="Q238" s="166">
        <f>F238+K238+P238</f>
        <v>48</v>
      </c>
      <c r="S238" s="37" t="s">
        <v>27</v>
      </c>
      <c r="T238" s="95">
        <f>T232</f>
        <v>239</v>
      </c>
      <c r="U238" s="96">
        <f>U232</f>
        <v>258</v>
      </c>
      <c r="V238" s="96">
        <f>V232</f>
        <v>238</v>
      </c>
      <c r="W238" s="97">
        <f>W232</f>
        <v>231</v>
      </c>
      <c r="X238" s="122">
        <f t="shared" ref="X238:X263" si="95">SUM(T238:W238)</f>
        <v>966</v>
      </c>
      <c r="Y238" s="95">
        <f>Y232</f>
        <v>93</v>
      </c>
      <c r="Z238" s="96">
        <f>Z232</f>
        <v>128</v>
      </c>
      <c r="AA238" s="96">
        <f>AA232</f>
        <v>53</v>
      </c>
      <c r="AB238" s="97">
        <f>AB232</f>
        <v>34</v>
      </c>
      <c r="AC238" s="122">
        <f t="shared" ref="AC238:AC263" si="96">SUM(Y238:AB238)</f>
        <v>308</v>
      </c>
      <c r="AD238" s="95">
        <f>AD232</f>
        <v>57</v>
      </c>
      <c r="AE238" s="96">
        <f>AE232</f>
        <v>53</v>
      </c>
      <c r="AF238" s="96">
        <f>AF232</f>
        <v>50</v>
      </c>
      <c r="AG238" s="97">
        <f>AG232</f>
        <v>36</v>
      </c>
      <c r="AH238" s="89">
        <f t="shared" ref="AH238:AH263" si="97">SUM(AD238:AG238)</f>
        <v>196</v>
      </c>
      <c r="AI238" s="166">
        <f t="shared" ref="AI238:AI263" si="98">X238+AC238+AH238</f>
        <v>1470</v>
      </c>
    </row>
    <row r="239" spans="1:35" x14ac:dyDescent="0.15">
      <c r="A239" s="87" t="s">
        <v>165</v>
      </c>
      <c r="B239" s="22">
        <v>2</v>
      </c>
      <c r="C239" s="94">
        <v>1</v>
      </c>
      <c r="D239" s="94">
        <v>1</v>
      </c>
      <c r="E239" s="98">
        <v>2</v>
      </c>
      <c r="F239" s="60"/>
      <c r="G239" s="22">
        <v>2</v>
      </c>
      <c r="H239" s="94">
        <v>2</v>
      </c>
      <c r="I239" s="94">
        <v>2</v>
      </c>
      <c r="J239" s="98">
        <v>2</v>
      </c>
      <c r="K239" s="60"/>
      <c r="L239" s="22"/>
      <c r="M239" s="94"/>
      <c r="N239" s="94"/>
      <c r="O239" s="98"/>
      <c r="P239" s="117">
        <f>SUM(L239:O239)</f>
        <v>0</v>
      </c>
      <c r="Q239" s="73">
        <f>F239+K239+P239</f>
        <v>0</v>
      </c>
      <c r="R239" s="71">
        <v>41941</v>
      </c>
      <c r="S239" s="87" t="s">
        <v>5</v>
      </c>
      <c r="T239" s="22"/>
      <c r="U239" s="94"/>
      <c r="V239" s="94"/>
      <c r="W239" s="98"/>
      <c r="X239" s="60">
        <f t="shared" si="95"/>
        <v>0</v>
      </c>
      <c r="Y239" s="22"/>
      <c r="Z239" s="94"/>
      <c r="AA239" s="94"/>
      <c r="AB239" s="98"/>
      <c r="AC239" s="60">
        <f t="shared" si="96"/>
        <v>0</v>
      </c>
      <c r="AD239" s="22"/>
      <c r="AE239" s="94"/>
      <c r="AF239" s="94"/>
      <c r="AG239" s="98"/>
      <c r="AH239" s="117">
        <f t="shared" si="97"/>
        <v>0</v>
      </c>
      <c r="AI239" s="73">
        <f t="shared" si="98"/>
        <v>0</v>
      </c>
    </row>
    <row r="240" spans="1:35" x14ac:dyDescent="0.15">
      <c r="A240" s="87" t="s">
        <v>81</v>
      </c>
      <c r="B240" s="22"/>
      <c r="C240" s="94"/>
      <c r="D240" s="94"/>
      <c r="E240" s="98"/>
      <c r="F240" s="60"/>
      <c r="G240" s="22"/>
      <c r="H240" s="94"/>
      <c r="I240" s="94"/>
      <c r="J240" s="98"/>
      <c r="K240" s="60"/>
      <c r="L240" s="22"/>
      <c r="M240" s="94"/>
      <c r="N240" s="94">
        <v>2</v>
      </c>
      <c r="O240" s="98"/>
      <c r="P240" s="117">
        <f>SUM(L240:O240)</f>
        <v>2</v>
      </c>
      <c r="Q240" s="73">
        <f>F240+K240+P240</f>
        <v>2</v>
      </c>
      <c r="R240" s="71">
        <v>41957</v>
      </c>
      <c r="S240" s="87" t="s">
        <v>6</v>
      </c>
      <c r="T240" s="22"/>
      <c r="U240" s="94"/>
      <c r="V240" s="94"/>
      <c r="W240" s="98"/>
      <c r="X240" s="60">
        <f t="shared" si="95"/>
        <v>0</v>
      </c>
      <c r="Y240" s="22"/>
      <c r="Z240" s="94"/>
      <c r="AA240" s="94"/>
      <c r="AB240" s="98"/>
      <c r="AC240" s="60">
        <f t="shared" si="96"/>
        <v>0</v>
      </c>
      <c r="AD240" s="22"/>
      <c r="AE240" s="94"/>
      <c r="AF240" s="94"/>
      <c r="AG240" s="98"/>
      <c r="AH240" s="117">
        <f t="shared" si="97"/>
        <v>0</v>
      </c>
      <c r="AI240" s="73">
        <f t="shared" si="98"/>
        <v>0</v>
      </c>
    </row>
    <row r="241" spans="1:36" x14ac:dyDescent="0.15">
      <c r="A241" s="87" t="s">
        <v>101</v>
      </c>
      <c r="B241" s="22">
        <v>5</v>
      </c>
      <c r="C241" s="94"/>
      <c r="D241" s="94"/>
      <c r="E241" s="98"/>
      <c r="F241" s="170"/>
      <c r="G241" s="22">
        <v>5</v>
      </c>
      <c r="H241" s="94">
        <v>5</v>
      </c>
      <c r="I241" s="94"/>
      <c r="J241" s="98">
        <v>5</v>
      </c>
      <c r="K241" s="170"/>
      <c r="L241" s="22">
        <v>5</v>
      </c>
      <c r="M241" s="94"/>
      <c r="N241" s="94"/>
      <c r="O241" s="98">
        <v>5</v>
      </c>
      <c r="P241" s="171">
        <f>SUM(L241:O241)</f>
        <v>10</v>
      </c>
      <c r="Q241" s="23">
        <f>F241+K241+P241</f>
        <v>10</v>
      </c>
      <c r="R241" s="71">
        <v>41969</v>
      </c>
      <c r="S241" s="87" t="s">
        <v>7</v>
      </c>
      <c r="T241" s="22"/>
      <c r="U241" s="94"/>
      <c r="V241" s="94"/>
      <c r="W241" s="98"/>
      <c r="X241" s="60">
        <f t="shared" si="95"/>
        <v>0</v>
      </c>
      <c r="Y241" s="22"/>
      <c r="Z241" s="94"/>
      <c r="AA241" s="94"/>
      <c r="AB241" s="98"/>
      <c r="AC241" s="60">
        <f t="shared" si="96"/>
        <v>0</v>
      </c>
      <c r="AD241" s="22"/>
      <c r="AE241" s="94"/>
      <c r="AF241" s="94"/>
      <c r="AG241" s="98"/>
      <c r="AH241" s="117">
        <f t="shared" si="97"/>
        <v>0</v>
      </c>
      <c r="AI241" s="73">
        <f t="shared" si="98"/>
        <v>0</v>
      </c>
      <c r="AJ241" s="71"/>
    </row>
    <row r="242" spans="1:36" ht="14.25" thickBot="1" x14ac:dyDescent="0.2">
      <c r="A242" s="87" t="s">
        <v>101</v>
      </c>
      <c r="B242" s="161">
        <v>15</v>
      </c>
      <c r="C242" s="93"/>
      <c r="D242" s="93">
        <v>15</v>
      </c>
      <c r="E242" s="162">
        <v>10</v>
      </c>
      <c r="F242" s="60"/>
      <c r="G242" s="161"/>
      <c r="H242" s="93"/>
      <c r="I242" s="93"/>
      <c r="J242" s="162"/>
      <c r="K242" s="60"/>
      <c r="L242" s="161"/>
      <c r="M242" s="93"/>
      <c r="N242" s="93"/>
      <c r="O242" s="162"/>
      <c r="P242" s="117">
        <f t="shared" ref="P242:P248" si="99">SUM(L242:O242)</f>
        <v>0</v>
      </c>
      <c r="Q242" s="75">
        <f t="shared" ref="Q242:Q248" si="100">F242+K242+P242</f>
        <v>0</v>
      </c>
      <c r="R242" s="71">
        <v>41969</v>
      </c>
      <c r="S242" s="87" t="s">
        <v>8</v>
      </c>
      <c r="T242" s="99"/>
      <c r="U242" s="100"/>
      <c r="V242" s="100"/>
      <c r="W242" s="101"/>
      <c r="X242" s="60">
        <f t="shared" si="95"/>
        <v>0</v>
      </c>
      <c r="Y242" s="99"/>
      <c r="Z242" s="100"/>
      <c r="AA242" s="100"/>
      <c r="AB242" s="101"/>
      <c r="AC242" s="60">
        <f t="shared" si="96"/>
        <v>0</v>
      </c>
      <c r="AD242" s="99"/>
      <c r="AE242" s="100"/>
      <c r="AF242" s="100"/>
      <c r="AG242" s="101"/>
      <c r="AH242" s="117">
        <f t="shared" si="97"/>
        <v>0</v>
      </c>
      <c r="AI242" s="75">
        <f t="shared" si="98"/>
        <v>0</v>
      </c>
      <c r="AJ242" s="67"/>
    </row>
    <row r="243" spans="1:36" ht="14.25" thickBot="1" x14ac:dyDescent="0.2">
      <c r="A243" s="13" t="s">
        <v>9</v>
      </c>
      <c r="B243" s="105">
        <f>SUM(B238:B242)</f>
        <v>35</v>
      </c>
      <c r="C243" s="93">
        <f>SUM(C238:C242)</f>
        <v>5</v>
      </c>
      <c r="D243" s="93">
        <f>SUM(D238:D242)</f>
        <v>16</v>
      </c>
      <c r="E243" s="93">
        <f>SUM(E238:E242)</f>
        <v>13</v>
      </c>
      <c r="F243" s="15">
        <f t="shared" ref="F243:F248" si="101">SUM(B243:E243)</f>
        <v>69</v>
      </c>
      <c r="G243" s="105">
        <f>SUM(G238:G242)</f>
        <v>8</v>
      </c>
      <c r="H243" s="93">
        <f>SUM(H238:H242)</f>
        <v>9</v>
      </c>
      <c r="I243" s="93">
        <f>SUM(I238:I242)</f>
        <v>9</v>
      </c>
      <c r="J243" s="93">
        <f>SUM(J238:J242)</f>
        <v>9</v>
      </c>
      <c r="K243" s="15">
        <f t="shared" ref="K243:K248" si="102">SUM(G243:J243)</f>
        <v>35</v>
      </c>
      <c r="L243" s="105">
        <f>SUM(L238:L242)</f>
        <v>9</v>
      </c>
      <c r="M243" s="93">
        <f>SUM(M238:M242)</f>
        <v>7</v>
      </c>
      <c r="N243" s="93">
        <f>SUM(N238:N242)</f>
        <v>6</v>
      </c>
      <c r="O243" s="93">
        <f>SUM(O238:O242)</f>
        <v>8</v>
      </c>
      <c r="P243" s="15">
        <f t="shared" si="99"/>
        <v>30</v>
      </c>
      <c r="Q243" s="169">
        <f t="shared" si="100"/>
        <v>134</v>
      </c>
      <c r="S243" s="13" t="s">
        <v>9</v>
      </c>
      <c r="T243" s="105">
        <f>SUM(T238:T242)</f>
        <v>239</v>
      </c>
      <c r="U243" s="93">
        <f>SUM(U238:U242)</f>
        <v>258</v>
      </c>
      <c r="V243" s="93">
        <f>SUM(V238:V242)</f>
        <v>238</v>
      </c>
      <c r="W243" s="93">
        <f>SUM(W238:W242)</f>
        <v>231</v>
      </c>
      <c r="X243" s="15">
        <f t="shared" si="95"/>
        <v>966</v>
      </c>
      <c r="Y243" s="105">
        <f>SUM(Y238:Y242)</f>
        <v>93</v>
      </c>
      <c r="Z243" s="93">
        <f>SUM(Z238:Z242)</f>
        <v>128</v>
      </c>
      <c r="AA243" s="93">
        <f>SUM(AA238:AA242)</f>
        <v>53</v>
      </c>
      <c r="AB243" s="93">
        <f>SUM(AB238:AB242)</f>
        <v>34</v>
      </c>
      <c r="AC243" s="15">
        <f t="shared" si="96"/>
        <v>308</v>
      </c>
      <c r="AD243" s="105">
        <f>SUM(AD238:AD242)</f>
        <v>57</v>
      </c>
      <c r="AE243" s="93">
        <f>SUM(AE238:AE242)</f>
        <v>53</v>
      </c>
      <c r="AF243" s="93">
        <f>SUM(AF238:AF242)</f>
        <v>50</v>
      </c>
      <c r="AG243" s="93">
        <f>SUM(AG238:AG242)</f>
        <v>36</v>
      </c>
      <c r="AH243" s="15">
        <f t="shared" si="97"/>
        <v>196</v>
      </c>
      <c r="AI243" s="169">
        <f t="shared" si="98"/>
        <v>1470</v>
      </c>
    </row>
    <row r="244" spans="1:36" x14ac:dyDescent="0.15">
      <c r="A244" s="16" t="s">
        <v>65</v>
      </c>
      <c r="B244" s="22">
        <v>2</v>
      </c>
      <c r="C244" s="24"/>
      <c r="D244" s="24"/>
      <c r="E244" s="24"/>
      <c r="F244" s="73">
        <f t="shared" si="101"/>
        <v>2</v>
      </c>
      <c r="G244" s="22"/>
      <c r="H244" s="24"/>
      <c r="I244" s="24"/>
      <c r="J244" s="24"/>
      <c r="K244" s="73">
        <f t="shared" si="102"/>
        <v>0</v>
      </c>
      <c r="L244" s="22"/>
      <c r="M244" s="24"/>
      <c r="N244" s="24"/>
      <c r="O244" s="24"/>
      <c r="P244" s="23">
        <f t="shared" si="99"/>
        <v>0</v>
      </c>
      <c r="Q244" s="73">
        <f t="shared" si="100"/>
        <v>2</v>
      </c>
      <c r="R244" s="71">
        <v>41953</v>
      </c>
      <c r="S244" s="19" t="s">
        <v>190</v>
      </c>
      <c r="T244" s="22">
        <v>10</v>
      </c>
      <c r="U244" s="94">
        <v>5</v>
      </c>
      <c r="V244" s="94">
        <v>5</v>
      </c>
      <c r="W244" s="98">
        <v>5</v>
      </c>
      <c r="X244" s="60">
        <f t="shared" si="95"/>
        <v>25</v>
      </c>
      <c r="Y244" s="22"/>
      <c r="Z244" s="94"/>
      <c r="AA244" s="94"/>
      <c r="AB244" s="98"/>
      <c r="AC244" s="60">
        <f t="shared" si="96"/>
        <v>0</v>
      </c>
      <c r="AD244" s="22"/>
      <c r="AE244" s="94"/>
      <c r="AF244" s="94"/>
      <c r="AG244" s="98"/>
      <c r="AH244" s="117">
        <f t="shared" si="97"/>
        <v>0</v>
      </c>
      <c r="AI244" s="73">
        <f t="shared" si="98"/>
        <v>25</v>
      </c>
      <c r="AJ244" s="71">
        <v>42014</v>
      </c>
    </row>
    <row r="245" spans="1:36" x14ac:dyDescent="0.15">
      <c r="A245" s="16" t="s">
        <v>65</v>
      </c>
      <c r="B245" s="22">
        <v>3</v>
      </c>
      <c r="C245" s="24"/>
      <c r="D245" s="24"/>
      <c r="E245" s="24"/>
      <c r="F245" s="73">
        <f t="shared" si="101"/>
        <v>3</v>
      </c>
      <c r="G245" s="22"/>
      <c r="H245" s="24"/>
      <c r="I245" s="24"/>
      <c r="J245" s="24"/>
      <c r="K245" s="73">
        <f t="shared" si="102"/>
        <v>0</v>
      </c>
      <c r="L245" s="22"/>
      <c r="M245" s="24"/>
      <c r="N245" s="24"/>
      <c r="O245" s="24"/>
      <c r="P245" s="23">
        <f t="shared" si="99"/>
        <v>0</v>
      </c>
      <c r="Q245" s="73">
        <f t="shared" si="100"/>
        <v>3</v>
      </c>
      <c r="R245" s="71">
        <v>41957</v>
      </c>
      <c r="S245" s="19" t="s">
        <v>52</v>
      </c>
      <c r="T245" s="22"/>
      <c r="U245" s="24"/>
      <c r="V245" s="24"/>
      <c r="W245" s="24">
        <v>10</v>
      </c>
      <c r="X245" s="23">
        <f t="shared" si="95"/>
        <v>10</v>
      </c>
      <c r="Y245" s="22"/>
      <c r="Z245" s="24"/>
      <c r="AA245" s="24"/>
      <c r="AB245" s="24"/>
      <c r="AC245" s="23">
        <f t="shared" si="96"/>
        <v>0</v>
      </c>
      <c r="AD245" s="22"/>
      <c r="AE245" s="24"/>
      <c r="AF245" s="24"/>
      <c r="AG245" s="24"/>
      <c r="AH245" s="23">
        <f t="shared" si="97"/>
        <v>0</v>
      </c>
      <c r="AI245" s="73">
        <f t="shared" si="98"/>
        <v>10</v>
      </c>
      <c r="AJ245" s="71">
        <v>42026</v>
      </c>
    </row>
    <row r="246" spans="1:36" x14ac:dyDescent="0.15">
      <c r="A246" s="16" t="s">
        <v>169</v>
      </c>
      <c r="B246" s="22">
        <v>5</v>
      </c>
      <c r="C246" s="24">
        <v>5</v>
      </c>
      <c r="D246" s="24">
        <v>5</v>
      </c>
      <c r="E246" s="24">
        <v>5</v>
      </c>
      <c r="F246" s="73">
        <f t="shared" si="101"/>
        <v>20</v>
      </c>
      <c r="G246" s="22">
        <v>5</v>
      </c>
      <c r="H246" s="24">
        <v>5</v>
      </c>
      <c r="I246" s="24">
        <v>5</v>
      </c>
      <c r="J246" s="24">
        <v>5</v>
      </c>
      <c r="K246" s="73">
        <f t="shared" si="102"/>
        <v>20</v>
      </c>
      <c r="L246" s="22"/>
      <c r="M246" s="24"/>
      <c r="N246" s="24"/>
      <c r="O246" s="24"/>
      <c r="P246" s="23">
        <f t="shared" si="99"/>
        <v>0</v>
      </c>
      <c r="Q246" s="73">
        <f t="shared" si="100"/>
        <v>40</v>
      </c>
      <c r="R246" s="71">
        <v>41971</v>
      </c>
      <c r="S246" s="19" t="s">
        <v>52</v>
      </c>
      <c r="T246" s="22">
        <v>10</v>
      </c>
      <c r="U246" s="24">
        <v>5</v>
      </c>
      <c r="V246" s="24">
        <v>5</v>
      </c>
      <c r="W246" s="24"/>
      <c r="X246" s="23">
        <f t="shared" si="95"/>
        <v>20</v>
      </c>
      <c r="Y246" s="22"/>
      <c r="Z246" s="24"/>
      <c r="AA246" s="24"/>
      <c r="AB246" s="24"/>
      <c r="AC246" s="23">
        <f t="shared" si="96"/>
        <v>0</v>
      </c>
      <c r="AD246" s="22"/>
      <c r="AE246" s="24"/>
      <c r="AF246" s="24"/>
      <c r="AG246" s="24"/>
      <c r="AH246" s="23">
        <f t="shared" si="97"/>
        <v>0</v>
      </c>
      <c r="AI246" s="73">
        <f t="shared" si="98"/>
        <v>20</v>
      </c>
      <c r="AJ246" s="71">
        <v>42041</v>
      </c>
    </row>
    <row r="247" spans="1:36" x14ac:dyDescent="0.15">
      <c r="A247" s="16" t="s">
        <v>170</v>
      </c>
      <c r="B247" s="22">
        <v>5</v>
      </c>
      <c r="C247" s="24">
        <v>5</v>
      </c>
      <c r="D247" s="24">
        <v>5</v>
      </c>
      <c r="E247" s="24">
        <v>5</v>
      </c>
      <c r="F247" s="73">
        <f t="shared" si="101"/>
        <v>20</v>
      </c>
      <c r="G247" s="22"/>
      <c r="H247" s="24"/>
      <c r="I247" s="24"/>
      <c r="J247" s="24"/>
      <c r="K247" s="73">
        <f t="shared" si="102"/>
        <v>0</v>
      </c>
      <c r="L247" s="22">
        <v>5</v>
      </c>
      <c r="M247" s="24">
        <v>5</v>
      </c>
      <c r="N247" s="24">
        <v>5</v>
      </c>
      <c r="O247" s="24">
        <v>5</v>
      </c>
      <c r="P247" s="23">
        <f t="shared" si="99"/>
        <v>20</v>
      </c>
      <c r="Q247" s="73">
        <f t="shared" si="100"/>
        <v>40</v>
      </c>
      <c r="R247" s="71">
        <v>41971</v>
      </c>
      <c r="S247" s="19" t="s">
        <v>52</v>
      </c>
      <c r="T247" s="22">
        <v>15</v>
      </c>
      <c r="U247" s="24"/>
      <c r="V247" s="24"/>
      <c r="W247" s="24"/>
      <c r="X247" s="23">
        <f t="shared" si="95"/>
        <v>15</v>
      </c>
      <c r="Y247" s="22"/>
      <c r="Z247" s="24"/>
      <c r="AA247" s="24"/>
      <c r="AB247" s="24"/>
      <c r="AC247" s="23">
        <f t="shared" si="96"/>
        <v>0</v>
      </c>
      <c r="AD247" s="22"/>
      <c r="AE247" s="24"/>
      <c r="AF247" s="24"/>
      <c r="AG247" s="24"/>
      <c r="AH247" s="23">
        <f t="shared" si="97"/>
        <v>0</v>
      </c>
      <c r="AI247" s="73">
        <f t="shared" si="98"/>
        <v>15</v>
      </c>
      <c r="AJ247" s="71">
        <v>42044</v>
      </c>
    </row>
    <row r="248" spans="1:36" x14ac:dyDescent="0.15">
      <c r="A248" s="16" t="s">
        <v>65</v>
      </c>
      <c r="B248" s="22">
        <v>3</v>
      </c>
      <c r="C248" s="24"/>
      <c r="D248" s="24"/>
      <c r="E248" s="24"/>
      <c r="F248" s="73">
        <f t="shared" si="101"/>
        <v>3</v>
      </c>
      <c r="G248" s="22"/>
      <c r="H248" s="24"/>
      <c r="I248" s="24"/>
      <c r="J248" s="24"/>
      <c r="K248" s="73">
        <f t="shared" si="102"/>
        <v>0</v>
      </c>
      <c r="L248" s="22"/>
      <c r="M248" s="24"/>
      <c r="N248" s="24"/>
      <c r="O248" s="24"/>
      <c r="P248" s="23">
        <f t="shared" si="99"/>
        <v>0</v>
      </c>
      <c r="Q248" s="73">
        <f t="shared" si="100"/>
        <v>3</v>
      </c>
      <c r="R248" s="71">
        <v>41971</v>
      </c>
      <c r="S248" s="19" t="s">
        <v>52</v>
      </c>
      <c r="T248" s="22"/>
      <c r="U248" s="24">
        <v>20</v>
      </c>
      <c r="V248" s="24"/>
      <c r="W248" s="24"/>
      <c r="X248" s="23">
        <f t="shared" si="95"/>
        <v>20</v>
      </c>
      <c r="Y248" s="22"/>
      <c r="Z248" s="24"/>
      <c r="AA248" s="24"/>
      <c r="AB248" s="24"/>
      <c r="AC248" s="23">
        <f t="shared" si="96"/>
        <v>0</v>
      </c>
      <c r="AD248" s="22"/>
      <c r="AE248" s="24"/>
      <c r="AF248" s="24"/>
      <c r="AG248" s="24"/>
      <c r="AH248" s="23">
        <f t="shared" si="97"/>
        <v>0</v>
      </c>
      <c r="AI248" s="73">
        <f t="shared" si="98"/>
        <v>20</v>
      </c>
      <c r="AJ248" s="71">
        <v>42048</v>
      </c>
    </row>
    <row r="249" spans="1:36" x14ac:dyDescent="0.15">
      <c r="A249" s="16" t="s">
        <v>65</v>
      </c>
      <c r="B249" s="22">
        <v>10</v>
      </c>
      <c r="C249" s="24"/>
      <c r="D249" s="24"/>
      <c r="E249" s="24"/>
      <c r="F249" s="73">
        <f t="shared" ref="F249:F256" si="103">SUM(B249:E249)</f>
        <v>10</v>
      </c>
      <c r="G249" s="22"/>
      <c r="H249" s="24"/>
      <c r="I249" s="24"/>
      <c r="J249" s="24"/>
      <c r="K249" s="73">
        <f t="shared" ref="K249:K256" si="104">SUM(G249:J249)</f>
        <v>0</v>
      </c>
      <c r="L249" s="22"/>
      <c r="M249" s="24"/>
      <c r="N249" s="24"/>
      <c r="O249" s="24"/>
      <c r="P249" s="23">
        <f t="shared" ref="P249:P256" si="105">SUM(L249:O249)</f>
        <v>0</v>
      </c>
      <c r="Q249" s="73">
        <f t="shared" ref="Q249:Q256" si="106">F249+K249+P249</f>
        <v>10</v>
      </c>
      <c r="R249" s="71">
        <v>41971</v>
      </c>
      <c r="S249" s="19" t="s">
        <v>190</v>
      </c>
      <c r="T249" s="22"/>
      <c r="U249" s="24"/>
      <c r="V249" s="24"/>
      <c r="W249" s="24"/>
      <c r="X249" s="23">
        <f t="shared" si="95"/>
        <v>0</v>
      </c>
      <c r="Y249" s="22">
        <v>5</v>
      </c>
      <c r="Z249" s="24">
        <v>5</v>
      </c>
      <c r="AA249" s="24">
        <v>5</v>
      </c>
      <c r="AB249" s="24">
        <v>5</v>
      </c>
      <c r="AC249" s="23">
        <f t="shared" si="96"/>
        <v>20</v>
      </c>
      <c r="AD249" s="22">
        <v>5</v>
      </c>
      <c r="AE249" s="24">
        <v>5</v>
      </c>
      <c r="AF249" s="24">
        <v>5</v>
      </c>
      <c r="AG249" s="24">
        <v>5</v>
      </c>
      <c r="AH249" s="23">
        <f t="shared" si="97"/>
        <v>20</v>
      </c>
      <c r="AI249" s="73">
        <f t="shared" si="98"/>
        <v>40</v>
      </c>
      <c r="AJ249" s="71">
        <v>42056</v>
      </c>
    </row>
    <row r="250" spans="1:36" x14ac:dyDescent="0.15">
      <c r="A250" s="181" t="s">
        <v>172</v>
      </c>
      <c r="B250" s="22">
        <v>-1</v>
      </c>
      <c r="C250" s="24"/>
      <c r="D250" s="24"/>
      <c r="E250" s="24"/>
      <c r="F250" s="73">
        <f t="shared" si="103"/>
        <v>-1</v>
      </c>
      <c r="G250" s="22"/>
      <c r="H250" s="24"/>
      <c r="I250" s="24"/>
      <c r="J250" s="24"/>
      <c r="K250" s="73">
        <f t="shared" si="104"/>
        <v>0</v>
      </c>
      <c r="L250" s="22"/>
      <c r="M250" s="24">
        <v>-1</v>
      </c>
      <c r="N250" s="24"/>
      <c r="O250" s="24"/>
      <c r="P250" s="23">
        <f t="shared" si="105"/>
        <v>-1</v>
      </c>
      <c r="Q250" s="73">
        <f t="shared" si="106"/>
        <v>-2</v>
      </c>
      <c r="R250" s="71">
        <v>41974</v>
      </c>
      <c r="S250" s="16"/>
      <c r="T250" s="22"/>
      <c r="U250" s="24"/>
      <c r="V250" s="24"/>
      <c r="W250" s="24"/>
      <c r="X250" s="23">
        <f t="shared" si="95"/>
        <v>0</v>
      </c>
      <c r="Y250" s="22"/>
      <c r="Z250" s="24"/>
      <c r="AA250" s="24"/>
      <c r="AB250" s="24"/>
      <c r="AC250" s="23">
        <f t="shared" si="96"/>
        <v>0</v>
      </c>
      <c r="AD250" s="22"/>
      <c r="AE250" s="24"/>
      <c r="AF250" s="24"/>
      <c r="AG250" s="24"/>
      <c r="AH250" s="23">
        <f t="shared" si="97"/>
        <v>0</v>
      </c>
      <c r="AI250" s="166">
        <f t="shared" si="98"/>
        <v>0</v>
      </c>
    </row>
    <row r="251" spans="1:36" x14ac:dyDescent="0.15">
      <c r="A251" s="184" t="s">
        <v>174</v>
      </c>
      <c r="B251" s="22"/>
      <c r="C251" s="24"/>
      <c r="D251" s="24"/>
      <c r="E251" s="24">
        <v>-1</v>
      </c>
      <c r="F251" s="73">
        <f t="shared" si="103"/>
        <v>-1</v>
      </c>
      <c r="G251" s="22"/>
      <c r="H251" s="24">
        <v>-1</v>
      </c>
      <c r="I251" s="24"/>
      <c r="J251" s="24"/>
      <c r="K251" s="73">
        <f t="shared" si="104"/>
        <v>-1</v>
      </c>
      <c r="L251" s="22"/>
      <c r="M251" s="24">
        <v>-1</v>
      </c>
      <c r="N251" s="24"/>
      <c r="O251" s="24"/>
      <c r="P251" s="23">
        <f t="shared" si="105"/>
        <v>-1</v>
      </c>
      <c r="Q251" s="73">
        <f t="shared" si="106"/>
        <v>-3</v>
      </c>
      <c r="R251" s="71">
        <v>41992</v>
      </c>
      <c r="S251" s="17"/>
      <c r="T251" s="8"/>
      <c r="U251" s="10"/>
      <c r="V251" s="10"/>
      <c r="W251" s="10"/>
      <c r="X251" s="9">
        <f t="shared" si="95"/>
        <v>0</v>
      </c>
      <c r="Y251" s="8"/>
      <c r="Z251" s="10"/>
      <c r="AA251" s="10"/>
      <c r="AB251" s="10"/>
      <c r="AC251" s="9">
        <f t="shared" si="96"/>
        <v>0</v>
      </c>
      <c r="AD251" s="8"/>
      <c r="AE251" s="10"/>
      <c r="AF251" s="10"/>
      <c r="AG251" s="10"/>
      <c r="AH251" s="9">
        <f t="shared" si="97"/>
        <v>0</v>
      </c>
      <c r="AI251" s="166">
        <f t="shared" si="98"/>
        <v>0</v>
      </c>
    </row>
    <row r="252" spans="1:36" x14ac:dyDescent="0.15">
      <c r="A252" s="16" t="s">
        <v>169</v>
      </c>
      <c r="B252" s="22">
        <v>5</v>
      </c>
      <c r="C252" s="24"/>
      <c r="D252" s="24"/>
      <c r="E252" s="24"/>
      <c r="F252" s="73">
        <f t="shared" si="103"/>
        <v>5</v>
      </c>
      <c r="G252" s="22"/>
      <c r="H252" s="24"/>
      <c r="I252" s="24"/>
      <c r="J252" s="24"/>
      <c r="K252" s="73">
        <f t="shared" si="104"/>
        <v>0</v>
      </c>
      <c r="L252" s="22"/>
      <c r="M252" s="24"/>
      <c r="N252" s="24"/>
      <c r="O252" s="24"/>
      <c r="P252" s="23">
        <f t="shared" si="105"/>
        <v>0</v>
      </c>
      <c r="Q252" s="73">
        <f t="shared" si="106"/>
        <v>5</v>
      </c>
      <c r="R252" s="71">
        <v>42019</v>
      </c>
      <c r="S252" s="16"/>
      <c r="T252" s="8"/>
      <c r="U252" s="10"/>
      <c r="V252" s="10"/>
      <c r="W252" s="10"/>
      <c r="X252" s="9">
        <f t="shared" si="95"/>
        <v>0</v>
      </c>
      <c r="Y252" s="8"/>
      <c r="Z252" s="10"/>
      <c r="AA252" s="10"/>
      <c r="AB252" s="10"/>
      <c r="AC252" s="9">
        <f t="shared" si="96"/>
        <v>0</v>
      </c>
      <c r="AD252" s="8"/>
      <c r="AE252" s="10"/>
      <c r="AF252" s="10"/>
      <c r="AG252" s="10"/>
      <c r="AH252" s="9">
        <f t="shared" si="97"/>
        <v>0</v>
      </c>
      <c r="AI252" s="166">
        <f t="shared" si="98"/>
        <v>0</v>
      </c>
    </row>
    <row r="253" spans="1:36" x14ac:dyDescent="0.15">
      <c r="A253" s="16" t="s">
        <v>79</v>
      </c>
      <c r="B253" s="52">
        <v>3</v>
      </c>
      <c r="C253" s="53"/>
      <c r="D253" s="53"/>
      <c r="E253" s="53"/>
      <c r="F253" s="73">
        <f t="shared" si="103"/>
        <v>3</v>
      </c>
      <c r="G253" s="52"/>
      <c r="H253" s="53"/>
      <c r="I253" s="53"/>
      <c r="J253" s="53"/>
      <c r="K253" s="73">
        <f t="shared" si="104"/>
        <v>0</v>
      </c>
      <c r="L253" s="52"/>
      <c r="M253" s="53"/>
      <c r="N253" s="53"/>
      <c r="O253" s="53"/>
      <c r="P253" s="23">
        <f t="shared" si="105"/>
        <v>0</v>
      </c>
      <c r="Q253" s="73">
        <f t="shared" si="106"/>
        <v>3</v>
      </c>
      <c r="R253" s="71">
        <v>42020</v>
      </c>
      <c r="S253" s="26"/>
      <c r="T253" s="11"/>
      <c r="U253" s="12"/>
      <c r="V253" s="12"/>
      <c r="W253" s="12"/>
      <c r="X253" s="9">
        <f t="shared" si="95"/>
        <v>0</v>
      </c>
      <c r="Y253" s="11"/>
      <c r="Z253" s="12"/>
      <c r="AA253" s="12"/>
      <c r="AB253" s="12"/>
      <c r="AC253" s="9">
        <f t="shared" si="96"/>
        <v>0</v>
      </c>
      <c r="AD253" s="11"/>
      <c r="AE253" s="12"/>
      <c r="AF253" s="12"/>
      <c r="AG253" s="12"/>
      <c r="AH253" s="9">
        <f t="shared" si="97"/>
        <v>0</v>
      </c>
      <c r="AI253" s="166">
        <f t="shared" si="98"/>
        <v>0</v>
      </c>
    </row>
    <row r="254" spans="1:36" x14ac:dyDescent="0.15">
      <c r="A254" s="16" t="s">
        <v>176</v>
      </c>
      <c r="B254" s="22">
        <v>-10</v>
      </c>
      <c r="C254" s="94">
        <v>-5</v>
      </c>
      <c r="D254" s="94">
        <v>-5</v>
      </c>
      <c r="E254" s="98">
        <v>-5</v>
      </c>
      <c r="F254" s="60">
        <f t="shared" si="103"/>
        <v>-25</v>
      </c>
      <c r="G254" s="22"/>
      <c r="H254" s="94"/>
      <c r="I254" s="94"/>
      <c r="J254" s="98"/>
      <c r="K254" s="60">
        <f t="shared" si="104"/>
        <v>0</v>
      </c>
      <c r="L254" s="22"/>
      <c r="M254" s="94"/>
      <c r="N254" s="94"/>
      <c r="O254" s="98"/>
      <c r="P254" s="117">
        <f t="shared" si="105"/>
        <v>0</v>
      </c>
      <c r="Q254" s="73">
        <f t="shared" si="106"/>
        <v>-25</v>
      </c>
      <c r="R254" s="71">
        <v>42014</v>
      </c>
      <c r="S254" s="25"/>
      <c r="T254" s="8"/>
      <c r="U254" s="10"/>
      <c r="V254" s="10"/>
      <c r="W254" s="10"/>
      <c r="X254" s="9">
        <f t="shared" si="95"/>
        <v>0</v>
      </c>
      <c r="Y254" s="8"/>
      <c r="Z254" s="10"/>
      <c r="AA254" s="10"/>
      <c r="AB254" s="10"/>
      <c r="AC254" s="9">
        <f t="shared" si="96"/>
        <v>0</v>
      </c>
      <c r="AD254" s="8"/>
      <c r="AE254" s="10"/>
      <c r="AF254" s="10"/>
      <c r="AG254" s="10"/>
      <c r="AH254" s="9">
        <f t="shared" si="97"/>
        <v>0</v>
      </c>
      <c r="AI254" s="166">
        <f t="shared" si="98"/>
        <v>0</v>
      </c>
    </row>
    <row r="255" spans="1:36" x14ac:dyDescent="0.15">
      <c r="A255" s="87" t="s">
        <v>178</v>
      </c>
      <c r="B255" s="22"/>
      <c r="C255" s="24"/>
      <c r="D255" s="24"/>
      <c r="E255" s="24">
        <v>5</v>
      </c>
      <c r="F255" s="73">
        <f t="shared" si="103"/>
        <v>5</v>
      </c>
      <c r="G255" s="22"/>
      <c r="H255" s="24"/>
      <c r="I255" s="24"/>
      <c r="J255" s="24"/>
      <c r="K255" s="73">
        <f t="shared" si="104"/>
        <v>0</v>
      </c>
      <c r="L255" s="22"/>
      <c r="M255" s="24"/>
      <c r="N255" s="24"/>
      <c r="O255" s="24"/>
      <c r="P255" s="23">
        <f t="shared" si="105"/>
        <v>0</v>
      </c>
      <c r="Q255" s="73">
        <f t="shared" si="106"/>
        <v>5</v>
      </c>
      <c r="R255" s="71">
        <v>42023</v>
      </c>
      <c r="S255" s="17"/>
      <c r="T255" s="8"/>
      <c r="U255" s="10"/>
      <c r="V255" s="10"/>
      <c r="W255" s="10"/>
      <c r="X255" s="9">
        <f t="shared" si="95"/>
        <v>0</v>
      </c>
      <c r="Y255" s="8"/>
      <c r="Z255" s="10"/>
      <c r="AA255" s="10"/>
      <c r="AB255" s="10"/>
      <c r="AC255" s="9">
        <f t="shared" si="96"/>
        <v>0</v>
      </c>
      <c r="AD255" s="8"/>
      <c r="AE255" s="10"/>
      <c r="AF255" s="10"/>
      <c r="AG255" s="10"/>
      <c r="AH255" s="9">
        <f t="shared" si="97"/>
        <v>0</v>
      </c>
      <c r="AI255" s="166">
        <f t="shared" si="98"/>
        <v>0</v>
      </c>
    </row>
    <row r="256" spans="1:36" x14ac:dyDescent="0.15">
      <c r="A256" s="87" t="s">
        <v>179</v>
      </c>
      <c r="B256" s="22">
        <v>1</v>
      </c>
      <c r="C256" s="24"/>
      <c r="D256" s="24"/>
      <c r="E256" s="24"/>
      <c r="F256" s="73">
        <f t="shared" si="103"/>
        <v>1</v>
      </c>
      <c r="G256" s="22"/>
      <c r="H256" s="24"/>
      <c r="I256" s="24"/>
      <c r="J256" s="24"/>
      <c r="K256" s="73">
        <f t="shared" si="104"/>
        <v>0</v>
      </c>
      <c r="L256" s="22"/>
      <c r="M256" s="24"/>
      <c r="N256" s="24"/>
      <c r="O256" s="24"/>
      <c r="P256" s="23">
        <f t="shared" si="105"/>
        <v>0</v>
      </c>
      <c r="Q256" s="73">
        <f t="shared" si="106"/>
        <v>1</v>
      </c>
      <c r="R256" s="71">
        <v>42025</v>
      </c>
      <c r="S256" s="17"/>
      <c r="T256" s="8"/>
      <c r="U256" s="10"/>
      <c r="V256" s="10"/>
      <c r="W256" s="10"/>
      <c r="X256" s="9">
        <f t="shared" si="95"/>
        <v>0</v>
      </c>
      <c r="Y256" s="8"/>
      <c r="Z256" s="10"/>
      <c r="AA256" s="10"/>
      <c r="AB256" s="10"/>
      <c r="AC256" s="9">
        <f t="shared" si="96"/>
        <v>0</v>
      </c>
      <c r="AD256" s="8"/>
      <c r="AE256" s="10"/>
      <c r="AF256" s="10"/>
      <c r="AG256" s="10"/>
      <c r="AH256" s="9">
        <f t="shared" si="97"/>
        <v>0</v>
      </c>
      <c r="AI256" s="166">
        <f t="shared" si="98"/>
        <v>0</v>
      </c>
    </row>
    <row r="257" spans="1:35" x14ac:dyDescent="0.15">
      <c r="A257" s="87" t="s">
        <v>178</v>
      </c>
      <c r="B257" s="22"/>
      <c r="C257" s="24">
        <v>5</v>
      </c>
      <c r="D257" s="24"/>
      <c r="E257" s="24">
        <v>5</v>
      </c>
      <c r="F257" s="73">
        <f t="shared" ref="F257:F267" si="107">SUM(B257:E257)</f>
        <v>10</v>
      </c>
      <c r="G257" s="22"/>
      <c r="H257" s="24"/>
      <c r="I257" s="24"/>
      <c r="J257" s="24"/>
      <c r="K257" s="73">
        <f t="shared" ref="K257:K267" si="108">SUM(G257:J257)</f>
        <v>0</v>
      </c>
      <c r="L257" s="22"/>
      <c r="M257" s="24"/>
      <c r="N257" s="24"/>
      <c r="O257" s="24"/>
      <c r="P257" s="23">
        <f t="shared" ref="P257:P267" si="109">SUM(L257:O257)</f>
        <v>0</v>
      </c>
      <c r="Q257" s="73">
        <f t="shared" ref="Q257:Q267" si="110">F257+K257+P257</f>
        <v>10</v>
      </c>
      <c r="R257" s="71">
        <v>42030</v>
      </c>
      <c r="S257" s="16"/>
      <c r="T257" s="8"/>
      <c r="U257" s="10"/>
      <c r="V257" s="10"/>
      <c r="W257" s="10"/>
      <c r="X257" s="9">
        <f t="shared" si="95"/>
        <v>0</v>
      </c>
      <c r="Y257" s="8"/>
      <c r="Z257" s="10"/>
      <c r="AA257" s="10"/>
      <c r="AB257" s="10"/>
      <c r="AC257" s="9">
        <f t="shared" si="96"/>
        <v>0</v>
      </c>
      <c r="AD257" s="8"/>
      <c r="AE257" s="10"/>
      <c r="AF257" s="10"/>
      <c r="AG257" s="10"/>
      <c r="AH257" s="9">
        <f t="shared" si="97"/>
        <v>0</v>
      </c>
      <c r="AI257" s="166">
        <f t="shared" si="98"/>
        <v>0</v>
      </c>
    </row>
    <row r="258" spans="1:35" x14ac:dyDescent="0.15">
      <c r="A258" s="177" t="s">
        <v>101</v>
      </c>
      <c r="B258" s="22"/>
      <c r="C258" s="24"/>
      <c r="D258" s="24"/>
      <c r="E258" s="24">
        <v>-10</v>
      </c>
      <c r="F258" s="73">
        <f t="shared" si="107"/>
        <v>-10</v>
      </c>
      <c r="G258" s="22"/>
      <c r="H258" s="24"/>
      <c r="I258" s="24"/>
      <c r="J258" s="24"/>
      <c r="K258" s="73">
        <f t="shared" si="108"/>
        <v>0</v>
      </c>
      <c r="L258" s="22"/>
      <c r="M258" s="24"/>
      <c r="N258" s="24"/>
      <c r="O258" s="24"/>
      <c r="P258" s="23">
        <f t="shared" si="109"/>
        <v>0</v>
      </c>
      <c r="Q258" s="73">
        <f t="shared" si="110"/>
        <v>-10</v>
      </c>
      <c r="R258" s="71">
        <v>42026</v>
      </c>
      <c r="S258" s="16"/>
      <c r="T258" s="8"/>
      <c r="U258" s="10"/>
      <c r="V258" s="10"/>
      <c r="W258" s="10"/>
      <c r="X258" s="9">
        <f t="shared" si="95"/>
        <v>0</v>
      </c>
      <c r="Y258" s="8"/>
      <c r="Z258" s="10"/>
      <c r="AA258" s="10"/>
      <c r="AB258" s="10"/>
      <c r="AC258" s="9">
        <f t="shared" si="96"/>
        <v>0</v>
      </c>
      <c r="AD258" s="8"/>
      <c r="AE258" s="10"/>
      <c r="AF258" s="10"/>
      <c r="AG258" s="10"/>
      <c r="AH258" s="9">
        <f t="shared" si="97"/>
        <v>0</v>
      </c>
      <c r="AI258" s="166">
        <f t="shared" si="98"/>
        <v>0</v>
      </c>
    </row>
    <row r="259" spans="1:35" x14ac:dyDescent="0.15">
      <c r="A259" s="16" t="s">
        <v>81</v>
      </c>
      <c r="B259" s="22"/>
      <c r="C259" s="24"/>
      <c r="D259" s="24"/>
      <c r="E259" s="24"/>
      <c r="F259" s="73">
        <f t="shared" si="107"/>
        <v>0</v>
      </c>
      <c r="G259" s="22"/>
      <c r="H259" s="24"/>
      <c r="I259" s="24"/>
      <c r="J259" s="24"/>
      <c r="K259" s="73">
        <f t="shared" si="108"/>
        <v>0</v>
      </c>
      <c r="L259" s="22">
        <v>-1</v>
      </c>
      <c r="M259" s="24"/>
      <c r="N259" s="24"/>
      <c r="O259" s="24"/>
      <c r="P259" s="23">
        <f t="shared" si="109"/>
        <v>-1</v>
      </c>
      <c r="Q259" s="73">
        <f t="shared" si="110"/>
        <v>-1</v>
      </c>
      <c r="R259" s="71">
        <v>42027</v>
      </c>
      <c r="S259" s="16"/>
      <c r="T259" s="8"/>
      <c r="U259" s="10"/>
      <c r="V259" s="10"/>
      <c r="W259" s="10"/>
      <c r="X259" s="9">
        <f t="shared" si="95"/>
        <v>0</v>
      </c>
      <c r="Y259" s="8"/>
      <c r="Z259" s="10"/>
      <c r="AA259" s="10"/>
      <c r="AB259" s="10"/>
      <c r="AC259" s="9">
        <f t="shared" si="96"/>
        <v>0</v>
      </c>
      <c r="AD259" s="8"/>
      <c r="AE259" s="10"/>
      <c r="AF259" s="10"/>
      <c r="AG259" s="10"/>
      <c r="AH259" s="9">
        <f t="shared" si="97"/>
        <v>0</v>
      </c>
      <c r="AI259" s="166">
        <f t="shared" si="98"/>
        <v>0</v>
      </c>
    </row>
    <row r="260" spans="1:35" x14ac:dyDescent="0.15">
      <c r="A260" s="16" t="s">
        <v>79</v>
      </c>
      <c r="B260" s="22">
        <v>5</v>
      </c>
      <c r="C260" s="24"/>
      <c r="D260" s="24"/>
      <c r="E260" s="24"/>
      <c r="F260" s="73">
        <f t="shared" si="107"/>
        <v>5</v>
      </c>
      <c r="G260" s="22"/>
      <c r="H260" s="24"/>
      <c r="I260" s="24"/>
      <c r="J260" s="24"/>
      <c r="K260" s="73">
        <f t="shared" si="108"/>
        <v>0</v>
      </c>
      <c r="L260" s="22"/>
      <c r="M260" s="24"/>
      <c r="N260" s="24"/>
      <c r="O260" s="24"/>
      <c r="P260" s="23">
        <f t="shared" si="109"/>
        <v>0</v>
      </c>
      <c r="Q260" s="73">
        <f t="shared" si="110"/>
        <v>5</v>
      </c>
      <c r="R260" s="71">
        <v>42041</v>
      </c>
      <c r="S260" s="17"/>
      <c r="T260" s="8"/>
      <c r="U260" s="10"/>
      <c r="V260" s="10"/>
      <c r="W260" s="10"/>
      <c r="X260" s="9">
        <f t="shared" si="95"/>
        <v>0</v>
      </c>
      <c r="Y260" s="8"/>
      <c r="Z260" s="10"/>
      <c r="AA260" s="10"/>
      <c r="AB260" s="10"/>
      <c r="AC260" s="9">
        <f t="shared" si="96"/>
        <v>0</v>
      </c>
      <c r="AD260" s="8"/>
      <c r="AE260" s="10"/>
      <c r="AF260" s="10"/>
      <c r="AG260" s="10"/>
      <c r="AH260" s="9">
        <f t="shared" si="97"/>
        <v>0</v>
      </c>
      <c r="AI260" s="166">
        <f t="shared" si="98"/>
        <v>0</v>
      </c>
    </row>
    <row r="261" spans="1:35" x14ac:dyDescent="0.15">
      <c r="A261" s="178" t="s">
        <v>183</v>
      </c>
      <c r="B261" s="22">
        <v>1</v>
      </c>
      <c r="C261" s="24"/>
      <c r="D261" s="24"/>
      <c r="E261" s="24"/>
      <c r="F261" s="73">
        <f t="shared" si="107"/>
        <v>1</v>
      </c>
      <c r="G261" s="22">
        <v>1</v>
      </c>
      <c r="H261" s="24"/>
      <c r="I261" s="24"/>
      <c r="J261" s="24"/>
      <c r="K261" s="73">
        <f t="shared" si="108"/>
        <v>1</v>
      </c>
      <c r="L261" s="22"/>
      <c r="M261" s="24"/>
      <c r="N261" s="24"/>
      <c r="O261" s="24"/>
      <c r="P261" s="23">
        <f t="shared" si="109"/>
        <v>0</v>
      </c>
      <c r="Q261" s="73">
        <f t="shared" si="110"/>
        <v>2</v>
      </c>
      <c r="R261" s="71">
        <v>42039</v>
      </c>
      <c r="S261" s="25"/>
      <c r="T261" s="8"/>
      <c r="U261" s="10"/>
      <c r="V261" s="10"/>
      <c r="W261" s="10"/>
      <c r="X261" s="9">
        <f t="shared" si="95"/>
        <v>0</v>
      </c>
      <c r="Y261" s="8"/>
      <c r="Z261" s="10"/>
      <c r="AA261" s="10"/>
      <c r="AB261" s="10"/>
      <c r="AC261" s="9">
        <f t="shared" si="96"/>
        <v>0</v>
      </c>
      <c r="AD261" s="8"/>
      <c r="AE261" s="10"/>
      <c r="AF261" s="10"/>
      <c r="AG261" s="10"/>
      <c r="AH261" s="9">
        <f t="shared" si="97"/>
        <v>0</v>
      </c>
      <c r="AI261" s="166">
        <f t="shared" si="98"/>
        <v>0</v>
      </c>
    </row>
    <row r="262" spans="1:35" x14ac:dyDescent="0.15">
      <c r="A262" s="16" t="s">
        <v>178</v>
      </c>
      <c r="B262" s="22"/>
      <c r="C262" s="24"/>
      <c r="D262" s="24">
        <v>5</v>
      </c>
      <c r="E262" s="24"/>
      <c r="F262" s="73">
        <f t="shared" si="107"/>
        <v>5</v>
      </c>
      <c r="G262" s="22"/>
      <c r="H262" s="24"/>
      <c r="I262" s="24"/>
      <c r="J262" s="24"/>
      <c r="K262" s="73">
        <f t="shared" si="108"/>
        <v>0</v>
      </c>
      <c r="L262" s="22"/>
      <c r="M262" s="24"/>
      <c r="N262" s="24"/>
      <c r="O262" s="24"/>
      <c r="P262" s="23">
        <f t="shared" si="109"/>
        <v>0</v>
      </c>
      <c r="Q262" s="73">
        <f t="shared" si="110"/>
        <v>5</v>
      </c>
      <c r="R262" s="71">
        <v>42044</v>
      </c>
      <c r="S262" s="16"/>
      <c r="T262" s="8"/>
      <c r="U262" s="10"/>
      <c r="V262" s="10"/>
      <c r="W262" s="10"/>
      <c r="X262" s="9">
        <f t="shared" si="95"/>
        <v>0</v>
      </c>
      <c r="Y262" s="8"/>
      <c r="Z262" s="10"/>
      <c r="AA262" s="10"/>
      <c r="AB262" s="10"/>
      <c r="AC262" s="9">
        <f t="shared" si="96"/>
        <v>0</v>
      </c>
      <c r="AD262" s="8"/>
      <c r="AE262" s="10"/>
      <c r="AF262" s="10"/>
      <c r="AG262" s="10"/>
      <c r="AH262" s="9">
        <f t="shared" si="97"/>
        <v>0</v>
      </c>
      <c r="AI262" s="166">
        <f t="shared" si="98"/>
        <v>0</v>
      </c>
    </row>
    <row r="263" spans="1:35" x14ac:dyDescent="0.15">
      <c r="A263" s="16" t="s">
        <v>101</v>
      </c>
      <c r="B263" s="22">
        <v>-10</v>
      </c>
      <c r="C263" s="24">
        <v>-5</v>
      </c>
      <c r="D263" s="24">
        <v>-5</v>
      </c>
      <c r="E263" s="24"/>
      <c r="F263" s="73">
        <f t="shared" si="107"/>
        <v>-20</v>
      </c>
      <c r="G263" s="22"/>
      <c r="H263" s="24"/>
      <c r="I263" s="24"/>
      <c r="J263" s="24"/>
      <c r="K263" s="73">
        <f t="shared" si="108"/>
        <v>0</v>
      </c>
      <c r="L263" s="22"/>
      <c r="M263" s="24"/>
      <c r="N263" s="24"/>
      <c r="O263" s="24"/>
      <c r="P263" s="23">
        <f t="shared" si="109"/>
        <v>0</v>
      </c>
      <c r="Q263" s="73">
        <f t="shared" si="110"/>
        <v>-20</v>
      </c>
      <c r="R263" s="71">
        <v>42041</v>
      </c>
      <c r="S263" s="16"/>
      <c r="T263" s="22"/>
      <c r="U263" s="24"/>
      <c r="V263" s="24"/>
      <c r="W263" s="24"/>
      <c r="X263" s="23">
        <f t="shared" si="95"/>
        <v>0</v>
      </c>
      <c r="Y263" s="22"/>
      <c r="Z263" s="24"/>
      <c r="AA263" s="24"/>
      <c r="AB263" s="24"/>
      <c r="AC263" s="23">
        <f t="shared" si="96"/>
        <v>0</v>
      </c>
      <c r="AD263" s="22"/>
      <c r="AE263" s="24"/>
      <c r="AF263" s="24"/>
      <c r="AG263" s="24"/>
      <c r="AH263" s="23">
        <f t="shared" si="97"/>
        <v>0</v>
      </c>
      <c r="AI263" s="73">
        <f t="shared" si="98"/>
        <v>0</v>
      </c>
    </row>
    <row r="264" spans="1:35" x14ac:dyDescent="0.15">
      <c r="A264" s="16" t="s">
        <v>185</v>
      </c>
      <c r="B264" s="22">
        <v>10</v>
      </c>
      <c r="C264" s="24"/>
      <c r="D264" s="24"/>
      <c r="E264" s="24"/>
      <c r="F264" s="73">
        <f t="shared" si="107"/>
        <v>10</v>
      </c>
      <c r="G264" s="22"/>
      <c r="H264" s="24"/>
      <c r="I264" s="24"/>
      <c r="J264" s="24"/>
      <c r="K264" s="73">
        <f t="shared" si="108"/>
        <v>0</v>
      </c>
      <c r="L264" s="22"/>
      <c r="M264" s="24"/>
      <c r="N264" s="24"/>
      <c r="O264" s="24"/>
      <c r="P264" s="23">
        <f t="shared" si="109"/>
        <v>0</v>
      </c>
      <c r="Q264" s="73">
        <f t="shared" si="110"/>
        <v>10</v>
      </c>
      <c r="R264" s="71">
        <v>42047</v>
      </c>
      <c r="S264" s="182"/>
      <c r="T264" s="52"/>
      <c r="U264" s="53"/>
      <c r="V264" s="53"/>
      <c r="W264" s="53"/>
      <c r="X264" s="23">
        <f t="shared" ref="X264:X269" si="111">SUM(T264:W264)</f>
        <v>0</v>
      </c>
      <c r="Y264" s="52"/>
      <c r="Z264" s="53"/>
      <c r="AA264" s="53"/>
      <c r="AB264" s="53"/>
      <c r="AC264" s="23">
        <f t="shared" ref="AC264:AC269" si="112">SUM(Y264:AB264)</f>
        <v>0</v>
      </c>
      <c r="AD264" s="52"/>
      <c r="AE264" s="53"/>
      <c r="AF264" s="53"/>
      <c r="AG264" s="53"/>
      <c r="AH264" s="23">
        <f t="shared" ref="AH264:AH269" si="113">SUM(AD264:AG264)</f>
        <v>0</v>
      </c>
      <c r="AI264" s="73">
        <f t="shared" ref="AI264:AI269" si="114">X264+AC264+AH264</f>
        <v>0</v>
      </c>
    </row>
    <row r="265" spans="1:35" x14ac:dyDescent="0.15">
      <c r="A265" s="16" t="s">
        <v>101</v>
      </c>
      <c r="B265" s="52">
        <v>-15</v>
      </c>
      <c r="C265" s="53"/>
      <c r="D265" s="53"/>
      <c r="E265" s="53"/>
      <c r="F265" s="73">
        <f t="shared" si="107"/>
        <v>-15</v>
      </c>
      <c r="G265" s="52"/>
      <c r="H265" s="53"/>
      <c r="I265" s="53"/>
      <c r="J265" s="53"/>
      <c r="K265" s="73">
        <f t="shared" si="108"/>
        <v>0</v>
      </c>
      <c r="L265" s="52"/>
      <c r="M265" s="53"/>
      <c r="N265" s="53"/>
      <c r="O265" s="53"/>
      <c r="P265" s="23">
        <f t="shared" si="109"/>
        <v>0</v>
      </c>
      <c r="Q265" s="73">
        <f t="shared" si="110"/>
        <v>-15</v>
      </c>
      <c r="R265" s="71">
        <v>42044</v>
      </c>
      <c r="S265" s="182"/>
      <c r="T265" s="52"/>
      <c r="U265" s="53"/>
      <c r="V265" s="53"/>
      <c r="W265" s="53"/>
      <c r="X265" s="23">
        <f t="shared" si="111"/>
        <v>0</v>
      </c>
      <c r="Y265" s="52"/>
      <c r="Z265" s="53"/>
      <c r="AA265" s="53"/>
      <c r="AB265" s="53"/>
      <c r="AC265" s="23">
        <f t="shared" si="112"/>
        <v>0</v>
      </c>
      <c r="AD265" s="52"/>
      <c r="AE265" s="53"/>
      <c r="AF265" s="53"/>
      <c r="AG265" s="53"/>
      <c r="AH265" s="23">
        <f t="shared" si="113"/>
        <v>0</v>
      </c>
      <c r="AI265" s="73">
        <f t="shared" si="114"/>
        <v>0</v>
      </c>
    </row>
    <row r="266" spans="1:35" x14ac:dyDescent="0.15">
      <c r="A266" s="16" t="s">
        <v>186</v>
      </c>
      <c r="B266" s="22">
        <v>1</v>
      </c>
      <c r="C266" s="24"/>
      <c r="D266" s="24"/>
      <c r="E266" s="24"/>
      <c r="F266" s="73">
        <f t="shared" si="107"/>
        <v>1</v>
      </c>
      <c r="G266" s="22"/>
      <c r="H266" s="24">
        <v>1</v>
      </c>
      <c r="I266" s="24"/>
      <c r="J266" s="24"/>
      <c r="K266" s="73">
        <f t="shared" si="108"/>
        <v>1</v>
      </c>
      <c r="L266" s="22"/>
      <c r="M266" s="24"/>
      <c r="N266" s="24"/>
      <c r="O266" s="24"/>
      <c r="P266" s="23">
        <f t="shared" si="109"/>
        <v>0</v>
      </c>
      <c r="Q266" s="73">
        <f t="shared" si="110"/>
        <v>2</v>
      </c>
      <c r="R266" s="71">
        <v>42044</v>
      </c>
      <c r="S266" s="182"/>
      <c r="T266" s="52"/>
      <c r="U266" s="53"/>
      <c r="V266" s="53"/>
      <c r="W266" s="53"/>
      <c r="X266" s="23">
        <f t="shared" si="111"/>
        <v>0</v>
      </c>
      <c r="Y266" s="52"/>
      <c r="Z266" s="53"/>
      <c r="AA266" s="53"/>
      <c r="AB266" s="53"/>
      <c r="AC266" s="23">
        <f t="shared" si="112"/>
        <v>0</v>
      </c>
      <c r="AD266" s="52"/>
      <c r="AE266" s="53"/>
      <c r="AF266" s="53"/>
      <c r="AG266" s="53"/>
      <c r="AH266" s="23">
        <f t="shared" si="113"/>
        <v>0</v>
      </c>
      <c r="AI266" s="73">
        <f t="shared" si="114"/>
        <v>0</v>
      </c>
    </row>
    <row r="267" spans="1:35" x14ac:dyDescent="0.15">
      <c r="A267" s="16" t="s">
        <v>178</v>
      </c>
      <c r="B267" s="22"/>
      <c r="C267" s="24">
        <v>10</v>
      </c>
      <c r="D267" s="24"/>
      <c r="E267" s="24"/>
      <c r="F267" s="73">
        <f t="shared" si="107"/>
        <v>10</v>
      </c>
      <c r="G267" s="22"/>
      <c r="H267" s="24"/>
      <c r="I267" s="24"/>
      <c r="J267" s="24"/>
      <c r="K267" s="73">
        <f t="shared" si="108"/>
        <v>0</v>
      </c>
      <c r="L267" s="22"/>
      <c r="M267" s="24"/>
      <c r="N267" s="24"/>
      <c r="O267" s="24"/>
      <c r="P267" s="23">
        <f t="shared" si="109"/>
        <v>0</v>
      </c>
      <c r="Q267" s="73">
        <f t="shared" si="110"/>
        <v>10</v>
      </c>
      <c r="R267" s="71">
        <v>42053</v>
      </c>
      <c r="S267" s="182"/>
      <c r="T267" s="52"/>
      <c r="U267" s="53"/>
      <c r="V267" s="53"/>
      <c r="W267" s="53"/>
      <c r="X267" s="23">
        <f t="shared" si="111"/>
        <v>0</v>
      </c>
      <c r="Y267" s="52"/>
      <c r="Z267" s="53"/>
      <c r="AA267" s="53"/>
      <c r="AB267" s="53"/>
      <c r="AC267" s="23">
        <f t="shared" si="112"/>
        <v>0</v>
      </c>
      <c r="AD267" s="52"/>
      <c r="AE267" s="53"/>
      <c r="AF267" s="53"/>
      <c r="AG267" s="53"/>
      <c r="AH267" s="23">
        <f t="shared" si="113"/>
        <v>0</v>
      </c>
      <c r="AI267" s="73">
        <f t="shared" si="114"/>
        <v>0</v>
      </c>
    </row>
    <row r="268" spans="1:35" x14ac:dyDescent="0.15">
      <c r="A268" s="16" t="s">
        <v>101</v>
      </c>
      <c r="B268" s="22"/>
      <c r="C268" s="24">
        <v>-20</v>
      </c>
      <c r="D268" s="24"/>
      <c r="E268" s="24"/>
      <c r="F268" s="73">
        <f>SUM(B268:E268)</f>
        <v>-20</v>
      </c>
      <c r="G268" s="22"/>
      <c r="H268" s="24"/>
      <c r="I268" s="24"/>
      <c r="J268" s="24"/>
      <c r="K268" s="73">
        <f>SUM(G268:J268)</f>
        <v>0</v>
      </c>
      <c r="L268" s="22"/>
      <c r="M268" s="24"/>
      <c r="N268" s="24"/>
      <c r="O268" s="24"/>
      <c r="P268" s="23">
        <f>SUM(L268:O268)</f>
        <v>0</v>
      </c>
      <c r="Q268" s="73">
        <f>F268+K268+P268</f>
        <v>-20</v>
      </c>
      <c r="R268" s="71">
        <v>42048</v>
      </c>
      <c r="S268" s="182"/>
      <c r="T268" s="52"/>
      <c r="U268" s="53"/>
      <c r="V268" s="53"/>
      <c r="W268" s="53"/>
      <c r="X268" s="23">
        <f t="shared" si="111"/>
        <v>0</v>
      </c>
      <c r="Y268" s="52"/>
      <c r="Z268" s="53"/>
      <c r="AA268" s="53"/>
      <c r="AB268" s="53"/>
      <c r="AC268" s="23">
        <f t="shared" si="112"/>
        <v>0</v>
      </c>
      <c r="AD268" s="52"/>
      <c r="AE268" s="53"/>
      <c r="AF268" s="53"/>
      <c r="AG268" s="53"/>
      <c r="AH268" s="23">
        <f t="shared" si="113"/>
        <v>0</v>
      </c>
      <c r="AI268" s="73">
        <f t="shared" si="114"/>
        <v>0</v>
      </c>
    </row>
    <row r="269" spans="1:35" ht="14.25" thickBot="1" x14ac:dyDescent="0.2">
      <c r="A269" s="51" t="s">
        <v>188</v>
      </c>
      <c r="B269" s="52">
        <v>1</v>
      </c>
      <c r="C269" s="53"/>
      <c r="D269" s="53"/>
      <c r="E269" s="53"/>
      <c r="F269" s="73">
        <f>SUM(B269:E269)</f>
        <v>1</v>
      </c>
      <c r="G269" s="52"/>
      <c r="H269" s="53"/>
      <c r="I269" s="53"/>
      <c r="J269" s="53"/>
      <c r="K269" s="73">
        <f>SUM(G269:J269)</f>
        <v>0</v>
      </c>
      <c r="L269" s="52"/>
      <c r="M269" s="53"/>
      <c r="N269" s="53"/>
      <c r="O269" s="53"/>
      <c r="P269" s="23">
        <f>SUM(L269:O269)</f>
        <v>0</v>
      </c>
      <c r="Q269" s="75">
        <f>F269+K269+P269</f>
        <v>1</v>
      </c>
      <c r="R269" s="71">
        <v>42051</v>
      </c>
      <c r="S269" s="182"/>
      <c r="T269" s="52"/>
      <c r="U269" s="53"/>
      <c r="V269" s="53"/>
      <c r="W269" s="53"/>
      <c r="X269" s="23">
        <f t="shared" si="111"/>
        <v>0</v>
      </c>
      <c r="Y269" s="52"/>
      <c r="Z269" s="53"/>
      <c r="AA269" s="53"/>
      <c r="AB269" s="53"/>
      <c r="AC269" s="23">
        <f t="shared" si="112"/>
        <v>0</v>
      </c>
      <c r="AD269" s="52"/>
      <c r="AE269" s="53"/>
      <c r="AF269" s="53"/>
      <c r="AG269" s="53"/>
      <c r="AH269" s="23">
        <f t="shared" si="113"/>
        <v>0</v>
      </c>
      <c r="AI269" s="73">
        <f t="shared" si="114"/>
        <v>0</v>
      </c>
    </row>
    <row r="270" spans="1:35" ht="14.25" thickBot="1" x14ac:dyDescent="0.2">
      <c r="A270" s="3" t="s">
        <v>1</v>
      </c>
      <c r="B270" s="30">
        <f>SUM(B244:B269)</f>
        <v>19</v>
      </c>
      <c r="C270" s="4">
        <f>SUM(C244:C269)</f>
        <v>-5</v>
      </c>
      <c r="D270" s="4">
        <f>SUM(D244:D269)</f>
        <v>5</v>
      </c>
      <c r="E270" s="6">
        <f>SUM(E244:E269)</f>
        <v>4</v>
      </c>
      <c r="F270" s="5">
        <f>SUM(B270:E270)</f>
        <v>23</v>
      </c>
      <c r="G270" s="30">
        <f>SUM(G244:G269)</f>
        <v>6</v>
      </c>
      <c r="H270" s="4">
        <f>SUM(H244:H269)</f>
        <v>5</v>
      </c>
      <c r="I270" s="4">
        <f>SUM(I244:I269)</f>
        <v>5</v>
      </c>
      <c r="J270" s="6">
        <f>SUM(J244:J269)</f>
        <v>5</v>
      </c>
      <c r="K270" s="5">
        <f>SUM(G270:J270)</f>
        <v>21</v>
      </c>
      <c r="L270" s="30">
        <f>SUM(L244:L269)</f>
        <v>4</v>
      </c>
      <c r="M270" s="4">
        <f>SUM(M244:M269)</f>
        <v>3</v>
      </c>
      <c r="N270" s="4">
        <f>SUM(N244:N269)</f>
        <v>5</v>
      </c>
      <c r="O270" s="6">
        <f>SUM(O244:O269)</f>
        <v>5</v>
      </c>
      <c r="P270" s="5">
        <f>SUM(L270:O270)</f>
        <v>17</v>
      </c>
      <c r="Q270" s="121">
        <f>F270+K270+P270</f>
        <v>61</v>
      </c>
      <c r="S270" s="3" t="s">
        <v>1</v>
      </c>
      <c r="T270" s="30">
        <f t="shared" ref="T270:AI270" si="115">SUM(T244:T269)</f>
        <v>35</v>
      </c>
      <c r="U270" s="4">
        <f t="shared" si="115"/>
        <v>30</v>
      </c>
      <c r="V270" s="4">
        <f t="shared" si="115"/>
        <v>10</v>
      </c>
      <c r="W270" s="6">
        <f t="shared" si="115"/>
        <v>15</v>
      </c>
      <c r="X270" s="5">
        <f t="shared" si="115"/>
        <v>90</v>
      </c>
      <c r="Y270" s="30">
        <f t="shared" si="115"/>
        <v>5</v>
      </c>
      <c r="Z270" s="4">
        <f t="shared" si="115"/>
        <v>5</v>
      </c>
      <c r="AA270" s="4">
        <f t="shared" si="115"/>
        <v>5</v>
      </c>
      <c r="AB270" s="6">
        <f t="shared" si="115"/>
        <v>5</v>
      </c>
      <c r="AC270" s="5">
        <f t="shared" si="115"/>
        <v>20</v>
      </c>
      <c r="AD270" s="30">
        <f t="shared" si="115"/>
        <v>5</v>
      </c>
      <c r="AE270" s="4">
        <f t="shared" si="115"/>
        <v>5</v>
      </c>
      <c r="AF270" s="4">
        <f t="shared" si="115"/>
        <v>5</v>
      </c>
      <c r="AG270" s="6">
        <f t="shared" si="115"/>
        <v>5</v>
      </c>
      <c r="AH270" s="5">
        <f t="shared" si="115"/>
        <v>20</v>
      </c>
      <c r="AI270" s="46">
        <f t="shared" si="115"/>
        <v>130</v>
      </c>
    </row>
    <row r="271" spans="1:35" ht="14.25" thickBot="1" x14ac:dyDescent="0.2">
      <c r="A271" s="42" t="s">
        <v>2</v>
      </c>
      <c r="B271" s="43">
        <f t="shared" ref="B271:P271" si="116">B243-B270</f>
        <v>16</v>
      </c>
      <c r="C271" s="44">
        <f t="shared" si="116"/>
        <v>10</v>
      </c>
      <c r="D271" s="44">
        <f t="shared" si="116"/>
        <v>11</v>
      </c>
      <c r="E271" s="45">
        <f t="shared" si="116"/>
        <v>9</v>
      </c>
      <c r="F271" s="132">
        <f t="shared" si="116"/>
        <v>46</v>
      </c>
      <c r="G271" s="43">
        <f t="shared" si="116"/>
        <v>2</v>
      </c>
      <c r="H271" s="44">
        <f t="shared" si="116"/>
        <v>4</v>
      </c>
      <c r="I271" s="44">
        <f t="shared" si="116"/>
        <v>4</v>
      </c>
      <c r="J271" s="45">
        <f t="shared" si="116"/>
        <v>4</v>
      </c>
      <c r="K271" s="132">
        <f t="shared" si="116"/>
        <v>14</v>
      </c>
      <c r="L271" s="43">
        <f t="shared" si="116"/>
        <v>5</v>
      </c>
      <c r="M271" s="44">
        <f t="shared" si="116"/>
        <v>4</v>
      </c>
      <c r="N271" s="44">
        <f t="shared" si="116"/>
        <v>1</v>
      </c>
      <c r="O271" s="45">
        <f t="shared" si="116"/>
        <v>3</v>
      </c>
      <c r="P271" s="132">
        <f t="shared" si="116"/>
        <v>13</v>
      </c>
      <c r="Q271" s="121">
        <f>F271+K271+P271</f>
        <v>73</v>
      </c>
      <c r="S271" s="42" t="s">
        <v>2</v>
      </c>
      <c r="T271" s="43">
        <f t="shared" ref="T271:AH271" si="117">T243-T270</f>
        <v>204</v>
      </c>
      <c r="U271" s="44">
        <f t="shared" si="117"/>
        <v>228</v>
      </c>
      <c r="V271" s="44">
        <f t="shared" si="117"/>
        <v>228</v>
      </c>
      <c r="W271" s="45">
        <f t="shared" si="117"/>
        <v>216</v>
      </c>
      <c r="X271" s="49">
        <f t="shared" si="117"/>
        <v>876</v>
      </c>
      <c r="Y271" s="43">
        <f t="shared" si="117"/>
        <v>88</v>
      </c>
      <c r="Z271" s="44">
        <f t="shared" si="117"/>
        <v>123</v>
      </c>
      <c r="AA271" s="44">
        <f t="shared" si="117"/>
        <v>48</v>
      </c>
      <c r="AB271" s="45">
        <f t="shared" si="117"/>
        <v>29</v>
      </c>
      <c r="AC271" s="49">
        <f t="shared" si="117"/>
        <v>288</v>
      </c>
      <c r="AD271" s="43">
        <f t="shared" si="117"/>
        <v>52</v>
      </c>
      <c r="AE271" s="44">
        <f t="shared" si="117"/>
        <v>48</v>
      </c>
      <c r="AF271" s="44">
        <f t="shared" si="117"/>
        <v>45</v>
      </c>
      <c r="AG271" s="45">
        <f t="shared" si="117"/>
        <v>31</v>
      </c>
      <c r="AH271" s="49">
        <f t="shared" si="117"/>
        <v>176</v>
      </c>
      <c r="AI271" s="46">
        <f>X271+AC271+AH271</f>
        <v>1340</v>
      </c>
    </row>
    <row r="274" spans="1:36" ht="19.5" thickBot="1" x14ac:dyDescent="0.25">
      <c r="A274" s="1" t="s">
        <v>25</v>
      </c>
      <c r="S274" s="1" t="s">
        <v>26</v>
      </c>
    </row>
    <row r="275" spans="1:36" ht="14.25" thickBot="1" x14ac:dyDescent="0.2">
      <c r="A275" s="3" t="s">
        <v>10</v>
      </c>
      <c r="B275" s="345" t="s">
        <v>20</v>
      </c>
      <c r="C275" s="345"/>
      <c r="D275" s="345"/>
      <c r="E275" s="345"/>
      <c r="F275" s="346"/>
      <c r="G275" s="344" t="s">
        <v>21</v>
      </c>
      <c r="H275" s="345"/>
      <c r="I275" s="345"/>
      <c r="J275" s="345"/>
      <c r="K275" s="353"/>
      <c r="L275" s="350" t="s">
        <v>22</v>
      </c>
      <c r="M275" s="351"/>
      <c r="N275" s="351"/>
      <c r="O275" s="351"/>
      <c r="P275" s="352"/>
      <c r="Q275" s="340" t="s">
        <v>17</v>
      </c>
      <c r="S275" s="3" t="s">
        <v>10</v>
      </c>
      <c r="T275" s="345" t="s">
        <v>20</v>
      </c>
      <c r="U275" s="345"/>
      <c r="V275" s="345"/>
      <c r="W275" s="345"/>
      <c r="X275" s="346"/>
      <c r="Y275" s="344" t="s">
        <v>21</v>
      </c>
      <c r="Z275" s="345"/>
      <c r="AA275" s="345"/>
      <c r="AB275" s="345"/>
      <c r="AC275" s="353"/>
      <c r="AD275" s="350" t="s">
        <v>22</v>
      </c>
      <c r="AE275" s="351"/>
      <c r="AF275" s="351"/>
      <c r="AG275" s="351"/>
      <c r="AH275" s="352"/>
      <c r="AI275" s="340" t="s">
        <v>17</v>
      </c>
    </row>
    <row r="276" spans="1:36" ht="14.25" thickBot="1" x14ac:dyDescent="0.2">
      <c r="A276" s="3" t="s">
        <v>11</v>
      </c>
      <c r="B276" s="90" t="s">
        <v>3</v>
      </c>
      <c r="C276" s="91" t="s">
        <v>12</v>
      </c>
      <c r="D276" s="91" t="s">
        <v>13</v>
      </c>
      <c r="E276" s="92" t="s">
        <v>14</v>
      </c>
      <c r="F276" s="3" t="s">
        <v>0</v>
      </c>
      <c r="G276" s="90" t="s">
        <v>3</v>
      </c>
      <c r="H276" s="91" t="s">
        <v>12</v>
      </c>
      <c r="I276" s="91" t="s">
        <v>13</v>
      </c>
      <c r="J276" s="92" t="s">
        <v>14</v>
      </c>
      <c r="K276" s="3" t="s">
        <v>0</v>
      </c>
      <c r="L276" s="142" t="s">
        <v>3</v>
      </c>
      <c r="M276" s="143" t="s">
        <v>12</v>
      </c>
      <c r="N276" s="143" t="s">
        <v>13</v>
      </c>
      <c r="O276" s="144" t="s">
        <v>14</v>
      </c>
      <c r="P276" s="33" t="s">
        <v>0</v>
      </c>
      <c r="Q276" s="341"/>
      <c r="S276" s="3" t="s">
        <v>11</v>
      </c>
      <c r="T276" s="90" t="s">
        <v>3</v>
      </c>
      <c r="U276" s="91" t="s">
        <v>12</v>
      </c>
      <c r="V276" s="91" t="s">
        <v>13</v>
      </c>
      <c r="W276" s="92" t="s">
        <v>14</v>
      </c>
      <c r="X276" s="3" t="s">
        <v>0</v>
      </c>
      <c r="Y276" s="90" t="s">
        <v>3</v>
      </c>
      <c r="Z276" s="91" t="s">
        <v>12</v>
      </c>
      <c r="AA276" s="91" t="s">
        <v>13</v>
      </c>
      <c r="AB276" s="92" t="s">
        <v>14</v>
      </c>
      <c r="AC276" s="3" t="s">
        <v>0</v>
      </c>
      <c r="AD276" s="142" t="s">
        <v>3</v>
      </c>
      <c r="AE276" s="143" t="s">
        <v>12</v>
      </c>
      <c r="AF276" s="143" t="s">
        <v>13</v>
      </c>
      <c r="AG276" s="144" t="s">
        <v>14</v>
      </c>
      <c r="AH276" s="33" t="s">
        <v>0</v>
      </c>
      <c r="AI276" s="341"/>
    </row>
    <row r="277" spans="1:36" x14ac:dyDescent="0.15">
      <c r="A277" s="138" t="s">
        <v>59</v>
      </c>
      <c r="B277" s="135">
        <f>B271</f>
        <v>16</v>
      </c>
      <c r="C277" s="140">
        <f>C271</f>
        <v>10</v>
      </c>
      <c r="D277" s="140">
        <f>D271</f>
        <v>11</v>
      </c>
      <c r="E277" s="141">
        <f>E271</f>
        <v>9</v>
      </c>
      <c r="F277" s="136">
        <f>SUM(B277:E277)</f>
        <v>46</v>
      </c>
      <c r="G277" s="135">
        <f>G271</f>
        <v>2</v>
      </c>
      <c r="H277" s="140">
        <f>H271</f>
        <v>4</v>
      </c>
      <c r="I277" s="140">
        <f>I271</f>
        <v>4</v>
      </c>
      <c r="J277" s="141">
        <f>J271</f>
        <v>4</v>
      </c>
      <c r="K277" s="136">
        <f>SUM(G277:J277)</f>
        <v>14</v>
      </c>
      <c r="L277" s="135">
        <f>L271</f>
        <v>5</v>
      </c>
      <c r="M277" s="140">
        <f>M271</f>
        <v>4</v>
      </c>
      <c r="N277" s="140">
        <f>N271</f>
        <v>1</v>
      </c>
      <c r="O277" s="141">
        <f>O271</f>
        <v>3</v>
      </c>
      <c r="P277" s="139">
        <f>SUM(L277:O277)</f>
        <v>13</v>
      </c>
      <c r="Q277" s="166">
        <f>F277+K277+P277</f>
        <v>73</v>
      </c>
      <c r="S277" s="37" t="s">
        <v>27</v>
      </c>
      <c r="T277" s="95">
        <f>T271</f>
        <v>204</v>
      </c>
      <c r="U277" s="96">
        <f>U271</f>
        <v>228</v>
      </c>
      <c r="V277" s="96">
        <f>V271</f>
        <v>228</v>
      </c>
      <c r="W277" s="97">
        <f>W271</f>
        <v>216</v>
      </c>
      <c r="X277" s="122">
        <f t="shared" ref="X277:X308" si="118">SUM(T277:W277)</f>
        <v>876</v>
      </c>
      <c r="Y277" s="95">
        <f>Y271</f>
        <v>88</v>
      </c>
      <c r="Z277" s="96">
        <f>Z271</f>
        <v>123</v>
      </c>
      <c r="AA277" s="96">
        <f>AA271</f>
        <v>48</v>
      </c>
      <c r="AB277" s="97">
        <f>AB271</f>
        <v>29</v>
      </c>
      <c r="AC277" s="122">
        <f t="shared" ref="AC277:AC308" si="119">SUM(Y277:AB277)</f>
        <v>288</v>
      </c>
      <c r="AD277" s="95">
        <f>AD271</f>
        <v>52</v>
      </c>
      <c r="AE277" s="96">
        <f>AE271</f>
        <v>48</v>
      </c>
      <c r="AF277" s="96">
        <f>AF271</f>
        <v>45</v>
      </c>
      <c r="AG277" s="97">
        <f>AG271</f>
        <v>31</v>
      </c>
      <c r="AH277" s="89">
        <f t="shared" ref="AH277:AH308" si="120">SUM(AD277:AG277)</f>
        <v>176</v>
      </c>
      <c r="AI277" s="166">
        <f t="shared" ref="AI277:AI308" si="121">X277+AC277+AH277</f>
        <v>1340</v>
      </c>
    </row>
    <row r="278" spans="1:36" x14ac:dyDescent="0.15">
      <c r="A278" s="87" t="s">
        <v>177</v>
      </c>
      <c r="B278" s="22"/>
      <c r="C278" s="94"/>
      <c r="D278" s="94"/>
      <c r="E278" s="98"/>
      <c r="F278" s="60"/>
      <c r="G278" s="22">
        <v>5</v>
      </c>
      <c r="H278" s="94">
        <v>5</v>
      </c>
      <c r="I278" s="94">
        <v>5</v>
      </c>
      <c r="J278" s="98">
        <v>5</v>
      </c>
      <c r="K278" s="60"/>
      <c r="L278" s="22">
        <v>5</v>
      </c>
      <c r="M278" s="94">
        <v>5</v>
      </c>
      <c r="N278" s="94">
        <v>5</v>
      </c>
      <c r="O278" s="98">
        <v>5</v>
      </c>
      <c r="P278" s="117">
        <f>SUM(L278:O278)</f>
        <v>20</v>
      </c>
      <c r="Q278" s="73">
        <f>F278+K278+P278</f>
        <v>20</v>
      </c>
      <c r="R278" s="71">
        <v>42056</v>
      </c>
      <c r="S278" s="87" t="s">
        <v>5</v>
      </c>
      <c r="T278" s="22"/>
      <c r="U278" s="94"/>
      <c r="V278" s="94"/>
      <c r="W278" s="98"/>
      <c r="X278" s="60">
        <f t="shared" si="118"/>
        <v>0</v>
      </c>
      <c r="Y278" s="22"/>
      <c r="Z278" s="94"/>
      <c r="AA278" s="94"/>
      <c r="AB278" s="98"/>
      <c r="AC278" s="60">
        <f t="shared" si="119"/>
        <v>0</v>
      </c>
      <c r="AD278" s="22"/>
      <c r="AE278" s="94"/>
      <c r="AF278" s="94"/>
      <c r="AG278" s="98"/>
      <c r="AH278" s="117">
        <f t="shared" si="120"/>
        <v>0</v>
      </c>
      <c r="AI278" s="73">
        <f t="shared" si="121"/>
        <v>0</v>
      </c>
    </row>
    <row r="279" spans="1:36" x14ac:dyDescent="0.15">
      <c r="A279" s="87" t="s">
        <v>81</v>
      </c>
      <c r="B279" s="22">
        <v>2</v>
      </c>
      <c r="C279" s="94"/>
      <c r="D279" s="94"/>
      <c r="E279" s="98"/>
      <c r="F279" s="60"/>
      <c r="G279" s="22"/>
      <c r="H279" s="94"/>
      <c r="I279" s="94"/>
      <c r="J279" s="98"/>
      <c r="K279" s="60"/>
      <c r="L279" s="22"/>
      <c r="M279" s="94"/>
      <c r="N279" s="94"/>
      <c r="O279" s="98">
        <v>5</v>
      </c>
      <c r="P279" s="117">
        <f>SUM(L279:O279)</f>
        <v>5</v>
      </c>
      <c r="Q279" s="73">
        <f>F279+K279+P279</f>
        <v>5</v>
      </c>
      <c r="R279" s="71">
        <v>42068</v>
      </c>
      <c r="S279" s="87" t="s">
        <v>6</v>
      </c>
      <c r="T279" s="22"/>
      <c r="U279" s="94"/>
      <c r="V279" s="94"/>
      <c r="W279" s="98"/>
      <c r="X279" s="60">
        <f t="shared" si="118"/>
        <v>0</v>
      </c>
      <c r="Y279" s="22"/>
      <c r="Z279" s="94"/>
      <c r="AA279" s="94"/>
      <c r="AB279" s="98"/>
      <c r="AC279" s="60">
        <f t="shared" si="119"/>
        <v>0</v>
      </c>
      <c r="AD279" s="22"/>
      <c r="AE279" s="94"/>
      <c r="AF279" s="94"/>
      <c r="AG279" s="98"/>
      <c r="AH279" s="117">
        <f t="shared" si="120"/>
        <v>0</v>
      </c>
      <c r="AI279" s="73">
        <f t="shared" si="121"/>
        <v>0</v>
      </c>
    </row>
    <row r="280" spans="1:36" x14ac:dyDescent="0.15">
      <c r="A280" s="87" t="s">
        <v>101</v>
      </c>
      <c r="B280" s="22">
        <v>25</v>
      </c>
      <c r="C280" s="94"/>
      <c r="D280" s="94"/>
      <c r="E280" s="98"/>
      <c r="F280" s="170"/>
      <c r="G280" s="22"/>
      <c r="H280" s="94"/>
      <c r="I280" s="94"/>
      <c r="J280" s="98"/>
      <c r="K280" s="170"/>
      <c r="L280" s="22"/>
      <c r="M280" s="94"/>
      <c r="N280" s="94"/>
      <c r="O280" s="98"/>
      <c r="P280" s="171">
        <f>SUM(L280:O280)</f>
        <v>0</v>
      </c>
      <c r="Q280" s="23">
        <f>F280+K280+P280</f>
        <v>0</v>
      </c>
      <c r="R280" s="71">
        <v>42073</v>
      </c>
      <c r="S280" s="87" t="s">
        <v>7</v>
      </c>
      <c r="T280" s="22"/>
      <c r="U280" s="94"/>
      <c r="V280" s="94"/>
      <c r="W280" s="98"/>
      <c r="X280" s="60">
        <f t="shared" si="118"/>
        <v>0</v>
      </c>
      <c r="Y280" s="22"/>
      <c r="Z280" s="94"/>
      <c r="AA280" s="94"/>
      <c r="AB280" s="98"/>
      <c r="AC280" s="60">
        <f t="shared" si="119"/>
        <v>0</v>
      </c>
      <c r="AD280" s="22"/>
      <c r="AE280" s="94"/>
      <c r="AF280" s="94"/>
      <c r="AG280" s="98"/>
      <c r="AH280" s="117">
        <f t="shared" si="120"/>
        <v>0</v>
      </c>
      <c r="AI280" s="73">
        <f t="shared" si="121"/>
        <v>0</v>
      </c>
    </row>
    <row r="281" spans="1:36" ht="14.25" thickBot="1" x14ac:dyDescent="0.2">
      <c r="A281" s="87" t="s">
        <v>101</v>
      </c>
      <c r="B281" s="161"/>
      <c r="C281" s="93"/>
      <c r="D281" s="93">
        <v>15</v>
      </c>
      <c r="E281" s="162">
        <v>10</v>
      </c>
      <c r="F281" s="60"/>
      <c r="G281" s="161"/>
      <c r="H281" s="93"/>
      <c r="I281" s="93"/>
      <c r="J281" s="162"/>
      <c r="K281" s="60"/>
      <c r="L281" s="161"/>
      <c r="M281" s="93"/>
      <c r="N281" s="93"/>
      <c r="O281" s="162"/>
      <c r="P281" s="117">
        <f t="shared" ref="P281:P306" si="122">SUM(L281:O281)</f>
        <v>0</v>
      </c>
      <c r="Q281" s="75">
        <f t="shared" ref="Q281:Q306" si="123">F281+K281+P281</f>
        <v>0</v>
      </c>
      <c r="R281" s="71">
        <v>42086</v>
      </c>
      <c r="S281" s="87" t="s">
        <v>8</v>
      </c>
      <c r="T281" s="99"/>
      <c r="U281" s="100"/>
      <c r="V281" s="100"/>
      <c r="W281" s="101"/>
      <c r="X281" s="60">
        <f t="shared" si="118"/>
        <v>0</v>
      </c>
      <c r="Y281" s="99"/>
      <c r="Z281" s="100"/>
      <c r="AA281" s="100"/>
      <c r="AB281" s="101"/>
      <c r="AC281" s="60">
        <f t="shared" si="119"/>
        <v>0</v>
      </c>
      <c r="AD281" s="99"/>
      <c r="AE281" s="100"/>
      <c r="AF281" s="100"/>
      <c r="AG281" s="101"/>
      <c r="AH281" s="117">
        <f t="shared" si="120"/>
        <v>0</v>
      </c>
      <c r="AI281" s="75">
        <f t="shared" si="121"/>
        <v>0</v>
      </c>
    </row>
    <row r="282" spans="1:36" ht="14.25" thickBot="1" x14ac:dyDescent="0.2">
      <c r="A282" s="13" t="s">
        <v>9</v>
      </c>
      <c r="B282" s="105">
        <f>SUM(B277:B281)</f>
        <v>43</v>
      </c>
      <c r="C282" s="93">
        <f>SUM(C277:C281)</f>
        <v>10</v>
      </c>
      <c r="D282" s="93">
        <f>SUM(D277:D281)</f>
        <v>26</v>
      </c>
      <c r="E282" s="93">
        <f>SUM(E277:E281)</f>
        <v>19</v>
      </c>
      <c r="F282" s="15">
        <f t="shared" ref="F282:F306" si="124">SUM(B282:E282)</f>
        <v>98</v>
      </c>
      <c r="G282" s="105">
        <f>SUM(G277:G281)</f>
        <v>7</v>
      </c>
      <c r="H282" s="93">
        <f>SUM(H277:H281)</f>
        <v>9</v>
      </c>
      <c r="I282" s="93">
        <f>SUM(I277:I281)</f>
        <v>9</v>
      </c>
      <c r="J282" s="93">
        <f>SUM(J277:J281)</f>
        <v>9</v>
      </c>
      <c r="K282" s="15">
        <f t="shared" ref="K282:K306" si="125">SUM(G282:J282)</f>
        <v>34</v>
      </c>
      <c r="L282" s="105">
        <f>SUM(L277:L281)</f>
        <v>10</v>
      </c>
      <c r="M282" s="93">
        <f>SUM(M277:M281)</f>
        <v>9</v>
      </c>
      <c r="N282" s="93">
        <f>SUM(N277:N281)</f>
        <v>6</v>
      </c>
      <c r="O282" s="93">
        <f>SUM(O277:O281)</f>
        <v>13</v>
      </c>
      <c r="P282" s="15">
        <f t="shared" si="122"/>
        <v>38</v>
      </c>
      <c r="Q282" s="169">
        <f t="shared" si="123"/>
        <v>170</v>
      </c>
      <c r="S282" s="13" t="s">
        <v>9</v>
      </c>
      <c r="T282" s="105">
        <f>SUM(T277:T281)</f>
        <v>204</v>
      </c>
      <c r="U282" s="93">
        <f>SUM(U277:U281)</f>
        <v>228</v>
      </c>
      <c r="V282" s="93">
        <f>SUM(V277:V281)</f>
        <v>228</v>
      </c>
      <c r="W282" s="93">
        <f>SUM(W277:W281)</f>
        <v>216</v>
      </c>
      <c r="X282" s="15">
        <f t="shared" si="118"/>
        <v>876</v>
      </c>
      <c r="Y282" s="105">
        <f>SUM(Y277:Y281)</f>
        <v>88</v>
      </c>
      <c r="Z282" s="93">
        <f>SUM(Z277:Z281)</f>
        <v>123</v>
      </c>
      <c r="AA282" s="93">
        <f>SUM(AA277:AA281)</f>
        <v>48</v>
      </c>
      <c r="AB282" s="93">
        <f>SUM(AB277:AB281)</f>
        <v>29</v>
      </c>
      <c r="AC282" s="15">
        <f t="shared" si="119"/>
        <v>288</v>
      </c>
      <c r="AD282" s="105">
        <f>SUM(AD277:AD281)</f>
        <v>52</v>
      </c>
      <c r="AE282" s="93">
        <f>SUM(AE277:AE281)</f>
        <v>48</v>
      </c>
      <c r="AF282" s="93">
        <f>SUM(AF277:AF281)</f>
        <v>45</v>
      </c>
      <c r="AG282" s="93">
        <f>SUM(AG277:AG281)</f>
        <v>31</v>
      </c>
      <c r="AH282" s="15">
        <f t="shared" si="120"/>
        <v>176</v>
      </c>
      <c r="AI282" s="169">
        <f t="shared" si="121"/>
        <v>1340</v>
      </c>
    </row>
    <row r="283" spans="1:36" x14ac:dyDescent="0.15">
      <c r="A283" s="51" t="s">
        <v>191</v>
      </c>
      <c r="B283" s="22"/>
      <c r="C283" s="24"/>
      <c r="D283" s="24"/>
      <c r="E283" s="24"/>
      <c r="F283" s="73">
        <f t="shared" si="124"/>
        <v>0</v>
      </c>
      <c r="G283" s="22"/>
      <c r="H283" s="24"/>
      <c r="I283" s="24"/>
      <c r="J283" s="24"/>
      <c r="K283" s="73">
        <f t="shared" si="125"/>
        <v>0</v>
      </c>
      <c r="L283" s="22"/>
      <c r="M283" s="24">
        <v>1</v>
      </c>
      <c r="N283" s="24"/>
      <c r="O283" s="24"/>
      <c r="P283" s="23">
        <f t="shared" si="122"/>
        <v>1</v>
      </c>
      <c r="Q283" s="73">
        <f t="shared" si="123"/>
        <v>1</v>
      </c>
      <c r="R283" s="71">
        <v>42061</v>
      </c>
      <c r="S283" s="19" t="s">
        <v>52</v>
      </c>
      <c r="T283" s="22">
        <v>25</v>
      </c>
      <c r="U283" s="94"/>
      <c r="V283" s="94"/>
      <c r="W283" s="98"/>
      <c r="X283" s="60">
        <f t="shared" si="118"/>
        <v>25</v>
      </c>
      <c r="Y283" s="22"/>
      <c r="Z283" s="94"/>
      <c r="AA283" s="94"/>
      <c r="AB283" s="98"/>
      <c r="AC283" s="60">
        <f t="shared" si="119"/>
        <v>0</v>
      </c>
      <c r="AD283" s="22"/>
      <c r="AE283" s="94"/>
      <c r="AF283" s="94"/>
      <c r="AG283" s="98"/>
      <c r="AH283" s="117">
        <f t="shared" si="120"/>
        <v>0</v>
      </c>
      <c r="AI283" s="73">
        <f t="shared" si="121"/>
        <v>25</v>
      </c>
      <c r="AJ283" s="71">
        <v>42073</v>
      </c>
    </row>
    <row r="284" spans="1:36" x14ac:dyDescent="0.15">
      <c r="A284" s="16" t="s">
        <v>79</v>
      </c>
      <c r="B284" s="22">
        <v>5</v>
      </c>
      <c r="C284" s="24"/>
      <c r="D284" s="24"/>
      <c r="E284" s="24"/>
      <c r="F284" s="73">
        <f t="shared" si="124"/>
        <v>5</v>
      </c>
      <c r="G284" s="22"/>
      <c r="H284" s="24"/>
      <c r="I284" s="24"/>
      <c r="J284" s="24"/>
      <c r="K284" s="73">
        <f t="shared" si="125"/>
        <v>0</v>
      </c>
      <c r="L284" s="22"/>
      <c r="M284" s="24"/>
      <c r="N284" s="24"/>
      <c r="O284" s="24"/>
      <c r="P284" s="23">
        <f t="shared" si="122"/>
        <v>0</v>
      </c>
      <c r="Q284" s="73">
        <f t="shared" si="123"/>
        <v>5</v>
      </c>
      <c r="R284" s="71">
        <v>42065</v>
      </c>
      <c r="S284" s="19" t="s">
        <v>52</v>
      </c>
      <c r="T284" s="22"/>
      <c r="U284" s="24"/>
      <c r="V284" s="24">
        <v>15</v>
      </c>
      <c r="W284" s="24">
        <v>10</v>
      </c>
      <c r="X284" s="23">
        <f t="shared" si="118"/>
        <v>25</v>
      </c>
      <c r="Y284" s="22"/>
      <c r="Z284" s="24"/>
      <c r="AA284" s="24"/>
      <c r="AB284" s="24"/>
      <c r="AC284" s="23">
        <f t="shared" si="119"/>
        <v>0</v>
      </c>
      <c r="AD284" s="22"/>
      <c r="AE284" s="24"/>
      <c r="AF284" s="24"/>
      <c r="AG284" s="24"/>
      <c r="AH284" s="23">
        <f t="shared" si="120"/>
        <v>0</v>
      </c>
      <c r="AI284" s="73">
        <f t="shared" si="121"/>
        <v>25</v>
      </c>
      <c r="AJ284" s="71">
        <v>42086</v>
      </c>
    </row>
    <row r="285" spans="1:36" x14ac:dyDescent="0.15">
      <c r="A285" s="16" t="s">
        <v>194</v>
      </c>
      <c r="B285" s="22">
        <v>1</v>
      </c>
      <c r="C285" s="24"/>
      <c r="D285" s="24"/>
      <c r="E285" s="24"/>
      <c r="F285" s="73">
        <f t="shared" si="124"/>
        <v>1</v>
      </c>
      <c r="G285" s="22"/>
      <c r="H285" s="24"/>
      <c r="I285" s="24"/>
      <c r="J285" s="24"/>
      <c r="K285" s="73">
        <f t="shared" si="125"/>
        <v>0</v>
      </c>
      <c r="L285" s="22"/>
      <c r="M285" s="24"/>
      <c r="N285" s="24"/>
      <c r="O285" s="24"/>
      <c r="P285" s="23">
        <f t="shared" si="122"/>
        <v>0</v>
      </c>
      <c r="Q285" s="73">
        <f t="shared" si="123"/>
        <v>1</v>
      </c>
      <c r="R285" s="71">
        <v>42061</v>
      </c>
      <c r="S285" s="19" t="s">
        <v>52</v>
      </c>
      <c r="T285" s="22">
        <v>10</v>
      </c>
      <c r="U285" s="24"/>
      <c r="V285" s="24"/>
      <c r="W285" s="24"/>
      <c r="X285" s="23">
        <f t="shared" si="118"/>
        <v>10</v>
      </c>
      <c r="Y285" s="22"/>
      <c r="Z285" s="24"/>
      <c r="AA285" s="24"/>
      <c r="AB285" s="24"/>
      <c r="AC285" s="23">
        <f t="shared" si="119"/>
        <v>0</v>
      </c>
      <c r="AD285" s="22"/>
      <c r="AE285" s="24">
        <v>10</v>
      </c>
      <c r="AF285" s="24"/>
      <c r="AG285" s="24"/>
      <c r="AH285" s="23">
        <f t="shared" si="120"/>
        <v>10</v>
      </c>
      <c r="AI285" s="73">
        <f t="shared" si="121"/>
        <v>20</v>
      </c>
      <c r="AJ285" s="71">
        <v>42104</v>
      </c>
    </row>
    <row r="286" spans="1:36" x14ac:dyDescent="0.15">
      <c r="A286" s="51" t="s">
        <v>191</v>
      </c>
      <c r="B286" s="22">
        <v>1</v>
      </c>
      <c r="C286" s="24"/>
      <c r="D286" s="24"/>
      <c r="E286" s="24"/>
      <c r="F286" s="73">
        <f t="shared" si="124"/>
        <v>1</v>
      </c>
      <c r="G286" s="22"/>
      <c r="H286" s="24"/>
      <c r="I286" s="24"/>
      <c r="J286" s="24"/>
      <c r="K286" s="73">
        <f t="shared" si="125"/>
        <v>0</v>
      </c>
      <c r="L286" s="22"/>
      <c r="M286" s="24"/>
      <c r="N286" s="24"/>
      <c r="O286" s="24"/>
      <c r="P286" s="23">
        <f t="shared" si="122"/>
        <v>0</v>
      </c>
      <c r="Q286" s="73">
        <f t="shared" si="123"/>
        <v>1</v>
      </c>
      <c r="R286" s="71">
        <v>42070</v>
      </c>
      <c r="S286" s="19"/>
      <c r="T286" s="22"/>
      <c r="U286" s="24"/>
      <c r="V286" s="24"/>
      <c r="W286" s="24"/>
      <c r="X286" s="23">
        <f t="shared" si="118"/>
        <v>0</v>
      </c>
      <c r="Y286" s="22"/>
      <c r="Z286" s="24"/>
      <c r="AA286" s="24"/>
      <c r="AB286" s="24"/>
      <c r="AC286" s="23">
        <f t="shared" si="119"/>
        <v>0</v>
      </c>
      <c r="AD286" s="22"/>
      <c r="AE286" s="24"/>
      <c r="AF286" s="24"/>
      <c r="AG286" s="24"/>
      <c r="AH286" s="23">
        <f t="shared" si="120"/>
        <v>0</v>
      </c>
      <c r="AI286" s="73">
        <f t="shared" si="121"/>
        <v>0</v>
      </c>
    </row>
    <row r="287" spans="1:36" x14ac:dyDescent="0.15">
      <c r="A287" s="16" t="s">
        <v>125</v>
      </c>
      <c r="B287" s="22">
        <v>12</v>
      </c>
      <c r="C287" s="24"/>
      <c r="D287" s="24"/>
      <c r="E287" s="24"/>
      <c r="F287" s="73">
        <f t="shared" si="124"/>
        <v>12</v>
      </c>
      <c r="G287" s="22"/>
      <c r="H287" s="24"/>
      <c r="I287" s="24"/>
      <c r="J287" s="24"/>
      <c r="K287" s="73">
        <f t="shared" si="125"/>
        <v>0</v>
      </c>
      <c r="L287" s="22"/>
      <c r="M287" s="24"/>
      <c r="N287" s="24"/>
      <c r="O287" s="24"/>
      <c r="P287" s="23">
        <f t="shared" si="122"/>
        <v>0</v>
      </c>
      <c r="Q287" s="73">
        <f t="shared" si="123"/>
        <v>12</v>
      </c>
      <c r="R287" s="71">
        <v>42075</v>
      </c>
      <c r="S287" s="19"/>
      <c r="T287" s="22"/>
      <c r="U287" s="24"/>
      <c r="V287" s="24"/>
      <c r="W287" s="24"/>
      <c r="X287" s="23">
        <f t="shared" si="118"/>
        <v>0</v>
      </c>
      <c r="Y287" s="22"/>
      <c r="Z287" s="24"/>
      <c r="AA287" s="24"/>
      <c r="AB287" s="24"/>
      <c r="AC287" s="23">
        <f t="shared" si="119"/>
        <v>0</v>
      </c>
      <c r="AD287" s="22"/>
      <c r="AE287" s="24"/>
      <c r="AF287" s="24"/>
      <c r="AG287" s="24"/>
      <c r="AH287" s="23">
        <f t="shared" si="120"/>
        <v>0</v>
      </c>
      <c r="AI287" s="73">
        <f t="shared" si="121"/>
        <v>0</v>
      </c>
    </row>
    <row r="288" spans="1:36" x14ac:dyDescent="0.15">
      <c r="A288" s="16" t="s">
        <v>169</v>
      </c>
      <c r="B288" s="22"/>
      <c r="C288" s="24"/>
      <c r="D288" s="24">
        <v>5</v>
      </c>
      <c r="E288" s="24"/>
      <c r="F288" s="73">
        <f t="shared" si="124"/>
        <v>5</v>
      </c>
      <c r="G288" s="22"/>
      <c r="H288" s="24"/>
      <c r="I288" s="24"/>
      <c r="J288" s="24"/>
      <c r="K288" s="73">
        <f t="shared" si="125"/>
        <v>0</v>
      </c>
      <c r="L288" s="22"/>
      <c r="M288" s="24"/>
      <c r="N288" s="24"/>
      <c r="O288" s="24"/>
      <c r="P288" s="23">
        <f t="shared" si="122"/>
        <v>0</v>
      </c>
      <c r="Q288" s="73">
        <f t="shared" si="123"/>
        <v>5</v>
      </c>
      <c r="R288" s="71">
        <v>42079</v>
      </c>
      <c r="S288" s="19"/>
      <c r="T288" s="22"/>
      <c r="U288" s="24"/>
      <c r="V288" s="24"/>
      <c r="W288" s="24"/>
      <c r="X288" s="23">
        <f t="shared" si="118"/>
        <v>0</v>
      </c>
      <c r="Y288" s="22"/>
      <c r="Z288" s="24"/>
      <c r="AA288" s="24"/>
      <c r="AB288" s="24"/>
      <c r="AC288" s="23">
        <f t="shared" si="119"/>
        <v>0</v>
      </c>
      <c r="AD288" s="22"/>
      <c r="AE288" s="24"/>
      <c r="AF288" s="24"/>
      <c r="AG288" s="24"/>
      <c r="AH288" s="23">
        <f t="shared" si="120"/>
        <v>0</v>
      </c>
      <c r="AI288" s="73">
        <f t="shared" si="121"/>
        <v>0</v>
      </c>
    </row>
    <row r="289" spans="1:35" x14ac:dyDescent="0.15">
      <c r="A289" s="51" t="s">
        <v>188</v>
      </c>
      <c r="B289" s="22"/>
      <c r="C289" s="24"/>
      <c r="D289" s="24">
        <v>1</v>
      </c>
      <c r="E289" s="24"/>
      <c r="F289" s="73">
        <f t="shared" si="124"/>
        <v>1</v>
      </c>
      <c r="G289" s="22"/>
      <c r="H289" s="24"/>
      <c r="I289" s="24"/>
      <c r="J289" s="24"/>
      <c r="K289" s="73">
        <f t="shared" si="125"/>
        <v>0</v>
      </c>
      <c r="L289" s="22"/>
      <c r="M289" s="24"/>
      <c r="N289" s="24"/>
      <c r="O289" s="24"/>
      <c r="P289" s="23">
        <f t="shared" si="122"/>
        <v>0</v>
      </c>
      <c r="Q289" s="73">
        <f t="shared" si="123"/>
        <v>1</v>
      </c>
      <c r="R289" s="71">
        <v>42086</v>
      </c>
      <c r="S289" s="16"/>
      <c r="T289" s="22"/>
      <c r="U289" s="24"/>
      <c r="V289" s="24"/>
      <c r="W289" s="24"/>
      <c r="X289" s="23">
        <f t="shared" si="118"/>
        <v>0</v>
      </c>
      <c r="Y289" s="22"/>
      <c r="Z289" s="24"/>
      <c r="AA289" s="24"/>
      <c r="AB289" s="24"/>
      <c r="AC289" s="23">
        <f t="shared" si="119"/>
        <v>0</v>
      </c>
      <c r="AD289" s="22"/>
      <c r="AE289" s="24"/>
      <c r="AF289" s="24"/>
      <c r="AG289" s="24"/>
      <c r="AH289" s="23">
        <f t="shared" si="120"/>
        <v>0</v>
      </c>
      <c r="AI289" s="73">
        <f t="shared" si="121"/>
        <v>0</v>
      </c>
    </row>
    <row r="290" spans="1:35" x14ac:dyDescent="0.15">
      <c r="A290" s="51" t="s">
        <v>191</v>
      </c>
      <c r="B290" s="22"/>
      <c r="C290" s="24"/>
      <c r="D290" s="24"/>
      <c r="E290" s="24"/>
      <c r="F290" s="73">
        <f t="shared" si="124"/>
        <v>0</v>
      </c>
      <c r="G290" s="22"/>
      <c r="H290" s="24"/>
      <c r="I290" s="24"/>
      <c r="J290" s="24"/>
      <c r="K290" s="73">
        <f t="shared" si="125"/>
        <v>0</v>
      </c>
      <c r="L290" s="22"/>
      <c r="M290" s="24"/>
      <c r="N290" s="24">
        <v>1</v>
      </c>
      <c r="O290" s="24"/>
      <c r="P290" s="23">
        <f t="shared" si="122"/>
        <v>1</v>
      </c>
      <c r="Q290" s="73">
        <f t="shared" si="123"/>
        <v>1</v>
      </c>
      <c r="R290" s="71">
        <v>42086</v>
      </c>
      <c r="S290" s="16"/>
      <c r="T290" s="22"/>
      <c r="U290" s="24"/>
      <c r="V290" s="24"/>
      <c r="W290" s="24"/>
      <c r="X290" s="23">
        <f t="shared" si="118"/>
        <v>0</v>
      </c>
      <c r="Y290" s="22"/>
      <c r="Z290" s="24"/>
      <c r="AA290" s="24"/>
      <c r="AB290" s="24"/>
      <c r="AC290" s="23">
        <f t="shared" si="119"/>
        <v>0</v>
      </c>
      <c r="AD290" s="22"/>
      <c r="AE290" s="24"/>
      <c r="AF290" s="24"/>
      <c r="AG290" s="24"/>
      <c r="AH290" s="23">
        <f t="shared" si="120"/>
        <v>0</v>
      </c>
      <c r="AI290" s="73">
        <f t="shared" si="121"/>
        <v>0</v>
      </c>
    </row>
    <row r="291" spans="1:35" x14ac:dyDescent="0.15">
      <c r="A291" s="51" t="s">
        <v>197</v>
      </c>
      <c r="B291" s="22">
        <v>1</v>
      </c>
      <c r="C291" s="24">
        <v>1</v>
      </c>
      <c r="D291" s="24">
        <v>1</v>
      </c>
      <c r="E291" s="24">
        <v>1</v>
      </c>
      <c r="F291" s="73">
        <f t="shared" si="124"/>
        <v>4</v>
      </c>
      <c r="G291" s="22">
        <v>1</v>
      </c>
      <c r="H291" s="24">
        <v>1</v>
      </c>
      <c r="I291" s="24">
        <v>1</v>
      </c>
      <c r="J291" s="24">
        <v>1</v>
      </c>
      <c r="K291" s="73">
        <f t="shared" si="125"/>
        <v>4</v>
      </c>
      <c r="L291" s="22">
        <v>1</v>
      </c>
      <c r="M291" s="24">
        <v>1</v>
      </c>
      <c r="N291" s="24">
        <v>1</v>
      </c>
      <c r="O291" s="24">
        <v>1</v>
      </c>
      <c r="P291" s="23">
        <f t="shared" si="122"/>
        <v>4</v>
      </c>
      <c r="Q291" s="73">
        <f t="shared" si="123"/>
        <v>12</v>
      </c>
      <c r="R291" s="71">
        <v>42100</v>
      </c>
      <c r="S291" s="16"/>
      <c r="T291" s="22"/>
      <c r="U291" s="24"/>
      <c r="V291" s="24"/>
      <c r="W291" s="24"/>
      <c r="X291" s="23">
        <f t="shared" si="118"/>
        <v>0</v>
      </c>
      <c r="Y291" s="22"/>
      <c r="Z291" s="24"/>
      <c r="AA291" s="24"/>
      <c r="AB291" s="24"/>
      <c r="AC291" s="23">
        <f t="shared" si="119"/>
        <v>0</v>
      </c>
      <c r="AD291" s="22"/>
      <c r="AE291" s="24"/>
      <c r="AF291" s="24"/>
      <c r="AG291" s="24"/>
      <c r="AH291" s="23">
        <f t="shared" si="120"/>
        <v>0</v>
      </c>
      <c r="AI291" s="73">
        <f t="shared" si="121"/>
        <v>0</v>
      </c>
    </row>
    <row r="292" spans="1:35" x14ac:dyDescent="0.15">
      <c r="A292" s="51" t="s">
        <v>188</v>
      </c>
      <c r="B292" s="52">
        <v>1</v>
      </c>
      <c r="C292" s="53">
        <v>1</v>
      </c>
      <c r="D292" s="53">
        <v>1</v>
      </c>
      <c r="E292" s="53">
        <v>1</v>
      </c>
      <c r="F292" s="73">
        <f t="shared" si="124"/>
        <v>4</v>
      </c>
      <c r="G292" s="52">
        <v>1</v>
      </c>
      <c r="H292" s="53">
        <v>1</v>
      </c>
      <c r="I292" s="53">
        <v>1</v>
      </c>
      <c r="J292" s="53">
        <v>1</v>
      </c>
      <c r="K292" s="73">
        <f t="shared" si="125"/>
        <v>4</v>
      </c>
      <c r="L292" s="52"/>
      <c r="M292" s="53"/>
      <c r="N292" s="53"/>
      <c r="O292" s="53"/>
      <c r="P292" s="23">
        <f t="shared" si="122"/>
        <v>0</v>
      </c>
      <c r="Q292" s="73">
        <f t="shared" si="123"/>
        <v>8</v>
      </c>
      <c r="R292" s="71">
        <v>42100</v>
      </c>
      <c r="S292" s="180"/>
      <c r="T292" s="52"/>
      <c r="U292" s="53"/>
      <c r="V292" s="53"/>
      <c r="W292" s="53"/>
      <c r="X292" s="23">
        <f t="shared" si="118"/>
        <v>0</v>
      </c>
      <c r="Y292" s="52"/>
      <c r="Z292" s="53"/>
      <c r="AA292" s="53"/>
      <c r="AB292" s="53"/>
      <c r="AC292" s="23">
        <f t="shared" si="119"/>
        <v>0</v>
      </c>
      <c r="AD292" s="52"/>
      <c r="AE292" s="53"/>
      <c r="AF292" s="53"/>
      <c r="AG292" s="53"/>
      <c r="AH292" s="23">
        <f t="shared" si="120"/>
        <v>0</v>
      </c>
      <c r="AI292" s="73">
        <f t="shared" si="121"/>
        <v>0</v>
      </c>
    </row>
    <row r="293" spans="1:35" x14ac:dyDescent="0.15">
      <c r="A293" s="51" t="s">
        <v>191</v>
      </c>
      <c r="B293" s="22">
        <v>1</v>
      </c>
      <c r="C293" s="94">
        <v>1</v>
      </c>
      <c r="D293" s="94">
        <v>1</v>
      </c>
      <c r="E293" s="98">
        <v>1</v>
      </c>
      <c r="F293" s="60">
        <f t="shared" si="124"/>
        <v>4</v>
      </c>
      <c r="G293" s="22"/>
      <c r="H293" s="94"/>
      <c r="I293" s="94"/>
      <c r="J293" s="98"/>
      <c r="K293" s="60">
        <f t="shared" si="125"/>
        <v>0</v>
      </c>
      <c r="L293" s="22">
        <v>1</v>
      </c>
      <c r="M293" s="94">
        <v>1</v>
      </c>
      <c r="N293" s="94">
        <v>1</v>
      </c>
      <c r="O293" s="98">
        <v>1</v>
      </c>
      <c r="P293" s="117">
        <f t="shared" si="122"/>
        <v>4</v>
      </c>
      <c r="Q293" s="73">
        <f t="shared" si="123"/>
        <v>8</v>
      </c>
      <c r="R293" s="71">
        <v>42100</v>
      </c>
      <c r="S293" s="25"/>
      <c r="T293" s="22"/>
      <c r="U293" s="24"/>
      <c r="V293" s="24"/>
      <c r="W293" s="24"/>
      <c r="X293" s="23">
        <f t="shared" si="118"/>
        <v>0</v>
      </c>
      <c r="Y293" s="22"/>
      <c r="Z293" s="24"/>
      <c r="AA293" s="24"/>
      <c r="AB293" s="24"/>
      <c r="AC293" s="23">
        <f t="shared" si="119"/>
        <v>0</v>
      </c>
      <c r="AD293" s="22"/>
      <c r="AE293" s="24"/>
      <c r="AF293" s="24"/>
      <c r="AG293" s="24"/>
      <c r="AH293" s="23">
        <f t="shared" si="120"/>
        <v>0</v>
      </c>
      <c r="AI293" s="73">
        <f t="shared" si="121"/>
        <v>0</v>
      </c>
    </row>
    <row r="294" spans="1:35" x14ac:dyDescent="0.15">
      <c r="A294" s="187" t="s">
        <v>199</v>
      </c>
      <c r="B294" s="22">
        <v>-1</v>
      </c>
      <c r="C294" s="24"/>
      <c r="D294" s="24"/>
      <c r="E294" s="24"/>
      <c r="F294" s="73">
        <f t="shared" si="124"/>
        <v>-1</v>
      </c>
      <c r="G294" s="22"/>
      <c r="H294" s="24"/>
      <c r="I294" s="24"/>
      <c r="J294" s="24"/>
      <c r="K294" s="73">
        <f t="shared" si="125"/>
        <v>0</v>
      </c>
      <c r="L294" s="22"/>
      <c r="M294" s="24"/>
      <c r="N294" s="24"/>
      <c r="O294" s="24"/>
      <c r="P294" s="23">
        <f t="shared" si="122"/>
        <v>0</v>
      </c>
      <c r="Q294" s="73">
        <f t="shared" si="123"/>
        <v>-1</v>
      </c>
      <c r="R294" s="71">
        <v>42083</v>
      </c>
      <c r="S294" s="16"/>
      <c r="T294" s="22"/>
      <c r="U294" s="24"/>
      <c r="V294" s="24"/>
      <c r="W294" s="24"/>
      <c r="X294" s="23">
        <f t="shared" si="118"/>
        <v>0</v>
      </c>
      <c r="Y294" s="22"/>
      <c r="Z294" s="24"/>
      <c r="AA294" s="24"/>
      <c r="AB294" s="24"/>
      <c r="AC294" s="23">
        <f t="shared" si="119"/>
        <v>0</v>
      </c>
      <c r="AD294" s="22"/>
      <c r="AE294" s="24"/>
      <c r="AF294" s="24"/>
      <c r="AG294" s="24"/>
      <c r="AH294" s="23">
        <f t="shared" si="120"/>
        <v>0</v>
      </c>
      <c r="AI294" s="73">
        <f t="shared" si="121"/>
        <v>0</v>
      </c>
    </row>
    <row r="295" spans="1:35" x14ac:dyDescent="0.15">
      <c r="A295" s="16" t="s">
        <v>200</v>
      </c>
      <c r="B295" s="22"/>
      <c r="C295" s="24"/>
      <c r="D295" s="24"/>
      <c r="E295" s="24"/>
      <c r="F295" s="73">
        <f t="shared" si="124"/>
        <v>0</v>
      </c>
      <c r="G295" s="22"/>
      <c r="H295" s="24"/>
      <c r="I295" s="24"/>
      <c r="J295" s="24"/>
      <c r="K295" s="73">
        <f t="shared" si="125"/>
        <v>0</v>
      </c>
      <c r="L295" s="22">
        <v>-1</v>
      </c>
      <c r="M295" s="24"/>
      <c r="N295" s="24"/>
      <c r="O295" s="24"/>
      <c r="P295" s="23">
        <f t="shared" si="122"/>
        <v>-1</v>
      </c>
      <c r="Q295" s="73">
        <f t="shared" si="123"/>
        <v>-1</v>
      </c>
      <c r="R295" s="71">
        <v>42083</v>
      </c>
      <c r="S295" s="16"/>
      <c r="T295" s="22"/>
      <c r="U295" s="24"/>
      <c r="V295" s="24"/>
      <c r="W295" s="24"/>
      <c r="X295" s="23">
        <f t="shared" si="118"/>
        <v>0</v>
      </c>
      <c r="Y295" s="22"/>
      <c r="Z295" s="24"/>
      <c r="AA295" s="24"/>
      <c r="AB295" s="24"/>
      <c r="AC295" s="23">
        <f t="shared" si="119"/>
        <v>0</v>
      </c>
      <c r="AD295" s="22"/>
      <c r="AE295" s="24"/>
      <c r="AF295" s="24"/>
      <c r="AG295" s="24"/>
      <c r="AH295" s="23">
        <f t="shared" si="120"/>
        <v>0</v>
      </c>
      <c r="AI295" s="73">
        <f t="shared" si="121"/>
        <v>0</v>
      </c>
    </row>
    <row r="296" spans="1:35" x14ac:dyDescent="0.15">
      <c r="A296" s="87" t="s">
        <v>72</v>
      </c>
      <c r="B296" s="22">
        <v>-1</v>
      </c>
      <c r="C296" s="24"/>
      <c r="D296" s="24"/>
      <c r="E296" s="24"/>
      <c r="F296" s="73">
        <f t="shared" si="124"/>
        <v>-1</v>
      </c>
      <c r="G296" s="22"/>
      <c r="H296" s="24"/>
      <c r="I296" s="24"/>
      <c r="J296" s="24"/>
      <c r="K296" s="73">
        <f t="shared" si="125"/>
        <v>0</v>
      </c>
      <c r="L296" s="22"/>
      <c r="M296" s="24"/>
      <c r="N296" s="24"/>
      <c r="O296" s="24"/>
      <c r="P296" s="23">
        <f t="shared" si="122"/>
        <v>0</v>
      </c>
      <c r="Q296" s="73">
        <f t="shared" si="123"/>
        <v>-1</v>
      </c>
      <c r="R296" s="71">
        <v>42083</v>
      </c>
      <c r="S296" s="16"/>
      <c r="T296" s="22"/>
      <c r="U296" s="24"/>
      <c r="V296" s="24"/>
      <c r="W296" s="24"/>
      <c r="X296" s="23">
        <f t="shared" si="118"/>
        <v>0</v>
      </c>
      <c r="Y296" s="22"/>
      <c r="Z296" s="24"/>
      <c r="AA296" s="24"/>
      <c r="AB296" s="24"/>
      <c r="AC296" s="23">
        <f t="shared" si="119"/>
        <v>0</v>
      </c>
      <c r="AD296" s="22"/>
      <c r="AE296" s="24"/>
      <c r="AF296" s="24"/>
      <c r="AG296" s="24"/>
      <c r="AH296" s="23">
        <f t="shared" si="120"/>
        <v>0</v>
      </c>
      <c r="AI296" s="73">
        <f t="shared" si="121"/>
        <v>0</v>
      </c>
    </row>
    <row r="297" spans="1:35" x14ac:dyDescent="0.15">
      <c r="A297" s="16" t="s">
        <v>125</v>
      </c>
      <c r="B297" s="22">
        <v>12</v>
      </c>
      <c r="C297" s="24"/>
      <c r="D297" s="24"/>
      <c r="E297" s="24"/>
      <c r="F297" s="73">
        <f t="shared" si="124"/>
        <v>12</v>
      </c>
      <c r="G297" s="22"/>
      <c r="H297" s="24"/>
      <c r="I297" s="24"/>
      <c r="J297" s="24"/>
      <c r="K297" s="73">
        <f t="shared" si="125"/>
        <v>0</v>
      </c>
      <c r="L297" s="22"/>
      <c r="M297" s="24"/>
      <c r="N297" s="24"/>
      <c r="O297" s="24"/>
      <c r="P297" s="23">
        <f t="shared" si="122"/>
        <v>0</v>
      </c>
      <c r="Q297" s="73">
        <f t="shared" si="123"/>
        <v>12</v>
      </c>
      <c r="R297" s="71">
        <v>42089</v>
      </c>
      <c r="S297" s="16"/>
      <c r="T297" s="22"/>
      <c r="U297" s="24"/>
      <c r="V297" s="24"/>
      <c r="W297" s="24"/>
      <c r="X297" s="23">
        <f t="shared" si="118"/>
        <v>0</v>
      </c>
      <c r="Y297" s="22"/>
      <c r="Z297" s="24"/>
      <c r="AA297" s="24"/>
      <c r="AB297" s="24"/>
      <c r="AC297" s="23">
        <f t="shared" si="119"/>
        <v>0</v>
      </c>
      <c r="AD297" s="22"/>
      <c r="AE297" s="24"/>
      <c r="AF297" s="24"/>
      <c r="AG297" s="24"/>
      <c r="AH297" s="23">
        <f t="shared" si="120"/>
        <v>0</v>
      </c>
      <c r="AI297" s="73">
        <f t="shared" si="121"/>
        <v>0</v>
      </c>
    </row>
    <row r="298" spans="1:35" x14ac:dyDescent="0.15">
      <c r="A298" s="16" t="s">
        <v>203</v>
      </c>
      <c r="B298" s="22"/>
      <c r="C298" s="24"/>
      <c r="D298" s="24"/>
      <c r="E298" s="24">
        <v>5</v>
      </c>
      <c r="F298" s="73">
        <f t="shared" si="124"/>
        <v>5</v>
      </c>
      <c r="G298" s="22"/>
      <c r="H298" s="24"/>
      <c r="I298" s="24"/>
      <c r="J298" s="24"/>
      <c r="K298" s="73">
        <f t="shared" si="125"/>
        <v>0</v>
      </c>
      <c r="L298" s="22"/>
      <c r="M298" s="24"/>
      <c r="N298" s="24"/>
      <c r="O298" s="24"/>
      <c r="P298" s="23">
        <f t="shared" si="122"/>
        <v>0</v>
      </c>
      <c r="Q298" s="73">
        <f t="shared" si="123"/>
        <v>5</v>
      </c>
      <c r="R298" s="71">
        <v>42102</v>
      </c>
      <c r="S298" s="16"/>
      <c r="T298" s="22"/>
      <c r="U298" s="24"/>
      <c r="V298" s="24"/>
      <c r="W298" s="24"/>
      <c r="X298" s="23">
        <f t="shared" si="118"/>
        <v>0</v>
      </c>
      <c r="Y298" s="22"/>
      <c r="Z298" s="24"/>
      <c r="AA298" s="24"/>
      <c r="AB298" s="24"/>
      <c r="AC298" s="23">
        <f t="shared" si="119"/>
        <v>0</v>
      </c>
      <c r="AD298" s="22"/>
      <c r="AE298" s="24"/>
      <c r="AF298" s="24"/>
      <c r="AG298" s="24"/>
      <c r="AH298" s="23">
        <f t="shared" si="120"/>
        <v>0</v>
      </c>
      <c r="AI298" s="73">
        <f t="shared" si="121"/>
        <v>0</v>
      </c>
    </row>
    <row r="299" spans="1:35" x14ac:dyDescent="0.15">
      <c r="A299" s="51" t="s">
        <v>188</v>
      </c>
      <c r="B299" s="22">
        <v>3</v>
      </c>
      <c r="C299" s="24"/>
      <c r="D299" s="24">
        <v>3</v>
      </c>
      <c r="E299" s="24"/>
      <c r="F299" s="73">
        <f t="shared" si="124"/>
        <v>6</v>
      </c>
      <c r="G299" s="22"/>
      <c r="H299" s="24"/>
      <c r="I299" s="24"/>
      <c r="J299" s="24"/>
      <c r="K299" s="73">
        <f t="shared" si="125"/>
        <v>0</v>
      </c>
      <c r="L299" s="22"/>
      <c r="M299" s="24"/>
      <c r="N299" s="24"/>
      <c r="O299" s="24"/>
      <c r="P299" s="23">
        <f t="shared" si="122"/>
        <v>0</v>
      </c>
      <c r="Q299" s="73">
        <f t="shared" si="123"/>
        <v>6</v>
      </c>
      <c r="R299" s="71">
        <v>42103</v>
      </c>
      <c r="S299" s="16"/>
      <c r="T299" s="22"/>
      <c r="U299" s="24"/>
      <c r="V299" s="24"/>
      <c r="W299" s="24"/>
      <c r="X299" s="23">
        <f t="shared" si="118"/>
        <v>0</v>
      </c>
      <c r="Y299" s="22"/>
      <c r="Z299" s="24"/>
      <c r="AA299" s="24"/>
      <c r="AB299" s="24"/>
      <c r="AC299" s="23">
        <f t="shared" si="119"/>
        <v>0</v>
      </c>
      <c r="AD299" s="22"/>
      <c r="AE299" s="24"/>
      <c r="AF299" s="24"/>
      <c r="AG299" s="24"/>
      <c r="AH299" s="23">
        <f t="shared" si="120"/>
        <v>0</v>
      </c>
      <c r="AI299" s="73">
        <f t="shared" si="121"/>
        <v>0</v>
      </c>
    </row>
    <row r="300" spans="1:35" x14ac:dyDescent="0.15">
      <c r="A300" s="51" t="s">
        <v>191</v>
      </c>
      <c r="B300" s="22">
        <v>3</v>
      </c>
      <c r="C300" s="24"/>
      <c r="D300" s="24"/>
      <c r="E300" s="24"/>
      <c r="F300" s="73">
        <f t="shared" si="124"/>
        <v>3</v>
      </c>
      <c r="G300" s="22"/>
      <c r="H300" s="24"/>
      <c r="I300" s="24"/>
      <c r="J300" s="24"/>
      <c r="K300" s="73">
        <f t="shared" si="125"/>
        <v>0</v>
      </c>
      <c r="L300" s="22"/>
      <c r="M300" s="24">
        <v>3</v>
      </c>
      <c r="N300" s="24">
        <v>3</v>
      </c>
      <c r="O300" s="24"/>
      <c r="P300" s="23">
        <f t="shared" si="122"/>
        <v>6</v>
      </c>
      <c r="Q300" s="73">
        <f t="shared" si="123"/>
        <v>9</v>
      </c>
      <c r="R300" s="71">
        <v>42103</v>
      </c>
      <c r="S300" s="25"/>
      <c r="T300" s="22"/>
      <c r="U300" s="24"/>
      <c r="V300" s="24"/>
      <c r="W300" s="24"/>
      <c r="X300" s="23">
        <f t="shared" si="118"/>
        <v>0</v>
      </c>
      <c r="Y300" s="22"/>
      <c r="Z300" s="24"/>
      <c r="AA300" s="24"/>
      <c r="AB300" s="24"/>
      <c r="AC300" s="23">
        <f t="shared" si="119"/>
        <v>0</v>
      </c>
      <c r="AD300" s="22"/>
      <c r="AE300" s="24"/>
      <c r="AF300" s="24"/>
      <c r="AG300" s="24"/>
      <c r="AH300" s="23">
        <f t="shared" si="120"/>
        <v>0</v>
      </c>
      <c r="AI300" s="73">
        <f t="shared" si="121"/>
        <v>0</v>
      </c>
    </row>
    <row r="301" spans="1:35" x14ac:dyDescent="0.15">
      <c r="A301" s="51" t="s">
        <v>197</v>
      </c>
      <c r="B301" s="22">
        <v>1</v>
      </c>
      <c r="C301" s="24"/>
      <c r="D301" s="24">
        <v>1</v>
      </c>
      <c r="E301" s="24"/>
      <c r="F301" s="73">
        <f t="shared" si="124"/>
        <v>2</v>
      </c>
      <c r="G301" s="22"/>
      <c r="H301" s="24"/>
      <c r="I301" s="24"/>
      <c r="J301" s="24"/>
      <c r="K301" s="73">
        <f t="shared" si="125"/>
        <v>0</v>
      </c>
      <c r="L301" s="22"/>
      <c r="M301" s="24"/>
      <c r="N301" s="24"/>
      <c r="O301" s="24"/>
      <c r="P301" s="23">
        <f t="shared" si="122"/>
        <v>0</v>
      </c>
      <c r="Q301" s="73">
        <f t="shared" si="123"/>
        <v>2</v>
      </c>
      <c r="R301" s="71">
        <v>42109</v>
      </c>
      <c r="S301" s="16"/>
      <c r="T301" s="22"/>
      <c r="U301" s="24"/>
      <c r="V301" s="24"/>
      <c r="W301" s="24"/>
      <c r="X301" s="23">
        <f t="shared" si="118"/>
        <v>0</v>
      </c>
      <c r="Y301" s="22"/>
      <c r="Z301" s="24"/>
      <c r="AA301" s="24"/>
      <c r="AB301" s="24"/>
      <c r="AC301" s="23">
        <f t="shared" si="119"/>
        <v>0</v>
      </c>
      <c r="AD301" s="22"/>
      <c r="AE301" s="24"/>
      <c r="AF301" s="24"/>
      <c r="AG301" s="24"/>
      <c r="AH301" s="23">
        <f t="shared" si="120"/>
        <v>0</v>
      </c>
      <c r="AI301" s="73">
        <f t="shared" si="121"/>
        <v>0</v>
      </c>
    </row>
    <row r="302" spans="1:35" x14ac:dyDescent="0.15">
      <c r="A302" s="51" t="s">
        <v>188</v>
      </c>
      <c r="B302" s="22">
        <v>1</v>
      </c>
      <c r="C302" s="24"/>
      <c r="D302" s="24">
        <v>1</v>
      </c>
      <c r="E302" s="24"/>
      <c r="F302" s="73">
        <f t="shared" si="124"/>
        <v>2</v>
      </c>
      <c r="G302" s="22"/>
      <c r="H302" s="24"/>
      <c r="I302" s="24"/>
      <c r="J302" s="24"/>
      <c r="K302" s="73">
        <f t="shared" si="125"/>
        <v>0</v>
      </c>
      <c r="L302" s="22"/>
      <c r="M302" s="24"/>
      <c r="N302" s="24"/>
      <c r="O302" s="24"/>
      <c r="P302" s="23">
        <f t="shared" si="122"/>
        <v>0</v>
      </c>
      <c r="Q302" s="73">
        <f t="shared" si="123"/>
        <v>2</v>
      </c>
      <c r="R302" s="71">
        <v>42109</v>
      </c>
      <c r="S302" s="16"/>
      <c r="T302" s="22"/>
      <c r="U302" s="24"/>
      <c r="V302" s="24"/>
      <c r="W302" s="24"/>
      <c r="X302" s="23">
        <f t="shared" si="118"/>
        <v>0</v>
      </c>
      <c r="Y302" s="22"/>
      <c r="Z302" s="24"/>
      <c r="AA302" s="24"/>
      <c r="AB302" s="24"/>
      <c r="AC302" s="23">
        <f t="shared" si="119"/>
        <v>0</v>
      </c>
      <c r="AD302" s="22"/>
      <c r="AE302" s="24"/>
      <c r="AF302" s="24"/>
      <c r="AG302" s="24"/>
      <c r="AH302" s="23">
        <f t="shared" si="120"/>
        <v>0</v>
      </c>
      <c r="AI302" s="73">
        <f t="shared" si="121"/>
        <v>0</v>
      </c>
    </row>
    <row r="303" spans="1:35" x14ac:dyDescent="0.15">
      <c r="A303" s="51" t="s">
        <v>191</v>
      </c>
      <c r="B303" s="22">
        <v>1</v>
      </c>
      <c r="C303" s="24"/>
      <c r="D303" s="24"/>
      <c r="E303" s="24"/>
      <c r="F303" s="73">
        <f t="shared" si="124"/>
        <v>1</v>
      </c>
      <c r="G303" s="22"/>
      <c r="H303" s="24"/>
      <c r="I303" s="24"/>
      <c r="J303" s="24"/>
      <c r="K303" s="73">
        <f t="shared" si="125"/>
        <v>0</v>
      </c>
      <c r="L303" s="22"/>
      <c r="M303" s="24">
        <v>6</v>
      </c>
      <c r="N303" s="24"/>
      <c r="O303" s="24"/>
      <c r="P303" s="23">
        <f t="shared" si="122"/>
        <v>6</v>
      </c>
      <c r="Q303" s="73">
        <f t="shared" si="123"/>
        <v>7</v>
      </c>
      <c r="R303" s="71">
        <v>42109</v>
      </c>
      <c r="S303" s="182"/>
      <c r="T303" s="52"/>
      <c r="U303" s="53"/>
      <c r="V303" s="53"/>
      <c r="W303" s="53"/>
      <c r="X303" s="23">
        <f t="shared" si="118"/>
        <v>0</v>
      </c>
      <c r="Y303" s="52"/>
      <c r="Z303" s="53"/>
      <c r="AA303" s="53"/>
      <c r="AB303" s="53"/>
      <c r="AC303" s="23">
        <f t="shared" si="119"/>
        <v>0</v>
      </c>
      <c r="AD303" s="52"/>
      <c r="AE303" s="53"/>
      <c r="AF303" s="53"/>
      <c r="AG303" s="53"/>
      <c r="AH303" s="23">
        <f t="shared" si="120"/>
        <v>0</v>
      </c>
      <c r="AI303" s="73">
        <f t="shared" si="121"/>
        <v>0</v>
      </c>
    </row>
    <row r="304" spans="1:35" x14ac:dyDescent="0.15">
      <c r="A304" s="16" t="s">
        <v>101</v>
      </c>
      <c r="B304" s="52">
        <v>-10</v>
      </c>
      <c r="C304" s="53"/>
      <c r="D304" s="53"/>
      <c r="E304" s="53"/>
      <c r="F304" s="73">
        <f t="shared" si="124"/>
        <v>-10</v>
      </c>
      <c r="G304" s="52"/>
      <c r="H304" s="53"/>
      <c r="I304" s="53"/>
      <c r="J304" s="53"/>
      <c r="K304" s="73">
        <f t="shared" si="125"/>
        <v>0</v>
      </c>
      <c r="L304" s="52"/>
      <c r="M304" s="53">
        <v>-10</v>
      </c>
      <c r="N304" s="53"/>
      <c r="O304" s="53"/>
      <c r="P304" s="23">
        <f t="shared" si="122"/>
        <v>-10</v>
      </c>
      <c r="Q304" s="73">
        <f t="shared" si="123"/>
        <v>-20</v>
      </c>
      <c r="R304" s="71">
        <v>42104</v>
      </c>
      <c r="S304" s="182"/>
      <c r="T304" s="52"/>
      <c r="U304" s="53"/>
      <c r="V304" s="53"/>
      <c r="W304" s="53"/>
      <c r="X304" s="23">
        <f t="shared" si="118"/>
        <v>0</v>
      </c>
      <c r="Y304" s="52"/>
      <c r="Z304" s="53"/>
      <c r="AA304" s="53"/>
      <c r="AB304" s="53"/>
      <c r="AC304" s="23">
        <f t="shared" si="119"/>
        <v>0</v>
      </c>
      <c r="AD304" s="52"/>
      <c r="AE304" s="53"/>
      <c r="AF304" s="53"/>
      <c r="AG304" s="53"/>
      <c r="AH304" s="23">
        <f t="shared" si="120"/>
        <v>0</v>
      </c>
      <c r="AI304" s="73">
        <f t="shared" si="121"/>
        <v>0</v>
      </c>
    </row>
    <row r="305" spans="1:36" x14ac:dyDescent="0.15">
      <c r="A305" s="16" t="s">
        <v>125</v>
      </c>
      <c r="B305" s="22">
        <v>5</v>
      </c>
      <c r="C305" s="24"/>
      <c r="D305" s="24"/>
      <c r="E305" s="24"/>
      <c r="F305" s="73">
        <f t="shared" si="124"/>
        <v>5</v>
      </c>
      <c r="G305" s="22"/>
      <c r="H305" s="24"/>
      <c r="I305" s="24"/>
      <c r="J305" s="24"/>
      <c r="K305" s="73">
        <f t="shared" si="125"/>
        <v>0</v>
      </c>
      <c r="L305" s="22"/>
      <c r="M305" s="24"/>
      <c r="N305" s="24"/>
      <c r="O305" s="24"/>
      <c r="P305" s="23">
        <f t="shared" si="122"/>
        <v>0</v>
      </c>
      <c r="Q305" s="73">
        <f t="shared" si="123"/>
        <v>5</v>
      </c>
      <c r="R305" s="71">
        <v>42109</v>
      </c>
      <c r="S305" s="182"/>
      <c r="T305" s="52"/>
      <c r="U305" s="53"/>
      <c r="V305" s="53"/>
      <c r="W305" s="53"/>
      <c r="X305" s="23">
        <f>SUM(T305:W305)</f>
        <v>0</v>
      </c>
      <c r="Y305" s="52"/>
      <c r="Z305" s="53"/>
      <c r="AA305" s="53"/>
      <c r="AB305" s="53"/>
      <c r="AC305" s="23">
        <f>SUM(Y305:AB305)</f>
        <v>0</v>
      </c>
      <c r="AD305" s="52"/>
      <c r="AE305" s="53"/>
      <c r="AF305" s="53"/>
      <c r="AG305" s="53"/>
      <c r="AH305" s="23">
        <f>SUM(AD305:AG305)</f>
        <v>0</v>
      </c>
      <c r="AI305" s="73">
        <f>X305+AC305+AH305</f>
        <v>0</v>
      </c>
    </row>
    <row r="306" spans="1:36" x14ac:dyDescent="0.15">
      <c r="A306" s="16" t="s">
        <v>169</v>
      </c>
      <c r="B306" s="22"/>
      <c r="C306" s="24"/>
      <c r="D306" s="24"/>
      <c r="E306" s="24">
        <v>3</v>
      </c>
      <c r="F306" s="73">
        <f t="shared" si="124"/>
        <v>3</v>
      </c>
      <c r="G306" s="22"/>
      <c r="H306" s="24"/>
      <c r="I306" s="24"/>
      <c r="J306" s="24"/>
      <c r="K306" s="73">
        <f t="shared" si="125"/>
        <v>0</v>
      </c>
      <c r="L306" s="22"/>
      <c r="M306" s="24"/>
      <c r="N306" s="24"/>
      <c r="O306" s="24"/>
      <c r="P306" s="23">
        <f t="shared" si="122"/>
        <v>0</v>
      </c>
      <c r="Q306" s="73">
        <f t="shared" si="123"/>
        <v>3</v>
      </c>
      <c r="R306" s="71">
        <v>42114</v>
      </c>
      <c r="S306" s="182"/>
      <c r="T306" s="52"/>
      <c r="U306" s="53"/>
      <c r="V306" s="53"/>
      <c r="W306" s="53"/>
      <c r="X306" s="23">
        <f>SUM(T306:W306)</f>
        <v>0</v>
      </c>
      <c r="Y306" s="52"/>
      <c r="Z306" s="53"/>
      <c r="AA306" s="53"/>
      <c r="AB306" s="53"/>
      <c r="AC306" s="23">
        <f>SUM(Y306:AB306)</f>
        <v>0</v>
      </c>
      <c r="AD306" s="52"/>
      <c r="AE306" s="53"/>
      <c r="AF306" s="53"/>
      <c r="AG306" s="53"/>
      <c r="AH306" s="23">
        <f>SUM(AD306:AG306)</f>
        <v>0</v>
      </c>
      <c r="AI306" s="73">
        <f>X306+AC306+AH306</f>
        <v>0</v>
      </c>
    </row>
    <row r="307" spans="1:36" x14ac:dyDescent="0.15">
      <c r="A307" s="16"/>
      <c r="B307" s="22"/>
      <c r="C307" s="24"/>
      <c r="D307" s="24"/>
      <c r="E307" s="24"/>
      <c r="F307" s="73">
        <f>SUM(B307:E307)</f>
        <v>0</v>
      </c>
      <c r="G307" s="22"/>
      <c r="H307" s="24"/>
      <c r="I307" s="24"/>
      <c r="J307" s="24"/>
      <c r="K307" s="73">
        <f>SUM(G307:J307)</f>
        <v>0</v>
      </c>
      <c r="L307" s="22"/>
      <c r="M307" s="24"/>
      <c r="N307" s="24"/>
      <c r="O307" s="24"/>
      <c r="P307" s="23">
        <f>SUM(L307:O307)</f>
        <v>0</v>
      </c>
      <c r="Q307" s="73">
        <f>F307+K307+P307</f>
        <v>0</v>
      </c>
      <c r="S307" s="182"/>
      <c r="T307" s="52"/>
      <c r="U307" s="53"/>
      <c r="V307" s="53"/>
      <c r="W307" s="53"/>
      <c r="X307" s="23">
        <f>SUM(T307:W307)</f>
        <v>0</v>
      </c>
      <c r="Y307" s="52"/>
      <c r="Z307" s="53"/>
      <c r="AA307" s="53"/>
      <c r="AB307" s="53"/>
      <c r="AC307" s="23">
        <f>SUM(Y307:AB307)</f>
        <v>0</v>
      </c>
      <c r="AD307" s="52"/>
      <c r="AE307" s="53"/>
      <c r="AF307" s="53"/>
      <c r="AG307" s="53"/>
      <c r="AH307" s="23">
        <f>SUM(AD307:AG307)</f>
        <v>0</v>
      </c>
      <c r="AI307" s="73">
        <f>X307+AC307+AH307</f>
        <v>0</v>
      </c>
    </row>
    <row r="308" spans="1:36" ht="14.25" thickBot="1" x14ac:dyDescent="0.2">
      <c r="A308" s="51"/>
      <c r="B308" s="52"/>
      <c r="C308" s="53"/>
      <c r="D308" s="53"/>
      <c r="E308" s="53"/>
      <c r="F308" s="73">
        <f>SUM(B308:E308)</f>
        <v>0</v>
      </c>
      <c r="G308" s="52"/>
      <c r="H308" s="53"/>
      <c r="I308" s="53"/>
      <c r="J308" s="53"/>
      <c r="K308" s="73">
        <f>SUM(G308:J308)</f>
        <v>0</v>
      </c>
      <c r="L308" s="52"/>
      <c r="M308" s="53"/>
      <c r="N308" s="53"/>
      <c r="O308" s="53"/>
      <c r="P308" s="23">
        <f>SUM(L308:O308)</f>
        <v>0</v>
      </c>
      <c r="Q308" s="75">
        <f>F308+K308+P308</f>
        <v>0</v>
      </c>
      <c r="S308" s="182"/>
      <c r="T308" s="52"/>
      <c r="U308" s="53"/>
      <c r="V308" s="53"/>
      <c r="W308" s="53"/>
      <c r="X308" s="23">
        <f t="shared" si="118"/>
        <v>0</v>
      </c>
      <c r="Y308" s="52"/>
      <c r="Z308" s="53"/>
      <c r="AA308" s="53"/>
      <c r="AB308" s="53"/>
      <c r="AC308" s="23">
        <f t="shared" si="119"/>
        <v>0</v>
      </c>
      <c r="AD308" s="52"/>
      <c r="AE308" s="53"/>
      <c r="AF308" s="53"/>
      <c r="AG308" s="53"/>
      <c r="AH308" s="23">
        <f t="shared" si="120"/>
        <v>0</v>
      </c>
      <c r="AI308" s="73">
        <f t="shared" si="121"/>
        <v>0</v>
      </c>
    </row>
    <row r="309" spans="1:36" ht="14.25" thickBot="1" x14ac:dyDescent="0.2">
      <c r="A309" s="3" t="s">
        <v>1</v>
      </c>
      <c r="B309" s="30">
        <f>SUM(B283:B308)</f>
        <v>36</v>
      </c>
      <c r="C309" s="4">
        <f>SUM(C283:C308)</f>
        <v>3</v>
      </c>
      <c r="D309" s="4">
        <f>SUM(D283:D308)</f>
        <v>14</v>
      </c>
      <c r="E309" s="6">
        <f>SUM(E283:E308)</f>
        <v>11</v>
      </c>
      <c r="F309" s="5">
        <f>SUM(B309:E309)</f>
        <v>64</v>
      </c>
      <c r="G309" s="30">
        <f>SUM(G283:G308)</f>
        <v>2</v>
      </c>
      <c r="H309" s="4">
        <f>SUM(H283:H308)</f>
        <v>2</v>
      </c>
      <c r="I309" s="4">
        <f>SUM(I283:I308)</f>
        <v>2</v>
      </c>
      <c r="J309" s="6">
        <f>SUM(J283:J308)</f>
        <v>2</v>
      </c>
      <c r="K309" s="5">
        <f>SUM(G309:J309)</f>
        <v>8</v>
      </c>
      <c r="L309" s="30">
        <f>SUM(L283:L308)</f>
        <v>1</v>
      </c>
      <c r="M309" s="4">
        <f>SUM(M283:M308)</f>
        <v>2</v>
      </c>
      <c r="N309" s="4">
        <f>SUM(N283:N308)</f>
        <v>6</v>
      </c>
      <c r="O309" s="6">
        <f>SUM(O283:O308)</f>
        <v>2</v>
      </c>
      <c r="P309" s="5">
        <f>SUM(L309:O309)</f>
        <v>11</v>
      </c>
      <c r="Q309" s="121">
        <f>F309+K309+P309</f>
        <v>83</v>
      </c>
      <c r="S309" s="3" t="s">
        <v>1</v>
      </c>
      <c r="T309" s="30">
        <f t="shared" ref="T309:AI309" si="126">SUM(T283:T308)</f>
        <v>35</v>
      </c>
      <c r="U309" s="4">
        <f t="shared" si="126"/>
        <v>0</v>
      </c>
      <c r="V309" s="4">
        <f t="shared" si="126"/>
        <v>15</v>
      </c>
      <c r="W309" s="6">
        <f t="shared" si="126"/>
        <v>10</v>
      </c>
      <c r="X309" s="5">
        <f t="shared" si="126"/>
        <v>60</v>
      </c>
      <c r="Y309" s="30">
        <f t="shared" si="126"/>
        <v>0</v>
      </c>
      <c r="Z309" s="4">
        <f t="shared" si="126"/>
        <v>0</v>
      </c>
      <c r="AA309" s="4">
        <f t="shared" si="126"/>
        <v>0</v>
      </c>
      <c r="AB309" s="6">
        <f t="shared" si="126"/>
        <v>0</v>
      </c>
      <c r="AC309" s="5">
        <f t="shared" si="126"/>
        <v>0</v>
      </c>
      <c r="AD309" s="30">
        <f t="shared" si="126"/>
        <v>0</v>
      </c>
      <c r="AE309" s="4">
        <f t="shared" si="126"/>
        <v>10</v>
      </c>
      <c r="AF309" s="4">
        <f t="shared" si="126"/>
        <v>0</v>
      </c>
      <c r="AG309" s="6">
        <f t="shared" si="126"/>
        <v>0</v>
      </c>
      <c r="AH309" s="5">
        <f t="shared" si="126"/>
        <v>10</v>
      </c>
      <c r="AI309" s="46">
        <f t="shared" si="126"/>
        <v>70</v>
      </c>
    </row>
    <row r="310" spans="1:36" ht="14.25" thickBot="1" x14ac:dyDescent="0.2">
      <c r="A310" s="42" t="s">
        <v>2</v>
      </c>
      <c r="B310" s="43">
        <f t="shared" ref="B310:P310" si="127">B282-B309</f>
        <v>7</v>
      </c>
      <c r="C310" s="44">
        <f t="shared" si="127"/>
        <v>7</v>
      </c>
      <c r="D310" s="44">
        <f t="shared" si="127"/>
        <v>12</v>
      </c>
      <c r="E310" s="45">
        <f t="shared" si="127"/>
        <v>8</v>
      </c>
      <c r="F310" s="132">
        <f t="shared" si="127"/>
        <v>34</v>
      </c>
      <c r="G310" s="43">
        <f t="shared" si="127"/>
        <v>5</v>
      </c>
      <c r="H310" s="44">
        <f t="shared" si="127"/>
        <v>7</v>
      </c>
      <c r="I310" s="44">
        <f t="shared" si="127"/>
        <v>7</v>
      </c>
      <c r="J310" s="45">
        <f t="shared" si="127"/>
        <v>7</v>
      </c>
      <c r="K310" s="132">
        <f t="shared" si="127"/>
        <v>26</v>
      </c>
      <c r="L310" s="43">
        <f t="shared" si="127"/>
        <v>9</v>
      </c>
      <c r="M310" s="44">
        <f t="shared" si="127"/>
        <v>7</v>
      </c>
      <c r="N310" s="44">
        <f t="shared" si="127"/>
        <v>0</v>
      </c>
      <c r="O310" s="45">
        <f t="shared" si="127"/>
        <v>11</v>
      </c>
      <c r="P310" s="132">
        <f t="shared" si="127"/>
        <v>27</v>
      </c>
      <c r="Q310" s="121">
        <f>F310+K310+P310</f>
        <v>87</v>
      </c>
      <c r="S310" s="42" t="s">
        <v>2</v>
      </c>
      <c r="T310" s="43">
        <f t="shared" ref="T310:AH310" si="128">T282-T309</f>
        <v>169</v>
      </c>
      <c r="U310" s="44">
        <f t="shared" si="128"/>
        <v>228</v>
      </c>
      <c r="V310" s="44">
        <f t="shared" si="128"/>
        <v>213</v>
      </c>
      <c r="W310" s="45">
        <f t="shared" si="128"/>
        <v>206</v>
      </c>
      <c r="X310" s="49">
        <f t="shared" si="128"/>
        <v>816</v>
      </c>
      <c r="Y310" s="43">
        <f t="shared" si="128"/>
        <v>88</v>
      </c>
      <c r="Z310" s="44">
        <f t="shared" si="128"/>
        <v>123</v>
      </c>
      <c r="AA310" s="44">
        <f t="shared" si="128"/>
        <v>48</v>
      </c>
      <c r="AB310" s="45">
        <f t="shared" si="128"/>
        <v>29</v>
      </c>
      <c r="AC310" s="49">
        <f t="shared" si="128"/>
        <v>288</v>
      </c>
      <c r="AD310" s="43">
        <f t="shared" si="128"/>
        <v>52</v>
      </c>
      <c r="AE310" s="44">
        <f t="shared" si="128"/>
        <v>38</v>
      </c>
      <c r="AF310" s="44">
        <f t="shared" si="128"/>
        <v>45</v>
      </c>
      <c r="AG310" s="45">
        <f t="shared" si="128"/>
        <v>31</v>
      </c>
      <c r="AH310" s="49">
        <f t="shared" si="128"/>
        <v>166</v>
      </c>
      <c r="AI310" s="46">
        <f>X310+AC310+AH310</f>
        <v>1270</v>
      </c>
    </row>
    <row r="313" spans="1:36" ht="19.5" thickBot="1" x14ac:dyDescent="0.25">
      <c r="A313" s="1" t="s">
        <v>25</v>
      </c>
      <c r="S313" s="1" t="s">
        <v>26</v>
      </c>
    </row>
    <row r="314" spans="1:36" ht="14.25" thickBot="1" x14ac:dyDescent="0.2">
      <c r="A314" s="3" t="s">
        <v>10</v>
      </c>
      <c r="B314" s="345" t="s">
        <v>20</v>
      </c>
      <c r="C314" s="345"/>
      <c r="D314" s="345"/>
      <c r="E314" s="345"/>
      <c r="F314" s="346"/>
      <c r="G314" s="344" t="s">
        <v>21</v>
      </c>
      <c r="H314" s="345"/>
      <c r="I314" s="345"/>
      <c r="J314" s="345"/>
      <c r="K314" s="353"/>
      <c r="L314" s="350" t="s">
        <v>22</v>
      </c>
      <c r="M314" s="351"/>
      <c r="N314" s="351"/>
      <c r="O314" s="351"/>
      <c r="P314" s="352"/>
      <c r="Q314" s="340" t="s">
        <v>17</v>
      </c>
      <c r="S314" s="3" t="s">
        <v>10</v>
      </c>
      <c r="T314" s="345" t="s">
        <v>20</v>
      </c>
      <c r="U314" s="345"/>
      <c r="V314" s="345"/>
      <c r="W314" s="345"/>
      <c r="X314" s="346"/>
      <c r="Y314" s="344" t="s">
        <v>21</v>
      </c>
      <c r="Z314" s="345"/>
      <c r="AA314" s="345"/>
      <c r="AB314" s="345"/>
      <c r="AC314" s="353"/>
      <c r="AD314" s="350" t="s">
        <v>22</v>
      </c>
      <c r="AE314" s="351"/>
      <c r="AF314" s="351"/>
      <c r="AG314" s="351"/>
      <c r="AH314" s="352"/>
      <c r="AI314" s="340" t="s">
        <v>17</v>
      </c>
    </row>
    <row r="315" spans="1:36" ht="14.25" thickBot="1" x14ac:dyDescent="0.2">
      <c r="A315" s="3" t="s">
        <v>11</v>
      </c>
      <c r="B315" s="90" t="s">
        <v>3</v>
      </c>
      <c r="C315" s="91" t="s">
        <v>12</v>
      </c>
      <c r="D315" s="91" t="s">
        <v>13</v>
      </c>
      <c r="E315" s="92" t="s">
        <v>14</v>
      </c>
      <c r="F315" s="3" t="s">
        <v>0</v>
      </c>
      <c r="G315" s="90" t="s">
        <v>3</v>
      </c>
      <c r="H315" s="91" t="s">
        <v>12</v>
      </c>
      <c r="I315" s="91" t="s">
        <v>13</v>
      </c>
      <c r="J315" s="92" t="s">
        <v>14</v>
      </c>
      <c r="K315" s="3" t="s">
        <v>0</v>
      </c>
      <c r="L315" s="142" t="s">
        <v>3</v>
      </c>
      <c r="M315" s="143" t="s">
        <v>12</v>
      </c>
      <c r="N315" s="143" t="s">
        <v>13</v>
      </c>
      <c r="O315" s="144" t="s">
        <v>14</v>
      </c>
      <c r="P315" s="33" t="s">
        <v>0</v>
      </c>
      <c r="Q315" s="341"/>
      <c r="S315" s="3" t="s">
        <v>11</v>
      </c>
      <c r="T315" s="90" t="s">
        <v>3</v>
      </c>
      <c r="U315" s="91" t="s">
        <v>12</v>
      </c>
      <c r="V315" s="91" t="s">
        <v>13</v>
      </c>
      <c r="W315" s="92" t="s">
        <v>14</v>
      </c>
      <c r="X315" s="3" t="s">
        <v>0</v>
      </c>
      <c r="Y315" s="90" t="s">
        <v>3</v>
      </c>
      <c r="Z315" s="91" t="s">
        <v>12</v>
      </c>
      <c r="AA315" s="91" t="s">
        <v>13</v>
      </c>
      <c r="AB315" s="92" t="s">
        <v>14</v>
      </c>
      <c r="AC315" s="3" t="s">
        <v>0</v>
      </c>
      <c r="AD315" s="142" t="s">
        <v>3</v>
      </c>
      <c r="AE315" s="143" t="s">
        <v>12</v>
      </c>
      <c r="AF315" s="143" t="s">
        <v>13</v>
      </c>
      <c r="AG315" s="144" t="s">
        <v>14</v>
      </c>
      <c r="AH315" s="33" t="s">
        <v>0</v>
      </c>
      <c r="AI315" s="341"/>
    </row>
    <row r="316" spans="1:36" x14ac:dyDescent="0.15">
      <c r="A316" s="138" t="s">
        <v>59</v>
      </c>
      <c r="B316" s="135">
        <f>B310</f>
        <v>7</v>
      </c>
      <c r="C316" s="140">
        <f>C310</f>
        <v>7</v>
      </c>
      <c r="D316" s="140">
        <f>D310</f>
        <v>12</v>
      </c>
      <c r="E316" s="141">
        <f>E310</f>
        <v>8</v>
      </c>
      <c r="F316" s="136">
        <f>SUM(B316:E316)</f>
        <v>34</v>
      </c>
      <c r="G316" s="135">
        <f>G310</f>
        <v>5</v>
      </c>
      <c r="H316" s="140">
        <f>H310</f>
        <v>7</v>
      </c>
      <c r="I316" s="140">
        <f>I310</f>
        <v>7</v>
      </c>
      <c r="J316" s="141">
        <f>J310</f>
        <v>7</v>
      </c>
      <c r="K316" s="136">
        <f>SUM(G316:J316)</f>
        <v>26</v>
      </c>
      <c r="L316" s="135">
        <f>L310</f>
        <v>9</v>
      </c>
      <c r="M316" s="140">
        <f>M310</f>
        <v>7</v>
      </c>
      <c r="N316" s="140">
        <f>N310</f>
        <v>0</v>
      </c>
      <c r="O316" s="141">
        <f>O310</f>
        <v>11</v>
      </c>
      <c r="P316" s="139">
        <f>SUM(L316:O316)</f>
        <v>27</v>
      </c>
      <c r="Q316" s="166">
        <f>F316+K316+P316</f>
        <v>87</v>
      </c>
      <c r="S316" s="37" t="s">
        <v>27</v>
      </c>
      <c r="T316" s="95">
        <f>T310</f>
        <v>169</v>
      </c>
      <c r="U316" s="96">
        <f>U310</f>
        <v>228</v>
      </c>
      <c r="V316" s="96">
        <f>V310</f>
        <v>213</v>
      </c>
      <c r="W316" s="97">
        <f>W310</f>
        <v>206</v>
      </c>
      <c r="X316" s="122">
        <f t="shared" ref="X316:X343" si="129">SUM(T316:W316)</f>
        <v>816</v>
      </c>
      <c r="Y316" s="95">
        <f>Y310</f>
        <v>88</v>
      </c>
      <c r="Z316" s="96">
        <f>Z310</f>
        <v>123</v>
      </c>
      <c r="AA316" s="96">
        <f>AA310</f>
        <v>48</v>
      </c>
      <c r="AB316" s="97">
        <f>AB310</f>
        <v>29</v>
      </c>
      <c r="AC316" s="122">
        <f t="shared" ref="AC316:AC343" si="130">SUM(Y316:AB316)</f>
        <v>288</v>
      </c>
      <c r="AD316" s="95">
        <f>AD310</f>
        <v>52</v>
      </c>
      <c r="AE316" s="96">
        <f>AE310</f>
        <v>38</v>
      </c>
      <c r="AF316" s="96">
        <f>AF310</f>
        <v>45</v>
      </c>
      <c r="AG316" s="97">
        <f>AG310</f>
        <v>31</v>
      </c>
      <c r="AH316" s="89">
        <f t="shared" ref="AH316:AH343" si="131">SUM(AD316:AG316)</f>
        <v>166</v>
      </c>
      <c r="AI316" s="166">
        <f t="shared" ref="AI316:AI343" si="132">X316+AC316+AH316</f>
        <v>1270</v>
      </c>
    </row>
    <row r="317" spans="1:36" x14ac:dyDescent="0.15">
      <c r="A317" s="87" t="s">
        <v>101</v>
      </c>
      <c r="B317" s="22">
        <v>40</v>
      </c>
      <c r="C317" s="94"/>
      <c r="D317" s="94"/>
      <c r="E317" s="98">
        <v>10</v>
      </c>
      <c r="F317" s="60"/>
      <c r="G317" s="22"/>
      <c r="H317" s="94"/>
      <c r="I317" s="94"/>
      <c r="J317" s="98"/>
      <c r="K317" s="60"/>
      <c r="L317" s="22"/>
      <c r="M317" s="94"/>
      <c r="N317" s="94"/>
      <c r="O317" s="98"/>
      <c r="P317" s="117">
        <f>SUM(L317:O317)</f>
        <v>0</v>
      </c>
      <c r="Q317" s="73">
        <f>F317+K317+P317</f>
        <v>0</v>
      </c>
      <c r="R317" s="71">
        <v>42110</v>
      </c>
      <c r="S317" s="87" t="s">
        <v>5</v>
      </c>
      <c r="T317" s="22"/>
      <c r="U317" s="94"/>
      <c r="V317" s="94"/>
      <c r="W317" s="98"/>
      <c r="X317" s="60">
        <f t="shared" si="129"/>
        <v>0</v>
      </c>
      <c r="Y317" s="22"/>
      <c r="Z317" s="94"/>
      <c r="AA317" s="94"/>
      <c r="AB317" s="98"/>
      <c r="AC317" s="60">
        <f t="shared" si="130"/>
        <v>0</v>
      </c>
      <c r="AD317" s="22"/>
      <c r="AE317" s="94"/>
      <c r="AF317" s="94"/>
      <c r="AG317" s="98"/>
      <c r="AH317" s="117">
        <f t="shared" si="131"/>
        <v>0</v>
      </c>
      <c r="AI317" s="73">
        <f t="shared" si="132"/>
        <v>0</v>
      </c>
    </row>
    <row r="318" spans="1:36" x14ac:dyDescent="0.15">
      <c r="A318" s="87" t="s">
        <v>101</v>
      </c>
      <c r="B318" s="22">
        <v>10</v>
      </c>
      <c r="C318" s="94"/>
      <c r="D318" s="94">
        <v>10</v>
      </c>
      <c r="E318" s="98">
        <v>10</v>
      </c>
      <c r="F318" s="60"/>
      <c r="G318" s="22"/>
      <c r="H318" s="94"/>
      <c r="I318" s="94"/>
      <c r="J318" s="98">
        <v>5</v>
      </c>
      <c r="K318" s="60"/>
      <c r="L318" s="22"/>
      <c r="M318" s="94"/>
      <c r="N318" s="94"/>
      <c r="O318" s="98"/>
      <c r="P318" s="117">
        <f>SUM(L318:O318)</f>
        <v>0</v>
      </c>
      <c r="Q318" s="73">
        <f>F318+K318+P318</f>
        <v>0</v>
      </c>
      <c r="R318" s="71">
        <v>42117</v>
      </c>
      <c r="S318" s="87" t="s">
        <v>6</v>
      </c>
      <c r="T318" s="22"/>
      <c r="U318" s="94"/>
      <c r="V318" s="94"/>
      <c r="W318" s="98"/>
      <c r="X318" s="60">
        <f t="shared" si="129"/>
        <v>0</v>
      </c>
      <c r="Y318" s="22"/>
      <c r="Z318" s="94"/>
      <c r="AA318" s="94"/>
      <c r="AB318" s="98"/>
      <c r="AC318" s="60">
        <f t="shared" si="130"/>
        <v>0</v>
      </c>
      <c r="AD318" s="22"/>
      <c r="AE318" s="94"/>
      <c r="AF318" s="94"/>
      <c r="AG318" s="98"/>
      <c r="AH318" s="117">
        <f t="shared" si="131"/>
        <v>0</v>
      </c>
      <c r="AI318" s="73">
        <f t="shared" si="132"/>
        <v>0</v>
      </c>
      <c r="AJ318" s="71"/>
    </row>
    <row r="319" spans="1:36" x14ac:dyDescent="0.15">
      <c r="A319" s="87" t="s">
        <v>101</v>
      </c>
      <c r="B319" s="22">
        <v>10</v>
      </c>
      <c r="C319" s="94">
        <v>10</v>
      </c>
      <c r="D319" s="94">
        <v>5</v>
      </c>
      <c r="E319" s="98">
        <v>5</v>
      </c>
      <c r="F319" s="170"/>
      <c r="G319" s="22">
        <v>5</v>
      </c>
      <c r="H319" s="94"/>
      <c r="I319" s="94">
        <v>5</v>
      </c>
      <c r="J319" s="98">
        <v>10</v>
      </c>
      <c r="K319" s="170"/>
      <c r="L319" s="22"/>
      <c r="M319" s="94"/>
      <c r="N319" s="94"/>
      <c r="O319" s="98"/>
      <c r="P319" s="171">
        <f>SUM(L319:O319)</f>
        <v>0</v>
      </c>
      <c r="Q319" s="23">
        <f>F319+K319+P319</f>
        <v>0</v>
      </c>
      <c r="R319" s="71">
        <v>42118</v>
      </c>
      <c r="S319" s="87" t="s">
        <v>7</v>
      </c>
      <c r="T319" s="22"/>
      <c r="U319" s="94"/>
      <c r="V319" s="94"/>
      <c r="W319" s="98"/>
      <c r="X319" s="60">
        <f t="shared" si="129"/>
        <v>0</v>
      </c>
      <c r="Y319" s="22"/>
      <c r="Z319" s="94"/>
      <c r="AA319" s="94"/>
      <c r="AB319" s="98"/>
      <c r="AC319" s="60">
        <f t="shared" si="130"/>
        <v>0</v>
      </c>
      <c r="AD319" s="22"/>
      <c r="AE319" s="94"/>
      <c r="AF319" s="94"/>
      <c r="AG319" s="98"/>
      <c r="AH319" s="117">
        <f t="shared" si="131"/>
        <v>0</v>
      </c>
      <c r="AI319" s="73">
        <f t="shared" si="132"/>
        <v>0</v>
      </c>
    </row>
    <row r="320" spans="1:36" ht="14.25" thickBot="1" x14ac:dyDescent="0.2">
      <c r="A320" s="87" t="s">
        <v>101</v>
      </c>
      <c r="B320" s="161">
        <v>10</v>
      </c>
      <c r="C320" s="93"/>
      <c r="D320" s="93"/>
      <c r="E320" s="162"/>
      <c r="F320" s="60"/>
      <c r="G320" s="161"/>
      <c r="H320" s="93"/>
      <c r="I320" s="93"/>
      <c r="J320" s="162"/>
      <c r="K320" s="60"/>
      <c r="L320" s="161"/>
      <c r="M320" s="93"/>
      <c r="N320" s="93"/>
      <c r="O320" s="162"/>
      <c r="P320" s="117">
        <f t="shared" ref="P320:P345" si="133">SUM(L320:O320)</f>
        <v>0</v>
      </c>
      <c r="Q320" s="75">
        <f t="shared" ref="Q320:Q345" si="134">F320+K320+P320</f>
        <v>0</v>
      </c>
      <c r="R320" s="71">
        <v>42125</v>
      </c>
      <c r="S320" s="87" t="s">
        <v>8</v>
      </c>
      <c r="T320" s="99"/>
      <c r="U320" s="100"/>
      <c r="V320" s="100"/>
      <c r="W320" s="101"/>
      <c r="X320" s="60">
        <f t="shared" si="129"/>
        <v>0</v>
      </c>
      <c r="Y320" s="99"/>
      <c r="Z320" s="100"/>
      <c r="AA320" s="100"/>
      <c r="AB320" s="101"/>
      <c r="AC320" s="60">
        <f t="shared" si="130"/>
        <v>0</v>
      </c>
      <c r="AD320" s="99"/>
      <c r="AE320" s="100"/>
      <c r="AF320" s="100"/>
      <c r="AG320" s="101"/>
      <c r="AH320" s="117">
        <f t="shared" si="131"/>
        <v>0</v>
      </c>
      <c r="AI320" s="75">
        <f t="shared" si="132"/>
        <v>0</v>
      </c>
    </row>
    <row r="321" spans="1:36" ht="14.25" thickBot="1" x14ac:dyDescent="0.2">
      <c r="A321" s="13" t="s">
        <v>9</v>
      </c>
      <c r="B321" s="105">
        <f>SUM(B316:B320)</f>
        <v>77</v>
      </c>
      <c r="C321" s="93">
        <f>SUM(C316:C320)</f>
        <v>17</v>
      </c>
      <c r="D321" s="93">
        <f>SUM(D316:D320)</f>
        <v>27</v>
      </c>
      <c r="E321" s="93">
        <f>SUM(E316:E320)</f>
        <v>33</v>
      </c>
      <c r="F321" s="15">
        <f t="shared" ref="F321:F345" si="135">SUM(B321:E321)</f>
        <v>154</v>
      </c>
      <c r="G321" s="105">
        <f>SUM(G316:G320)</f>
        <v>10</v>
      </c>
      <c r="H321" s="93">
        <f>SUM(H316:H320)</f>
        <v>7</v>
      </c>
      <c r="I321" s="93">
        <f>SUM(I316:I320)</f>
        <v>12</v>
      </c>
      <c r="J321" s="93">
        <f>SUM(J316:J320)</f>
        <v>22</v>
      </c>
      <c r="K321" s="15">
        <f t="shared" ref="K321:K345" si="136">SUM(G321:J321)</f>
        <v>51</v>
      </c>
      <c r="L321" s="105">
        <f>SUM(L316:L320)</f>
        <v>9</v>
      </c>
      <c r="M321" s="93">
        <f>SUM(M316:M320)</f>
        <v>7</v>
      </c>
      <c r="N321" s="93">
        <f>SUM(N316:N320)</f>
        <v>0</v>
      </c>
      <c r="O321" s="93">
        <f>SUM(O316:O320)</f>
        <v>11</v>
      </c>
      <c r="P321" s="15">
        <f t="shared" si="133"/>
        <v>27</v>
      </c>
      <c r="Q321" s="15">
        <f t="shared" si="134"/>
        <v>232</v>
      </c>
      <c r="S321" s="13" t="s">
        <v>9</v>
      </c>
      <c r="T321" s="105">
        <f>SUM(T316:T320)</f>
        <v>169</v>
      </c>
      <c r="U321" s="93">
        <f>SUM(U316:U320)</f>
        <v>228</v>
      </c>
      <c r="V321" s="93">
        <f>SUM(V316:V320)</f>
        <v>213</v>
      </c>
      <c r="W321" s="93">
        <f>SUM(W316:W320)</f>
        <v>206</v>
      </c>
      <c r="X321" s="15">
        <f t="shared" si="129"/>
        <v>816</v>
      </c>
      <c r="Y321" s="105">
        <f>SUM(Y316:Y320)</f>
        <v>88</v>
      </c>
      <c r="Z321" s="93">
        <f>SUM(Z316:Z320)</f>
        <v>123</v>
      </c>
      <c r="AA321" s="93">
        <f>SUM(AA316:AA320)</f>
        <v>48</v>
      </c>
      <c r="AB321" s="93">
        <f>SUM(AB316:AB320)</f>
        <v>29</v>
      </c>
      <c r="AC321" s="15">
        <f t="shared" si="130"/>
        <v>288</v>
      </c>
      <c r="AD321" s="105">
        <f>SUM(AD316:AD320)</f>
        <v>52</v>
      </c>
      <c r="AE321" s="93">
        <f>SUM(AE316:AE320)</f>
        <v>38</v>
      </c>
      <c r="AF321" s="93">
        <f>SUM(AF316:AF320)</f>
        <v>45</v>
      </c>
      <c r="AG321" s="93">
        <f>SUM(AG316:AG320)</f>
        <v>31</v>
      </c>
      <c r="AH321" s="15">
        <f t="shared" si="131"/>
        <v>166</v>
      </c>
      <c r="AI321" s="169">
        <f t="shared" si="132"/>
        <v>1270</v>
      </c>
    </row>
    <row r="322" spans="1:36" x14ac:dyDescent="0.15">
      <c r="A322" s="51" t="s">
        <v>125</v>
      </c>
      <c r="B322" s="22">
        <v>30</v>
      </c>
      <c r="C322" s="24"/>
      <c r="D322" s="24"/>
      <c r="E322" s="24"/>
      <c r="F322" s="73">
        <f t="shared" si="135"/>
        <v>30</v>
      </c>
      <c r="G322" s="22"/>
      <c r="H322" s="24"/>
      <c r="I322" s="24"/>
      <c r="J322" s="24"/>
      <c r="K322" s="73">
        <f t="shared" si="136"/>
        <v>0</v>
      </c>
      <c r="L322" s="22"/>
      <c r="M322" s="24"/>
      <c r="N322" s="24"/>
      <c r="O322" s="24"/>
      <c r="P322" s="23">
        <f t="shared" si="133"/>
        <v>0</v>
      </c>
      <c r="Q322" s="73">
        <f t="shared" si="134"/>
        <v>30</v>
      </c>
      <c r="R322" s="71">
        <v>42114</v>
      </c>
      <c r="S322" s="19" t="s">
        <v>52</v>
      </c>
      <c r="T322" s="22">
        <v>40</v>
      </c>
      <c r="U322" s="94"/>
      <c r="V322" s="94"/>
      <c r="W322" s="98">
        <v>10</v>
      </c>
      <c r="X322" s="60">
        <f t="shared" si="129"/>
        <v>50</v>
      </c>
      <c r="Y322" s="22"/>
      <c r="Z322" s="94"/>
      <c r="AA322" s="94"/>
      <c r="AB322" s="98"/>
      <c r="AC322" s="60">
        <f t="shared" si="130"/>
        <v>0</v>
      </c>
      <c r="AD322" s="22"/>
      <c r="AE322" s="94"/>
      <c r="AF322" s="94"/>
      <c r="AG322" s="98"/>
      <c r="AH322" s="117">
        <f t="shared" si="131"/>
        <v>0</v>
      </c>
      <c r="AI322" s="73">
        <f t="shared" si="132"/>
        <v>50</v>
      </c>
      <c r="AJ322" s="71">
        <v>42110</v>
      </c>
    </row>
    <row r="323" spans="1:36" x14ac:dyDescent="0.15">
      <c r="A323" s="16" t="s">
        <v>197</v>
      </c>
      <c r="B323" s="22"/>
      <c r="C323" s="24"/>
      <c r="D323" s="24"/>
      <c r="E323" s="24">
        <v>1</v>
      </c>
      <c r="F323" s="73">
        <f t="shared" si="135"/>
        <v>1</v>
      </c>
      <c r="G323" s="22">
        <v>1</v>
      </c>
      <c r="H323" s="24"/>
      <c r="I323" s="24"/>
      <c r="J323" s="24"/>
      <c r="K323" s="73">
        <f t="shared" si="136"/>
        <v>1</v>
      </c>
      <c r="L323" s="22"/>
      <c r="M323" s="24"/>
      <c r="N323" s="24"/>
      <c r="O323" s="24"/>
      <c r="P323" s="23">
        <f t="shared" si="133"/>
        <v>0</v>
      </c>
      <c r="Q323" s="73">
        <f t="shared" si="134"/>
        <v>2</v>
      </c>
      <c r="R323" s="71">
        <v>42116</v>
      </c>
      <c r="S323" s="19" t="s">
        <v>52</v>
      </c>
      <c r="T323" s="22">
        <v>10</v>
      </c>
      <c r="U323" s="24"/>
      <c r="V323" s="24">
        <v>10</v>
      </c>
      <c r="W323" s="24">
        <v>10</v>
      </c>
      <c r="X323" s="23">
        <f t="shared" si="129"/>
        <v>30</v>
      </c>
      <c r="Y323" s="22"/>
      <c r="Z323" s="24"/>
      <c r="AA323" s="24"/>
      <c r="AB323" s="24">
        <v>5</v>
      </c>
      <c r="AC323" s="23">
        <f t="shared" si="130"/>
        <v>5</v>
      </c>
      <c r="AD323" s="22"/>
      <c r="AE323" s="24"/>
      <c r="AF323" s="24"/>
      <c r="AG323" s="24"/>
      <c r="AH323" s="23">
        <f t="shared" si="131"/>
        <v>0</v>
      </c>
      <c r="AI323" s="73">
        <f t="shared" si="132"/>
        <v>35</v>
      </c>
      <c r="AJ323" s="71">
        <v>42117</v>
      </c>
    </row>
    <row r="324" spans="1:36" x14ac:dyDescent="0.15">
      <c r="A324" s="16" t="s">
        <v>188</v>
      </c>
      <c r="B324" s="22"/>
      <c r="C324" s="24">
        <v>1</v>
      </c>
      <c r="D324" s="24"/>
      <c r="E324" s="24"/>
      <c r="F324" s="73">
        <f t="shared" si="135"/>
        <v>1</v>
      </c>
      <c r="G324" s="22"/>
      <c r="H324" s="24"/>
      <c r="I324" s="24">
        <v>1</v>
      </c>
      <c r="J324" s="24"/>
      <c r="K324" s="73">
        <f t="shared" si="136"/>
        <v>1</v>
      </c>
      <c r="L324" s="22"/>
      <c r="M324" s="24"/>
      <c r="N324" s="24"/>
      <c r="O324" s="24"/>
      <c r="P324" s="23">
        <f t="shared" si="133"/>
        <v>0</v>
      </c>
      <c r="Q324" s="73">
        <f t="shared" si="134"/>
        <v>2</v>
      </c>
      <c r="R324" s="71">
        <v>42116</v>
      </c>
      <c r="S324" s="19" t="s">
        <v>52</v>
      </c>
      <c r="T324" s="22">
        <v>10</v>
      </c>
      <c r="U324" s="24">
        <v>10</v>
      </c>
      <c r="V324" s="24">
        <v>5</v>
      </c>
      <c r="W324" s="24">
        <v>5</v>
      </c>
      <c r="X324" s="23">
        <f t="shared" si="129"/>
        <v>30</v>
      </c>
      <c r="Y324" s="22">
        <v>5</v>
      </c>
      <c r="Z324" s="24"/>
      <c r="AA324" s="24">
        <v>5</v>
      </c>
      <c r="AB324" s="24">
        <v>10</v>
      </c>
      <c r="AC324" s="23">
        <f t="shared" si="130"/>
        <v>20</v>
      </c>
      <c r="AD324" s="22"/>
      <c r="AE324" s="24"/>
      <c r="AF324" s="24"/>
      <c r="AG324" s="24"/>
      <c r="AH324" s="23">
        <f t="shared" si="131"/>
        <v>0</v>
      </c>
      <c r="AI324" s="73">
        <f t="shared" si="132"/>
        <v>50</v>
      </c>
      <c r="AJ324" s="71">
        <v>42118</v>
      </c>
    </row>
    <row r="325" spans="1:36" x14ac:dyDescent="0.15">
      <c r="A325" s="51" t="s">
        <v>191</v>
      </c>
      <c r="B325" s="22"/>
      <c r="C325" s="24">
        <v>1</v>
      </c>
      <c r="D325" s="24"/>
      <c r="E325" s="24">
        <v>1</v>
      </c>
      <c r="F325" s="73">
        <f t="shared" si="135"/>
        <v>2</v>
      </c>
      <c r="G325" s="22"/>
      <c r="H325" s="24"/>
      <c r="I325" s="24"/>
      <c r="J325" s="24"/>
      <c r="K325" s="73">
        <f t="shared" si="136"/>
        <v>0</v>
      </c>
      <c r="L325" s="22"/>
      <c r="M325" s="24"/>
      <c r="N325" s="24"/>
      <c r="O325" s="24"/>
      <c r="P325" s="23">
        <f t="shared" si="133"/>
        <v>0</v>
      </c>
      <c r="Q325" s="73">
        <f t="shared" si="134"/>
        <v>2</v>
      </c>
      <c r="R325" s="71">
        <v>42116</v>
      </c>
      <c r="S325" s="19" t="s">
        <v>52</v>
      </c>
      <c r="T325" s="22">
        <v>10</v>
      </c>
      <c r="U325" s="24"/>
      <c r="V325" s="24"/>
      <c r="W325" s="24"/>
      <c r="X325" s="23">
        <f t="shared" si="129"/>
        <v>10</v>
      </c>
      <c r="Y325" s="22"/>
      <c r="Z325" s="24"/>
      <c r="AA325" s="24"/>
      <c r="AB325" s="24"/>
      <c r="AC325" s="23">
        <f t="shared" si="130"/>
        <v>0</v>
      </c>
      <c r="AD325" s="22"/>
      <c r="AE325" s="24"/>
      <c r="AF325" s="24"/>
      <c r="AG325" s="24"/>
      <c r="AH325" s="23">
        <f t="shared" si="131"/>
        <v>0</v>
      </c>
      <c r="AI325" s="73">
        <f t="shared" si="132"/>
        <v>10</v>
      </c>
      <c r="AJ325" s="71">
        <v>42125</v>
      </c>
    </row>
    <row r="326" spans="1:36" x14ac:dyDescent="0.15">
      <c r="A326" s="16" t="s">
        <v>208</v>
      </c>
      <c r="B326" s="22"/>
      <c r="C326" s="24">
        <v>1</v>
      </c>
      <c r="D326" s="24"/>
      <c r="E326" s="24"/>
      <c r="F326" s="73">
        <f t="shared" si="135"/>
        <v>1</v>
      </c>
      <c r="G326" s="22"/>
      <c r="H326" s="24"/>
      <c r="I326" s="24"/>
      <c r="J326" s="24"/>
      <c r="K326" s="73">
        <f t="shared" si="136"/>
        <v>0</v>
      </c>
      <c r="L326" s="22"/>
      <c r="M326" s="24"/>
      <c r="N326" s="24"/>
      <c r="O326" s="24"/>
      <c r="P326" s="23">
        <f t="shared" si="133"/>
        <v>0</v>
      </c>
      <c r="Q326" s="73">
        <f t="shared" si="134"/>
        <v>1</v>
      </c>
      <c r="R326" s="71">
        <v>42109</v>
      </c>
      <c r="S326" s="19" t="s">
        <v>52</v>
      </c>
      <c r="T326" s="22">
        <v>20</v>
      </c>
      <c r="U326" s="24">
        <v>20</v>
      </c>
      <c r="V326" s="24"/>
      <c r="W326" s="24"/>
      <c r="X326" s="23">
        <f t="shared" si="129"/>
        <v>40</v>
      </c>
      <c r="Y326" s="22"/>
      <c r="Z326" s="24"/>
      <c r="AA326" s="24"/>
      <c r="AB326" s="24"/>
      <c r="AC326" s="23">
        <f t="shared" si="130"/>
        <v>0</v>
      </c>
      <c r="AD326" s="22"/>
      <c r="AE326" s="24"/>
      <c r="AF326" s="24"/>
      <c r="AG326" s="24"/>
      <c r="AH326" s="23">
        <f t="shared" si="131"/>
        <v>0</v>
      </c>
      <c r="AI326" s="73">
        <f t="shared" si="132"/>
        <v>40</v>
      </c>
      <c r="AJ326" s="71">
        <v>42137</v>
      </c>
    </row>
    <row r="327" spans="1:36" x14ac:dyDescent="0.15">
      <c r="A327" s="16" t="s">
        <v>208</v>
      </c>
      <c r="B327" s="22"/>
      <c r="C327" s="24">
        <v>1</v>
      </c>
      <c r="D327" s="24"/>
      <c r="E327" s="24"/>
      <c r="F327" s="73">
        <f t="shared" si="135"/>
        <v>1</v>
      </c>
      <c r="G327" s="22"/>
      <c r="H327" s="24"/>
      <c r="I327" s="24"/>
      <c r="J327" s="24"/>
      <c r="K327" s="73">
        <f t="shared" si="136"/>
        <v>0</v>
      </c>
      <c r="L327" s="22"/>
      <c r="M327" s="24"/>
      <c r="N327" s="24"/>
      <c r="O327" s="24"/>
      <c r="P327" s="23">
        <f t="shared" si="133"/>
        <v>0</v>
      </c>
      <c r="Q327" s="73">
        <f t="shared" si="134"/>
        <v>1</v>
      </c>
      <c r="R327" s="71">
        <v>42111</v>
      </c>
      <c r="S327" s="19" t="s">
        <v>52</v>
      </c>
      <c r="T327" s="22">
        <v>10</v>
      </c>
      <c r="U327" s="24">
        <v>10</v>
      </c>
      <c r="V327" s="24">
        <v>15</v>
      </c>
      <c r="W327" s="24"/>
      <c r="X327" s="23">
        <f t="shared" si="129"/>
        <v>35</v>
      </c>
      <c r="Y327" s="22"/>
      <c r="Z327" s="24"/>
      <c r="AA327" s="24"/>
      <c r="AB327" s="24"/>
      <c r="AC327" s="23">
        <f t="shared" si="130"/>
        <v>0</v>
      </c>
      <c r="AD327" s="22">
        <v>10</v>
      </c>
      <c r="AE327" s="24">
        <v>10</v>
      </c>
      <c r="AF327" s="24">
        <v>10</v>
      </c>
      <c r="AG327" s="24"/>
      <c r="AH327" s="23">
        <f t="shared" si="131"/>
        <v>30</v>
      </c>
      <c r="AI327" s="73">
        <f t="shared" si="132"/>
        <v>65</v>
      </c>
      <c r="AJ327" s="71">
        <v>42138</v>
      </c>
    </row>
    <row r="328" spans="1:36" x14ac:dyDescent="0.15">
      <c r="A328" s="16" t="s">
        <v>208</v>
      </c>
      <c r="B328" s="22">
        <v>1</v>
      </c>
      <c r="C328" s="24"/>
      <c r="D328" s="24"/>
      <c r="E328" s="24"/>
      <c r="F328" s="73">
        <f t="shared" si="135"/>
        <v>1</v>
      </c>
      <c r="G328" s="22"/>
      <c r="H328" s="24"/>
      <c r="I328" s="24"/>
      <c r="J328" s="24"/>
      <c r="K328" s="73">
        <f t="shared" si="136"/>
        <v>0</v>
      </c>
      <c r="L328" s="22"/>
      <c r="M328" s="24"/>
      <c r="N328" s="24"/>
      <c r="O328" s="24"/>
      <c r="P328" s="23">
        <f t="shared" si="133"/>
        <v>0</v>
      </c>
      <c r="Q328" s="73">
        <f t="shared" si="134"/>
        <v>1</v>
      </c>
      <c r="R328" s="71">
        <v>42112</v>
      </c>
      <c r="S328" s="19" t="s">
        <v>52</v>
      </c>
      <c r="T328" s="22"/>
      <c r="U328" s="24"/>
      <c r="V328" s="24"/>
      <c r="W328" s="24"/>
      <c r="X328" s="23">
        <f t="shared" si="129"/>
        <v>0</v>
      </c>
      <c r="Y328" s="22">
        <v>10</v>
      </c>
      <c r="Z328" s="24">
        <v>10</v>
      </c>
      <c r="AA328" s="24"/>
      <c r="AB328" s="24"/>
      <c r="AC328" s="23">
        <f t="shared" si="130"/>
        <v>20</v>
      </c>
      <c r="AD328" s="22">
        <v>5</v>
      </c>
      <c r="AE328" s="24"/>
      <c r="AF328" s="24">
        <v>5</v>
      </c>
      <c r="AG328" s="24"/>
      <c r="AH328" s="23">
        <f t="shared" si="131"/>
        <v>10</v>
      </c>
      <c r="AI328" s="73">
        <f t="shared" si="132"/>
        <v>30</v>
      </c>
      <c r="AJ328" s="71">
        <v>42146</v>
      </c>
    </row>
    <row r="329" spans="1:36" x14ac:dyDescent="0.15">
      <c r="A329" s="51" t="s">
        <v>191</v>
      </c>
      <c r="B329" s="22"/>
      <c r="C329" s="24"/>
      <c r="D329" s="24"/>
      <c r="E329" s="24">
        <v>3</v>
      </c>
      <c r="F329" s="73">
        <f t="shared" si="135"/>
        <v>3</v>
      </c>
      <c r="G329" s="22"/>
      <c r="H329" s="24"/>
      <c r="I329" s="24"/>
      <c r="J329" s="24"/>
      <c r="K329" s="73">
        <f t="shared" si="136"/>
        <v>0</v>
      </c>
      <c r="L329" s="22"/>
      <c r="M329" s="24"/>
      <c r="N329" s="24"/>
      <c r="O329" s="24"/>
      <c r="P329" s="23">
        <f t="shared" si="133"/>
        <v>0</v>
      </c>
      <c r="Q329" s="73">
        <f t="shared" si="134"/>
        <v>3</v>
      </c>
      <c r="R329" s="71">
        <v>42118</v>
      </c>
      <c r="S329" s="19" t="s">
        <v>52</v>
      </c>
      <c r="T329" s="22"/>
      <c r="U329" s="24">
        <v>10</v>
      </c>
      <c r="V329" s="24"/>
      <c r="W329" s="24"/>
      <c r="X329" s="23">
        <f t="shared" si="129"/>
        <v>10</v>
      </c>
      <c r="Y329" s="22">
        <v>5</v>
      </c>
      <c r="Z329" s="24">
        <v>10</v>
      </c>
      <c r="AA329" s="24"/>
      <c r="AB329" s="24"/>
      <c r="AC329" s="23">
        <f t="shared" si="130"/>
        <v>15</v>
      </c>
      <c r="AD329" s="22">
        <v>5</v>
      </c>
      <c r="AE329" s="24"/>
      <c r="AF329" s="24"/>
      <c r="AG329" s="24">
        <v>10</v>
      </c>
      <c r="AH329" s="23">
        <f t="shared" si="131"/>
        <v>15</v>
      </c>
      <c r="AI329" s="73">
        <f t="shared" si="132"/>
        <v>40</v>
      </c>
      <c r="AJ329" s="71">
        <v>42150</v>
      </c>
    </row>
    <row r="330" spans="1:36" x14ac:dyDescent="0.15">
      <c r="A330" s="16" t="s">
        <v>169</v>
      </c>
      <c r="B330" s="22">
        <v>5</v>
      </c>
      <c r="C330" s="24"/>
      <c r="D330" s="24"/>
      <c r="E330" s="24">
        <v>5</v>
      </c>
      <c r="F330" s="73">
        <f t="shared" si="135"/>
        <v>10</v>
      </c>
      <c r="G330" s="22"/>
      <c r="H330" s="24"/>
      <c r="I330" s="24"/>
      <c r="J330" s="24">
        <v>5</v>
      </c>
      <c r="K330" s="73">
        <f t="shared" si="136"/>
        <v>5</v>
      </c>
      <c r="L330" s="22"/>
      <c r="M330" s="24"/>
      <c r="N330" s="24"/>
      <c r="O330" s="24"/>
      <c r="P330" s="23">
        <f t="shared" si="133"/>
        <v>0</v>
      </c>
      <c r="Q330" s="73">
        <f t="shared" si="134"/>
        <v>15</v>
      </c>
      <c r="R330" s="71">
        <v>42121</v>
      </c>
      <c r="S330" s="16"/>
      <c r="T330" s="22"/>
      <c r="U330" s="24"/>
      <c r="V330" s="24"/>
      <c r="W330" s="24"/>
      <c r="X330" s="23">
        <f t="shared" si="129"/>
        <v>0</v>
      </c>
      <c r="Y330" s="22"/>
      <c r="Z330" s="24"/>
      <c r="AA330" s="24"/>
      <c r="AB330" s="24"/>
      <c r="AC330" s="23">
        <f t="shared" si="130"/>
        <v>0</v>
      </c>
      <c r="AD330" s="22"/>
      <c r="AE330" s="24"/>
      <c r="AF330" s="24"/>
      <c r="AG330" s="24"/>
      <c r="AH330" s="23">
        <f t="shared" si="131"/>
        <v>0</v>
      </c>
      <c r="AI330" s="73">
        <f t="shared" si="132"/>
        <v>0</v>
      </c>
    </row>
    <row r="331" spans="1:36" x14ac:dyDescent="0.15">
      <c r="A331" s="16" t="s">
        <v>197</v>
      </c>
      <c r="B331" s="52">
        <v>10</v>
      </c>
      <c r="C331" s="53"/>
      <c r="D331" s="53">
        <v>10</v>
      </c>
      <c r="E331" s="53">
        <v>3</v>
      </c>
      <c r="F331" s="73">
        <f t="shared" si="135"/>
        <v>23</v>
      </c>
      <c r="G331" s="52">
        <v>3</v>
      </c>
      <c r="H331" s="53"/>
      <c r="I331" s="53"/>
      <c r="J331" s="53"/>
      <c r="K331" s="73">
        <f t="shared" si="136"/>
        <v>3</v>
      </c>
      <c r="L331" s="52"/>
      <c r="M331" s="53"/>
      <c r="N331" s="53"/>
      <c r="O331" s="53"/>
      <c r="P331" s="23">
        <f t="shared" si="133"/>
        <v>0</v>
      </c>
      <c r="Q331" s="73">
        <f t="shared" si="134"/>
        <v>26</v>
      </c>
      <c r="R331" s="71">
        <v>42128</v>
      </c>
      <c r="S331" s="180"/>
      <c r="T331" s="52"/>
      <c r="U331" s="53"/>
      <c r="V331" s="53"/>
      <c r="W331" s="53"/>
      <c r="X331" s="23">
        <f t="shared" si="129"/>
        <v>0</v>
      </c>
      <c r="Y331" s="52"/>
      <c r="Z331" s="53"/>
      <c r="AA331" s="53"/>
      <c r="AB331" s="53"/>
      <c r="AC331" s="23">
        <f t="shared" si="130"/>
        <v>0</v>
      </c>
      <c r="AD331" s="52"/>
      <c r="AE331" s="53"/>
      <c r="AF331" s="53"/>
      <c r="AG331" s="53"/>
      <c r="AH331" s="23">
        <f t="shared" si="131"/>
        <v>0</v>
      </c>
      <c r="AI331" s="73">
        <f t="shared" si="132"/>
        <v>0</v>
      </c>
    </row>
    <row r="332" spans="1:36" x14ac:dyDescent="0.15">
      <c r="A332" s="16" t="s">
        <v>188</v>
      </c>
      <c r="B332" s="22"/>
      <c r="C332" s="94"/>
      <c r="D332" s="94"/>
      <c r="E332" s="98"/>
      <c r="F332" s="60">
        <f t="shared" si="135"/>
        <v>0</v>
      </c>
      <c r="G332" s="22"/>
      <c r="H332" s="94"/>
      <c r="I332" s="94">
        <v>3</v>
      </c>
      <c r="J332" s="98"/>
      <c r="K332" s="60">
        <f t="shared" si="136"/>
        <v>3</v>
      </c>
      <c r="L332" s="22"/>
      <c r="M332" s="94"/>
      <c r="N332" s="94"/>
      <c r="O332" s="98"/>
      <c r="P332" s="117">
        <f t="shared" si="133"/>
        <v>0</v>
      </c>
      <c r="Q332" s="73">
        <f t="shared" si="134"/>
        <v>3</v>
      </c>
      <c r="R332" s="71">
        <v>42128</v>
      </c>
      <c r="S332" s="25"/>
      <c r="T332" s="22"/>
      <c r="U332" s="24"/>
      <c r="V332" s="24"/>
      <c r="W332" s="24"/>
      <c r="X332" s="23">
        <f t="shared" si="129"/>
        <v>0</v>
      </c>
      <c r="Y332" s="22"/>
      <c r="Z332" s="24"/>
      <c r="AA332" s="24"/>
      <c r="AB332" s="24"/>
      <c r="AC332" s="23">
        <f t="shared" si="130"/>
        <v>0</v>
      </c>
      <c r="AD332" s="22"/>
      <c r="AE332" s="24"/>
      <c r="AF332" s="24"/>
      <c r="AG332" s="24"/>
      <c r="AH332" s="23">
        <f t="shared" si="131"/>
        <v>0</v>
      </c>
      <c r="AI332" s="73">
        <f t="shared" si="132"/>
        <v>0</v>
      </c>
    </row>
    <row r="333" spans="1:36" x14ac:dyDescent="0.15">
      <c r="A333" s="51" t="s">
        <v>191</v>
      </c>
      <c r="B333" s="22"/>
      <c r="C333" s="24">
        <v>3</v>
      </c>
      <c r="D333" s="24"/>
      <c r="E333" s="24">
        <v>5</v>
      </c>
      <c r="F333" s="73">
        <f t="shared" si="135"/>
        <v>8</v>
      </c>
      <c r="G333" s="22"/>
      <c r="H333" s="24"/>
      <c r="I333" s="24"/>
      <c r="J333" s="24"/>
      <c r="K333" s="73">
        <f t="shared" si="136"/>
        <v>0</v>
      </c>
      <c r="L333" s="22"/>
      <c r="M333" s="24"/>
      <c r="N333" s="24"/>
      <c r="O333" s="24"/>
      <c r="P333" s="23">
        <f t="shared" si="133"/>
        <v>0</v>
      </c>
      <c r="Q333" s="73">
        <f t="shared" si="134"/>
        <v>8</v>
      </c>
      <c r="R333" s="71">
        <v>42128</v>
      </c>
      <c r="S333" s="16"/>
      <c r="T333" s="22"/>
      <c r="U333" s="24"/>
      <c r="V333" s="24"/>
      <c r="W333" s="24"/>
      <c r="X333" s="23">
        <f t="shared" si="129"/>
        <v>0</v>
      </c>
      <c r="Y333" s="22"/>
      <c r="Z333" s="24"/>
      <c r="AA333" s="24"/>
      <c r="AB333" s="24"/>
      <c r="AC333" s="23">
        <f t="shared" si="130"/>
        <v>0</v>
      </c>
      <c r="AD333" s="22"/>
      <c r="AE333" s="24"/>
      <c r="AF333" s="24"/>
      <c r="AG333" s="24"/>
      <c r="AH333" s="23">
        <f t="shared" si="131"/>
        <v>0</v>
      </c>
      <c r="AI333" s="73">
        <f t="shared" si="132"/>
        <v>0</v>
      </c>
    </row>
    <row r="334" spans="1:36" x14ac:dyDescent="0.15">
      <c r="A334" s="51" t="s">
        <v>125</v>
      </c>
      <c r="B334" s="22">
        <v>12</v>
      </c>
      <c r="C334" s="24"/>
      <c r="D334" s="24"/>
      <c r="E334" s="24"/>
      <c r="F334" s="73">
        <f t="shared" si="135"/>
        <v>12</v>
      </c>
      <c r="G334" s="22"/>
      <c r="H334" s="24"/>
      <c r="I334" s="24"/>
      <c r="J334" s="24"/>
      <c r="K334" s="73">
        <f t="shared" si="136"/>
        <v>0</v>
      </c>
      <c r="L334" s="22"/>
      <c r="M334" s="24"/>
      <c r="N334" s="24"/>
      <c r="O334" s="24"/>
      <c r="P334" s="23">
        <f t="shared" si="133"/>
        <v>0</v>
      </c>
      <c r="Q334" s="73">
        <f t="shared" si="134"/>
        <v>12</v>
      </c>
      <c r="R334" s="71">
        <v>42125</v>
      </c>
      <c r="S334" s="16"/>
      <c r="T334" s="22"/>
      <c r="U334" s="24"/>
      <c r="V334" s="24"/>
      <c r="W334" s="24"/>
      <c r="X334" s="23">
        <f t="shared" si="129"/>
        <v>0</v>
      </c>
      <c r="Y334" s="22"/>
      <c r="Z334" s="24"/>
      <c r="AA334" s="24"/>
      <c r="AB334" s="24"/>
      <c r="AC334" s="23">
        <f t="shared" si="130"/>
        <v>0</v>
      </c>
      <c r="AD334" s="22"/>
      <c r="AE334" s="24"/>
      <c r="AF334" s="24"/>
      <c r="AG334" s="24"/>
      <c r="AH334" s="23">
        <f t="shared" si="131"/>
        <v>0</v>
      </c>
      <c r="AI334" s="73">
        <f t="shared" si="132"/>
        <v>0</v>
      </c>
    </row>
    <row r="335" spans="1:36" x14ac:dyDescent="0.15">
      <c r="A335" s="186" t="s">
        <v>211</v>
      </c>
      <c r="B335" s="22"/>
      <c r="C335" s="24">
        <v>1</v>
      </c>
      <c r="D335" s="24"/>
      <c r="E335" s="24"/>
      <c r="F335" s="73">
        <f t="shared" si="135"/>
        <v>1</v>
      </c>
      <c r="G335" s="22"/>
      <c r="H335" s="24"/>
      <c r="I335" s="24"/>
      <c r="J335" s="24"/>
      <c r="K335" s="73">
        <f t="shared" si="136"/>
        <v>0</v>
      </c>
      <c r="L335" s="22"/>
      <c r="M335" s="24"/>
      <c r="N335" s="24"/>
      <c r="O335" s="24"/>
      <c r="P335" s="23">
        <f t="shared" si="133"/>
        <v>0</v>
      </c>
      <c r="Q335" s="73">
        <f t="shared" si="134"/>
        <v>1</v>
      </c>
      <c r="R335" s="71">
        <v>42122</v>
      </c>
      <c r="S335" s="16"/>
      <c r="T335" s="22"/>
      <c r="U335" s="24"/>
      <c r="V335" s="24"/>
      <c r="W335" s="24"/>
      <c r="X335" s="23">
        <f t="shared" si="129"/>
        <v>0</v>
      </c>
      <c r="Y335" s="22"/>
      <c r="Z335" s="24"/>
      <c r="AA335" s="24"/>
      <c r="AB335" s="24"/>
      <c r="AC335" s="23">
        <f t="shared" si="130"/>
        <v>0</v>
      </c>
      <c r="AD335" s="22"/>
      <c r="AE335" s="24"/>
      <c r="AF335" s="24"/>
      <c r="AG335" s="24"/>
      <c r="AH335" s="23">
        <f t="shared" si="131"/>
        <v>0</v>
      </c>
      <c r="AI335" s="73">
        <f t="shared" si="132"/>
        <v>0</v>
      </c>
    </row>
    <row r="336" spans="1:36" x14ac:dyDescent="0.15">
      <c r="A336" s="16" t="s">
        <v>212</v>
      </c>
      <c r="B336" s="22"/>
      <c r="C336" s="24">
        <v>1</v>
      </c>
      <c r="D336" s="24"/>
      <c r="E336" s="24"/>
      <c r="F336" s="73">
        <f t="shared" si="135"/>
        <v>1</v>
      </c>
      <c r="G336" s="22"/>
      <c r="H336" s="24"/>
      <c r="I336" s="24"/>
      <c r="J336" s="24"/>
      <c r="K336" s="73">
        <f t="shared" si="136"/>
        <v>0</v>
      </c>
      <c r="L336" s="22"/>
      <c r="M336" s="24"/>
      <c r="N336" s="24"/>
      <c r="O336" s="24"/>
      <c r="P336" s="23">
        <f t="shared" si="133"/>
        <v>0</v>
      </c>
      <c r="Q336" s="73">
        <f t="shared" si="134"/>
        <v>1</v>
      </c>
      <c r="R336" s="71">
        <v>42124</v>
      </c>
      <c r="S336" s="16"/>
      <c r="T336" s="22"/>
      <c r="U336" s="24"/>
      <c r="V336" s="24"/>
      <c r="W336" s="24"/>
      <c r="X336" s="23">
        <f t="shared" si="129"/>
        <v>0</v>
      </c>
      <c r="Y336" s="22"/>
      <c r="Z336" s="24"/>
      <c r="AA336" s="24"/>
      <c r="AB336" s="24"/>
      <c r="AC336" s="23">
        <f t="shared" si="130"/>
        <v>0</v>
      </c>
      <c r="AD336" s="22"/>
      <c r="AE336" s="24"/>
      <c r="AF336" s="24"/>
      <c r="AG336" s="24"/>
      <c r="AH336" s="23">
        <f t="shared" si="131"/>
        <v>0</v>
      </c>
      <c r="AI336" s="73">
        <f t="shared" si="132"/>
        <v>0</v>
      </c>
    </row>
    <row r="337" spans="1:35" x14ac:dyDescent="0.15">
      <c r="A337" s="16" t="s">
        <v>214</v>
      </c>
      <c r="B337" s="22"/>
      <c r="C337" s="24"/>
      <c r="D337" s="24">
        <v>1</v>
      </c>
      <c r="E337" s="24">
        <v>1</v>
      </c>
      <c r="F337" s="73">
        <f t="shared" si="135"/>
        <v>2</v>
      </c>
      <c r="G337" s="22">
        <v>1</v>
      </c>
      <c r="H337" s="24"/>
      <c r="I337" s="24"/>
      <c r="J337" s="24"/>
      <c r="K337" s="73">
        <f t="shared" si="136"/>
        <v>1</v>
      </c>
      <c r="L337" s="22">
        <v>1</v>
      </c>
      <c r="M337" s="24"/>
      <c r="N337" s="24"/>
      <c r="O337" s="24"/>
      <c r="P337" s="23">
        <f t="shared" si="133"/>
        <v>1</v>
      </c>
      <c r="Q337" s="73">
        <f t="shared" si="134"/>
        <v>4</v>
      </c>
      <c r="R337" s="71">
        <v>42133</v>
      </c>
      <c r="S337" s="16"/>
      <c r="T337" s="22"/>
      <c r="U337" s="24"/>
      <c r="V337" s="24"/>
      <c r="W337" s="24"/>
      <c r="X337" s="23">
        <f t="shared" si="129"/>
        <v>0</v>
      </c>
      <c r="Y337" s="22"/>
      <c r="Z337" s="24"/>
      <c r="AA337" s="24"/>
      <c r="AB337" s="24"/>
      <c r="AC337" s="23">
        <f t="shared" si="130"/>
        <v>0</v>
      </c>
      <c r="AD337" s="22"/>
      <c r="AE337" s="24"/>
      <c r="AF337" s="24"/>
      <c r="AG337" s="24"/>
      <c r="AH337" s="23">
        <f t="shared" si="131"/>
        <v>0</v>
      </c>
      <c r="AI337" s="73">
        <f t="shared" si="132"/>
        <v>0</v>
      </c>
    </row>
    <row r="338" spans="1:35" x14ac:dyDescent="0.15">
      <c r="A338" s="16" t="s">
        <v>168</v>
      </c>
      <c r="B338" s="22">
        <v>5</v>
      </c>
      <c r="C338" s="24">
        <v>5</v>
      </c>
      <c r="D338" s="24"/>
      <c r="E338" s="24"/>
      <c r="F338" s="73">
        <f t="shared" si="135"/>
        <v>10</v>
      </c>
      <c r="G338" s="22"/>
      <c r="H338" s="24"/>
      <c r="I338" s="24"/>
      <c r="J338" s="24"/>
      <c r="K338" s="73">
        <f t="shared" si="136"/>
        <v>0</v>
      </c>
      <c r="L338" s="22"/>
      <c r="M338" s="24"/>
      <c r="N338" s="24"/>
      <c r="O338" s="24"/>
      <c r="P338" s="23">
        <f t="shared" si="133"/>
        <v>0</v>
      </c>
      <c r="Q338" s="73">
        <f t="shared" si="134"/>
        <v>10</v>
      </c>
      <c r="R338" s="71">
        <v>42138</v>
      </c>
      <c r="S338" s="16"/>
      <c r="T338" s="22"/>
      <c r="U338" s="24"/>
      <c r="V338" s="24"/>
      <c r="W338" s="24"/>
      <c r="X338" s="23">
        <f t="shared" si="129"/>
        <v>0</v>
      </c>
      <c r="Y338" s="22"/>
      <c r="Z338" s="24"/>
      <c r="AA338" s="24"/>
      <c r="AB338" s="24"/>
      <c r="AC338" s="23">
        <f t="shared" si="130"/>
        <v>0</v>
      </c>
      <c r="AD338" s="22"/>
      <c r="AE338" s="24"/>
      <c r="AF338" s="24"/>
      <c r="AG338" s="24"/>
      <c r="AH338" s="23">
        <f t="shared" si="131"/>
        <v>0</v>
      </c>
      <c r="AI338" s="73">
        <f t="shared" si="132"/>
        <v>0</v>
      </c>
    </row>
    <row r="339" spans="1:35" x14ac:dyDescent="0.15">
      <c r="A339" s="51" t="s">
        <v>125</v>
      </c>
      <c r="B339" s="22">
        <v>10</v>
      </c>
      <c r="C339" s="24"/>
      <c r="D339" s="24"/>
      <c r="E339" s="24"/>
      <c r="F339" s="73">
        <f t="shared" si="135"/>
        <v>10</v>
      </c>
      <c r="G339" s="22"/>
      <c r="H339" s="24"/>
      <c r="I339" s="24"/>
      <c r="J339" s="24"/>
      <c r="K339" s="73">
        <f t="shared" si="136"/>
        <v>0</v>
      </c>
      <c r="L339" s="22"/>
      <c r="M339" s="24"/>
      <c r="N339" s="24"/>
      <c r="O339" s="24"/>
      <c r="P339" s="23">
        <f t="shared" si="133"/>
        <v>0</v>
      </c>
      <c r="Q339" s="73">
        <f t="shared" si="134"/>
        <v>10</v>
      </c>
      <c r="R339" s="71">
        <v>42138</v>
      </c>
      <c r="S339" s="25"/>
      <c r="T339" s="22"/>
      <c r="U339" s="24"/>
      <c r="V339" s="24"/>
      <c r="W339" s="24"/>
      <c r="X339" s="23">
        <f t="shared" si="129"/>
        <v>0</v>
      </c>
      <c r="Y339" s="22"/>
      <c r="Z339" s="24"/>
      <c r="AA339" s="24"/>
      <c r="AB339" s="24"/>
      <c r="AC339" s="23">
        <f t="shared" si="130"/>
        <v>0</v>
      </c>
      <c r="AD339" s="22"/>
      <c r="AE339" s="24"/>
      <c r="AF339" s="24"/>
      <c r="AG339" s="24"/>
      <c r="AH339" s="23">
        <f t="shared" si="131"/>
        <v>0</v>
      </c>
      <c r="AI339" s="73">
        <f t="shared" si="132"/>
        <v>0</v>
      </c>
    </row>
    <row r="340" spans="1:35" x14ac:dyDescent="0.15">
      <c r="A340" s="16" t="s">
        <v>215</v>
      </c>
      <c r="B340" s="22">
        <v>1</v>
      </c>
      <c r="C340" s="24"/>
      <c r="D340" s="24"/>
      <c r="E340" s="24"/>
      <c r="F340" s="73">
        <f t="shared" si="135"/>
        <v>1</v>
      </c>
      <c r="G340" s="22"/>
      <c r="H340" s="24"/>
      <c r="I340" s="24"/>
      <c r="J340" s="24"/>
      <c r="K340" s="73">
        <f t="shared" si="136"/>
        <v>0</v>
      </c>
      <c r="L340" s="22"/>
      <c r="M340" s="24"/>
      <c r="N340" s="24"/>
      <c r="O340" s="24"/>
      <c r="P340" s="23">
        <f t="shared" si="133"/>
        <v>0</v>
      </c>
      <c r="Q340" s="73">
        <f t="shared" si="134"/>
        <v>1</v>
      </c>
      <c r="R340" s="71">
        <v>42133</v>
      </c>
      <c r="S340" s="16"/>
      <c r="T340" s="22"/>
      <c r="U340" s="24"/>
      <c r="V340" s="24"/>
      <c r="W340" s="24"/>
      <c r="X340" s="23">
        <f t="shared" si="129"/>
        <v>0</v>
      </c>
      <c r="Y340" s="22"/>
      <c r="Z340" s="24"/>
      <c r="AA340" s="24"/>
      <c r="AB340" s="24"/>
      <c r="AC340" s="23">
        <f t="shared" si="130"/>
        <v>0</v>
      </c>
      <c r="AD340" s="22"/>
      <c r="AE340" s="24"/>
      <c r="AF340" s="24"/>
      <c r="AG340" s="24"/>
      <c r="AH340" s="23">
        <f t="shared" si="131"/>
        <v>0</v>
      </c>
      <c r="AI340" s="73">
        <f t="shared" si="132"/>
        <v>0</v>
      </c>
    </row>
    <row r="341" spans="1:35" x14ac:dyDescent="0.15">
      <c r="A341" s="16" t="s">
        <v>101</v>
      </c>
      <c r="B341" s="22">
        <v>-20</v>
      </c>
      <c r="C341" s="24">
        <v>-20</v>
      </c>
      <c r="D341" s="24"/>
      <c r="E341" s="24"/>
      <c r="F341" s="73">
        <f t="shared" si="135"/>
        <v>-40</v>
      </c>
      <c r="G341" s="22"/>
      <c r="H341" s="24"/>
      <c r="I341" s="24"/>
      <c r="J341" s="24"/>
      <c r="K341" s="73">
        <f t="shared" si="136"/>
        <v>0</v>
      </c>
      <c r="L341" s="22"/>
      <c r="M341" s="24"/>
      <c r="N341" s="24"/>
      <c r="O341" s="24"/>
      <c r="P341" s="23">
        <f t="shared" si="133"/>
        <v>0</v>
      </c>
      <c r="Q341" s="73">
        <f t="shared" si="134"/>
        <v>-40</v>
      </c>
      <c r="R341" s="71">
        <v>42137</v>
      </c>
      <c r="S341" s="16"/>
      <c r="T341" s="22"/>
      <c r="U341" s="24"/>
      <c r="V341" s="24"/>
      <c r="W341" s="24"/>
      <c r="X341" s="23">
        <f t="shared" si="129"/>
        <v>0</v>
      </c>
      <c r="Y341" s="22"/>
      <c r="Z341" s="24"/>
      <c r="AA341" s="24"/>
      <c r="AB341" s="24"/>
      <c r="AC341" s="23">
        <f t="shared" si="130"/>
        <v>0</v>
      </c>
      <c r="AD341" s="22"/>
      <c r="AE341" s="24"/>
      <c r="AF341" s="24"/>
      <c r="AG341" s="24"/>
      <c r="AH341" s="23">
        <f t="shared" si="131"/>
        <v>0</v>
      </c>
      <c r="AI341" s="73">
        <f t="shared" si="132"/>
        <v>0</v>
      </c>
    </row>
    <row r="342" spans="1:35" x14ac:dyDescent="0.15">
      <c r="A342" s="16" t="s">
        <v>213</v>
      </c>
      <c r="B342" s="22"/>
      <c r="C342" s="24"/>
      <c r="D342" s="24">
        <v>2</v>
      </c>
      <c r="E342" s="24"/>
      <c r="F342" s="73">
        <f t="shared" si="135"/>
        <v>2</v>
      </c>
      <c r="G342" s="22"/>
      <c r="H342" s="24"/>
      <c r="I342" s="24"/>
      <c r="J342" s="24"/>
      <c r="K342" s="73">
        <f t="shared" si="136"/>
        <v>0</v>
      </c>
      <c r="L342" s="22"/>
      <c r="M342" s="24"/>
      <c r="N342" s="24"/>
      <c r="O342" s="24"/>
      <c r="P342" s="23">
        <f t="shared" si="133"/>
        <v>0</v>
      </c>
      <c r="Q342" s="73">
        <f t="shared" si="134"/>
        <v>2</v>
      </c>
      <c r="R342" s="71">
        <v>42138</v>
      </c>
      <c r="S342" s="182"/>
      <c r="T342" s="52"/>
      <c r="U342" s="53"/>
      <c r="V342" s="53"/>
      <c r="W342" s="53"/>
      <c r="X342" s="23">
        <f t="shared" si="129"/>
        <v>0</v>
      </c>
      <c r="Y342" s="52"/>
      <c r="Z342" s="53"/>
      <c r="AA342" s="53"/>
      <c r="AB342" s="53"/>
      <c r="AC342" s="23">
        <f t="shared" si="130"/>
        <v>0</v>
      </c>
      <c r="AD342" s="52"/>
      <c r="AE342" s="53"/>
      <c r="AF342" s="53"/>
      <c r="AG342" s="53"/>
      <c r="AH342" s="23">
        <f t="shared" si="131"/>
        <v>0</v>
      </c>
      <c r="AI342" s="73">
        <f t="shared" si="132"/>
        <v>0</v>
      </c>
    </row>
    <row r="343" spans="1:35" x14ac:dyDescent="0.15">
      <c r="A343" s="16" t="s">
        <v>125</v>
      </c>
      <c r="B343" s="52">
        <v>10</v>
      </c>
      <c r="C343" s="53"/>
      <c r="D343" s="53"/>
      <c r="E343" s="53"/>
      <c r="F343" s="73">
        <f t="shared" si="135"/>
        <v>10</v>
      </c>
      <c r="G343" s="52"/>
      <c r="H343" s="53"/>
      <c r="I343" s="53"/>
      <c r="J343" s="53"/>
      <c r="K343" s="73">
        <f t="shared" si="136"/>
        <v>0</v>
      </c>
      <c r="L343" s="52"/>
      <c r="M343" s="53"/>
      <c r="N343" s="53"/>
      <c r="O343" s="53"/>
      <c r="P343" s="23">
        <f t="shared" si="133"/>
        <v>0</v>
      </c>
      <c r="Q343" s="73">
        <f t="shared" si="134"/>
        <v>10</v>
      </c>
      <c r="R343" s="71">
        <v>42142</v>
      </c>
      <c r="S343" s="182"/>
      <c r="T343" s="52"/>
      <c r="U343" s="53"/>
      <c r="V343" s="53"/>
      <c r="W343" s="53"/>
      <c r="X343" s="23">
        <f t="shared" si="129"/>
        <v>0</v>
      </c>
      <c r="Y343" s="52"/>
      <c r="Z343" s="53"/>
      <c r="AA343" s="53"/>
      <c r="AB343" s="53"/>
      <c r="AC343" s="23">
        <f t="shared" si="130"/>
        <v>0</v>
      </c>
      <c r="AD343" s="52"/>
      <c r="AE343" s="53"/>
      <c r="AF343" s="53"/>
      <c r="AG343" s="53"/>
      <c r="AH343" s="23">
        <f t="shared" si="131"/>
        <v>0</v>
      </c>
      <c r="AI343" s="73">
        <f t="shared" si="132"/>
        <v>0</v>
      </c>
    </row>
    <row r="344" spans="1:35" x14ac:dyDescent="0.15">
      <c r="A344" s="87"/>
      <c r="B344" s="22"/>
      <c r="C344" s="24"/>
      <c r="D344" s="24"/>
      <c r="E344" s="24"/>
      <c r="F344" s="73">
        <f t="shared" si="135"/>
        <v>0</v>
      </c>
      <c r="G344" s="22"/>
      <c r="H344" s="24"/>
      <c r="I344" s="24"/>
      <c r="J344" s="24"/>
      <c r="K344" s="73">
        <f t="shared" si="136"/>
        <v>0</v>
      </c>
      <c r="L344" s="22"/>
      <c r="M344" s="24"/>
      <c r="N344" s="24"/>
      <c r="O344" s="24"/>
      <c r="P344" s="23">
        <f t="shared" si="133"/>
        <v>0</v>
      </c>
      <c r="Q344" s="73">
        <f t="shared" si="134"/>
        <v>0</v>
      </c>
      <c r="R344" s="71"/>
      <c r="S344" s="180"/>
      <c r="T344" s="52"/>
      <c r="U344" s="53"/>
      <c r="V344" s="53"/>
      <c r="W344" s="53"/>
      <c r="X344" s="23">
        <f>SUM(T344:W344)</f>
        <v>0</v>
      </c>
      <c r="Y344" s="52"/>
      <c r="Z344" s="53"/>
      <c r="AA344" s="53"/>
      <c r="AB344" s="53"/>
      <c r="AC344" s="23">
        <f>SUM(Y344:AB344)</f>
        <v>0</v>
      </c>
      <c r="AD344" s="52"/>
      <c r="AE344" s="53"/>
      <c r="AF344" s="53"/>
      <c r="AG344" s="53"/>
      <c r="AH344" s="23">
        <f>SUM(AD344:AG344)</f>
        <v>0</v>
      </c>
      <c r="AI344" s="73">
        <f>X344+AC344+AH344</f>
        <v>0</v>
      </c>
    </row>
    <row r="345" spans="1:35" x14ac:dyDescent="0.15">
      <c r="A345" s="16"/>
      <c r="B345" s="22"/>
      <c r="C345" s="24"/>
      <c r="D345" s="24"/>
      <c r="E345" s="24"/>
      <c r="F345" s="73">
        <f t="shared" si="135"/>
        <v>0</v>
      </c>
      <c r="G345" s="22"/>
      <c r="H345" s="24"/>
      <c r="I345" s="24"/>
      <c r="J345" s="24"/>
      <c r="K345" s="73">
        <f t="shared" si="136"/>
        <v>0</v>
      </c>
      <c r="L345" s="22"/>
      <c r="M345" s="24"/>
      <c r="N345" s="24"/>
      <c r="O345" s="24"/>
      <c r="P345" s="23">
        <f t="shared" si="133"/>
        <v>0</v>
      </c>
      <c r="Q345" s="73">
        <f t="shared" si="134"/>
        <v>0</v>
      </c>
      <c r="R345" s="71"/>
      <c r="S345" s="180"/>
      <c r="T345" s="52"/>
      <c r="U345" s="53"/>
      <c r="V345" s="53"/>
      <c r="W345" s="53"/>
      <c r="X345" s="23">
        <f>SUM(T345:W345)</f>
        <v>0</v>
      </c>
      <c r="Y345" s="52"/>
      <c r="Z345" s="53"/>
      <c r="AA345" s="53"/>
      <c r="AB345" s="53"/>
      <c r="AC345" s="23">
        <f>SUM(Y345:AB345)</f>
        <v>0</v>
      </c>
      <c r="AD345" s="52"/>
      <c r="AE345" s="53"/>
      <c r="AF345" s="53"/>
      <c r="AG345" s="53"/>
      <c r="AH345" s="23">
        <f>SUM(AD345:AG345)</f>
        <v>0</v>
      </c>
      <c r="AI345" s="73">
        <f>X345+AC345+AH345</f>
        <v>0</v>
      </c>
    </row>
    <row r="346" spans="1:35" x14ac:dyDescent="0.15">
      <c r="A346" s="16"/>
      <c r="B346" s="22"/>
      <c r="C346" s="24"/>
      <c r="D346" s="24"/>
      <c r="E346" s="24"/>
      <c r="F346" s="73">
        <f>SUM(B346:E346)</f>
        <v>0</v>
      </c>
      <c r="G346" s="22"/>
      <c r="H346" s="24"/>
      <c r="I346" s="24"/>
      <c r="J346" s="24"/>
      <c r="K346" s="73">
        <f>SUM(G346:J346)</f>
        <v>0</v>
      </c>
      <c r="L346" s="22"/>
      <c r="M346" s="24"/>
      <c r="N346" s="24"/>
      <c r="O346" s="24"/>
      <c r="P346" s="23">
        <f>SUM(L346:O346)</f>
        <v>0</v>
      </c>
      <c r="Q346" s="73">
        <f>F346+K346+P346</f>
        <v>0</v>
      </c>
      <c r="R346" s="71"/>
      <c r="S346" s="180"/>
      <c r="T346" s="52"/>
      <c r="U346" s="53"/>
      <c r="V346" s="53"/>
      <c r="W346" s="53"/>
      <c r="X346" s="23">
        <f>SUM(T346:W346)</f>
        <v>0</v>
      </c>
      <c r="Y346" s="52"/>
      <c r="Z346" s="53"/>
      <c r="AA346" s="53"/>
      <c r="AB346" s="53"/>
      <c r="AC346" s="23">
        <f>SUM(Y346:AB346)</f>
        <v>0</v>
      </c>
      <c r="AD346" s="52"/>
      <c r="AE346" s="53"/>
      <c r="AF346" s="53"/>
      <c r="AG346" s="53"/>
      <c r="AH346" s="23">
        <f>SUM(AD346:AG346)</f>
        <v>0</v>
      </c>
      <c r="AI346" s="73">
        <f>X346+AC346+AH346</f>
        <v>0</v>
      </c>
    </row>
    <row r="347" spans="1:35" ht="14.25" thickBot="1" x14ac:dyDescent="0.2">
      <c r="A347" s="51"/>
      <c r="B347" s="52"/>
      <c r="C347" s="53"/>
      <c r="D347" s="53"/>
      <c r="E347" s="53"/>
      <c r="F347" s="73">
        <f>SUM(B347:E347)</f>
        <v>0</v>
      </c>
      <c r="G347" s="52"/>
      <c r="H347" s="53"/>
      <c r="I347" s="53"/>
      <c r="J347" s="53"/>
      <c r="K347" s="73">
        <f>SUM(G347:J347)</f>
        <v>0</v>
      </c>
      <c r="L347" s="52"/>
      <c r="M347" s="53"/>
      <c r="N347" s="53"/>
      <c r="O347" s="53"/>
      <c r="P347" s="23">
        <f>SUM(L347:O347)</f>
        <v>0</v>
      </c>
      <c r="Q347" s="75">
        <f>F347+K347+P347</f>
        <v>0</v>
      </c>
      <c r="R347" s="71"/>
      <c r="S347" s="180"/>
      <c r="T347" s="52"/>
      <c r="U347" s="53"/>
      <c r="V347" s="53"/>
      <c r="W347" s="53"/>
      <c r="X347" s="23">
        <f>SUM(T347:W347)</f>
        <v>0</v>
      </c>
      <c r="Y347" s="52"/>
      <c r="Z347" s="53"/>
      <c r="AA347" s="53"/>
      <c r="AB347" s="53"/>
      <c r="AC347" s="23">
        <f>SUM(Y347:AB347)</f>
        <v>0</v>
      </c>
      <c r="AD347" s="52"/>
      <c r="AE347" s="53"/>
      <c r="AF347" s="53"/>
      <c r="AG347" s="53"/>
      <c r="AH347" s="23">
        <f>SUM(AD347:AG347)</f>
        <v>0</v>
      </c>
      <c r="AI347" s="73">
        <f>X347+AC347+AH347</f>
        <v>0</v>
      </c>
    </row>
    <row r="348" spans="1:35" ht="14.25" thickBot="1" x14ac:dyDescent="0.2">
      <c r="A348" s="3" t="s">
        <v>1</v>
      </c>
      <c r="B348" s="30">
        <f>SUM(B322:B347)</f>
        <v>64</v>
      </c>
      <c r="C348" s="4">
        <f>SUM(C322:C347)</f>
        <v>-6</v>
      </c>
      <c r="D348" s="4">
        <f>SUM(D322:D347)</f>
        <v>13</v>
      </c>
      <c r="E348" s="6">
        <f>SUM(E322:E347)</f>
        <v>19</v>
      </c>
      <c r="F348" s="5">
        <f>SUM(B348:E348)</f>
        <v>90</v>
      </c>
      <c r="G348" s="30">
        <f>SUM(G322:G347)</f>
        <v>5</v>
      </c>
      <c r="H348" s="4">
        <f>SUM(H322:H347)</f>
        <v>0</v>
      </c>
      <c r="I348" s="4">
        <f>SUM(I322:I347)</f>
        <v>4</v>
      </c>
      <c r="J348" s="6">
        <f>SUM(J322:J347)</f>
        <v>5</v>
      </c>
      <c r="K348" s="5">
        <f>SUM(G348:J348)</f>
        <v>14</v>
      </c>
      <c r="L348" s="30">
        <f>SUM(L322:L347)</f>
        <v>1</v>
      </c>
      <c r="M348" s="4">
        <f>SUM(M322:M347)</f>
        <v>0</v>
      </c>
      <c r="N348" s="4">
        <f>SUM(N322:N347)</f>
        <v>0</v>
      </c>
      <c r="O348" s="6">
        <f>SUM(O322:O347)</f>
        <v>0</v>
      </c>
      <c r="P348" s="5">
        <f>SUM(L348:O348)</f>
        <v>1</v>
      </c>
      <c r="Q348" s="121">
        <f>F348+K348+P348</f>
        <v>105</v>
      </c>
      <c r="S348" s="3" t="s">
        <v>1</v>
      </c>
      <c r="T348" s="30">
        <f t="shared" ref="T348:AI348" si="137">SUM(T322:T347)</f>
        <v>100</v>
      </c>
      <c r="U348" s="4">
        <f t="shared" si="137"/>
        <v>50</v>
      </c>
      <c r="V348" s="4">
        <f t="shared" si="137"/>
        <v>30</v>
      </c>
      <c r="W348" s="6">
        <f t="shared" si="137"/>
        <v>25</v>
      </c>
      <c r="X348" s="5">
        <f t="shared" si="137"/>
        <v>205</v>
      </c>
      <c r="Y348" s="30">
        <f t="shared" si="137"/>
        <v>20</v>
      </c>
      <c r="Z348" s="4">
        <f t="shared" si="137"/>
        <v>20</v>
      </c>
      <c r="AA348" s="4">
        <f t="shared" si="137"/>
        <v>5</v>
      </c>
      <c r="AB348" s="6">
        <f t="shared" si="137"/>
        <v>15</v>
      </c>
      <c r="AC348" s="5">
        <f t="shared" si="137"/>
        <v>60</v>
      </c>
      <c r="AD348" s="30">
        <f t="shared" si="137"/>
        <v>20</v>
      </c>
      <c r="AE348" s="4">
        <f t="shared" si="137"/>
        <v>10</v>
      </c>
      <c r="AF348" s="4">
        <f t="shared" si="137"/>
        <v>15</v>
      </c>
      <c r="AG348" s="6">
        <f t="shared" si="137"/>
        <v>10</v>
      </c>
      <c r="AH348" s="5">
        <f t="shared" si="137"/>
        <v>55</v>
      </c>
      <c r="AI348" s="46">
        <f t="shared" si="137"/>
        <v>320</v>
      </c>
    </row>
    <row r="349" spans="1:35" ht="14.25" thickBot="1" x14ac:dyDescent="0.2">
      <c r="A349" s="42" t="s">
        <v>2</v>
      </c>
      <c r="B349" s="43">
        <f t="shared" ref="B349:P349" si="138">B321-B348</f>
        <v>13</v>
      </c>
      <c r="C349" s="44">
        <f t="shared" si="138"/>
        <v>23</v>
      </c>
      <c r="D349" s="44">
        <f t="shared" si="138"/>
        <v>14</v>
      </c>
      <c r="E349" s="45">
        <f t="shared" si="138"/>
        <v>14</v>
      </c>
      <c r="F349" s="132">
        <f t="shared" si="138"/>
        <v>64</v>
      </c>
      <c r="G349" s="43">
        <f t="shared" si="138"/>
        <v>5</v>
      </c>
      <c r="H349" s="44">
        <f t="shared" si="138"/>
        <v>7</v>
      </c>
      <c r="I349" s="44">
        <f t="shared" si="138"/>
        <v>8</v>
      </c>
      <c r="J349" s="45">
        <f t="shared" si="138"/>
        <v>17</v>
      </c>
      <c r="K349" s="132">
        <f t="shared" si="138"/>
        <v>37</v>
      </c>
      <c r="L349" s="43">
        <f t="shared" si="138"/>
        <v>8</v>
      </c>
      <c r="M349" s="44">
        <f t="shared" si="138"/>
        <v>7</v>
      </c>
      <c r="N349" s="44">
        <f t="shared" si="138"/>
        <v>0</v>
      </c>
      <c r="O349" s="45">
        <f t="shared" si="138"/>
        <v>11</v>
      </c>
      <c r="P349" s="132">
        <f t="shared" si="138"/>
        <v>26</v>
      </c>
      <c r="Q349" s="121">
        <f>F349+K349+P349</f>
        <v>127</v>
      </c>
      <c r="S349" s="42" t="s">
        <v>2</v>
      </c>
      <c r="T349" s="43">
        <f t="shared" ref="T349:AH349" si="139">T321-T348</f>
        <v>69</v>
      </c>
      <c r="U349" s="44">
        <f t="shared" si="139"/>
        <v>178</v>
      </c>
      <c r="V349" s="44">
        <f t="shared" si="139"/>
        <v>183</v>
      </c>
      <c r="W349" s="45">
        <f t="shared" si="139"/>
        <v>181</v>
      </c>
      <c r="X349" s="49">
        <f t="shared" si="139"/>
        <v>611</v>
      </c>
      <c r="Y349" s="43">
        <f t="shared" si="139"/>
        <v>68</v>
      </c>
      <c r="Z349" s="44">
        <f t="shared" si="139"/>
        <v>103</v>
      </c>
      <c r="AA349" s="44">
        <f t="shared" si="139"/>
        <v>43</v>
      </c>
      <c r="AB349" s="45">
        <f t="shared" si="139"/>
        <v>14</v>
      </c>
      <c r="AC349" s="49">
        <f t="shared" si="139"/>
        <v>228</v>
      </c>
      <c r="AD349" s="43">
        <f t="shared" si="139"/>
        <v>32</v>
      </c>
      <c r="AE349" s="44">
        <f t="shared" si="139"/>
        <v>28</v>
      </c>
      <c r="AF349" s="44">
        <f t="shared" si="139"/>
        <v>30</v>
      </c>
      <c r="AG349" s="45">
        <f t="shared" si="139"/>
        <v>21</v>
      </c>
      <c r="AH349" s="49">
        <f t="shared" si="139"/>
        <v>111</v>
      </c>
      <c r="AI349" s="46">
        <f>X349+AC349+AH349</f>
        <v>950</v>
      </c>
    </row>
    <row r="352" spans="1:35" ht="19.5" thickBot="1" x14ac:dyDescent="0.25">
      <c r="A352" s="1" t="s">
        <v>25</v>
      </c>
      <c r="S352" s="1" t="s">
        <v>26</v>
      </c>
    </row>
    <row r="353" spans="1:36" ht="14.25" thickBot="1" x14ac:dyDescent="0.2">
      <c r="A353" s="3" t="s">
        <v>10</v>
      </c>
      <c r="B353" s="345" t="s">
        <v>20</v>
      </c>
      <c r="C353" s="345"/>
      <c r="D353" s="345"/>
      <c r="E353" s="345"/>
      <c r="F353" s="346"/>
      <c r="G353" s="344" t="s">
        <v>21</v>
      </c>
      <c r="H353" s="345"/>
      <c r="I353" s="345"/>
      <c r="J353" s="345"/>
      <c r="K353" s="353"/>
      <c r="L353" s="350" t="s">
        <v>22</v>
      </c>
      <c r="M353" s="351"/>
      <c r="N353" s="351"/>
      <c r="O353" s="351"/>
      <c r="P353" s="352"/>
      <c r="Q353" s="340" t="s">
        <v>17</v>
      </c>
      <c r="S353" s="3" t="s">
        <v>10</v>
      </c>
      <c r="T353" s="345" t="s">
        <v>20</v>
      </c>
      <c r="U353" s="345"/>
      <c r="V353" s="345"/>
      <c r="W353" s="345"/>
      <c r="X353" s="346"/>
      <c r="Y353" s="344" t="s">
        <v>21</v>
      </c>
      <c r="Z353" s="345"/>
      <c r="AA353" s="345"/>
      <c r="AB353" s="345"/>
      <c r="AC353" s="353"/>
      <c r="AD353" s="350" t="s">
        <v>22</v>
      </c>
      <c r="AE353" s="351"/>
      <c r="AF353" s="351"/>
      <c r="AG353" s="351"/>
      <c r="AH353" s="352"/>
      <c r="AI353" s="340" t="s">
        <v>17</v>
      </c>
    </row>
    <row r="354" spans="1:36" ht="14.25" thickBot="1" x14ac:dyDescent="0.2">
      <c r="A354" s="3" t="s">
        <v>11</v>
      </c>
      <c r="B354" s="90" t="s">
        <v>3</v>
      </c>
      <c r="C354" s="91" t="s">
        <v>12</v>
      </c>
      <c r="D354" s="91" t="s">
        <v>13</v>
      </c>
      <c r="E354" s="92" t="s">
        <v>14</v>
      </c>
      <c r="F354" s="3" t="s">
        <v>0</v>
      </c>
      <c r="G354" s="90" t="s">
        <v>3</v>
      </c>
      <c r="H354" s="91" t="s">
        <v>12</v>
      </c>
      <c r="I354" s="91" t="s">
        <v>13</v>
      </c>
      <c r="J354" s="92" t="s">
        <v>14</v>
      </c>
      <c r="K354" s="3" t="s">
        <v>0</v>
      </c>
      <c r="L354" s="142" t="s">
        <v>3</v>
      </c>
      <c r="M354" s="143" t="s">
        <v>12</v>
      </c>
      <c r="N354" s="143" t="s">
        <v>13</v>
      </c>
      <c r="O354" s="144" t="s">
        <v>14</v>
      </c>
      <c r="P354" s="33" t="s">
        <v>0</v>
      </c>
      <c r="Q354" s="341"/>
      <c r="S354" s="3" t="s">
        <v>11</v>
      </c>
      <c r="T354" s="90" t="s">
        <v>3</v>
      </c>
      <c r="U354" s="91" t="s">
        <v>12</v>
      </c>
      <c r="V354" s="91" t="s">
        <v>13</v>
      </c>
      <c r="W354" s="92" t="s">
        <v>14</v>
      </c>
      <c r="X354" s="3" t="s">
        <v>0</v>
      </c>
      <c r="Y354" s="90" t="s">
        <v>3</v>
      </c>
      <c r="Z354" s="91" t="s">
        <v>12</v>
      </c>
      <c r="AA354" s="91" t="s">
        <v>13</v>
      </c>
      <c r="AB354" s="92" t="s">
        <v>14</v>
      </c>
      <c r="AC354" s="3" t="s">
        <v>0</v>
      </c>
      <c r="AD354" s="142" t="s">
        <v>3</v>
      </c>
      <c r="AE354" s="143" t="s">
        <v>12</v>
      </c>
      <c r="AF354" s="143" t="s">
        <v>13</v>
      </c>
      <c r="AG354" s="144" t="s">
        <v>14</v>
      </c>
      <c r="AH354" s="33" t="s">
        <v>0</v>
      </c>
      <c r="AI354" s="341"/>
    </row>
    <row r="355" spans="1:36" x14ac:dyDescent="0.15">
      <c r="A355" s="138" t="s">
        <v>59</v>
      </c>
      <c r="B355" s="135">
        <f>B349</f>
        <v>13</v>
      </c>
      <c r="C355" s="140">
        <f>C349</f>
        <v>23</v>
      </c>
      <c r="D355" s="140">
        <f>D349</f>
        <v>14</v>
      </c>
      <c r="E355" s="141">
        <f>E349</f>
        <v>14</v>
      </c>
      <c r="F355" s="136">
        <f>SUM(B355:E355)</f>
        <v>64</v>
      </c>
      <c r="G355" s="135">
        <f>G349</f>
        <v>5</v>
      </c>
      <c r="H355" s="140">
        <f>H349</f>
        <v>7</v>
      </c>
      <c r="I355" s="140">
        <f>I349</f>
        <v>8</v>
      </c>
      <c r="J355" s="141">
        <f>J349</f>
        <v>17</v>
      </c>
      <c r="K355" s="136">
        <f>SUM(G355:J355)</f>
        <v>37</v>
      </c>
      <c r="L355" s="135">
        <f>L349</f>
        <v>8</v>
      </c>
      <c r="M355" s="140">
        <f>M349</f>
        <v>7</v>
      </c>
      <c r="N355" s="140">
        <f>N349</f>
        <v>0</v>
      </c>
      <c r="O355" s="141">
        <f>O349</f>
        <v>11</v>
      </c>
      <c r="P355" s="139">
        <f>SUM(L355:O355)</f>
        <v>26</v>
      </c>
      <c r="Q355" s="166">
        <f>F355+K355+P355</f>
        <v>127</v>
      </c>
      <c r="S355" s="37" t="s">
        <v>27</v>
      </c>
      <c r="T355" s="95">
        <f>T349</f>
        <v>69</v>
      </c>
      <c r="U355" s="96">
        <f>U349</f>
        <v>178</v>
      </c>
      <c r="V355" s="96">
        <f>V349</f>
        <v>183</v>
      </c>
      <c r="W355" s="97">
        <f>W349</f>
        <v>181</v>
      </c>
      <c r="X355" s="122">
        <f t="shared" ref="X355:X382" si="140">SUM(T355:W355)</f>
        <v>611</v>
      </c>
      <c r="Y355" s="95">
        <f>Y349</f>
        <v>68</v>
      </c>
      <c r="Z355" s="96">
        <f>Z349</f>
        <v>103</v>
      </c>
      <c r="AA355" s="96">
        <f>AA349</f>
        <v>43</v>
      </c>
      <c r="AB355" s="97">
        <f>AB349</f>
        <v>14</v>
      </c>
      <c r="AC355" s="122">
        <f t="shared" ref="AC355:AC382" si="141">SUM(Y355:AB355)</f>
        <v>228</v>
      </c>
      <c r="AD355" s="95">
        <f>AD349</f>
        <v>32</v>
      </c>
      <c r="AE355" s="96">
        <f>AE349</f>
        <v>28</v>
      </c>
      <c r="AF355" s="96">
        <f>AF349</f>
        <v>30</v>
      </c>
      <c r="AG355" s="97">
        <f>AG349</f>
        <v>21</v>
      </c>
      <c r="AH355" s="89">
        <f t="shared" ref="AH355:AH382" si="142">SUM(AD355:AG355)</f>
        <v>111</v>
      </c>
      <c r="AI355" s="166">
        <f t="shared" ref="AI355:AI382" si="143">X355+AC355+AH355</f>
        <v>950</v>
      </c>
    </row>
    <row r="356" spans="1:36" x14ac:dyDescent="0.15">
      <c r="A356" s="87" t="s">
        <v>101</v>
      </c>
      <c r="B356" s="22">
        <v>10</v>
      </c>
      <c r="C356" s="94">
        <v>10</v>
      </c>
      <c r="D356" s="94">
        <v>15</v>
      </c>
      <c r="E356" s="98"/>
      <c r="F356" s="60">
        <f>SUM(B356:E356)</f>
        <v>35</v>
      </c>
      <c r="G356" s="22"/>
      <c r="H356" s="94"/>
      <c r="I356" s="94"/>
      <c r="J356" s="98"/>
      <c r="K356" s="60">
        <f>SUM(G356:J356)</f>
        <v>0</v>
      </c>
      <c r="L356" s="22">
        <v>10</v>
      </c>
      <c r="M356" s="94">
        <v>10</v>
      </c>
      <c r="N356" s="94">
        <v>10</v>
      </c>
      <c r="O356" s="98"/>
      <c r="P356" s="117">
        <f>SUM(L356:O356)</f>
        <v>30</v>
      </c>
      <c r="Q356" s="73">
        <f>F356+K356+P356</f>
        <v>65</v>
      </c>
      <c r="R356" s="71">
        <v>42138</v>
      </c>
      <c r="S356" s="87" t="s">
        <v>5</v>
      </c>
      <c r="T356" s="22"/>
      <c r="U356" s="94"/>
      <c r="V356" s="94"/>
      <c r="W356" s="98"/>
      <c r="X356" s="60">
        <f t="shared" si="140"/>
        <v>0</v>
      </c>
      <c r="Y356" s="22"/>
      <c r="Z356" s="94"/>
      <c r="AA356" s="94"/>
      <c r="AB356" s="98"/>
      <c r="AC356" s="60">
        <f t="shared" si="141"/>
        <v>0</v>
      </c>
      <c r="AD356" s="22"/>
      <c r="AE356" s="94"/>
      <c r="AF356" s="94"/>
      <c r="AG356" s="98"/>
      <c r="AH356" s="117">
        <f t="shared" si="142"/>
        <v>0</v>
      </c>
      <c r="AI356" s="73">
        <f t="shared" si="143"/>
        <v>0</v>
      </c>
    </row>
    <row r="357" spans="1:36" x14ac:dyDescent="0.15">
      <c r="A357" s="87" t="s">
        <v>101</v>
      </c>
      <c r="B357" s="22"/>
      <c r="C357" s="94"/>
      <c r="D357" s="94"/>
      <c r="E357" s="98"/>
      <c r="F357" s="60">
        <f>SUM(B357:E357)</f>
        <v>0</v>
      </c>
      <c r="G357" s="22">
        <v>10</v>
      </c>
      <c r="H357" s="94">
        <v>10</v>
      </c>
      <c r="I357" s="94"/>
      <c r="J357" s="98"/>
      <c r="K357" s="60">
        <f>SUM(G357:J357)</f>
        <v>20</v>
      </c>
      <c r="L357" s="22">
        <v>5</v>
      </c>
      <c r="M357" s="94"/>
      <c r="N357" s="94">
        <v>5</v>
      </c>
      <c r="O357" s="98"/>
      <c r="P357" s="117">
        <f>SUM(L357:O357)</f>
        <v>10</v>
      </c>
      <c r="Q357" s="73">
        <f>F357+K357+P357</f>
        <v>30</v>
      </c>
      <c r="R357" s="71">
        <v>42146</v>
      </c>
      <c r="S357" s="87" t="s">
        <v>6</v>
      </c>
      <c r="T357" s="22"/>
      <c r="U357" s="94"/>
      <c r="V357" s="94"/>
      <c r="W357" s="98"/>
      <c r="X357" s="60">
        <f t="shared" si="140"/>
        <v>0</v>
      </c>
      <c r="Y357" s="22"/>
      <c r="Z357" s="94"/>
      <c r="AA357" s="94"/>
      <c r="AB357" s="98"/>
      <c r="AC357" s="60">
        <f t="shared" si="141"/>
        <v>0</v>
      </c>
      <c r="AD357" s="22"/>
      <c r="AE357" s="94"/>
      <c r="AF357" s="94"/>
      <c r="AG357" s="98"/>
      <c r="AH357" s="117">
        <f t="shared" si="142"/>
        <v>0</v>
      </c>
      <c r="AI357" s="73">
        <f t="shared" si="143"/>
        <v>0</v>
      </c>
      <c r="AJ357" s="71"/>
    </row>
    <row r="358" spans="1:36" x14ac:dyDescent="0.15">
      <c r="A358" s="87" t="s">
        <v>101</v>
      </c>
      <c r="B358" s="22"/>
      <c r="C358" s="94">
        <v>10</v>
      </c>
      <c r="D358" s="94"/>
      <c r="E358" s="98"/>
      <c r="F358" s="170">
        <f>SUM(B358:E358)</f>
        <v>10</v>
      </c>
      <c r="G358" s="22">
        <v>5</v>
      </c>
      <c r="H358" s="94">
        <v>10</v>
      </c>
      <c r="I358" s="94"/>
      <c r="J358" s="98"/>
      <c r="K358" s="170">
        <f>SUM(G358:J358)</f>
        <v>15</v>
      </c>
      <c r="L358" s="22">
        <v>5</v>
      </c>
      <c r="M358" s="94"/>
      <c r="N358" s="94"/>
      <c r="O358" s="98">
        <v>10</v>
      </c>
      <c r="P358" s="171">
        <f>SUM(L358:O358)</f>
        <v>15</v>
      </c>
      <c r="Q358" s="23">
        <f>F358+K358+P358</f>
        <v>40</v>
      </c>
      <c r="R358" s="71">
        <v>42150</v>
      </c>
      <c r="S358" s="87" t="s">
        <v>7</v>
      </c>
      <c r="T358" s="22"/>
      <c r="U358" s="94"/>
      <c r="V358" s="94"/>
      <c r="W358" s="98"/>
      <c r="X358" s="60">
        <f t="shared" si="140"/>
        <v>0</v>
      </c>
      <c r="Y358" s="22"/>
      <c r="Z358" s="94"/>
      <c r="AA358" s="94"/>
      <c r="AB358" s="98"/>
      <c r="AC358" s="60">
        <f t="shared" si="141"/>
        <v>0</v>
      </c>
      <c r="AD358" s="22"/>
      <c r="AE358" s="94"/>
      <c r="AF358" s="94"/>
      <c r="AG358" s="98"/>
      <c r="AH358" s="117">
        <f t="shared" si="142"/>
        <v>0</v>
      </c>
      <c r="AI358" s="73">
        <f t="shared" si="143"/>
        <v>0</v>
      </c>
    </row>
    <row r="359" spans="1:36" ht="14.25" thickBot="1" x14ac:dyDescent="0.2">
      <c r="A359" s="87" t="s">
        <v>101</v>
      </c>
      <c r="B359" s="161">
        <v>10</v>
      </c>
      <c r="C359" s="93">
        <v>10</v>
      </c>
      <c r="D359" s="93"/>
      <c r="E359" s="162">
        <v>10</v>
      </c>
      <c r="F359" s="60">
        <f>SUM(B359:E359)</f>
        <v>30</v>
      </c>
      <c r="G359" s="161"/>
      <c r="H359" s="93"/>
      <c r="I359" s="93"/>
      <c r="J359" s="162"/>
      <c r="K359" s="60">
        <f>SUM(G359:J359)</f>
        <v>0</v>
      </c>
      <c r="L359" s="161"/>
      <c r="M359" s="93"/>
      <c r="N359" s="93">
        <v>10</v>
      </c>
      <c r="O359" s="162"/>
      <c r="P359" s="117">
        <f t="shared" ref="P359:P384" si="144">SUM(L359:O359)</f>
        <v>10</v>
      </c>
      <c r="Q359" s="75">
        <f t="shared" ref="Q359:Q384" si="145">F359+K359+P359</f>
        <v>40</v>
      </c>
      <c r="R359" s="71">
        <v>42156</v>
      </c>
      <c r="S359" s="87" t="s">
        <v>8</v>
      </c>
      <c r="T359" s="99"/>
      <c r="U359" s="100"/>
      <c r="V359" s="100"/>
      <c r="W359" s="101"/>
      <c r="X359" s="60">
        <f t="shared" si="140"/>
        <v>0</v>
      </c>
      <c r="Y359" s="99"/>
      <c r="Z359" s="100"/>
      <c r="AA359" s="100"/>
      <c r="AB359" s="101"/>
      <c r="AC359" s="60">
        <f t="shared" si="141"/>
        <v>0</v>
      </c>
      <c r="AD359" s="99"/>
      <c r="AE359" s="100"/>
      <c r="AF359" s="100"/>
      <c r="AG359" s="101"/>
      <c r="AH359" s="117">
        <f t="shared" si="142"/>
        <v>0</v>
      </c>
      <c r="AI359" s="75">
        <f t="shared" si="143"/>
        <v>0</v>
      </c>
    </row>
    <row r="360" spans="1:36" ht="14.25" thickBot="1" x14ac:dyDescent="0.2">
      <c r="A360" s="13" t="s">
        <v>9</v>
      </c>
      <c r="B360" s="105">
        <f>SUM(B355:B359)</f>
        <v>33</v>
      </c>
      <c r="C360" s="93">
        <f>SUM(C355:C359)</f>
        <v>53</v>
      </c>
      <c r="D360" s="93">
        <f>SUM(D355:D359)</f>
        <v>29</v>
      </c>
      <c r="E360" s="93">
        <f>SUM(E355:E359)</f>
        <v>24</v>
      </c>
      <c r="F360" s="15">
        <f t="shared" ref="F360:F384" si="146">SUM(B360:E360)</f>
        <v>139</v>
      </c>
      <c r="G360" s="105">
        <f>SUM(G355:G359)</f>
        <v>20</v>
      </c>
      <c r="H360" s="93">
        <f>SUM(H355:H359)</f>
        <v>27</v>
      </c>
      <c r="I360" s="93">
        <f>SUM(I355:I359)</f>
        <v>8</v>
      </c>
      <c r="J360" s="93">
        <f>SUM(J355:J359)</f>
        <v>17</v>
      </c>
      <c r="K360" s="15">
        <f t="shared" ref="K360:K384" si="147">SUM(G360:J360)</f>
        <v>72</v>
      </c>
      <c r="L360" s="105">
        <f>SUM(L355:L359)</f>
        <v>28</v>
      </c>
      <c r="M360" s="93">
        <f>SUM(M355:M359)</f>
        <v>17</v>
      </c>
      <c r="N360" s="93">
        <f>SUM(N355:N359)</f>
        <v>25</v>
      </c>
      <c r="O360" s="93">
        <f>SUM(O355:O359)</f>
        <v>21</v>
      </c>
      <c r="P360" s="15">
        <f t="shared" si="144"/>
        <v>91</v>
      </c>
      <c r="Q360" s="15">
        <f t="shared" si="145"/>
        <v>302</v>
      </c>
      <c r="S360" s="13" t="s">
        <v>9</v>
      </c>
      <c r="T360" s="105">
        <f>SUM(T355:T359)</f>
        <v>69</v>
      </c>
      <c r="U360" s="93">
        <f>SUM(U355:U359)</f>
        <v>178</v>
      </c>
      <c r="V360" s="93">
        <f>SUM(V355:V359)</f>
        <v>183</v>
      </c>
      <c r="W360" s="93">
        <f>SUM(W355:W359)</f>
        <v>181</v>
      </c>
      <c r="X360" s="15">
        <f t="shared" si="140"/>
        <v>611</v>
      </c>
      <c r="Y360" s="105">
        <f>SUM(Y355:Y359)</f>
        <v>68</v>
      </c>
      <c r="Z360" s="93">
        <f>SUM(Z355:Z359)</f>
        <v>103</v>
      </c>
      <c r="AA360" s="93">
        <f>SUM(AA355:AA359)</f>
        <v>43</v>
      </c>
      <c r="AB360" s="93">
        <f>SUM(AB355:AB359)</f>
        <v>14</v>
      </c>
      <c r="AC360" s="15">
        <f t="shared" si="141"/>
        <v>228</v>
      </c>
      <c r="AD360" s="105">
        <f>SUM(AD355:AD359)</f>
        <v>32</v>
      </c>
      <c r="AE360" s="93">
        <f>SUM(AE355:AE359)</f>
        <v>28</v>
      </c>
      <c r="AF360" s="93">
        <f>SUM(AF355:AF359)</f>
        <v>30</v>
      </c>
      <c r="AG360" s="93">
        <f>SUM(AG355:AG359)</f>
        <v>21</v>
      </c>
      <c r="AH360" s="15">
        <f t="shared" si="142"/>
        <v>111</v>
      </c>
      <c r="AI360" s="169">
        <f t="shared" si="143"/>
        <v>950</v>
      </c>
    </row>
    <row r="361" spans="1:36" x14ac:dyDescent="0.15">
      <c r="A361" s="16" t="s">
        <v>217</v>
      </c>
      <c r="B361" s="52">
        <v>10</v>
      </c>
      <c r="C361" s="53">
        <v>10</v>
      </c>
      <c r="D361" s="53">
        <v>10</v>
      </c>
      <c r="E361" s="53"/>
      <c r="F361" s="73">
        <f t="shared" si="146"/>
        <v>30</v>
      </c>
      <c r="G361" s="52"/>
      <c r="H361" s="53"/>
      <c r="I361" s="53"/>
      <c r="J361" s="53"/>
      <c r="K361" s="73">
        <f t="shared" si="147"/>
        <v>0</v>
      </c>
      <c r="L361" s="52">
        <v>10</v>
      </c>
      <c r="M361" s="53">
        <v>10</v>
      </c>
      <c r="N361" s="53">
        <v>10</v>
      </c>
      <c r="O361" s="53"/>
      <c r="P361" s="23">
        <f t="shared" si="144"/>
        <v>30</v>
      </c>
      <c r="Q361" s="73">
        <f t="shared" si="145"/>
        <v>60</v>
      </c>
      <c r="R361" s="71">
        <v>42142</v>
      </c>
      <c r="S361" s="19" t="s">
        <v>52</v>
      </c>
      <c r="T361" s="22">
        <v>10</v>
      </c>
      <c r="U361" s="94">
        <v>10</v>
      </c>
      <c r="V361" s="94"/>
      <c r="W361" s="98">
        <v>10</v>
      </c>
      <c r="X361" s="60">
        <f t="shared" si="140"/>
        <v>30</v>
      </c>
      <c r="Y361" s="22"/>
      <c r="Z361" s="94"/>
      <c r="AA361" s="94"/>
      <c r="AB361" s="98"/>
      <c r="AC361" s="60">
        <f t="shared" si="141"/>
        <v>0</v>
      </c>
      <c r="AD361" s="22"/>
      <c r="AE361" s="94"/>
      <c r="AF361" s="94">
        <v>10</v>
      </c>
      <c r="AG361" s="98"/>
      <c r="AH361" s="117">
        <f t="shared" si="142"/>
        <v>10</v>
      </c>
      <c r="AI361" s="73">
        <f t="shared" si="143"/>
        <v>40</v>
      </c>
      <c r="AJ361" s="71">
        <v>42156</v>
      </c>
    </row>
    <row r="362" spans="1:36" x14ac:dyDescent="0.15">
      <c r="A362" s="16" t="s">
        <v>188</v>
      </c>
      <c r="B362" s="22"/>
      <c r="C362" s="24">
        <v>1</v>
      </c>
      <c r="D362" s="24"/>
      <c r="E362" s="24">
        <v>1</v>
      </c>
      <c r="F362" s="73">
        <f t="shared" si="146"/>
        <v>2</v>
      </c>
      <c r="G362" s="22">
        <v>1</v>
      </c>
      <c r="H362" s="24">
        <v>1</v>
      </c>
      <c r="I362" s="24"/>
      <c r="J362" s="24">
        <v>5</v>
      </c>
      <c r="K362" s="73">
        <f t="shared" si="147"/>
        <v>7</v>
      </c>
      <c r="L362" s="22"/>
      <c r="M362" s="24"/>
      <c r="N362" s="24"/>
      <c r="O362" s="24"/>
      <c r="P362" s="23">
        <f t="shared" si="144"/>
        <v>0</v>
      </c>
      <c r="Q362" s="73">
        <f t="shared" si="145"/>
        <v>9</v>
      </c>
      <c r="R362" s="71">
        <v>42145</v>
      </c>
      <c r="S362" s="19" t="s">
        <v>52</v>
      </c>
      <c r="T362" s="22"/>
      <c r="U362" s="24"/>
      <c r="V362" s="24">
        <v>10</v>
      </c>
      <c r="W362" s="24">
        <v>10</v>
      </c>
      <c r="X362" s="23">
        <f t="shared" si="140"/>
        <v>20</v>
      </c>
      <c r="Y362" s="22"/>
      <c r="Z362" s="24"/>
      <c r="AA362" s="24"/>
      <c r="AB362" s="24"/>
      <c r="AC362" s="23">
        <f t="shared" si="141"/>
        <v>0</v>
      </c>
      <c r="AD362" s="22"/>
      <c r="AE362" s="24"/>
      <c r="AF362" s="24"/>
      <c r="AG362" s="24"/>
      <c r="AH362" s="23">
        <f t="shared" si="142"/>
        <v>0</v>
      </c>
      <c r="AI362" s="73">
        <f t="shared" si="143"/>
        <v>20</v>
      </c>
      <c r="AJ362" s="71">
        <v>42166</v>
      </c>
    </row>
    <row r="363" spans="1:36" x14ac:dyDescent="0.15">
      <c r="A363" s="16" t="s">
        <v>197</v>
      </c>
      <c r="B363" s="22"/>
      <c r="C363" s="24"/>
      <c r="D363" s="24"/>
      <c r="E363" s="24"/>
      <c r="F363" s="73">
        <f>SUM(B363:E363)</f>
        <v>0</v>
      </c>
      <c r="G363" s="22"/>
      <c r="H363" s="24">
        <v>1</v>
      </c>
      <c r="I363" s="24"/>
      <c r="J363" s="24"/>
      <c r="K363" s="73">
        <f>SUM(G363:J363)</f>
        <v>1</v>
      </c>
      <c r="L363" s="22"/>
      <c r="M363" s="24"/>
      <c r="N363" s="24"/>
      <c r="O363" s="24">
        <v>1</v>
      </c>
      <c r="P363" s="23">
        <f>SUM(L363:O363)</f>
        <v>1</v>
      </c>
      <c r="Q363" s="73">
        <f>F363+K363+P363</f>
        <v>2</v>
      </c>
      <c r="R363" s="71">
        <v>42145</v>
      </c>
      <c r="S363" s="194" t="s">
        <v>52</v>
      </c>
      <c r="T363" s="195">
        <v>10</v>
      </c>
      <c r="U363" s="196"/>
      <c r="V363" s="196"/>
      <c r="W363" s="196"/>
      <c r="X363" s="197">
        <f t="shared" si="140"/>
        <v>10</v>
      </c>
      <c r="Y363" s="195"/>
      <c r="Z363" s="196"/>
      <c r="AA363" s="196"/>
      <c r="AB363" s="196"/>
      <c r="AC363" s="197">
        <f t="shared" si="141"/>
        <v>0</v>
      </c>
      <c r="AD363" s="195"/>
      <c r="AE363" s="196"/>
      <c r="AF363" s="196"/>
      <c r="AG363" s="196"/>
      <c r="AH363" s="197">
        <f t="shared" si="142"/>
        <v>0</v>
      </c>
      <c r="AI363" s="198">
        <f t="shared" si="143"/>
        <v>10</v>
      </c>
      <c r="AJ363" s="199">
        <v>42177</v>
      </c>
    </row>
    <row r="364" spans="1:36" x14ac:dyDescent="0.15">
      <c r="A364" s="51" t="s">
        <v>191</v>
      </c>
      <c r="B364" s="52"/>
      <c r="C364" s="53"/>
      <c r="D364" s="53"/>
      <c r="E364" s="53"/>
      <c r="F364" s="73">
        <f>SUM(B364:E364)</f>
        <v>0</v>
      </c>
      <c r="G364" s="52"/>
      <c r="H364" s="53"/>
      <c r="I364" s="53"/>
      <c r="J364" s="53"/>
      <c r="K364" s="73">
        <f>SUM(G364:J364)</f>
        <v>0</v>
      </c>
      <c r="L364" s="52">
        <v>2</v>
      </c>
      <c r="M364" s="53"/>
      <c r="N364" s="53">
        <v>4</v>
      </c>
      <c r="O364" s="53">
        <v>1</v>
      </c>
      <c r="P364" s="23">
        <f>SUM(L364:O364)</f>
        <v>7</v>
      </c>
      <c r="Q364" s="23">
        <f>F364+K364+P364</f>
        <v>7</v>
      </c>
      <c r="R364" s="71">
        <v>42145</v>
      </c>
      <c r="S364" s="19" t="s">
        <v>52</v>
      </c>
      <c r="T364" s="22">
        <v>20</v>
      </c>
      <c r="U364" s="24">
        <v>20</v>
      </c>
      <c r="V364" s="24"/>
      <c r="W364" s="24"/>
      <c r="X364" s="23">
        <f t="shared" si="140"/>
        <v>40</v>
      </c>
      <c r="Y364" s="22"/>
      <c r="Z364" s="24"/>
      <c r="AA364" s="24"/>
      <c r="AB364" s="24"/>
      <c r="AC364" s="23">
        <f t="shared" si="141"/>
        <v>0</v>
      </c>
      <c r="AD364" s="22"/>
      <c r="AE364" s="24"/>
      <c r="AF364" s="24"/>
      <c r="AG364" s="24"/>
      <c r="AH364" s="23">
        <f t="shared" si="142"/>
        <v>0</v>
      </c>
      <c r="AI364" s="73">
        <f t="shared" si="143"/>
        <v>40</v>
      </c>
      <c r="AJ364" s="71">
        <v>42184</v>
      </c>
    </row>
    <row r="365" spans="1:36" x14ac:dyDescent="0.15">
      <c r="A365" s="16" t="s">
        <v>169</v>
      </c>
      <c r="B365" s="22"/>
      <c r="C365" s="24">
        <v>5</v>
      </c>
      <c r="D365" s="24"/>
      <c r="E365" s="24"/>
      <c r="F365" s="73">
        <f>SUM(B365:E365)</f>
        <v>5</v>
      </c>
      <c r="G365" s="22"/>
      <c r="H365" s="24">
        <v>5</v>
      </c>
      <c r="I365" s="24"/>
      <c r="J365" s="24"/>
      <c r="K365" s="73">
        <f>SUM(G365:J365)</f>
        <v>5</v>
      </c>
      <c r="L365" s="22"/>
      <c r="M365" s="24"/>
      <c r="N365" s="24"/>
      <c r="O365" s="24"/>
      <c r="P365" s="23">
        <f>SUM(L365:O365)</f>
        <v>0</v>
      </c>
      <c r="Q365" s="73">
        <f>F365+K365+P365</f>
        <v>10</v>
      </c>
      <c r="R365" s="71">
        <v>42149</v>
      </c>
      <c r="S365" s="19"/>
      <c r="T365" s="22"/>
      <c r="U365" s="24"/>
      <c r="V365" s="24"/>
      <c r="W365" s="24"/>
      <c r="X365" s="23">
        <f t="shared" si="140"/>
        <v>0</v>
      </c>
      <c r="Y365" s="22"/>
      <c r="Z365" s="24"/>
      <c r="AA365" s="24"/>
      <c r="AB365" s="24"/>
      <c r="AC365" s="23">
        <f t="shared" si="141"/>
        <v>0</v>
      </c>
      <c r="AD365" s="22"/>
      <c r="AE365" s="24"/>
      <c r="AF365" s="24"/>
      <c r="AG365" s="24"/>
      <c r="AH365" s="23">
        <f t="shared" si="142"/>
        <v>0</v>
      </c>
      <c r="AI365" s="73">
        <f t="shared" si="143"/>
        <v>0</v>
      </c>
    </row>
    <row r="366" spans="1:36" x14ac:dyDescent="0.15">
      <c r="A366" s="16" t="s">
        <v>197</v>
      </c>
      <c r="B366" s="22"/>
      <c r="C366" s="24"/>
      <c r="D366" s="24"/>
      <c r="E366" s="24"/>
      <c r="F366" s="73">
        <f t="shared" si="146"/>
        <v>0</v>
      </c>
      <c r="G366" s="22">
        <v>8</v>
      </c>
      <c r="H366" s="24"/>
      <c r="I366" s="24"/>
      <c r="J366" s="24"/>
      <c r="K366" s="73">
        <f t="shared" si="147"/>
        <v>8</v>
      </c>
      <c r="L366" s="22"/>
      <c r="M366" s="24"/>
      <c r="N366" s="24"/>
      <c r="O366" s="24"/>
      <c r="P366" s="23">
        <f t="shared" si="144"/>
        <v>0</v>
      </c>
      <c r="Q366" s="73">
        <f t="shared" si="145"/>
        <v>8</v>
      </c>
      <c r="R366" s="71">
        <v>42157</v>
      </c>
      <c r="S366" s="19"/>
      <c r="T366" s="22"/>
      <c r="U366" s="24"/>
      <c r="V366" s="24"/>
      <c r="W366" s="24"/>
      <c r="X366" s="23">
        <f t="shared" si="140"/>
        <v>0</v>
      </c>
      <c r="Y366" s="22"/>
      <c r="Z366" s="24"/>
      <c r="AA366" s="24"/>
      <c r="AB366" s="24"/>
      <c r="AC366" s="23">
        <f t="shared" si="141"/>
        <v>0</v>
      </c>
      <c r="AD366" s="22"/>
      <c r="AE366" s="24"/>
      <c r="AF366" s="24"/>
      <c r="AG366" s="24"/>
      <c r="AH366" s="23">
        <f t="shared" si="142"/>
        <v>0</v>
      </c>
      <c r="AI366" s="73">
        <f t="shared" si="143"/>
        <v>0</v>
      </c>
    </row>
    <row r="367" spans="1:36" x14ac:dyDescent="0.15">
      <c r="A367" s="16" t="s">
        <v>188</v>
      </c>
      <c r="B367" s="22"/>
      <c r="C367" s="24">
        <v>4</v>
      </c>
      <c r="D367" s="24"/>
      <c r="E367" s="24"/>
      <c r="F367" s="73">
        <f t="shared" si="146"/>
        <v>4</v>
      </c>
      <c r="G367" s="22"/>
      <c r="H367" s="24"/>
      <c r="I367" s="24"/>
      <c r="J367" s="24"/>
      <c r="K367" s="73">
        <f t="shared" si="147"/>
        <v>0</v>
      </c>
      <c r="L367" s="22"/>
      <c r="M367" s="24"/>
      <c r="N367" s="24"/>
      <c r="O367" s="24"/>
      <c r="P367" s="23">
        <f t="shared" si="144"/>
        <v>0</v>
      </c>
      <c r="Q367" s="73">
        <f t="shared" si="145"/>
        <v>4</v>
      </c>
      <c r="R367" s="71">
        <v>42157</v>
      </c>
      <c r="S367" s="16"/>
      <c r="T367" s="22"/>
      <c r="U367" s="24"/>
      <c r="V367" s="24"/>
      <c r="W367" s="24"/>
      <c r="X367" s="23">
        <f t="shared" si="140"/>
        <v>0</v>
      </c>
      <c r="Y367" s="22"/>
      <c r="Z367" s="24"/>
      <c r="AA367" s="24"/>
      <c r="AB367" s="24"/>
      <c r="AC367" s="23">
        <f t="shared" si="141"/>
        <v>0</v>
      </c>
      <c r="AD367" s="22"/>
      <c r="AE367" s="24"/>
      <c r="AF367" s="24"/>
      <c r="AG367" s="24"/>
      <c r="AH367" s="23">
        <f t="shared" si="142"/>
        <v>0</v>
      </c>
      <c r="AI367" s="73">
        <f t="shared" si="143"/>
        <v>0</v>
      </c>
    </row>
    <row r="368" spans="1:36" x14ac:dyDescent="0.15">
      <c r="A368" s="51" t="s">
        <v>226</v>
      </c>
      <c r="B368" s="22"/>
      <c r="C368" s="24"/>
      <c r="D368" s="24"/>
      <c r="E368" s="24"/>
      <c r="F368" s="73">
        <f t="shared" si="146"/>
        <v>0</v>
      </c>
      <c r="G368" s="22"/>
      <c r="H368" s="24"/>
      <c r="I368" s="24"/>
      <c r="J368" s="24"/>
      <c r="K368" s="73">
        <f t="shared" si="147"/>
        <v>0</v>
      </c>
      <c r="L368" s="22">
        <v>3</v>
      </c>
      <c r="M368" s="24"/>
      <c r="N368" s="24"/>
      <c r="O368" s="24"/>
      <c r="P368" s="23">
        <f t="shared" si="144"/>
        <v>3</v>
      </c>
      <c r="Q368" s="73">
        <f t="shared" si="145"/>
        <v>3</v>
      </c>
      <c r="R368" s="71">
        <v>42157</v>
      </c>
      <c r="S368" s="16"/>
      <c r="T368" s="22"/>
      <c r="U368" s="24"/>
      <c r="V368" s="24"/>
      <c r="W368" s="24"/>
      <c r="X368" s="23">
        <f t="shared" si="140"/>
        <v>0</v>
      </c>
      <c r="Y368" s="22"/>
      <c r="Z368" s="24"/>
      <c r="AA368" s="24"/>
      <c r="AB368" s="24"/>
      <c r="AC368" s="23">
        <f t="shared" si="141"/>
        <v>0</v>
      </c>
      <c r="AD368" s="22"/>
      <c r="AE368" s="24"/>
      <c r="AF368" s="24"/>
      <c r="AG368" s="24"/>
      <c r="AH368" s="23">
        <f t="shared" si="142"/>
        <v>0</v>
      </c>
      <c r="AI368" s="73">
        <f t="shared" si="143"/>
        <v>0</v>
      </c>
    </row>
    <row r="369" spans="1:35" x14ac:dyDescent="0.15">
      <c r="A369" s="16" t="s">
        <v>222</v>
      </c>
      <c r="B369" s="22"/>
      <c r="C369" s="24"/>
      <c r="D369" s="24"/>
      <c r="E369" s="24"/>
      <c r="F369" s="73">
        <f t="shared" si="146"/>
        <v>0</v>
      </c>
      <c r="G369" s="22">
        <v>1</v>
      </c>
      <c r="H369" s="24">
        <v>1</v>
      </c>
      <c r="I369" s="24">
        <v>1</v>
      </c>
      <c r="J369" s="24"/>
      <c r="K369" s="73">
        <f t="shared" si="147"/>
        <v>3</v>
      </c>
      <c r="L369" s="22"/>
      <c r="M369" s="24"/>
      <c r="N369" s="24"/>
      <c r="O369" s="24"/>
      <c r="P369" s="23">
        <f t="shared" si="144"/>
        <v>0</v>
      </c>
      <c r="Q369" s="73">
        <f t="shared" si="145"/>
        <v>3</v>
      </c>
      <c r="R369" s="71">
        <v>42149</v>
      </c>
      <c r="S369" s="16"/>
      <c r="T369" s="22"/>
      <c r="U369" s="24"/>
      <c r="V369" s="24"/>
      <c r="W369" s="24"/>
      <c r="X369" s="23">
        <f t="shared" si="140"/>
        <v>0</v>
      </c>
      <c r="Y369" s="22"/>
      <c r="Z369" s="24"/>
      <c r="AA369" s="24"/>
      <c r="AB369" s="24"/>
      <c r="AC369" s="23">
        <f t="shared" si="141"/>
        <v>0</v>
      </c>
      <c r="AD369" s="22"/>
      <c r="AE369" s="24"/>
      <c r="AF369" s="24"/>
      <c r="AG369" s="24"/>
      <c r="AH369" s="23">
        <f t="shared" si="142"/>
        <v>0</v>
      </c>
      <c r="AI369" s="73">
        <f t="shared" si="143"/>
        <v>0</v>
      </c>
    </row>
    <row r="370" spans="1:35" x14ac:dyDescent="0.15">
      <c r="A370" s="180" t="s">
        <v>191</v>
      </c>
      <c r="B370" s="52"/>
      <c r="C370" s="53">
        <v>5</v>
      </c>
      <c r="D370" s="53">
        <v>3</v>
      </c>
      <c r="E370" s="53"/>
      <c r="F370" s="73">
        <f t="shared" si="146"/>
        <v>8</v>
      </c>
      <c r="G370" s="52"/>
      <c r="H370" s="53"/>
      <c r="I370" s="53"/>
      <c r="J370" s="53"/>
      <c r="K370" s="73">
        <f t="shared" si="147"/>
        <v>0</v>
      </c>
      <c r="L370" s="52">
        <v>2</v>
      </c>
      <c r="M370" s="53"/>
      <c r="N370" s="53"/>
      <c r="O370" s="53">
        <v>3</v>
      </c>
      <c r="P370" s="23">
        <f t="shared" si="144"/>
        <v>5</v>
      </c>
      <c r="Q370" s="73">
        <f t="shared" si="145"/>
        <v>13</v>
      </c>
      <c r="R370" s="71">
        <v>42157</v>
      </c>
      <c r="S370" s="180"/>
      <c r="T370" s="52"/>
      <c r="U370" s="53"/>
      <c r="V370" s="53"/>
      <c r="W370" s="53"/>
      <c r="X370" s="23">
        <f t="shared" si="140"/>
        <v>0</v>
      </c>
      <c r="Y370" s="52"/>
      <c r="Z370" s="53"/>
      <c r="AA370" s="53"/>
      <c r="AB370" s="53"/>
      <c r="AC370" s="23">
        <f t="shared" si="141"/>
        <v>0</v>
      </c>
      <c r="AD370" s="52"/>
      <c r="AE370" s="53"/>
      <c r="AF370" s="53"/>
      <c r="AG370" s="53"/>
      <c r="AH370" s="23">
        <f t="shared" si="142"/>
        <v>0</v>
      </c>
      <c r="AI370" s="73">
        <f t="shared" si="143"/>
        <v>0</v>
      </c>
    </row>
    <row r="371" spans="1:35" x14ac:dyDescent="0.15">
      <c r="A371" s="16" t="s">
        <v>197</v>
      </c>
      <c r="B371" s="22"/>
      <c r="C371" s="94">
        <v>5</v>
      </c>
      <c r="D371" s="94"/>
      <c r="E371" s="98">
        <v>1</v>
      </c>
      <c r="F371" s="60">
        <f t="shared" si="146"/>
        <v>6</v>
      </c>
      <c r="G371" s="22"/>
      <c r="H371" s="94">
        <v>5</v>
      </c>
      <c r="I371" s="94">
        <v>1</v>
      </c>
      <c r="J371" s="98">
        <v>1</v>
      </c>
      <c r="K371" s="60">
        <f t="shared" si="147"/>
        <v>7</v>
      </c>
      <c r="L371" s="22">
        <v>2</v>
      </c>
      <c r="M371" s="94">
        <v>2</v>
      </c>
      <c r="N371" s="94">
        <v>2</v>
      </c>
      <c r="O371" s="98">
        <v>2</v>
      </c>
      <c r="P371" s="117">
        <f t="shared" si="144"/>
        <v>8</v>
      </c>
      <c r="Q371" s="73">
        <f t="shared" si="145"/>
        <v>21</v>
      </c>
      <c r="R371" s="71">
        <v>42157</v>
      </c>
      <c r="S371" s="25"/>
      <c r="T371" s="22"/>
      <c r="U371" s="24"/>
      <c r="V371" s="24"/>
      <c r="W371" s="24"/>
      <c r="X371" s="23">
        <f t="shared" si="140"/>
        <v>0</v>
      </c>
      <c r="Y371" s="22"/>
      <c r="Z371" s="24"/>
      <c r="AA371" s="24"/>
      <c r="AB371" s="24"/>
      <c r="AC371" s="23">
        <f t="shared" si="141"/>
        <v>0</v>
      </c>
      <c r="AD371" s="22"/>
      <c r="AE371" s="24"/>
      <c r="AF371" s="24"/>
      <c r="AG371" s="24"/>
      <c r="AH371" s="23">
        <f t="shared" si="142"/>
        <v>0</v>
      </c>
      <c r="AI371" s="73">
        <f t="shared" si="143"/>
        <v>0</v>
      </c>
    </row>
    <row r="372" spans="1:35" x14ac:dyDescent="0.15">
      <c r="A372" s="16" t="s">
        <v>188</v>
      </c>
      <c r="B372" s="22">
        <v>1</v>
      </c>
      <c r="C372" s="24">
        <v>2</v>
      </c>
      <c r="D372" s="24"/>
      <c r="E372" s="24">
        <v>3</v>
      </c>
      <c r="F372" s="73">
        <f t="shared" si="146"/>
        <v>6</v>
      </c>
      <c r="G372" s="22">
        <v>2</v>
      </c>
      <c r="H372" s="24">
        <v>3</v>
      </c>
      <c r="I372" s="24"/>
      <c r="J372" s="24"/>
      <c r="K372" s="73">
        <f t="shared" si="147"/>
        <v>5</v>
      </c>
      <c r="L372" s="22"/>
      <c r="M372" s="24"/>
      <c r="N372" s="24"/>
      <c r="O372" s="24"/>
      <c r="P372" s="23">
        <f t="shared" si="144"/>
        <v>0</v>
      </c>
      <c r="Q372" s="73">
        <f t="shared" si="145"/>
        <v>11</v>
      </c>
      <c r="R372" s="71">
        <v>42157</v>
      </c>
      <c r="S372" s="16"/>
      <c r="T372" s="22"/>
      <c r="U372" s="24"/>
      <c r="V372" s="24"/>
      <c r="W372" s="24"/>
      <c r="X372" s="23">
        <f t="shared" si="140"/>
        <v>0</v>
      </c>
      <c r="Y372" s="22"/>
      <c r="Z372" s="24"/>
      <c r="AA372" s="24"/>
      <c r="AB372" s="24"/>
      <c r="AC372" s="23">
        <f t="shared" si="141"/>
        <v>0</v>
      </c>
      <c r="AD372" s="22"/>
      <c r="AE372" s="24"/>
      <c r="AF372" s="24"/>
      <c r="AG372" s="24"/>
      <c r="AH372" s="23">
        <f t="shared" si="142"/>
        <v>0</v>
      </c>
      <c r="AI372" s="73">
        <f t="shared" si="143"/>
        <v>0</v>
      </c>
    </row>
    <row r="373" spans="1:35" x14ac:dyDescent="0.15">
      <c r="A373" s="16" t="s">
        <v>222</v>
      </c>
      <c r="B373" s="22">
        <v>1</v>
      </c>
      <c r="C373" s="24">
        <v>1</v>
      </c>
      <c r="D373" s="24">
        <v>1</v>
      </c>
      <c r="E373" s="24">
        <v>1</v>
      </c>
      <c r="F373" s="73">
        <f t="shared" si="146"/>
        <v>4</v>
      </c>
      <c r="G373" s="22"/>
      <c r="H373" s="24"/>
      <c r="I373" s="24"/>
      <c r="J373" s="24">
        <v>1</v>
      </c>
      <c r="K373" s="73">
        <f t="shared" si="147"/>
        <v>1</v>
      </c>
      <c r="L373" s="22"/>
      <c r="M373" s="24"/>
      <c r="N373" s="24"/>
      <c r="O373" s="24"/>
      <c r="P373" s="23">
        <f>SUM(L373:O373)</f>
        <v>0</v>
      </c>
      <c r="Q373" s="73">
        <f t="shared" si="145"/>
        <v>5</v>
      </c>
      <c r="R373" s="71">
        <v>42151</v>
      </c>
      <c r="S373" s="16"/>
      <c r="T373" s="22"/>
      <c r="U373" s="24"/>
      <c r="V373" s="24"/>
      <c r="W373" s="24"/>
      <c r="X373" s="23">
        <f t="shared" si="140"/>
        <v>0</v>
      </c>
      <c r="Y373" s="22"/>
      <c r="Z373" s="24"/>
      <c r="AA373" s="24"/>
      <c r="AB373" s="24"/>
      <c r="AC373" s="23">
        <f t="shared" si="141"/>
        <v>0</v>
      </c>
      <c r="AD373" s="22"/>
      <c r="AE373" s="24"/>
      <c r="AF373" s="24"/>
      <c r="AG373" s="24"/>
      <c r="AH373" s="23">
        <f t="shared" si="142"/>
        <v>0</v>
      </c>
      <c r="AI373" s="73">
        <f t="shared" si="143"/>
        <v>0</v>
      </c>
    </row>
    <row r="374" spans="1:35" x14ac:dyDescent="0.15">
      <c r="A374" s="186" t="s">
        <v>224</v>
      </c>
      <c r="B374" s="22">
        <v>1</v>
      </c>
      <c r="C374" s="24"/>
      <c r="D374" s="24"/>
      <c r="E374" s="24"/>
      <c r="F374" s="73">
        <f t="shared" si="146"/>
        <v>1</v>
      </c>
      <c r="G374" s="22"/>
      <c r="H374" s="24"/>
      <c r="I374" s="24"/>
      <c r="J374" s="24"/>
      <c r="K374" s="73">
        <f t="shared" si="147"/>
        <v>0</v>
      </c>
      <c r="L374" s="22"/>
      <c r="M374" s="24"/>
      <c r="N374" s="24"/>
      <c r="O374" s="24"/>
      <c r="P374" s="23">
        <f t="shared" si="144"/>
        <v>0</v>
      </c>
      <c r="Q374" s="73">
        <f t="shared" si="145"/>
        <v>1</v>
      </c>
      <c r="R374" s="71">
        <v>42152</v>
      </c>
      <c r="S374" s="16"/>
      <c r="T374" s="22"/>
      <c r="U374" s="24"/>
      <c r="V374" s="24"/>
      <c r="W374" s="24"/>
      <c r="X374" s="23">
        <f t="shared" si="140"/>
        <v>0</v>
      </c>
      <c r="Y374" s="22"/>
      <c r="Z374" s="24"/>
      <c r="AA374" s="24"/>
      <c r="AB374" s="24"/>
      <c r="AC374" s="23">
        <f t="shared" si="141"/>
        <v>0</v>
      </c>
      <c r="AD374" s="22"/>
      <c r="AE374" s="24"/>
      <c r="AF374" s="24"/>
      <c r="AG374" s="24"/>
      <c r="AH374" s="23">
        <f t="shared" si="142"/>
        <v>0</v>
      </c>
      <c r="AI374" s="73">
        <f t="shared" si="143"/>
        <v>0</v>
      </c>
    </row>
    <row r="375" spans="1:35" x14ac:dyDescent="0.15">
      <c r="A375" s="16" t="s">
        <v>169</v>
      </c>
      <c r="B375" s="22"/>
      <c r="C375" s="24"/>
      <c r="D375" s="24"/>
      <c r="E375" s="24">
        <v>5</v>
      </c>
      <c r="F375" s="73">
        <f t="shared" si="146"/>
        <v>5</v>
      </c>
      <c r="G375" s="22"/>
      <c r="H375" s="24"/>
      <c r="I375" s="24"/>
      <c r="J375" s="24"/>
      <c r="K375" s="73">
        <f t="shared" si="147"/>
        <v>0</v>
      </c>
      <c r="L375" s="22"/>
      <c r="M375" s="24"/>
      <c r="N375" s="24"/>
      <c r="O375" s="24"/>
      <c r="P375" s="23">
        <f t="shared" si="144"/>
        <v>0</v>
      </c>
      <c r="Q375" s="73">
        <f t="shared" si="145"/>
        <v>5</v>
      </c>
      <c r="R375" s="71">
        <v>42156</v>
      </c>
      <c r="S375" s="16"/>
      <c r="T375" s="22"/>
      <c r="U375" s="24"/>
      <c r="V375" s="24"/>
      <c r="W375" s="24"/>
      <c r="X375" s="23">
        <f t="shared" si="140"/>
        <v>0</v>
      </c>
      <c r="Y375" s="22"/>
      <c r="Z375" s="24"/>
      <c r="AA375" s="24"/>
      <c r="AB375" s="24"/>
      <c r="AC375" s="23">
        <f t="shared" si="141"/>
        <v>0</v>
      </c>
      <c r="AD375" s="22"/>
      <c r="AE375" s="24"/>
      <c r="AF375" s="24"/>
      <c r="AG375" s="24"/>
      <c r="AH375" s="23">
        <f t="shared" si="142"/>
        <v>0</v>
      </c>
      <c r="AI375" s="73">
        <f t="shared" si="143"/>
        <v>0</v>
      </c>
    </row>
    <row r="376" spans="1:35" x14ac:dyDescent="0.15">
      <c r="A376" s="16" t="s">
        <v>115</v>
      </c>
      <c r="B376" s="22">
        <v>-1</v>
      </c>
      <c r="C376" s="24"/>
      <c r="D376" s="24"/>
      <c r="E376" s="24"/>
      <c r="F376" s="73">
        <f t="shared" si="146"/>
        <v>-1</v>
      </c>
      <c r="G376" s="22"/>
      <c r="H376" s="24"/>
      <c r="I376" s="24"/>
      <c r="J376" s="24"/>
      <c r="K376" s="73">
        <f t="shared" si="147"/>
        <v>0</v>
      </c>
      <c r="L376" s="22"/>
      <c r="M376" s="24"/>
      <c r="N376" s="24"/>
      <c r="O376" s="24"/>
      <c r="P376" s="23">
        <f t="shared" si="144"/>
        <v>0</v>
      </c>
      <c r="Q376" s="73">
        <f t="shared" si="145"/>
        <v>-1</v>
      </c>
      <c r="R376" s="71">
        <v>42152</v>
      </c>
      <c r="S376" s="16"/>
      <c r="T376" s="22"/>
      <c r="U376" s="24"/>
      <c r="V376" s="24"/>
      <c r="W376" s="24"/>
      <c r="X376" s="23">
        <f t="shared" si="140"/>
        <v>0</v>
      </c>
      <c r="Y376" s="22"/>
      <c r="Z376" s="24"/>
      <c r="AA376" s="24"/>
      <c r="AB376" s="24"/>
      <c r="AC376" s="23">
        <f t="shared" si="141"/>
        <v>0</v>
      </c>
      <c r="AD376" s="22"/>
      <c r="AE376" s="24"/>
      <c r="AF376" s="24"/>
      <c r="AG376" s="24"/>
      <c r="AH376" s="23">
        <f t="shared" si="142"/>
        <v>0</v>
      </c>
      <c r="AI376" s="73">
        <f t="shared" si="143"/>
        <v>0</v>
      </c>
    </row>
    <row r="377" spans="1:35" x14ac:dyDescent="0.15">
      <c r="A377" s="16" t="s">
        <v>227</v>
      </c>
      <c r="B377" s="22"/>
      <c r="C377" s="24"/>
      <c r="D377" s="24"/>
      <c r="E377" s="24">
        <v>1</v>
      </c>
      <c r="F377" s="73">
        <f t="shared" si="146"/>
        <v>1</v>
      </c>
      <c r="G377" s="22"/>
      <c r="H377" s="24"/>
      <c r="I377" s="24"/>
      <c r="J377" s="24"/>
      <c r="K377" s="73">
        <f t="shared" si="147"/>
        <v>0</v>
      </c>
      <c r="L377" s="22"/>
      <c r="M377" s="24"/>
      <c r="N377" s="24"/>
      <c r="O377" s="24"/>
      <c r="P377" s="23">
        <f t="shared" si="144"/>
        <v>0</v>
      </c>
      <c r="Q377" s="73">
        <f t="shared" si="145"/>
        <v>1</v>
      </c>
      <c r="R377" s="71">
        <v>42156</v>
      </c>
      <c r="S377" s="16"/>
      <c r="T377" s="22"/>
      <c r="U377" s="24"/>
      <c r="V377" s="24"/>
      <c r="W377" s="24"/>
      <c r="X377" s="23">
        <f t="shared" si="140"/>
        <v>0</v>
      </c>
      <c r="Y377" s="22"/>
      <c r="Z377" s="24"/>
      <c r="AA377" s="24"/>
      <c r="AB377" s="24"/>
      <c r="AC377" s="23">
        <f t="shared" si="141"/>
        <v>0</v>
      </c>
      <c r="AD377" s="22"/>
      <c r="AE377" s="24"/>
      <c r="AF377" s="24"/>
      <c r="AG377" s="24"/>
      <c r="AH377" s="23">
        <f t="shared" si="142"/>
        <v>0</v>
      </c>
      <c r="AI377" s="73">
        <f t="shared" si="143"/>
        <v>0</v>
      </c>
    </row>
    <row r="378" spans="1:35" x14ac:dyDescent="0.15">
      <c r="A378" s="51" t="s">
        <v>178</v>
      </c>
      <c r="B378" s="22">
        <v>3</v>
      </c>
      <c r="C378" s="24">
        <v>3</v>
      </c>
      <c r="D378" s="24"/>
      <c r="E378" s="24"/>
      <c r="F378" s="73">
        <f t="shared" si="146"/>
        <v>6</v>
      </c>
      <c r="G378" s="22"/>
      <c r="H378" s="24"/>
      <c r="I378" s="24"/>
      <c r="J378" s="24"/>
      <c r="K378" s="73">
        <f t="shared" si="147"/>
        <v>0</v>
      </c>
      <c r="L378" s="22"/>
      <c r="M378" s="24"/>
      <c r="N378" s="24"/>
      <c r="O378" s="24">
        <v>3</v>
      </c>
      <c r="P378" s="23">
        <f t="shared" si="144"/>
        <v>3</v>
      </c>
      <c r="Q378" s="73">
        <f t="shared" si="145"/>
        <v>9</v>
      </c>
      <c r="R378" s="71">
        <v>42163</v>
      </c>
      <c r="S378" s="25"/>
      <c r="T378" s="22"/>
      <c r="U378" s="24"/>
      <c r="V378" s="24"/>
      <c r="W378" s="24"/>
      <c r="X378" s="23">
        <f t="shared" si="140"/>
        <v>0</v>
      </c>
      <c r="Y378" s="22"/>
      <c r="Z378" s="24"/>
      <c r="AA378" s="24"/>
      <c r="AB378" s="24"/>
      <c r="AC378" s="23">
        <f t="shared" si="141"/>
        <v>0</v>
      </c>
      <c r="AD378" s="22"/>
      <c r="AE378" s="24"/>
      <c r="AF378" s="24"/>
      <c r="AG378" s="24"/>
      <c r="AH378" s="23">
        <f t="shared" si="142"/>
        <v>0</v>
      </c>
      <c r="AI378" s="73">
        <f t="shared" si="143"/>
        <v>0</v>
      </c>
    </row>
    <row r="379" spans="1:35" x14ac:dyDescent="0.15">
      <c r="A379" s="16" t="s">
        <v>188</v>
      </c>
      <c r="B379" s="22"/>
      <c r="C379" s="24"/>
      <c r="D379" s="24">
        <v>2</v>
      </c>
      <c r="E379" s="24"/>
      <c r="F379" s="73">
        <f t="shared" si="146"/>
        <v>2</v>
      </c>
      <c r="G379" s="22"/>
      <c r="H379" s="24"/>
      <c r="I379" s="24"/>
      <c r="J379" s="24"/>
      <c r="K379" s="73">
        <f t="shared" si="147"/>
        <v>0</v>
      </c>
      <c r="L379" s="22"/>
      <c r="M379" s="24"/>
      <c r="N379" s="24"/>
      <c r="O379" s="24"/>
      <c r="P379" s="23">
        <f t="shared" si="144"/>
        <v>0</v>
      </c>
      <c r="Q379" s="73">
        <f t="shared" si="145"/>
        <v>2</v>
      </c>
      <c r="R379" s="71">
        <v>42167</v>
      </c>
      <c r="S379" s="16"/>
      <c r="T379" s="22"/>
      <c r="U379" s="24"/>
      <c r="V379" s="24"/>
      <c r="W379" s="24"/>
      <c r="X379" s="23">
        <f t="shared" si="140"/>
        <v>0</v>
      </c>
      <c r="Y379" s="22"/>
      <c r="Z379" s="24"/>
      <c r="AA379" s="24"/>
      <c r="AB379" s="24"/>
      <c r="AC379" s="23">
        <f t="shared" si="141"/>
        <v>0</v>
      </c>
      <c r="AD379" s="22"/>
      <c r="AE379" s="24"/>
      <c r="AF379" s="24"/>
      <c r="AG379" s="24"/>
      <c r="AH379" s="23">
        <f t="shared" si="142"/>
        <v>0</v>
      </c>
      <c r="AI379" s="73">
        <f t="shared" si="143"/>
        <v>0</v>
      </c>
    </row>
    <row r="380" spans="1:35" x14ac:dyDescent="0.15">
      <c r="A380" s="16" t="s">
        <v>222</v>
      </c>
      <c r="B380" s="22"/>
      <c r="C380" s="24">
        <v>2</v>
      </c>
      <c r="D380" s="24">
        <v>2</v>
      </c>
      <c r="E380" s="24"/>
      <c r="F380" s="73">
        <f t="shared" si="146"/>
        <v>4</v>
      </c>
      <c r="G380" s="22"/>
      <c r="H380" s="24"/>
      <c r="I380" s="24"/>
      <c r="J380" s="24"/>
      <c r="K380" s="73">
        <f t="shared" si="147"/>
        <v>0</v>
      </c>
      <c r="L380" s="22"/>
      <c r="M380" s="24"/>
      <c r="N380" s="24"/>
      <c r="O380" s="24"/>
      <c r="P380" s="23">
        <f t="shared" si="144"/>
        <v>0</v>
      </c>
      <c r="Q380" s="73">
        <f t="shared" si="145"/>
        <v>4</v>
      </c>
      <c r="R380" s="71">
        <v>42167</v>
      </c>
      <c r="S380" s="16"/>
      <c r="T380" s="22"/>
      <c r="U380" s="24"/>
      <c r="V380" s="24"/>
      <c r="W380" s="24"/>
      <c r="X380" s="23">
        <f t="shared" si="140"/>
        <v>0</v>
      </c>
      <c r="Y380" s="22"/>
      <c r="Z380" s="24"/>
      <c r="AA380" s="24"/>
      <c r="AB380" s="24"/>
      <c r="AC380" s="23">
        <f t="shared" si="141"/>
        <v>0</v>
      </c>
      <c r="AD380" s="22"/>
      <c r="AE380" s="24"/>
      <c r="AF380" s="24"/>
      <c r="AG380" s="24"/>
      <c r="AH380" s="23">
        <f t="shared" si="142"/>
        <v>0</v>
      </c>
      <c r="AI380" s="73">
        <f t="shared" si="143"/>
        <v>0</v>
      </c>
    </row>
    <row r="381" spans="1:35" x14ac:dyDescent="0.15">
      <c r="A381" s="16" t="s">
        <v>170</v>
      </c>
      <c r="B381" s="22"/>
      <c r="C381" s="24"/>
      <c r="D381" s="24"/>
      <c r="E381" s="24">
        <v>5</v>
      </c>
      <c r="F381" s="73">
        <f t="shared" si="146"/>
        <v>5</v>
      </c>
      <c r="G381" s="22"/>
      <c r="H381" s="24"/>
      <c r="I381" s="24"/>
      <c r="J381" s="24"/>
      <c r="K381" s="73">
        <f t="shared" si="147"/>
        <v>0</v>
      </c>
      <c r="L381" s="22"/>
      <c r="M381" s="24"/>
      <c r="N381" s="24"/>
      <c r="O381" s="24"/>
      <c r="P381" s="23">
        <f t="shared" si="144"/>
        <v>0</v>
      </c>
      <c r="Q381" s="73">
        <f t="shared" si="145"/>
        <v>5</v>
      </c>
      <c r="R381" s="71">
        <v>42170</v>
      </c>
      <c r="S381" s="182"/>
      <c r="T381" s="52"/>
      <c r="U381" s="53"/>
      <c r="V381" s="53"/>
      <c r="W381" s="53"/>
      <c r="X381" s="23">
        <f t="shared" si="140"/>
        <v>0</v>
      </c>
      <c r="Y381" s="52"/>
      <c r="Z381" s="53"/>
      <c r="AA381" s="53"/>
      <c r="AB381" s="53"/>
      <c r="AC381" s="23">
        <f t="shared" si="141"/>
        <v>0</v>
      </c>
      <c r="AD381" s="52"/>
      <c r="AE381" s="53"/>
      <c r="AF381" s="53"/>
      <c r="AG381" s="53"/>
      <c r="AH381" s="23">
        <f t="shared" si="142"/>
        <v>0</v>
      </c>
      <c r="AI381" s="73">
        <f t="shared" si="143"/>
        <v>0</v>
      </c>
    </row>
    <row r="382" spans="1:35" x14ac:dyDescent="0.15">
      <c r="A382" s="16" t="s">
        <v>101</v>
      </c>
      <c r="B382" s="52"/>
      <c r="C382" s="53"/>
      <c r="D382" s="53">
        <v>-10</v>
      </c>
      <c r="E382" s="53">
        <v>-10</v>
      </c>
      <c r="F382" s="73">
        <f t="shared" si="146"/>
        <v>-20</v>
      </c>
      <c r="G382" s="52"/>
      <c r="H382" s="53"/>
      <c r="I382" s="53"/>
      <c r="J382" s="53"/>
      <c r="K382" s="73">
        <f t="shared" si="147"/>
        <v>0</v>
      </c>
      <c r="L382" s="52"/>
      <c r="M382" s="53"/>
      <c r="N382" s="53"/>
      <c r="O382" s="53"/>
      <c r="P382" s="23">
        <f t="shared" si="144"/>
        <v>0</v>
      </c>
      <c r="Q382" s="73">
        <f t="shared" si="145"/>
        <v>-20</v>
      </c>
      <c r="R382" s="71">
        <v>42166</v>
      </c>
      <c r="S382" s="182"/>
      <c r="T382" s="52"/>
      <c r="U382" s="53"/>
      <c r="V382" s="53"/>
      <c r="W382" s="53"/>
      <c r="X382" s="23">
        <f t="shared" si="140"/>
        <v>0</v>
      </c>
      <c r="Y382" s="52"/>
      <c r="Z382" s="53"/>
      <c r="AA382" s="53"/>
      <c r="AB382" s="53"/>
      <c r="AC382" s="23">
        <f t="shared" si="141"/>
        <v>0</v>
      </c>
      <c r="AD382" s="52"/>
      <c r="AE382" s="53"/>
      <c r="AF382" s="53"/>
      <c r="AG382" s="53"/>
      <c r="AH382" s="23">
        <f t="shared" si="142"/>
        <v>0</v>
      </c>
      <c r="AI382" s="73">
        <f t="shared" si="143"/>
        <v>0</v>
      </c>
    </row>
    <row r="383" spans="1:35" x14ac:dyDescent="0.15">
      <c r="A383" s="16" t="s">
        <v>188</v>
      </c>
      <c r="B383" s="22"/>
      <c r="C383" s="24"/>
      <c r="D383" s="24">
        <v>1</v>
      </c>
      <c r="E383" s="24">
        <v>1</v>
      </c>
      <c r="F383" s="73">
        <f t="shared" si="146"/>
        <v>2</v>
      </c>
      <c r="G383" s="22"/>
      <c r="H383" s="24"/>
      <c r="I383" s="24"/>
      <c r="J383" s="24"/>
      <c r="K383" s="73">
        <f t="shared" si="147"/>
        <v>0</v>
      </c>
      <c r="L383" s="22"/>
      <c r="M383" s="24"/>
      <c r="N383" s="24"/>
      <c r="O383" s="24"/>
      <c r="P383" s="23">
        <f t="shared" si="144"/>
        <v>0</v>
      </c>
      <c r="Q383" s="73">
        <f t="shared" si="145"/>
        <v>2</v>
      </c>
      <c r="R383" s="71">
        <v>42173</v>
      </c>
      <c r="S383" s="180"/>
      <c r="T383" s="52"/>
      <c r="U383" s="53"/>
      <c r="V383" s="53"/>
      <c r="W383" s="53"/>
      <c r="X383" s="23">
        <f>SUM(T383:W383)</f>
        <v>0</v>
      </c>
      <c r="Y383" s="52"/>
      <c r="Z383" s="53"/>
      <c r="AA383" s="53"/>
      <c r="AB383" s="53"/>
      <c r="AC383" s="23">
        <f>SUM(Y383:AB383)</f>
        <v>0</v>
      </c>
      <c r="AD383" s="52"/>
      <c r="AE383" s="53"/>
      <c r="AF383" s="53"/>
      <c r="AG383" s="53"/>
      <c r="AH383" s="23">
        <f>SUM(AD383:AG383)</f>
        <v>0</v>
      </c>
      <c r="AI383" s="73">
        <f>X383+AC383+AH383</f>
        <v>0</v>
      </c>
    </row>
    <row r="384" spans="1:35" x14ac:dyDescent="0.15">
      <c r="A384" s="16" t="s">
        <v>140</v>
      </c>
      <c r="B384" s="22"/>
      <c r="C384" s="24"/>
      <c r="D384" s="24"/>
      <c r="E384" s="24"/>
      <c r="F384" s="73">
        <f t="shared" si="146"/>
        <v>0</v>
      </c>
      <c r="G384" s="22"/>
      <c r="H384" s="24"/>
      <c r="I384" s="24"/>
      <c r="J384" s="24"/>
      <c r="K384" s="73">
        <f t="shared" si="147"/>
        <v>0</v>
      </c>
      <c r="L384" s="22"/>
      <c r="M384" s="24"/>
      <c r="N384" s="24">
        <v>1</v>
      </c>
      <c r="O384" s="24"/>
      <c r="P384" s="23">
        <f t="shared" si="144"/>
        <v>1</v>
      </c>
      <c r="Q384" s="73">
        <f t="shared" si="145"/>
        <v>1</v>
      </c>
      <c r="R384" s="71">
        <v>42170</v>
      </c>
      <c r="S384" s="180"/>
      <c r="T384" s="52"/>
      <c r="U384" s="53"/>
      <c r="V384" s="53"/>
      <c r="W384" s="53"/>
      <c r="X384" s="23">
        <f>SUM(T384:W384)</f>
        <v>0</v>
      </c>
      <c r="Y384" s="52"/>
      <c r="Z384" s="53"/>
      <c r="AA384" s="53"/>
      <c r="AB384" s="53"/>
      <c r="AC384" s="23">
        <f>SUM(Y384:AB384)</f>
        <v>0</v>
      </c>
      <c r="AD384" s="52"/>
      <c r="AE384" s="53"/>
      <c r="AF384" s="53"/>
      <c r="AG384" s="53"/>
      <c r="AH384" s="23">
        <f>SUM(AD384:AG384)</f>
        <v>0</v>
      </c>
      <c r="AI384" s="73">
        <f>X384+AC384+AH384</f>
        <v>0</v>
      </c>
    </row>
    <row r="385" spans="1:36" x14ac:dyDescent="0.15">
      <c r="A385" s="16" t="s">
        <v>222</v>
      </c>
      <c r="B385" s="22"/>
      <c r="C385" s="24"/>
      <c r="D385" s="24"/>
      <c r="E385" s="24"/>
      <c r="F385" s="73">
        <f>SUM(B385:E385)</f>
        <v>0</v>
      </c>
      <c r="G385" s="22">
        <v>1</v>
      </c>
      <c r="H385" s="24">
        <v>1</v>
      </c>
      <c r="I385" s="24">
        <v>1</v>
      </c>
      <c r="J385" s="24"/>
      <c r="K385" s="73">
        <f>SUM(G385:J385)</f>
        <v>3</v>
      </c>
      <c r="L385" s="22"/>
      <c r="M385" s="24"/>
      <c r="N385" s="24"/>
      <c r="O385" s="24"/>
      <c r="P385" s="23">
        <f>SUM(L385:O385)</f>
        <v>0</v>
      </c>
      <c r="Q385" s="73">
        <f>F385+K385+P385</f>
        <v>3</v>
      </c>
      <c r="R385" s="71">
        <v>42173</v>
      </c>
      <c r="S385" s="180"/>
      <c r="T385" s="52"/>
      <c r="U385" s="53"/>
      <c r="V385" s="53"/>
      <c r="W385" s="53"/>
      <c r="X385" s="23">
        <f>SUM(T385:W385)</f>
        <v>0</v>
      </c>
      <c r="Y385" s="52"/>
      <c r="Z385" s="53"/>
      <c r="AA385" s="53"/>
      <c r="AB385" s="53"/>
      <c r="AC385" s="23">
        <f>SUM(Y385:AB385)</f>
        <v>0</v>
      </c>
      <c r="AD385" s="52"/>
      <c r="AE385" s="53"/>
      <c r="AF385" s="53"/>
      <c r="AG385" s="53"/>
      <c r="AH385" s="23">
        <f>SUM(AD385:AG385)</f>
        <v>0</v>
      </c>
      <c r="AI385" s="73">
        <f>X385+AC385+AH385</f>
        <v>0</v>
      </c>
    </row>
    <row r="386" spans="1:36" ht="14.25" thickBot="1" x14ac:dyDescent="0.2">
      <c r="A386" s="16" t="s">
        <v>169</v>
      </c>
      <c r="B386" s="52">
        <v>5</v>
      </c>
      <c r="C386" s="53"/>
      <c r="D386" s="53"/>
      <c r="E386" s="53"/>
      <c r="F386" s="73">
        <f>SUM(B386:E386)</f>
        <v>5</v>
      </c>
      <c r="G386" s="52"/>
      <c r="H386" s="53"/>
      <c r="I386" s="53"/>
      <c r="J386" s="53"/>
      <c r="K386" s="73">
        <f>SUM(G386:J386)</f>
        <v>0</v>
      </c>
      <c r="L386" s="52"/>
      <c r="M386" s="53"/>
      <c r="N386" s="53"/>
      <c r="O386" s="53"/>
      <c r="P386" s="23">
        <f>SUM(L386:O386)</f>
        <v>0</v>
      </c>
      <c r="Q386" s="75">
        <f>F386+K386+P386</f>
        <v>5</v>
      </c>
      <c r="R386" s="71">
        <v>42177</v>
      </c>
      <c r="S386" s="180"/>
      <c r="T386" s="52"/>
      <c r="U386" s="53"/>
      <c r="V386" s="53"/>
      <c r="W386" s="53"/>
      <c r="X386" s="23">
        <f>SUM(T386:W386)</f>
        <v>0</v>
      </c>
      <c r="Y386" s="52"/>
      <c r="Z386" s="53"/>
      <c r="AA386" s="53"/>
      <c r="AB386" s="53"/>
      <c r="AC386" s="23">
        <f>SUM(Y386:AB386)</f>
        <v>0</v>
      </c>
      <c r="AD386" s="52"/>
      <c r="AE386" s="53"/>
      <c r="AF386" s="53"/>
      <c r="AG386" s="53"/>
      <c r="AH386" s="23">
        <f>SUM(AD386:AG386)</f>
        <v>0</v>
      </c>
      <c r="AI386" s="73">
        <f>X386+AC386+AH386</f>
        <v>0</v>
      </c>
    </row>
    <row r="387" spans="1:36" ht="14.25" thickBot="1" x14ac:dyDescent="0.2">
      <c r="A387" s="3" t="s">
        <v>1</v>
      </c>
      <c r="B387" s="30">
        <f>SUM(B361:B386)</f>
        <v>20</v>
      </c>
      <c r="C387" s="4">
        <f>SUM(C361:C386)</f>
        <v>38</v>
      </c>
      <c r="D387" s="4">
        <f>SUM(D361:D386)</f>
        <v>9</v>
      </c>
      <c r="E387" s="6">
        <f>SUM(E361:E386)</f>
        <v>8</v>
      </c>
      <c r="F387" s="5">
        <f>SUM(B387:E387)</f>
        <v>75</v>
      </c>
      <c r="G387" s="30">
        <f>SUM(G361:G386)</f>
        <v>13</v>
      </c>
      <c r="H387" s="4">
        <f>SUM(H361:H386)</f>
        <v>17</v>
      </c>
      <c r="I387" s="4">
        <f>SUM(I361:I386)</f>
        <v>3</v>
      </c>
      <c r="J387" s="6">
        <f>SUM(J361:J386)</f>
        <v>7</v>
      </c>
      <c r="K387" s="5">
        <f>SUM(G387:J387)</f>
        <v>40</v>
      </c>
      <c r="L387" s="30">
        <f>SUM(L361:L386)</f>
        <v>19</v>
      </c>
      <c r="M387" s="4">
        <f>SUM(M361:M386)</f>
        <v>12</v>
      </c>
      <c r="N387" s="4">
        <f>SUM(N361:N386)</f>
        <v>17</v>
      </c>
      <c r="O387" s="6">
        <f>SUM(O361:O386)</f>
        <v>10</v>
      </c>
      <c r="P387" s="5">
        <f>SUM(L387:O387)</f>
        <v>58</v>
      </c>
      <c r="Q387" s="121">
        <f>F387+K387+P387</f>
        <v>173</v>
      </c>
      <c r="S387" s="3" t="s">
        <v>1</v>
      </c>
      <c r="T387" s="30">
        <f t="shared" ref="T387:AI387" si="148">SUM(T361:T386)</f>
        <v>40</v>
      </c>
      <c r="U387" s="4">
        <f t="shared" si="148"/>
        <v>30</v>
      </c>
      <c r="V387" s="4">
        <f t="shared" si="148"/>
        <v>10</v>
      </c>
      <c r="W387" s="6">
        <f t="shared" si="148"/>
        <v>20</v>
      </c>
      <c r="X387" s="5">
        <f t="shared" si="148"/>
        <v>100</v>
      </c>
      <c r="Y387" s="30">
        <f t="shared" si="148"/>
        <v>0</v>
      </c>
      <c r="Z387" s="4">
        <f t="shared" si="148"/>
        <v>0</v>
      </c>
      <c r="AA387" s="4">
        <f t="shared" si="148"/>
        <v>0</v>
      </c>
      <c r="AB387" s="6">
        <f t="shared" si="148"/>
        <v>0</v>
      </c>
      <c r="AC387" s="5">
        <f t="shared" si="148"/>
        <v>0</v>
      </c>
      <c r="AD387" s="30">
        <f t="shared" si="148"/>
        <v>0</v>
      </c>
      <c r="AE387" s="4">
        <f t="shared" si="148"/>
        <v>0</v>
      </c>
      <c r="AF387" s="4">
        <f t="shared" si="148"/>
        <v>10</v>
      </c>
      <c r="AG387" s="6">
        <f t="shared" si="148"/>
        <v>0</v>
      </c>
      <c r="AH387" s="5">
        <f t="shared" si="148"/>
        <v>10</v>
      </c>
      <c r="AI387" s="46">
        <f t="shared" si="148"/>
        <v>110</v>
      </c>
    </row>
    <row r="388" spans="1:36" ht="14.25" thickBot="1" x14ac:dyDescent="0.2">
      <c r="A388" s="42" t="s">
        <v>2</v>
      </c>
      <c r="B388" s="43">
        <f t="shared" ref="B388:P388" si="149">B360-B387</f>
        <v>13</v>
      </c>
      <c r="C388" s="44">
        <f t="shared" si="149"/>
        <v>15</v>
      </c>
      <c r="D388" s="44">
        <f t="shared" si="149"/>
        <v>20</v>
      </c>
      <c r="E388" s="45">
        <f t="shared" si="149"/>
        <v>16</v>
      </c>
      <c r="F388" s="132">
        <f t="shared" si="149"/>
        <v>64</v>
      </c>
      <c r="G388" s="43">
        <f t="shared" si="149"/>
        <v>7</v>
      </c>
      <c r="H388" s="44">
        <f t="shared" si="149"/>
        <v>10</v>
      </c>
      <c r="I388" s="44">
        <f t="shared" si="149"/>
        <v>5</v>
      </c>
      <c r="J388" s="45">
        <f t="shared" si="149"/>
        <v>10</v>
      </c>
      <c r="K388" s="132">
        <f t="shared" si="149"/>
        <v>32</v>
      </c>
      <c r="L388" s="43">
        <f t="shared" si="149"/>
        <v>9</v>
      </c>
      <c r="M388" s="44">
        <f t="shared" si="149"/>
        <v>5</v>
      </c>
      <c r="N388" s="44">
        <f t="shared" si="149"/>
        <v>8</v>
      </c>
      <c r="O388" s="45">
        <f t="shared" si="149"/>
        <v>11</v>
      </c>
      <c r="P388" s="132">
        <f t="shared" si="149"/>
        <v>33</v>
      </c>
      <c r="Q388" s="121">
        <f>F388+K388+P388</f>
        <v>129</v>
      </c>
      <c r="S388" s="42" t="s">
        <v>2</v>
      </c>
      <c r="T388" s="43">
        <f t="shared" ref="T388:AH388" si="150">T360-T387</f>
        <v>29</v>
      </c>
      <c r="U388" s="44">
        <f t="shared" si="150"/>
        <v>148</v>
      </c>
      <c r="V388" s="44">
        <f t="shared" si="150"/>
        <v>173</v>
      </c>
      <c r="W388" s="45">
        <f t="shared" si="150"/>
        <v>161</v>
      </c>
      <c r="X388" s="49">
        <f t="shared" si="150"/>
        <v>511</v>
      </c>
      <c r="Y388" s="43">
        <f t="shared" si="150"/>
        <v>68</v>
      </c>
      <c r="Z388" s="44">
        <f t="shared" si="150"/>
        <v>103</v>
      </c>
      <c r="AA388" s="44">
        <f t="shared" si="150"/>
        <v>43</v>
      </c>
      <c r="AB388" s="45">
        <f t="shared" si="150"/>
        <v>14</v>
      </c>
      <c r="AC388" s="49">
        <f t="shared" si="150"/>
        <v>228</v>
      </c>
      <c r="AD388" s="43">
        <f t="shared" si="150"/>
        <v>32</v>
      </c>
      <c r="AE388" s="44">
        <f t="shared" si="150"/>
        <v>28</v>
      </c>
      <c r="AF388" s="44">
        <f t="shared" si="150"/>
        <v>20</v>
      </c>
      <c r="AG388" s="45">
        <f t="shared" si="150"/>
        <v>21</v>
      </c>
      <c r="AH388" s="49">
        <f t="shared" si="150"/>
        <v>101</v>
      </c>
      <c r="AI388" s="46">
        <f>X388+AC388+AH388</f>
        <v>840</v>
      </c>
    </row>
    <row r="391" spans="1:36" ht="19.5" thickBot="1" x14ac:dyDescent="0.25">
      <c r="A391" s="1" t="s">
        <v>25</v>
      </c>
      <c r="S391" s="1" t="s">
        <v>26</v>
      </c>
    </row>
    <row r="392" spans="1:36" ht="14.25" thickBot="1" x14ac:dyDescent="0.2">
      <c r="A392" s="3" t="s">
        <v>10</v>
      </c>
      <c r="B392" s="345" t="s">
        <v>20</v>
      </c>
      <c r="C392" s="345"/>
      <c r="D392" s="345"/>
      <c r="E392" s="345"/>
      <c r="F392" s="346"/>
      <c r="G392" s="344" t="s">
        <v>21</v>
      </c>
      <c r="H392" s="345"/>
      <c r="I392" s="345"/>
      <c r="J392" s="345"/>
      <c r="K392" s="353"/>
      <c r="L392" s="350" t="s">
        <v>22</v>
      </c>
      <c r="M392" s="351"/>
      <c r="N392" s="351"/>
      <c r="O392" s="351"/>
      <c r="P392" s="352"/>
      <c r="Q392" s="340" t="s">
        <v>17</v>
      </c>
      <c r="S392" s="3" t="s">
        <v>10</v>
      </c>
      <c r="T392" s="345" t="s">
        <v>20</v>
      </c>
      <c r="U392" s="345"/>
      <c r="V392" s="345"/>
      <c r="W392" s="345"/>
      <c r="X392" s="346"/>
      <c r="Y392" s="344" t="s">
        <v>21</v>
      </c>
      <c r="Z392" s="345"/>
      <c r="AA392" s="345"/>
      <c r="AB392" s="345"/>
      <c r="AC392" s="353"/>
      <c r="AD392" s="350" t="s">
        <v>22</v>
      </c>
      <c r="AE392" s="351"/>
      <c r="AF392" s="351"/>
      <c r="AG392" s="351"/>
      <c r="AH392" s="352"/>
      <c r="AI392" s="340" t="s">
        <v>17</v>
      </c>
    </row>
    <row r="393" spans="1:36" ht="14.25" thickBot="1" x14ac:dyDescent="0.2">
      <c r="A393" s="3" t="s">
        <v>11</v>
      </c>
      <c r="B393" s="90" t="s">
        <v>3</v>
      </c>
      <c r="C393" s="91" t="s">
        <v>12</v>
      </c>
      <c r="D393" s="91" t="s">
        <v>13</v>
      </c>
      <c r="E393" s="92" t="s">
        <v>14</v>
      </c>
      <c r="F393" s="3" t="s">
        <v>0</v>
      </c>
      <c r="G393" s="90" t="s">
        <v>3</v>
      </c>
      <c r="H393" s="91" t="s">
        <v>12</v>
      </c>
      <c r="I393" s="91" t="s">
        <v>13</v>
      </c>
      <c r="J393" s="92" t="s">
        <v>14</v>
      </c>
      <c r="K393" s="3" t="s">
        <v>0</v>
      </c>
      <c r="L393" s="142" t="s">
        <v>3</v>
      </c>
      <c r="M393" s="143" t="s">
        <v>12</v>
      </c>
      <c r="N393" s="143" t="s">
        <v>13</v>
      </c>
      <c r="O393" s="144" t="s">
        <v>14</v>
      </c>
      <c r="P393" s="33" t="s">
        <v>0</v>
      </c>
      <c r="Q393" s="341"/>
      <c r="S393" s="3" t="s">
        <v>11</v>
      </c>
      <c r="T393" s="90" t="s">
        <v>3</v>
      </c>
      <c r="U393" s="91" t="s">
        <v>12</v>
      </c>
      <c r="V393" s="91" t="s">
        <v>13</v>
      </c>
      <c r="W393" s="92" t="s">
        <v>14</v>
      </c>
      <c r="X393" s="3" t="s">
        <v>0</v>
      </c>
      <c r="Y393" s="90" t="s">
        <v>3</v>
      </c>
      <c r="Z393" s="91" t="s">
        <v>12</v>
      </c>
      <c r="AA393" s="91" t="s">
        <v>13</v>
      </c>
      <c r="AB393" s="92" t="s">
        <v>14</v>
      </c>
      <c r="AC393" s="3" t="s">
        <v>0</v>
      </c>
      <c r="AD393" s="142" t="s">
        <v>3</v>
      </c>
      <c r="AE393" s="143" t="s">
        <v>12</v>
      </c>
      <c r="AF393" s="143" t="s">
        <v>13</v>
      </c>
      <c r="AG393" s="144" t="s">
        <v>14</v>
      </c>
      <c r="AH393" s="33" t="s">
        <v>0</v>
      </c>
      <c r="AI393" s="341"/>
    </row>
    <row r="394" spans="1:36" x14ac:dyDescent="0.15">
      <c r="A394" s="138" t="s">
        <v>59</v>
      </c>
      <c r="B394" s="135">
        <f>B388</f>
        <v>13</v>
      </c>
      <c r="C394" s="140">
        <f>C388</f>
        <v>15</v>
      </c>
      <c r="D394" s="140">
        <f>D388</f>
        <v>20</v>
      </c>
      <c r="E394" s="141">
        <f>E388</f>
        <v>16</v>
      </c>
      <c r="F394" s="136">
        <f t="shared" ref="F394:F404" si="151">SUM(B394:E394)</f>
        <v>64</v>
      </c>
      <c r="G394" s="135">
        <f>G388</f>
        <v>7</v>
      </c>
      <c r="H394" s="140">
        <f>H388</f>
        <v>10</v>
      </c>
      <c r="I394" s="140">
        <f>I388</f>
        <v>5</v>
      </c>
      <c r="J394" s="141">
        <f>J388</f>
        <v>10</v>
      </c>
      <c r="K394" s="136">
        <f t="shared" ref="K394:K404" si="152">SUM(G394:J394)</f>
        <v>32</v>
      </c>
      <c r="L394" s="135">
        <f>L388</f>
        <v>9</v>
      </c>
      <c r="M394" s="140">
        <f>M388</f>
        <v>5</v>
      </c>
      <c r="N394" s="140">
        <f>N388</f>
        <v>8</v>
      </c>
      <c r="O394" s="141">
        <f>O388</f>
        <v>11</v>
      </c>
      <c r="P394" s="139">
        <f t="shared" ref="P394:P412" si="153">SUM(L394:O394)</f>
        <v>33</v>
      </c>
      <c r="Q394" s="166">
        <f t="shared" ref="Q394:Q404" si="154">F394+K394+P394</f>
        <v>129</v>
      </c>
      <c r="S394" s="37" t="s">
        <v>27</v>
      </c>
      <c r="T394" s="95">
        <f>T388</f>
        <v>29</v>
      </c>
      <c r="U394" s="96">
        <f>U388</f>
        <v>148</v>
      </c>
      <c r="V394" s="96">
        <f>V388</f>
        <v>173</v>
      </c>
      <c r="W394" s="97">
        <f>W388</f>
        <v>161</v>
      </c>
      <c r="X394" s="122">
        <f t="shared" ref="X394:X421" si="155">SUM(T394:W394)</f>
        <v>511</v>
      </c>
      <c r="Y394" s="95">
        <f>Y388</f>
        <v>68</v>
      </c>
      <c r="Z394" s="96">
        <f>Z388</f>
        <v>103</v>
      </c>
      <c r="AA394" s="96">
        <f>AA388</f>
        <v>43</v>
      </c>
      <c r="AB394" s="97">
        <f>AB388</f>
        <v>14</v>
      </c>
      <c r="AC394" s="122">
        <f t="shared" ref="AC394:AC421" si="156">SUM(Y394:AB394)</f>
        <v>228</v>
      </c>
      <c r="AD394" s="95">
        <f>AD388</f>
        <v>32</v>
      </c>
      <c r="AE394" s="96">
        <f>AE388</f>
        <v>28</v>
      </c>
      <c r="AF394" s="96">
        <f>AF388</f>
        <v>20</v>
      </c>
      <c r="AG394" s="97">
        <f>AG388</f>
        <v>21</v>
      </c>
      <c r="AH394" s="89">
        <f t="shared" ref="AH394:AH421" si="157">SUM(AD394:AG394)</f>
        <v>101</v>
      </c>
      <c r="AI394" s="166">
        <f t="shared" ref="AI394:AI421" si="158">X394+AC394+AH394</f>
        <v>840</v>
      </c>
    </row>
    <row r="395" spans="1:36" x14ac:dyDescent="0.15">
      <c r="A395" s="87" t="s">
        <v>72</v>
      </c>
      <c r="B395" s="22"/>
      <c r="C395" s="94"/>
      <c r="D395" s="94"/>
      <c r="E395" s="98"/>
      <c r="F395" s="60">
        <f t="shared" si="151"/>
        <v>0</v>
      </c>
      <c r="G395" s="22"/>
      <c r="H395" s="94"/>
      <c r="I395" s="94"/>
      <c r="J395" s="98"/>
      <c r="K395" s="60">
        <f t="shared" si="152"/>
        <v>0</v>
      </c>
      <c r="L395" s="22"/>
      <c r="M395" s="94"/>
      <c r="N395" s="94"/>
      <c r="O395" s="98">
        <v>1</v>
      </c>
      <c r="P395" s="117">
        <f t="shared" si="153"/>
        <v>1</v>
      </c>
      <c r="Q395" s="73">
        <f t="shared" si="154"/>
        <v>1</v>
      </c>
      <c r="R395" s="71">
        <v>42172</v>
      </c>
      <c r="S395" s="87" t="s">
        <v>5</v>
      </c>
      <c r="T395" s="22"/>
      <c r="U395" s="94"/>
      <c r="V395" s="94"/>
      <c r="W395" s="98"/>
      <c r="X395" s="60">
        <f t="shared" si="155"/>
        <v>0</v>
      </c>
      <c r="Y395" s="22"/>
      <c r="Z395" s="94"/>
      <c r="AA395" s="94"/>
      <c r="AB395" s="98"/>
      <c r="AC395" s="60">
        <f t="shared" si="156"/>
        <v>0</v>
      </c>
      <c r="AD395" s="22"/>
      <c r="AE395" s="94"/>
      <c r="AF395" s="94"/>
      <c r="AG395" s="98"/>
      <c r="AH395" s="117">
        <f t="shared" si="157"/>
        <v>0</v>
      </c>
      <c r="AI395" s="73">
        <f t="shared" si="158"/>
        <v>0</v>
      </c>
    </row>
    <row r="396" spans="1:36" x14ac:dyDescent="0.15">
      <c r="A396" s="87" t="s">
        <v>101</v>
      </c>
      <c r="B396" s="22">
        <v>10</v>
      </c>
      <c r="C396" s="94"/>
      <c r="D396" s="94"/>
      <c r="E396" s="98"/>
      <c r="F396" s="60">
        <f t="shared" si="151"/>
        <v>10</v>
      </c>
      <c r="G396" s="22"/>
      <c r="H396" s="94"/>
      <c r="I396" s="94"/>
      <c r="J396" s="98"/>
      <c r="K396" s="60">
        <f t="shared" si="152"/>
        <v>0</v>
      </c>
      <c r="L396" s="22"/>
      <c r="M396" s="94"/>
      <c r="N396" s="94"/>
      <c r="O396" s="98"/>
      <c r="P396" s="117">
        <f t="shared" si="153"/>
        <v>0</v>
      </c>
      <c r="Q396" s="73">
        <f t="shared" si="154"/>
        <v>10</v>
      </c>
      <c r="R396" s="71">
        <v>42177</v>
      </c>
      <c r="S396" s="87" t="s">
        <v>6</v>
      </c>
      <c r="T396" s="22">
        <v>196</v>
      </c>
      <c r="U396" s="94">
        <v>39</v>
      </c>
      <c r="V396" s="94">
        <v>28</v>
      </c>
      <c r="W396" s="98">
        <v>29</v>
      </c>
      <c r="X396" s="60">
        <f t="shared" si="155"/>
        <v>292</v>
      </c>
      <c r="Y396" s="22"/>
      <c r="Z396" s="94"/>
      <c r="AA396" s="94"/>
      <c r="AB396" s="98"/>
      <c r="AC396" s="60">
        <f t="shared" si="156"/>
        <v>0</v>
      </c>
      <c r="AD396" s="22"/>
      <c r="AE396" s="94"/>
      <c r="AF396" s="94"/>
      <c r="AG396" s="98"/>
      <c r="AH396" s="117">
        <f t="shared" si="157"/>
        <v>0</v>
      </c>
      <c r="AI396" s="73">
        <f t="shared" si="158"/>
        <v>292</v>
      </c>
      <c r="AJ396" s="71">
        <v>42185</v>
      </c>
    </row>
    <row r="397" spans="1:36" x14ac:dyDescent="0.15">
      <c r="A397" s="87" t="s">
        <v>101</v>
      </c>
      <c r="B397" s="22">
        <v>20</v>
      </c>
      <c r="C397" s="94">
        <v>20</v>
      </c>
      <c r="D397" s="94"/>
      <c r="E397" s="98"/>
      <c r="F397" s="170">
        <f t="shared" si="151"/>
        <v>40</v>
      </c>
      <c r="G397" s="22"/>
      <c r="H397" s="94"/>
      <c r="I397" s="94"/>
      <c r="J397" s="98"/>
      <c r="K397" s="170">
        <f t="shared" si="152"/>
        <v>0</v>
      </c>
      <c r="L397" s="22"/>
      <c r="M397" s="94"/>
      <c r="N397" s="94"/>
      <c r="O397" s="98"/>
      <c r="P397" s="171">
        <f t="shared" si="153"/>
        <v>0</v>
      </c>
      <c r="Q397" s="23">
        <f t="shared" si="154"/>
        <v>40</v>
      </c>
      <c r="R397" s="71">
        <v>42184</v>
      </c>
      <c r="S397" s="87" t="s">
        <v>7</v>
      </c>
      <c r="T397" s="22"/>
      <c r="U397" s="94"/>
      <c r="V397" s="94"/>
      <c r="W397" s="98"/>
      <c r="X397" s="60">
        <f t="shared" si="155"/>
        <v>0</v>
      </c>
      <c r="Y397" s="22"/>
      <c r="Z397" s="94"/>
      <c r="AA397" s="94"/>
      <c r="AB397" s="98"/>
      <c r="AC397" s="60">
        <f t="shared" si="156"/>
        <v>0</v>
      </c>
      <c r="AD397" s="22"/>
      <c r="AE397" s="94"/>
      <c r="AF397" s="94"/>
      <c r="AG397" s="98"/>
      <c r="AH397" s="117">
        <f t="shared" si="157"/>
        <v>0</v>
      </c>
      <c r="AI397" s="73">
        <f t="shared" si="158"/>
        <v>0</v>
      </c>
    </row>
    <row r="398" spans="1:36" ht="14.25" thickBot="1" x14ac:dyDescent="0.2">
      <c r="A398" s="87" t="s">
        <v>101</v>
      </c>
      <c r="B398" s="161">
        <v>30</v>
      </c>
      <c r="C398" s="93">
        <v>10</v>
      </c>
      <c r="D398" s="93"/>
      <c r="E398" s="162"/>
      <c r="F398" s="60">
        <f t="shared" si="151"/>
        <v>40</v>
      </c>
      <c r="G398" s="161"/>
      <c r="H398" s="93"/>
      <c r="I398" s="93"/>
      <c r="J398" s="162"/>
      <c r="K398" s="60">
        <f t="shared" si="152"/>
        <v>0</v>
      </c>
      <c r="L398" s="161"/>
      <c r="M398" s="93"/>
      <c r="N398" s="93"/>
      <c r="O398" s="162"/>
      <c r="P398" s="117">
        <f t="shared" si="153"/>
        <v>0</v>
      </c>
      <c r="Q398" s="75">
        <f t="shared" si="154"/>
        <v>40</v>
      </c>
      <c r="R398" s="71">
        <v>42186</v>
      </c>
      <c r="S398" s="87" t="s">
        <v>8</v>
      </c>
      <c r="T398" s="99"/>
      <c r="U398" s="100"/>
      <c r="V398" s="100"/>
      <c r="W398" s="101"/>
      <c r="X398" s="60">
        <f t="shared" si="155"/>
        <v>0</v>
      </c>
      <c r="Y398" s="99"/>
      <c r="Z398" s="100"/>
      <c r="AA398" s="100"/>
      <c r="AB398" s="101"/>
      <c r="AC398" s="60">
        <f t="shared" si="156"/>
        <v>0</v>
      </c>
      <c r="AD398" s="99"/>
      <c r="AE398" s="100"/>
      <c r="AF398" s="100"/>
      <c r="AG398" s="101"/>
      <c r="AH398" s="117">
        <f t="shared" si="157"/>
        <v>0</v>
      </c>
      <c r="AI398" s="75">
        <f t="shared" si="158"/>
        <v>0</v>
      </c>
    </row>
    <row r="399" spans="1:36" ht="14.25" thickBot="1" x14ac:dyDescent="0.2">
      <c r="A399" s="13" t="s">
        <v>9</v>
      </c>
      <c r="B399" s="105">
        <f>SUM(B394:B398)</f>
        <v>73</v>
      </c>
      <c r="C399" s="93">
        <f>SUM(C394:C398)</f>
        <v>45</v>
      </c>
      <c r="D399" s="93">
        <f>SUM(D394:D398)</f>
        <v>20</v>
      </c>
      <c r="E399" s="93">
        <f>SUM(E394:E398)</f>
        <v>16</v>
      </c>
      <c r="F399" s="15">
        <f t="shared" si="151"/>
        <v>154</v>
      </c>
      <c r="G399" s="105">
        <f>SUM(G394:G398)</f>
        <v>7</v>
      </c>
      <c r="H399" s="93">
        <f>SUM(H394:H398)</f>
        <v>10</v>
      </c>
      <c r="I399" s="93">
        <f>SUM(I394:I398)</f>
        <v>5</v>
      </c>
      <c r="J399" s="93">
        <f>SUM(J394:J398)</f>
        <v>10</v>
      </c>
      <c r="K399" s="15">
        <f t="shared" si="152"/>
        <v>32</v>
      </c>
      <c r="L399" s="105">
        <f>SUM(L394:L398)</f>
        <v>9</v>
      </c>
      <c r="M399" s="93">
        <f>SUM(M394:M398)</f>
        <v>5</v>
      </c>
      <c r="N399" s="93">
        <f>SUM(N394:N398)</f>
        <v>8</v>
      </c>
      <c r="O399" s="93">
        <f>SUM(O394:O398)</f>
        <v>12</v>
      </c>
      <c r="P399" s="15">
        <f t="shared" si="153"/>
        <v>34</v>
      </c>
      <c r="Q399" s="15">
        <f t="shared" si="154"/>
        <v>220</v>
      </c>
      <c r="S399" s="13" t="s">
        <v>9</v>
      </c>
      <c r="T399" s="105">
        <f>SUM(T394:T398)</f>
        <v>225</v>
      </c>
      <c r="U399" s="93">
        <f>SUM(U394:U398)</f>
        <v>187</v>
      </c>
      <c r="V399" s="93">
        <f>SUM(V394:V398)</f>
        <v>201</v>
      </c>
      <c r="W399" s="93">
        <f>SUM(W394:W398)</f>
        <v>190</v>
      </c>
      <c r="X399" s="15">
        <f t="shared" si="155"/>
        <v>803</v>
      </c>
      <c r="Y399" s="105">
        <f>SUM(Y394:Y398)</f>
        <v>68</v>
      </c>
      <c r="Z399" s="93">
        <f>SUM(Z394:Z398)</f>
        <v>103</v>
      </c>
      <c r="AA399" s="93">
        <f>SUM(AA394:AA398)</f>
        <v>43</v>
      </c>
      <c r="AB399" s="93">
        <f>SUM(AB394:AB398)</f>
        <v>14</v>
      </c>
      <c r="AC399" s="15">
        <f t="shared" si="156"/>
        <v>228</v>
      </c>
      <c r="AD399" s="105">
        <f>SUM(AD394:AD398)</f>
        <v>32</v>
      </c>
      <c r="AE399" s="93">
        <f>SUM(AE394:AE398)</f>
        <v>28</v>
      </c>
      <c r="AF399" s="93">
        <f>SUM(AF394:AF398)</f>
        <v>20</v>
      </c>
      <c r="AG399" s="93">
        <f>SUM(AG394:AG398)</f>
        <v>21</v>
      </c>
      <c r="AH399" s="15">
        <f t="shared" si="157"/>
        <v>101</v>
      </c>
      <c r="AI399" s="169">
        <f t="shared" si="158"/>
        <v>1132</v>
      </c>
    </row>
    <row r="400" spans="1:36" x14ac:dyDescent="0.15">
      <c r="A400" s="16" t="s">
        <v>140</v>
      </c>
      <c r="B400" s="52"/>
      <c r="C400" s="53"/>
      <c r="D400" s="53"/>
      <c r="E400" s="53">
        <v>1</v>
      </c>
      <c r="F400" s="73">
        <f t="shared" si="151"/>
        <v>1</v>
      </c>
      <c r="G400" s="52"/>
      <c r="H400" s="53"/>
      <c r="I400" s="53"/>
      <c r="J400" s="53"/>
      <c r="K400" s="73">
        <f t="shared" si="152"/>
        <v>0</v>
      </c>
      <c r="L400" s="52"/>
      <c r="M400" s="53"/>
      <c r="N400" s="53"/>
      <c r="O400" s="53"/>
      <c r="P400" s="23">
        <f t="shared" si="153"/>
        <v>0</v>
      </c>
      <c r="Q400" s="73">
        <f t="shared" si="154"/>
        <v>1</v>
      </c>
      <c r="R400" s="71">
        <v>42172</v>
      </c>
      <c r="S400" s="19" t="s">
        <v>52</v>
      </c>
      <c r="T400" s="22">
        <v>30</v>
      </c>
      <c r="U400" s="94">
        <v>10</v>
      </c>
      <c r="V400" s="94"/>
      <c r="W400" s="98"/>
      <c r="X400" s="60">
        <f t="shared" si="155"/>
        <v>40</v>
      </c>
      <c r="Y400" s="22"/>
      <c r="Z400" s="94"/>
      <c r="AA400" s="94"/>
      <c r="AB400" s="98"/>
      <c r="AC400" s="60">
        <f t="shared" si="156"/>
        <v>0</v>
      </c>
      <c r="AD400" s="22"/>
      <c r="AE400" s="94"/>
      <c r="AF400" s="94"/>
      <c r="AG400" s="98"/>
      <c r="AH400" s="117">
        <f t="shared" si="157"/>
        <v>0</v>
      </c>
      <c r="AI400" s="73">
        <f t="shared" si="158"/>
        <v>40</v>
      </c>
      <c r="AJ400" s="71">
        <v>42186</v>
      </c>
    </row>
    <row r="401" spans="1:36" x14ac:dyDescent="0.15">
      <c r="A401" s="16" t="s">
        <v>125</v>
      </c>
      <c r="B401" s="22">
        <v>5</v>
      </c>
      <c r="C401" s="24"/>
      <c r="D401" s="24"/>
      <c r="E401" s="24"/>
      <c r="F401" s="73">
        <f t="shared" si="151"/>
        <v>5</v>
      </c>
      <c r="G401" s="22"/>
      <c r="H401" s="24"/>
      <c r="I401" s="24"/>
      <c r="J401" s="24"/>
      <c r="K401" s="73">
        <f t="shared" si="152"/>
        <v>0</v>
      </c>
      <c r="L401" s="22"/>
      <c r="M401" s="24"/>
      <c r="N401" s="24"/>
      <c r="O401" s="24"/>
      <c r="P401" s="23">
        <f t="shared" si="153"/>
        <v>0</v>
      </c>
      <c r="Q401" s="73">
        <f t="shared" si="154"/>
        <v>5</v>
      </c>
      <c r="R401" s="71">
        <v>42179</v>
      </c>
      <c r="S401" s="19" t="s">
        <v>52</v>
      </c>
      <c r="T401" s="22">
        <v>40</v>
      </c>
      <c r="U401" s="24"/>
      <c r="V401" s="24"/>
      <c r="W401" s="24"/>
      <c r="X401" s="23">
        <f t="shared" si="155"/>
        <v>40</v>
      </c>
      <c r="Y401" s="22"/>
      <c r="Z401" s="24"/>
      <c r="AA401" s="24"/>
      <c r="AB401" s="24"/>
      <c r="AC401" s="23">
        <f t="shared" si="156"/>
        <v>0</v>
      </c>
      <c r="AD401" s="22"/>
      <c r="AE401" s="24"/>
      <c r="AF401" s="24"/>
      <c r="AG401" s="24"/>
      <c r="AH401" s="23">
        <f t="shared" si="157"/>
        <v>0</v>
      </c>
      <c r="AI401" s="73">
        <f t="shared" si="158"/>
        <v>40</v>
      </c>
      <c r="AJ401" s="71">
        <v>42193</v>
      </c>
    </row>
    <row r="402" spans="1:36" x14ac:dyDescent="0.15">
      <c r="A402" s="16" t="s">
        <v>217</v>
      </c>
      <c r="B402" s="22">
        <v>5</v>
      </c>
      <c r="C402" s="24">
        <v>5</v>
      </c>
      <c r="D402" s="24"/>
      <c r="E402" s="24"/>
      <c r="F402" s="73">
        <f t="shared" si="151"/>
        <v>10</v>
      </c>
      <c r="G402" s="22"/>
      <c r="H402" s="24"/>
      <c r="I402" s="24"/>
      <c r="J402" s="24"/>
      <c r="K402" s="73">
        <f t="shared" si="152"/>
        <v>0</v>
      </c>
      <c r="L402" s="22"/>
      <c r="M402" s="24"/>
      <c r="N402" s="24"/>
      <c r="O402" s="24"/>
      <c r="P402" s="23">
        <f t="shared" si="153"/>
        <v>0</v>
      </c>
      <c r="Q402" s="73">
        <f t="shared" si="154"/>
        <v>10</v>
      </c>
      <c r="R402" s="71">
        <v>42178</v>
      </c>
      <c r="S402" s="19"/>
      <c r="T402" s="22"/>
      <c r="U402" s="24"/>
      <c r="V402" s="24"/>
      <c r="W402" s="24"/>
      <c r="X402" s="23">
        <f t="shared" si="155"/>
        <v>0</v>
      </c>
      <c r="Y402" s="22"/>
      <c r="Z402" s="24"/>
      <c r="AA402" s="24"/>
      <c r="AB402" s="24"/>
      <c r="AC402" s="23">
        <f t="shared" si="156"/>
        <v>0</v>
      </c>
      <c r="AD402" s="22"/>
      <c r="AE402" s="24"/>
      <c r="AF402" s="24"/>
      <c r="AG402" s="24"/>
      <c r="AH402" s="23">
        <f t="shared" si="157"/>
        <v>0</v>
      </c>
      <c r="AI402" s="73">
        <f t="shared" si="158"/>
        <v>0</v>
      </c>
    </row>
    <row r="403" spans="1:36" x14ac:dyDescent="0.15">
      <c r="A403" s="51" t="s">
        <v>229</v>
      </c>
      <c r="B403" s="52">
        <v>1</v>
      </c>
      <c r="C403" s="53"/>
      <c r="D403" s="53"/>
      <c r="E403" s="53"/>
      <c r="F403" s="73">
        <f t="shared" si="151"/>
        <v>1</v>
      </c>
      <c r="G403" s="52"/>
      <c r="H403" s="53"/>
      <c r="I403" s="53"/>
      <c r="J403" s="53"/>
      <c r="K403" s="73">
        <f t="shared" si="152"/>
        <v>0</v>
      </c>
      <c r="L403" s="52">
        <v>1</v>
      </c>
      <c r="M403" s="53">
        <v>1</v>
      </c>
      <c r="N403" s="53"/>
      <c r="O403" s="53"/>
      <c r="P403" s="23">
        <f t="shared" si="153"/>
        <v>2</v>
      </c>
      <c r="Q403" s="23">
        <f t="shared" si="154"/>
        <v>3</v>
      </c>
      <c r="R403" s="71">
        <v>42179</v>
      </c>
      <c r="S403" s="19"/>
      <c r="T403" s="22"/>
      <c r="U403" s="24"/>
      <c r="V403" s="24"/>
      <c r="W403" s="24"/>
      <c r="X403" s="23">
        <f t="shared" si="155"/>
        <v>0</v>
      </c>
      <c r="Y403" s="22"/>
      <c r="Z403" s="24"/>
      <c r="AA403" s="24"/>
      <c r="AB403" s="24"/>
      <c r="AC403" s="23">
        <f t="shared" si="156"/>
        <v>0</v>
      </c>
      <c r="AD403" s="22"/>
      <c r="AE403" s="24"/>
      <c r="AF403" s="24"/>
      <c r="AG403" s="24"/>
      <c r="AH403" s="23">
        <f t="shared" si="157"/>
        <v>0</v>
      </c>
      <c r="AI403" s="73">
        <f t="shared" si="158"/>
        <v>0</v>
      </c>
    </row>
    <row r="404" spans="1:36" x14ac:dyDescent="0.15">
      <c r="A404" s="16" t="s">
        <v>230</v>
      </c>
      <c r="B404" s="22">
        <v>-1</v>
      </c>
      <c r="C404" s="24"/>
      <c r="D404" s="24"/>
      <c r="E404" s="24"/>
      <c r="F404" s="73">
        <f t="shared" si="151"/>
        <v>-1</v>
      </c>
      <c r="G404" s="22"/>
      <c r="H404" s="24">
        <v>-1</v>
      </c>
      <c r="I404" s="24"/>
      <c r="J404" s="24"/>
      <c r="K404" s="73">
        <f t="shared" si="152"/>
        <v>-1</v>
      </c>
      <c r="L404" s="22"/>
      <c r="M404" s="24"/>
      <c r="N404" s="24"/>
      <c r="O404" s="24"/>
      <c r="P404" s="23">
        <f t="shared" si="153"/>
        <v>0</v>
      </c>
      <c r="Q404" s="73">
        <f t="shared" si="154"/>
        <v>-2</v>
      </c>
      <c r="R404" s="71">
        <v>42177</v>
      </c>
      <c r="S404" s="19"/>
      <c r="T404" s="22"/>
      <c r="U404" s="24"/>
      <c r="V404" s="24"/>
      <c r="W404" s="24"/>
      <c r="X404" s="23">
        <f t="shared" si="155"/>
        <v>0</v>
      </c>
      <c r="Y404" s="22"/>
      <c r="Z404" s="24"/>
      <c r="AA404" s="24"/>
      <c r="AB404" s="24"/>
      <c r="AC404" s="23">
        <f t="shared" si="156"/>
        <v>0</v>
      </c>
      <c r="AD404" s="22"/>
      <c r="AE404" s="24"/>
      <c r="AF404" s="24"/>
      <c r="AG404" s="24"/>
      <c r="AH404" s="23">
        <f t="shared" si="157"/>
        <v>0</v>
      </c>
      <c r="AI404" s="73">
        <f t="shared" si="158"/>
        <v>0</v>
      </c>
    </row>
    <row r="405" spans="1:36" x14ac:dyDescent="0.15">
      <c r="A405" s="16" t="s">
        <v>231</v>
      </c>
      <c r="B405" s="22">
        <v>1</v>
      </c>
      <c r="C405" s="24"/>
      <c r="D405" s="24"/>
      <c r="E405" s="24"/>
      <c r="F405" s="73">
        <f t="shared" ref="F405:F422" si="159">SUM(B405:E405)</f>
        <v>1</v>
      </c>
      <c r="G405" s="22"/>
      <c r="H405" s="24"/>
      <c r="I405" s="24"/>
      <c r="J405" s="24"/>
      <c r="K405" s="73">
        <f t="shared" ref="K405:K422" si="160">SUM(G405:J405)</f>
        <v>0</v>
      </c>
      <c r="L405" s="22"/>
      <c r="M405" s="24"/>
      <c r="N405" s="24"/>
      <c r="O405" s="24"/>
      <c r="P405" s="23">
        <f t="shared" si="153"/>
        <v>0</v>
      </c>
      <c r="Q405" s="73">
        <f t="shared" ref="Q405:Q422" si="161">F405+K405+P405</f>
        <v>1</v>
      </c>
      <c r="R405" s="71">
        <v>42177</v>
      </c>
      <c r="S405" s="19"/>
      <c r="T405" s="22"/>
      <c r="U405" s="24"/>
      <c r="V405" s="24"/>
      <c r="W405" s="24"/>
      <c r="X405" s="23">
        <f t="shared" si="155"/>
        <v>0</v>
      </c>
      <c r="Y405" s="22"/>
      <c r="Z405" s="24"/>
      <c r="AA405" s="24"/>
      <c r="AB405" s="24"/>
      <c r="AC405" s="23">
        <f t="shared" si="156"/>
        <v>0</v>
      </c>
      <c r="AD405" s="22"/>
      <c r="AE405" s="24"/>
      <c r="AF405" s="24"/>
      <c r="AG405" s="24"/>
      <c r="AH405" s="23">
        <f t="shared" si="157"/>
        <v>0</v>
      </c>
      <c r="AI405" s="73">
        <f t="shared" si="158"/>
        <v>0</v>
      </c>
    </row>
    <row r="406" spans="1:36" x14ac:dyDescent="0.15">
      <c r="A406" s="16" t="s">
        <v>188</v>
      </c>
      <c r="B406" s="22">
        <v>1</v>
      </c>
      <c r="C406" s="24"/>
      <c r="D406" s="24"/>
      <c r="E406" s="24"/>
      <c r="F406" s="73">
        <f t="shared" si="159"/>
        <v>1</v>
      </c>
      <c r="G406" s="22"/>
      <c r="H406" s="24"/>
      <c r="I406" s="24"/>
      <c r="J406" s="24"/>
      <c r="K406" s="73">
        <f t="shared" si="160"/>
        <v>0</v>
      </c>
      <c r="L406" s="22"/>
      <c r="M406" s="24"/>
      <c r="N406" s="24"/>
      <c r="O406" s="24"/>
      <c r="P406" s="23">
        <f t="shared" si="153"/>
        <v>0</v>
      </c>
      <c r="Q406" s="73">
        <f t="shared" si="161"/>
        <v>1</v>
      </c>
      <c r="R406" s="71">
        <v>42200</v>
      </c>
      <c r="S406" s="16"/>
      <c r="T406" s="22"/>
      <c r="U406" s="24"/>
      <c r="V406" s="24"/>
      <c r="W406" s="24"/>
      <c r="X406" s="23">
        <f t="shared" si="155"/>
        <v>0</v>
      </c>
      <c r="Y406" s="22"/>
      <c r="Z406" s="24"/>
      <c r="AA406" s="24"/>
      <c r="AB406" s="24"/>
      <c r="AC406" s="23">
        <f t="shared" si="156"/>
        <v>0</v>
      </c>
      <c r="AD406" s="22"/>
      <c r="AE406" s="24"/>
      <c r="AF406" s="24"/>
      <c r="AG406" s="24"/>
      <c r="AH406" s="23">
        <f t="shared" si="157"/>
        <v>0</v>
      </c>
      <c r="AI406" s="73">
        <f t="shared" si="158"/>
        <v>0</v>
      </c>
    </row>
    <row r="407" spans="1:36" x14ac:dyDescent="0.15">
      <c r="A407" s="16" t="s">
        <v>125</v>
      </c>
      <c r="B407" s="22">
        <v>10</v>
      </c>
      <c r="C407" s="24"/>
      <c r="D407" s="24"/>
      <c r="E407" s="24"/>
      <c r="F407" s="73">
        <f t="shared" si="159"/>
        <v>10</v>
      </c>
      <c r="G407" s="22"/>
      <c r="H407" s="24"/>
      <c r="I407" s="24"/>
      <c r="J407" s="24"/>
      <c r="K407" s="73">
        <f t="shared" si="160"/>
        <v>0</v>
      </c>
      <c r="L407" s="22"/>
      <c r="M407" s="24"/>
      <c r="N407" s="24"/>
      <c r="O407" s="24"/>
      <c r="P407" s="23">
        <f t="shared" si="153"/>
        <v>0</v>
      </c>
      <c r="Q407" s="73">
        <f t="shared" si="161"/>
        <v>10</v>
      </c>
      <c r="R407" s="71">
        <v>42192</v>
      </c>
      <c r="S407" s="16"/>
      <c r="T407" s="22"/>
      <c r="U407" s="24"/>
      <c r="V407" s="24"/>
      <c r="W407" s="24"/>
      <c r="X407" s="23">
        <f t="shared" si="155"/>
        <v>0</v>
      </c>
      <c r="Y407" s="22"/>
      <c r="Z407" s="24"/>
      <c r="AA407" s="24"/>
      <c r="AB407" s="24"/>
      <c r="AC407" s="23">
        <f t="shared" si="156"/>
        <v>0</v>
      </c>
      <c r="AD407" s="22"/>
      <c r="AE407" s="24"/>
      <c r="AF407" s="24"/>
      <c r="AG407" s="24"/>
      <c r="AH407" s="23">
        <f t="shared" si="157"/>
        <v>0</v>
      </c>
      <c r="AI407" s="73">
        <f t="shared" si="158"/>
        <v>0</v>
      </c>
    </row>
    <row r="408" spans="1:36" x14ac:dyDescent="0.15">
      <c r="A408" s="16" t="s">
        <v>233</v>
      </c>
      <c r="B408" s="22">
        <v>4</v>
      </c>
      <c r="C408" s="24">
        <v>10</v>
      </c>
      <c r="D408" s="24">
        <v>2</v>
      </c>
      <c r="E408" s="24"/>
      <c r="F408" s="73">
        <f t="shared" si="159"/>
        <v>16</v>
      </c>
      <c r="G408" s="22"/>
      <c r="H408" s="24"/>
      <c r="I408" s="24"/>
      <c r="J408" s="24"/>
      <c r="K408" s="73">
        <f t="shared" si="160"/>
        <v>0</v>
      </c>
      <c r="L408" s="22"/>
      <c r="M408" s="24"/>
      <c r="N408" s="24"/>
      <c r="O408" s="24"/>
      <c r="P408" s="23">
        <f t="shared" si="153"/>
        <v>0</v>
      </c>
      <c r="Q408" s="73">
        <f t="shared" si="161"/>
        <v>16</v>
      </c>
      <c r="R408" s="71">
        <v>42187</v>
      </c>
      <c r="S408" s="16"/>
      <c r="T408" s="22"/>
      <c r="U408" s="24"/>
      <c r="V408" s="24"/>
      <c r="W408" s="24"/>
      <c r="X408" s="23">
        <f t="shared" si="155"/>
        <v>0</v>
      </c>
      <c r="Y408" s="22"/>
      <c r="Z408" s="24"/>
      <c r="AA408" s="24"/>
      <c r="AB408" s="24"/>
      <c r="AC408" s="23">
        <f t="shared" si="156"/>
        <v>0</v>
      </c>
      <c r="AD408" s="22"/>
      <c r="AE408" s="24"/>
      <c r="AF408" s="24"/>
      <c r="AG408" s="24"/>
      <c r="AH408" s="23">
        <f t="shared" si="157"/>
        <v>0</v>
      </c>
      <c r="AI408" s="73">
        <f t="shared" si="158"/>
        <v>0</v>
      </c>
    </row>
    <row r="409" spans="1:36" x14ac:dyDescent="0.15">
      <c r="A409" s="180" t="s">
        <v>235</v>
      </c>
      <c r="B409" s="52">
        <v>5</v>
      </c>
      <c r="C409" s="53">
        <v>3</v>
      </c>
      <c r="D409" s="53"/>
      <c r="E409" s="53"/>
      <c r="F409" s="73">
        <f t="shared" si="159"/>
        <v>8</v>
      </c>
      <c r="G409" s="52"/>
      <c r="H409" s="53"/>
      <c r="I409" s="53"/>
      <c r="J409" s="53"/>
      <c r="K409" s="73">
        <f t="shared" si="160"/>
        <v>0</v>
      </c>
      <c r="L409" s="52"/>
      <c r="M409" s="53"/>
      <c r="N409" s="53"/>
      <c r="O409" s="53"/>
      <c r="P409" s="23">
        <f t="shared" si="153"/>
        <v>0</v>
      </c>
      <c r="Q409" s="73">
        <f t="shared" si="161"/>
        <v>8</v>
      </c>
      <c r="R409" s="71">
        <v>42187</v>
      </c>
      <c r="S409" s="180"/>
      <c r="T409" s="52"/>
      <c r="U409" s="53"/>
      <c r="V409" s="53"/>
      <c r="W409" s="53"/>
      <c r="X409" s="23">
        <f t="shared" si="155"/>
        <v>0</v>
      </c>
      <c r="Y409" s="52"/>
      <c r="Z409" s="53"/>
      <c r="AA409" s="53"/>
      <c r="AB409" s="53"/>
      <c r="AC409" s="23">
        <f t="shared" si="156"/>
        <v>0</v>
      </c>
      <c r="AD409" s="52"/>
      <c r="AE409" s="53"/>
      <c r="AF409" s="53"/>
      <c r="AG409" s="53"/>
      <c r="AH409" s="23">
        <f t="shared" si="157"/>
        <v>0</v>
      </c>
      <c r="AI409" s="73">
        <f t="shared" si="158"/>
        <v>0</v>
      </c>
    </row>
    <row r="410" spans="1:36" x14ac:dyDescent="0.15">
      <c r="A410" s="16" t="s">
        <v>125</v>
      </c>
      <c r="B410" s="22">
        <v>20</v>
      </c>
      <c r="C410" s="94"/>
      <c r="D410" s="94"/>
      <c r="E410" s="98"/>
      <c r="F410" s="60">
        <f t="shared" si="159"/>
        <v>20</v>
      </c>
      <c r="G410" s="22"/>
      <c r="H410" s="94"/>
      <c r="I410" s="94"/>
      <c r="J410" s="98"/>
      <c r="K410" s="60">
        <f t="shared" si="160"/>
        <v>0</v>
      </c>
      <c r="L410" s="22"/>
      <c r="M410" s="94"/>
      <c r="N410" s="94"/>
      <c r="O410" s="98"/>
      <c r="P410" s="117">
        <f t="shared" si="153"/>
        <v>0</v>
      </c>
      <c r="Q410" s="73">
        <f t="shared" si="161"/>
        <v>20</v>
      </c>
      <c r="R410" s="71">
        <v>42188</v>
      </c>
      <c r="S410" s="25"/>
      <c r="T410" s="22"/>
      <c r="U410" s="24"/>
      <c r="V410" s="24"/>
      <c r="W410" s="24"/>
      <c r="X410" s="23">
        <f t="shared" si="155"/>
        <v>0</v>
      </c>
      <c r="Y410" s="22"/>
      <c r="Z410" s="24"/>
      <c r="AA410" s="24"/>
      <c r="AB410" s="24"/>
      <c r="AC410" s="23">
        <f t="shared" si="156"/>
        <v>0</v>
      </c>
      <c r="AD410" s="22"/>
      <c r="AE410" s="24"/>
      <c r="AF410" s="24"/>
      <c r="AG410" s="24"/>
      <c r="AH410" s="23">
        <f t="shared" si="157"/>
        <v>0</v>
      </c>
      <c r="AI410" s="73">
        <f t="shared" si="158"/>
        <v>0</v>
      </c>
    </row>
    <row r="411" spans="1:36" x14ac:dyDescent="0.15">
      <c r="A411" s="16" t="s">
        <v>169</v>
      </c>
      <c r="B411" s="22">
        <v>5</v>
      </c>
      <c r="C411" s="24">
        <v>5</v>
      </c>
      <c r="D411" s="24"/>
      <c r="E411" s="24"/>
      <c r="F411" s="73">
        <f t="shared" si="159"/>
        <v>10</v>
      </c>
      <c r="G411" s="22"/>
      <c r="H411" s="24"/>
      <c r="I411" s="24"/>
      <c r="J411" s="24"/>
      <c r="K411" s="73">
        <f t="shared" si="160"/>
        <v>0</v>
      </c>
      <c r="L411" s="22"/>
      <c r="M411" s="24"/>
      <c r="N411" s="24"/>
      <c r="O411" s="24"/>
      <c r="P411" s="23">
        <f t="shared" si="153"/>
        <v>0</v>
      </c>
      <c r="Q411" s="73">
        <f t="shared" si="161"/>
        <v>10</v>
      </c>
      <c r="R411" s="71">
        <v>42191</v>
      </c>
      <c r="S411" s="16"/>
      <c r="T411" s="22"/>
      <c r="U411" s="24"/>
      <c r="V411" s="24"/>
      <c r="W411" s="24"/>
      <c r="X411" s="23">
        <f t="shared" si="155"/>
        <v>0</v>
      </c>
      <c r="Y411" s="22"/>
      <c r="Z411" s="24"/>
      <c r="AA411" s="24"/>
      <c r="AB411" s="24"/>
      <c r="AC411" s="23">
        <f t="shared" si="156"/>
        <v>0</v>
      </c>
      <c r="AD411" s="22"/>
      <c r="AE411" s="24"/>
      <c r="AF411" s="24"/>
      <c r="AG411" s="24"/>
      <c r="AH411" s="23">
        <f t="shared" si="157"/>
        <v>0</v>
      </c>
      <c r="AI411" s="73">
        <f t="shared" si="158"/>
        <v>0</v>
      </c>
    </row>
    <row r="412" spans="1:36" x14ac:dyDescent="0.15">
      <c r="A412" s="16" t="s">
        <v>222</v>
      </c>
      <c r="B412" s="22">
        <v>1</v>
      </c>
      <c r="C412" s="24"/>
      <c r="D412" s="24"/>
      <c r="E412" s="24"/>
      <c r="F412" s="73">
        <f t="shared" si="159"/>
        <v>1</v>
      </c>
      <c r="G412" s="22"/>
      <c r="H412" s="24"/>
      <c r="I412" s="24"/>
      <c r="J412" s="24">
        <v>1</v>
      </c>
      <c r="K412" s="73">
        <f t="shared" si="160"/>
        <v>1</v>
      </c>
      <c r="L412" s="22"/>
      <c r="M412" s="24"/>
      <c r="N412" s="24"/>
      <c r="O412" s="24"/>
      <c r="P412" s="23">
        <f t="shared" si="153"/>
        <v>0</v>
      </c>
      <c r="Q412" s="73">
        <f t="shared" si="161"/>
        <v>2</v>
      </c>
      <c r="R412" s="71">
        <v>42193</v>
      </c>
      <c r="S412" s="16"/>
      <c r="T412" s="22"/>
      <c r="U412" s="24"/>
      <c r="V412" s="24"/>
      <c r="W412" s="24"/>
      <c r="X412" s="23">
        <f t="shared" si="155"/>
        <v>0</v>
      </c>
      <c r="Y412" s="22"/>
      <c r="Z412" s="24"/>
      <c r="AA412" s="24"/>
      <c r="AB412" s="24"/>
      <c r="AC412" s="23">
        <f t="shared" si="156"/>
        <v>0</v>
      </c>
      <c r="AD412" s="22"/>
      <c r="AE412" s="24"/>
      <c r="AF412" s="24"/>
      <c r="AG412" s="24"/>
      <c r="AH412" s="23">
        <f t="shared" si="157"/>
        <v>0</v>
      </c>
      <c r="AI412" s="73">
        <f t="shared" si="158"/>
        <v>0</v>
      </c>
    </row>
    <row r="413" spans="1:36" x14ac:dyDescent="0.15">
      <c r="A413" s="186" t="s">
        <v>140</v>
      </c>
      <c r="B413" s="22"/>
      <c r="C413" s="24">
        <v>1</v>
      </c>
      <c r="D413" s="24"/>
      <c r="E413" s="24"/>
      <c r="F413" s="73">
        <f t="shared" si="159"/>
        <v>1</v>
      </c>
      <c r="G413" s="22"/>
      <c r="H413" s="24"/>
      <c r="I413" s="24"/>
      <c r="J413" s="24"/>
      <c r="K413" s="73">
        <f t="shared" si="160"/>
        <v>0</v>
      </c>
      <c r="L413" s="22"/>
      <c r="M413" s="24"/>
      <c r="N413" s="24"/>
      <c r="O413" s="24"/>
      <c r="P413" s="23">
        <f t="shared" ref="P413:P422" si="162">SUM(L413:O413)</f>
        <v>0</v>
      </c>
      <c r="Q413" s="73">
        <f t="shared" si="161"/>
        <v>1</v>
      </c>
      <c r="R413" s="71">
        <v>42188</v>
      </c>
      <c r="S413" s="16"/>
      <c r="T413" s="22"/>
      <c r="U413" s="24"/>
      <c r="V413" s="24"/>
      <c r="W413" s="24"/>
      <c r="X413" s="23">
        <f t="shared" si="155"/>
        <v>0</v>
      </c>
      <c r="Y413" s="22"/>
      <c r="Z413" s="24"/>
      <c r="AA413" s="24"/>
      <c r="AB413" s="24"/>
      <c r="AC413" s="23">
        <f t="shared" si="156"/>
        <v>0</v>
      </c>
      <c r="AD413" s="22"/>
      <c r="AE413" s="24"/>
      <c r="AF413" s="24"/>
      <c r="AG413" s="24"/>
      <c r="AH413" s="23">
        <f t="shared" si="157"/>
        <v>0</v>
      </c>
      <c r="AI413" s="73">
        <f t="shared" si="158"/>
        <v>0</v>
      </c>
    </row>
    <row r="414" spans="1:36" x14ac:dyDescent="0.15">
      <c r="A414" s="186" t="s">
        <v>140</v>
      </c>
      <c r="B414" s="22"/>
      <c r="C414" s="24">
        <v>1</v>
      </c>
      <c r="D414" s="24"/>
      <c r="E414" s="24"/>
      <c r="F414" s="73">
        <f t="shared" si="159"/>
        <v>1</v>
      </c>
      <c r="G414" s="22"/>
      <c r="H414" s="24"/>
      <c r="I414" s="24"/>
      <c r="J414" s="24"/>
      <c r="K414" s="73">
        <f t="shared" si="160"/>
        <v>0</v>
      </c>
      <c r="L414" s="22"/>
      <c r="M414" s="24"/>
      <c r="N414" s="24"/>
      <c r="O414" s="24"/>
      <c r="P414" s="23">
        <f t="shared" si="162"/>
        <v>0</v>
      </c>
      <c r="Q414" s="73">
        <f t="shared" si="161"/>
        <v>1</v>
      </c>
      <c r="R414" s="71">
        <v>42189</v>
      </c>
      <c r="S414" s="16"/>
      <c r="T414" s="22"/>
      <c r="U414" s="24"/>
      <c r="V414" s="24"/>
      <c r="W414" s="24"/>
      <c r="X414" s="23">
        <f t="shared" si="155"/>
        <v>0</v>
      </c>
      <c r="Y414" s="22"/>
      <c r="Z414" s="24"/>
      <c r="AA414" s="24"/>
      <c r="AB414" s="24"/>
      <c r="AC414" s="23">
        <f t="shared" si="156"/>
        <v>0</v>
      </c>
      <c r="AD414" s="22"/>
      <c r="AE414" s="24"/>
      <c r="AF414" s="24"/>
      <c r="AG414" s="24"/>
      <c r="AH414" s="23">
        <f t="shared" si="157"/>
        <v>0</v>
      </c>
      <c r="AI414" s="73">
        <f t="shared" si="158"/>
        <v>0</v>
      </c>
    </row>
    <row r="415" spans="1:36" x14ac:dyDescent="0.15">
      <c r="A415" s="16" t="s">
        <v>229</v>
      </c>
      <c r="B415" s="22"/>
      <c r="C415" s="24"/>
      <c r="D415" s="24"/>
      <c r="E415" s="24">
        <v>1</v>
      </c>
      <c r="F415" s="73">
        <f t="shared" si="159"/>
        <v>1</v>
      </c>
      <c r="G415" s="22"/>
      <c r="H415" s="24"/>
      <c r="I415" s="24"/>
      <c r="J415" s="24"/>
      <c r="K415" s="73">
        <f t="shared" si="160"/>
        <v>0</v>
      </c>
      <c r="L415" s="22"/>
      <c r="M415" s="24"/>
      <c r="N415" s="24"/>
      <c r="O415" s="24"/>
      <c r="P415" s="23">
        <f t="shared" si="162"/>
        <v>0</v>
      </c>
      <c r="Q415" s="73">
        <f t="shared" si="161"/>
        <v>1</v>
      </c>
      <c r="R415" s="71">
        <v>42192</v>
      </c>
      <c r="S415" s="16"/>
      <c r="T415" s="22"/>
      <c r="U415" s="24"/>
      <c r="V415" s="24"/>
      <c r="W415" s="24"/>
      <c r="X415" s="23">
        <f t="shared" si="155"/>
        <v>0</v>
      </c>
      <c r="Y415" s="22"/>
      <c r="Z415" s="24"/>
      <c r="AA415" s="24"/>
      <c r="AB415" s="24"/>
      <c r="AC415" s="23">
        <f t="shared" si="156"/>
        <v>0</v>
      </c>
      <c r="AD415" s="22"/>
      <c r="AE415" s="24"/>
      <c r="AF415" s="24"/>
      <c r="AG415" s="24"/>
      <c r="AH415" s="23">
        <f t="shared" si="157"/>
        <v>0</v>
      </c>
      <c r="AI415" s="73">
        <f t="shared" si="158"/>
        <v>0</v>
      </c>
    </row>
    <row r="416" spans="1:36" x14ac:dyDescent="0.15">
      <c r="A416" s="16"/>
      <c r="B416" s="22"/>
      <c r="C416" s="24"/>
      <c r="D416" s="24"/>
      <c r="E416" s="24"/>
      <c r="F416" s="73">
        <f t="shared" si="159"/>
        <v>0</v>
      </c>
      <c r="G416" s="22"/>
      <c r="H416" s="24"/>
      <c r="I416" s="24"/>
      <c r="J416" s="24"/>
      <c r="K416" s="73">
        <f t="shared" si="160"/>
        <v>0</v>
      </c>
      <c r="L416" s="22"/>
      <c r="M416" s="24"/>
      <c r="N416" s="24"/>
      <c r="O416" s="24"/>
      <c r="P416" s="23">
        <f t="shared" si="162"/>
        <v>0</v>
      </c>
      <c r="Q416" s="73">
        <f t="shared" si="161"/>
        <v>0</v>
      </c>
      <c r="R416" s="71"/>
      <c r="S416" s="16"/>
      <c r="T416" s="22"/>
      <c r="U416" s="24"/>
      <c r="V416" s="24"/>
      <c r="W416" s="24"/>
      <c r="X416" s="23">
        <f t="shared" si="155"/>
        <v>0</v>
      </c>
      <c r="Y416" s="22"/>
      <c r="Z416" s="24"/>
      <c r="AA416" s="24"/>
      <c r="AB416" s="24"/>
      <c r="AC416" s="23">
        <f t="shared" si="156"/>
        <v>0</v>
      </c>
      <c r="AD416" s="22"/>
      <c r="AE416" s="24"/>
      <c r="AF416" s="24"/>
      <c r="AG416" s="24"/>
      <c r="AH416" s="23">
        <f t="shared" si="157"/>
        <v>0</v>
      </c>
      <c r="AI416" s="73">
        <f t="shared" si="158"/>
        <v>0</v>
      </c>
    </row>
    <row r="417" spans="1:35" x14ac:dyDescent="0.15">
      <c r="A417" s="51" t="s">
        <v>101</v>
      </c>
      <c r="B417" s="22">
        <v>-40</v>
      </c>
      <c r="C417" s="24"/>
      <c r="D417" s="24"/>
      <c r="E417" s="24"/>
      <c r="F417" s="73">
        <f t="shared" si="159"/>
        <v>-40</v>
      </c>
      <c r="G417" s="22"/>
      <c r="H417" s="24"/>
      <c r="I417" s="24"/>
      <c r="J417" s="24"/>
      <c r="K417" s="73">
        <f t="shared" si="160"/>
        <v>0</v>
      </c>
      <c r="L417" s="22"/>
      <c r="M417" s="24"/>
      <c r="N417" s="24"/>
      <c r="O417" s="24"/>
      <c r="P417" s="23">
        <f t="shared" si="162"/>
        <v>0</v>
      </c>
      <c r="Q417" s="73">
        <f t="shared" si="161"/>
        <v>-40</v>
      </c>
      <c r="R417" s="71">
        <v>42193</v>
      </c>
      <c r="S417" s="25"/>
      <c r="T417" s="22"/>
      <c r="U417" s="24"/>
      <c r="V417" s="24"/>
      <c r="W417" s="24"/>
      <c r="X417" s="23">
        <f t="shared" si="155"/>
        <v>0</v>
      </c>
      <c r="Y417" s="22"/>
      <c r="Z417" s="24"/>
      <c r="AA417" s="24"/>
      <c r="AB417" s="24"/>
      <c r="AC417" s="23">
        <f t="shared" si="156"/>
        <v>0</v>
      </c>
      <c r="AD417" s="22"/>
      <c r="AE417" s="24"/>
      <c r="AF417" s="24"/>
      <c r="AG417" s="24"/>
      <c r="AH417" s="23">
        <f t="shared" si="157"/>
        <v>0</v>
      </c>
      <c r="AI417" s="73">
        <f t="shared" si="158"/>
        <v>0</v>
      </c>
    </row>
    <row r="418" spans="1:35" x14ac:dyDescent="0.15">
      <c r="A418" s="16" t="s">
        <v>140</v>
      </c>
      <c r="B418" s="22"/>
      <c r="C418" s="24">
        <v>1</v>
      </c>
      <c r="D418" s="24"/>
      <c r="E418" s="24"/>
      <c r="F418" s="73">
        <f t="shared" si="159"/>
        <v>1</v>
      </c>
      <c r="G418" s="22"/>
      <c r="H418" s="24"/>
      <c r="I418" s="24"/>
      <c r="J418" s="24"/>
      <c r="K418" s="73">
        <f t="shared" si="160"/>
        <v>0</v>
      </c>
      <c r="L418" s="22"/>
      <c r="M418" s="24"/>
      <c r="N418" s="24"/>
      <c r="O418" s="24"/>
      <c r="P418" s="23">
        <f t="shared" si="162"/>
        <v>0</v>
      </c>
      <c r="Q418" s="73">
        <f t="shared" si="161"/>
        <v>1</v>
      </c>
      <c r="R418" s="71">
        <v>42191</v>
      </c>
      <c r="S418" s="16"/>
      <c r="T418" s="22"/>
      <c r="U418" s="24"/>
      <c r="V418" s="24"/>
      <c r="W418" s="24"/>
      <c r="X418" s="23">
        <f t="shared" si="155"/>
        <v>0</v>
      </c>
      <c r="Y418" s="22"/>
      <c r="Z418" s="24"/>
      <c r="AA418" s="24"/>
      <c r="AB418" s="24"/>
      <c r="AC418" s="23">
        <f t="shared" si="156"/>
        <v>0</v>
      </c>
      <c r="AD418" s="22"/>
      <c r="AE418" s="24"/>
      <c r="AF418" s="24"/>
      <c r="AG418" s="24"/>
      <c r="AH418" s="23">
        <f t="shared" si="157"/>
        <v>0</v>
      </c>
      <c r="AI418" s="73">
        <f t="shared" si="158"/>
        <v>0</v>
      </c>
    </row>
    <row r="419" spans="1:35" x14ac:dyDescent="0.15">
      <c r="A419" s="16" t="s">
        <v>169</v>
      </c>
      <c r="B419" s="22"/>
      <c r="C419" s="24"/>
      <c r="D419" s="24"/>
      <c r="E419" s="24">
        <v>5</v>
      </c>
      <c r="F419" s="73">
        <f t="shared" si="159"/>
        <v>5</v>
      </c>
      <c r="G419" s="22"/>
      <c r="H419" s="24"/>
      <c r="I419" s="24"/>
      <c r="J419" s="24"/>
      <c r="K419" s="73">
        <f t="shared" si="160"/>
        <v>0</v>
      </c>
      <c r="L419" s="22"/>
      <c r="M419" s="24"/>
      <c r="N419" s="24"/>
      <c r="O419" s="24"/>
      <c r="P419" s="23">
        <f t="shared" si="162"/>
        <v>0</v>
      </c>
      <c r="Q419" s="73">
        <f t="shared" si="161"/>
        <v>5</v>
      </c>
      <c r="R419" s="71">
        <v>42198</v>
      </c>
      <c r="S419" s="16"/>
      <c r="T419" s="22"/>
      <c r="U419" s="24"/>
      <c r="V419" s="24"/>
      <c r="W419" s="24"/>
      <c r="X419" s="23">
        <f t="shared" si="155"/>
        <v>0</v>
      </c>
      <c r="Y419" s="22"/>
      <c r="Z419" s="24"/>
      <c r="AA419" s="24"/>
      <c r="AB419" s="24"/>
      <c r="AC419" s="23">
        <f t="shared" si="156"/>
        <v>0</v>
      </c>
      <c r="AD419" s="22"/>
      <c r="AE419" s="24"/>
      <c r="AF419" s="24"/>
      <c r="AG419" s="24"/>
      <c r="AH419" s="23">
        <f t="shared" si="157"/>
        <v>0</v>
      </c>
      <c r="AI419" s="73">
        <f t="shared" si="158"/>
        <v>0</v>
      </c>
    </row>
    <row r="420" spans="1:35" x14ac:dyDescent="0.15">
      <c r="A420" s="16" t="s">
        <v>81</v>
      </c>
      <c r="B420" s="22">
        <v>-10</v>
      </c>
      <c r="C420" s="24"/>
      <c r="D420" s="24"/>
      <c r="E420" s="24"/>
      <c r="F420" s="73">
        <f t="shared" si="159"/>
        <v>-10</v>
      </c>
      <c r="G420" s="22"/>
      <c r="H420" s="24"/>
      <c r="I420" s="24"/>
      <c r="J420" s="24"/>
      <c r="K420" s="73">
        <f t="shared" si="160"/>
        <v>0</v>
      </c>
      <c r="L420" s="22"/>
      <c r="M420" s="24"/>
      <c r="N420" s="24"/>
      <c r="O420" s="24"/>
      <c r="P420" s="23">
        <f t="shared" si="162"/>
        <v>0</v>
      </c>
      <c r="Q420" s="73">
        <f t="shared" si="161"/>
        <v>-10</v>
      </c>
      <c r="R420" s="71">
        <v>42194</v>
      </c>
      <c r="S420" s="182"/>
      <c r="T420" s="52"/>
      <c r="U420" s="53"/>
      <c r="V420" s="53"/>
      <c r="W420" s="53"/>
      <c r="X420" s="23">
        <f t="shared" si="155"/>
        <v>0</v>
      </c>
      <c r="Y420" s="52"/>
      <c r="Z420" s="53"/>
      <c r="AA420" s="53"/>
      <c r="AB420" s="53"/>
      <c r="AC420" s="23">
        <f t="shared" si="156"/>
        <v>0</v>
      </c>
      <c r="AD420" s="52"/>
      <c r="AE420" s="53"/>
      <c r="AF420" s="53"/>
      <c r="AG420" s="53"/>
      <c r="AH420" s="23">
        <f t="shared" si="157"/>
        <v>0</v>
      </c>
      <c r="AI420" s="73">
        <f t="shared" si="158"/>
        <v>0</v>
      </c>
    </row>
    <row r="421" spans="1:35" x14ac:dyDescent="0.15">
      <c r="A421" s="16" t="s">
        <v>125</v>
      </c>
      <c r="B421" s="22">
        <v>6</v>
      </c>
      <c r="C421" s="53"/>
      <c r="D421" s="53"/>
      <c r="E421" s="53"/>
      <c r="F421" s="73">
        <f t="shared" si="159"/>
        <v>6</v>
      </c>
      <c r="G421" s="52"/>
      <c r="H421" s="53"/>
      <c r="I421" s="53"/>
      <c r="J421" s="53"/>
      <c r="K421" s="73">
        <f t="shared" si="160"/>
        <v>0</v>
      </c>
      <c r="L421" s="52"/>
      <c r="M421" s="53"/>
      <c r="N421" s="53"/>
      <c r="O421" s="53"/>
      <c r="P421" s="23">
        <f t="shared" si="162"/>
        <v>0</v>
      </c>
      <c r="Q421" s="73">
        <f t="shared" si="161"/>
        <v>6</v>
      </c>
      <c r="R421" s="71">
        <v>42194</v>
      </c>
      <c r="S421" s="182"/>
      <c r="T421" s="52"/>
      <c r="U421" s="53"/>
      <c r="V421" s="53"/>
      <c r="W421" s="53"/>
      <c r="X421" s="23">
        <f t="shared" si="155"/>
        <v>0</v>
      </c>
      <c r="Y421" s="52"/>
      <c r="Z421" s="53"/>
      <c r="AA421" s="53"/>
      <c r="AB421" s="53"/>
      <c r="AC421" s="23">
        <f t="shared" si="156"/>
        <v>0</v>
      </c>
      <c r="AD421" s="52"/>
      <c r="AE421" s="53"/>
      <c r="AF421" s="53"/>
      <c r="AG421" s="53"/>
      <c r="AH421" s="23">
        <f t="shared" si="157"/>
        <v>0</v>
      </c>
      <c r="AI421" s="73">
        <f t="shared" si="158"/>
        <v>0</v>
      </c>
    </row>
    <row r="422" spans="1:35" x14ac:dyDescent="0.15">
      <c r="A422" s="87" t="s">
        <v>244</v>
      </c>
      <c r="B422" s="22">
        <v>3</v>
      </c>
      <c r="C422" s="24"/>
      <c r="D422" s="24">
        <v>3</v>
      </c>
      <c r="E422" s="24"/>
      <c r="F422" s="73">
        <f t="shared" si="159"/>
        <v>6</v>
      </c>
      <c r="G422" s="22"/>
      <c r="H422" s="24"/>
      <c r="I422" s="24"/>
      <c r="J422" s="24"/>
      <c r="K422" s="73">
        <f t="shared" si="160"/>
        <v>0</v>
      </c>
      <c r="L422" s="22"/>
      <c r="M422" s="24"/>
      <c r="N422" s="24"/>
      <c r="O422" s="24"/>
      <c r="P422" s="23">
        <f t="shared" si="162"/>
        <v>0</v>
      </c>
      <c r="Q422" s="73">
        <f t="shared" si="161"/>
        <v>6</v>
      </c>
      <c r="R422" s="71">
        <v>42200</v>
      </c>
      <c r="S422" s="180"/>
      <c r="T422" s="52"/>
      <c r="U422" s="53"/>
      <c r="V422" s="53"/>
      <c r="W422" s="53"/>
      <c r="X422" s="23">
        <f>SUM(T422:W422)</f>
        <v>0</v>
      </c>
      <c r="Y422" s="52"/>
      <c r="Z422" s="53"/>
      <c r="AA422" s="53"/>
      <c r="AB422" s="53"/>
      <c r="AC422" s="23">
        <f>SUM(Y422:AB422)</f>
        <v>0</v>
      </c>
      <c r="AD422" s="52"/>
      <c r="AE422" s="53"/>
      <c r="AF422" s="53"/>
      <c r="AG422" s="53"/>
      <c r="AH422" s="23">
        <f>SUM(AD422:AG422)</f>
        <v>0</v>
      </c>
      <c r="AI422" s="73">
        <f>X422+AC422+AH422</f>
        <v>0</v>
      </c>
    </row>
    <row r="423" spans="1:35" x14ac:dyDescent="0.15">
      <c r="A423" s="16" t="s">
        <v>125</v>
      </c>
      <c r="B423" s="22">
        <v>12</v>
      </c>
      <c r="C423" s="24"/>
      <c r="D423" s="24"/>
      <c r="E423" s="24"/>
      <c r="F423" s="73">
        <f>SUM(B423:E423)</f>
        <v>12</v>
      </c>
      <c r="G423" s="22"/>
      <c r="H423" s="24"/>
      <c r="I423" s="24"/>
      <c r="J423" s="24"/>
      <c r="K423" s="73">
        <f>SUM(G423:J423)</f>
        <v>0</v>
      </c>
      <c r="L423" s="22"/>
      <c r="M423" s="24"/>
      <c r="N423" s="24"/>
      <c r="O423" s="24"/>
      <c r="P423" s="23">
        <f>SUM(L423:O423)</f>
        <v>0</v>
      </c>
      <c r="Q423" s="73">
        <f>F423+K423+P423</f>
        <v>12</v>
      </c>
      <c r="R423" s="71">
        <v>42207</v>
      </c>
      <c r="S423" s="180"/>
      <c r="T423" s="52"/>
      <c r="U423" s="53"/>
      <c r="V423" s="53"/>
      <c r="W423" s="53"/>
      <c r="X423" s="23">
        <f>SUM(T423:W423)</f>
        <v>0</v>
      </c>
      <c r="Y423" s="52"/>
      <c r="Z423" s="53"/>
      <c r="AA423" s="53"/>
      <c r="AB423" s="53"/>
      <c r="AC423" s="23">
        <f>SUM(Y423:AB423)</f>
        <v>0</v>
      </c>
      <c r="AD423" s="52"/>
      <c r="AE423" s="53"/>
      <c r="AF423" s="53"/>
      <c r="AG423" s="53"/>
      <c r="AH423" s="23">
        <f>SUM(AD423:AG423)</f>
        <v>0</v>
      </c>
      <c r="AI423" s="73">
        <f>X423+AC423+AH423</f>
        <v>0</v>
      </c>
    </row>
    <row r="424" spans="1:35" x14ac:dyDescent="0.15">
      <c r="A424" s="16"/>
      <c r="B424" s="22"/>
      <c r="C424" s="24"/>
      <c r="D424" s="24"/>
      <c r="E424" s="24"/>
      <c r="F424" s="73">
        <f>SUM(B424:E424)</f>
        <v>0</v>
      </c>
      <c r="G424" s="22"/>
      <c r="H424" s="24"/>
      <c r="I424" s="24"/>
      <c r="J424" s="24"/>
      <c r="K424" s="73">
        <f>SUM(G424:J424)</f>
        <v>0</v>
      </c>
      <c r="L424" s="22"/>
      <c r="M424" s="24"/>
      <c r="N424" s="24"/>
      <c r="O424" s="24"/>
      <c r="P424" s="23">
        <f>SUM(L424:O424)</f>
        <v>0</v>
      </c>
      <c r="Q424" s="73">
        <f>F424+K424+P424</f>
        <v>0</v>
      </c>
      <c r="R424" s="71"/>
      <c r="S424" s="180"/>
      <c r="T424" s="52"/>
      <c r="U424" s="53"/>
      <c r="V424" s="53"/>
      <c r="W424" s="53"/>
      <c r="X424" s="23">
        <f>SUM(T424:W424)</f>
        <v>0</v>
      </c>
      <c r="Y424" s="52"/>
      <c r="Z424" s="53"/>
      <c r="AA424" s="53"/>
      <c r="AB424" s="53"/>
      <c r="AC424" s="23">
        <f>SUM(Y424:AB424)</f>
        <v>0</v>
      </c>
      <c r="AD424" s="52"/>
      <c r="AE424" s="53"/>
      <c r="AF424" s="53"/>
      <c r="AG424" s="53"/>
      <c r="AH424" s="23">
        <f>SUM(AD424:AG424)</f>
        <v>0</v>
      </c>
      <c r="AI424" s="73">
        <f>X424+AC424+AH424</f>
        <v>0</v>
      </c>
    </row>
    <row r="425" spans="1:35" ht="14.25" thickBot="1" x14ac:dyDescent="0.2">
      <c r="A425" s="16"/>
      <c r="B425" s="52"/>
      <c r="C425" s="53"/>
      <c r="D425" s="53"/>
      <c r="E425" s="53"/>
      <c r="F425" s="73">
        <f>SUM(B425:E425)</f>
        <v>0</v>
      </c>
      <c r="G425" s="52"/>
      <c r="H425" s="53"/>
      <c r="I425" s="53"/>
      <c r="J425" s="53"/>
      <c r="K425" s="73">
        <f>SUM(G425:J425)</f>
        <v>0</v>
      </c>
      <c r="L425" s="52"/>
      <c r="M425" s="53"/>
      <c r="N425" s="53"/>
      <c r="O425" s="53"/>
      <c r="P425" s="23">
        <f>SUM(L425:O425)</f>
        <v>0</v>
      </c>
      <c r="Q425" s="75">
        <f>F425+K425+P425</f>
        <v>0</v>
      </c>
      <c r="S425" s="180"/>
      <c r="T425" s="52"/>
      <c r="U425" s="53"/>
      <c r="V425" s="53"/>
      <c r="W425" s="53"/>
      <c r="X425" s="23">
        <f>SUM(T425:W425)</f>
        <v>0</v>
      </c>
      <c r="Y425" s="52"/>
      <c r="Z425" s="53"/>
      <c r="AA425" s="53"/>
      <c r="AB425" s="53"/>
      <c r="AC425" s="23">
        <f>SUM(Y425:AB425)</f>
        <v>0</v>
      </c>
      <c r="AD425" s="52"/>
      <c r="AE425" s="53"/>
      <c r="AF425" s="53"/>
      <c r="AG425" s="53"/>
      <c r="AH425" s="23">
        <f>SUM(AD425:AG425)</f>
        <v>0</v>
      </c>
      <c r="AI425" s="73">
        <f>X425+AC425+AH425</f>
        <v>0</v>
      </c>
    </row>
    <row r="426" spans="1:35" ht="14.25" thickBot="1" x14ac:dyDescent="0.2">
      <c r="A426" s="3" t="s">
        <v>1</v>
      </c>
      <c r="B426" s="30">
        <f>SUM(B400:B425)</f>
        <v>28</v>
      </c>
      <c r="C426" s="4">
        <f>SUM(C400:C425)</f>
        <v>26</v>
      </c>
      <c r="D426" s="4">
        <f>SUM(D400:D425)</f>
        <v>5</v>
      </c>
      <c r="E426" s="6">
        <f>SUM(E400:E425)</f>
        <v>7</v>
      </c>
      <c r="F426" s="5">
        <f>SUM(B426:E426)</f>
        <v>66</v>
      </c>
      <c r="G426" s="30">
        <f>SUM(G400:G425)</f>
        <v>0</v>
      </c>
      <c r="H426" s="4">
        <f>SUM(H400:H425)</f>
        <v>-1</v>
      </c>
      <c r="I426" s="4">
        <f>SUM(I400:I425)</f>
        <v>0</v>
      </c>
      <c r="J426" s="6">
        <f>SUM(J400:J425)</f>
        <v>1</v>
      </c>
      <c r="K426" s="5">
        <f>SUM(G426:J426)</f>
        <v>0</v>
      </c>
      <c r="L426" s="30">
        <f>SUM(L400:L425)</f>
        <v>1</v>
      </c>
      <c r="M426" s="4">
        <f>SUM(M400:M425)</f>
        <v>1</v>
      </c>
      <c r="N426" s="4">
        <f>SUM(N400:N425)</f>
        <v>0</v>
      </c>
      <c r="O426" s="6">
        <f>SUM(O400:O425)</f>
        <v>0</v>
      </c>
      <c r="P426" s="5">
        <f>SUM(L426:O426)</f>
        <v>2</v>
      </c>
      <c r="Q426" s="121">
        <f>F426+K426+P426</f>
        <v>68</v>
      </c>
      <c r="S426" s="3" t="s">
        <v>1</v>
      </c>
      <c r="T426" s="30">
        <f t="shared" ref="T426:AI426" si="163">SUM(T400:T425)</f>
        <v>70</v>
      </c>
      <c r="U426" s="4">
        <f t="shared" si="163"/>
        <v>10</v>
      </c>
      <c r="V426" s="4">
        <f t="shared" si="163"/>
        <v>0</v>
      </c>
      <c r="W426" s="6">
        <f t="shared" si="163"/>
        <v>0</v>
      </c>
      <c r="X426" s="5">
        <f t="shared" si="163"/>
        <v>80</v>
      </c>
      <c r="Y426" s="30">
        <f t="shared" si="163"/>
        <v>0</v>
      </c>
      <c r="Z426" s="4">
        <f t="shared" si="163"/>
        <v>0</v>
      </c>
      <c r="AA426" s="4">
        <f t="shared" si="163"/>
        <v>0</v>
      </c>
      <c r="AB426" s="6">
        <f t="shared" si="163"/>
        <v>0</v>
      </c>
      <c r="AC426" s="5">
        <f t="shared" si="163"/>
        <v>0</v>
      </c>
      <c r="AD426" s="30">
        <f t="shared" si="163"/>
        <v>0</v>
      </c>
      <c r="AE426" s="4">
        <f t="shared" si="163"/>
        <v>0</v>
      </c>
      <c r="AF426" s="4">
        <f t="shared" si="163"/>
        <v>0</v>
      </c>
      <c r="AG426" s="6">
        <f t="shared" si="163"/>
        <v>0</v>
      </c>
      <c r="AH426" s="5">
        <f t="shared" si="163"/>
        <v>0</v>
      </c>
      <c r="AI426" s="46">
        <f t="shared" si="163"/>
        <v>80</v>
      </c>
    </row>
    <row r="427" spans="1:35" ht="14.25" thickBot="1" x14ac:dyDescent="0.2">
      <c r="A427" s="42" t="s">
        <v>2</v>
      </c>
      <c r="B427" s="43">
        <f t="shared" ref="B427:P427" si="164">B399-B426</f>
        <v>45</v>
      </c>
      <c r="C427" s="44">
        <f t="shared" si="164"/>
        <v>19</v>
      </c>
      <c r="D427" s="44">
        <f t="shared" si="164"/>
        <v>15</v>
      </c>
      <c r="E427" s="45">
        <f t="shared" si="164"/>
        <v>9</v>
      </c>
      <c r="F427" s="132">
        <f t="shared" si="164"/>
        <v>88</v>
      </c>
      <c r="G427" s="43">
        <f t="shared" si="164"/>
        <v>7</v>
      </c>
      <c r="H427" s="44">
        <f t="shared" si="164"/>
        <v>11</v>
      </c>
      <c r="I427" s="44">
        <f t="shared" si="164"/>
        <v>5</v>
      </c>
      <c r="J427" s="45">
        <f t="shared" si="164"/>
        <v>9</v>
      </c>
      <c r="K427" s="132">
        <f t="shared" si="164"/>
        <v>32</v>
      </c>
      <c r="L427" s="43">
        <f t="shared" si="164"/>
        <v>8</v>
      </c>
      <c r="M427" s="44">
        <f t="shared" si="164"/>
        <v>4</v>
      </c>
      <c r="N427" s="44">
        <f t="shared" si="164"/>
        <v>8</v>
      </c>
      <c r="O427" s="45">
        <f t="shared" si="164"/>
        <v>12</v>
      </c>
      <c r="P427" s="132">
        <f t="shared" si="164"/>
        <v>32</v>
      </c>
      <c r="Q427" s="121">
        <f>F427+K427+P427</f>
        <v>152</v>
      </c>
      <c r="S427" s="42" t="s">
        <v>2</v>
      </c>
      <c r="T427" s="43">
        <f t="shared" ref="T427:AH427" si="165">T399-T426</f>
        <v>155</v>
      </c>
      <c r="U427" s="44">
        <f t="shared" si="165"/>
        <v>177</v>
      </c>
      <c r="V427" s="44">
        <f t="shared" si="165"/>
        <v>201</v>
      </c>
      <c r="W427" s="45">
        <f t="shared" si="165"/>
        <v>190</v>
      </c>
      <c r="X427" s="49">
        <f t="shared" si="165"/>
        <v>723</v>
      </c>
      <c r="Y427" s="43">
        <f t="shared" si="165"/>
        <v>68</v>
      </c>
      <c r="Z427" s="44">
        <f t="shared" si="165"/>
        <v>103</v>
      </c>
      <c r="AA427" s="44">
        <f t="shared" si="165"/>
        <v>43</v>
      </c>
      <c r="AB427" s="45">
        <f t="shared" si="165"/>
        <v>14</v>
      </c>
      <c r="AC427" s="49">
        <f t="shared" si="165"/>
        <v>228</v>
      </c>
      <c r="AD427" s="43">
        <f t="shared" si="165"/>
        <v>32</v>
      </c>
      <c r="AE427" s="44">
        <f t="shared" si="165"/>
        <v>28</v>
      </c>
      <c r="AF427" s="44">
        <f t="shared" si="165"/>
        <v>20</v>
      </c>
      <c r="AG427" s="45">
        <f t="shared" si="165"/>
        <v>21</v>
      </c>
      <c r="AH427" s="49">
        <f t="shared" si="165"/>
        <v>101</v>
      </c>
      <c r="AI427" s="46">
        <f>X427+AC427+AH427</f>
        <v>1052</v>
      </c>
    </row>
    <row r="430" spans="1:35" ht="19.5" thickBot="1" x14ac:dyDescent="0.25">
      <c r="A430" s="1" t="s">
        <v>25</v>
      </c>
      <c r="S430" s="1" t="s">
        <v>26</v>
      </c>
    </row>
    <row r="431" spans="1:35" ht="14.25" thickBot="1" x14ac:dyDescent="0.2">
      <c r="A431" s="3" t="s">
        <v>10</v>
      </c>
      <c r="B431" s="345" t="s">
        <v>20</v>
      </c>
      <c r="C431" s="345"/>
      <c r="D431" s="345"/>
      <c r="E431" s="345"/>
      <c r="F431" s="346"/>
      <c r="G431" s="344" t="s">
        <v>21</v>
      </c>
      <c r="H431" s="345"/>
      <c r="I431" s="345"/>
      <c r="J431" s="345"/>
      <c r="K431" s="353"/>
      <c r="L431" s="350" t="s">
        <v>22</v>
      </c>
      <c r="M431" s="351"/>
      <c r="N431" s="351"/>
      <c r="O431" s="351"/>
      <c r="P431" s="352"/>
      <c r="Q431" s="340" t="s">
        <v>17</v>
      </c>
      <c r="S431" s="3" t="s">
        <v>10</v>
      </c>
      <c r="T431" s="345" t="s">
        <v>20</v>
      </c>
      <c r="U431" s="345"/>
      <c r="V431" s="345"/>
      <c r="W431" s="345"/>
      <c r="X431" s="346"/>
      <c r="Y431" s="344" t="s">
        <v>21</v>
      </c>
      <c r="Z431" s="345"/>
      <c r="AA431" s="345"/>
      <c r="AB431" s="345"/>
      <c r="AC431" s="353"/>
      <c r="AD431" s="350" t="s">
        <v>22</v>
      </c>
      <c r="AE431" s="351"/>
      <c r="AF431" s="351"/>
      <c r="AG431" s="351"/>
      <c r="AH431" s="352"/>
      <c r="AI431" s="340" t="s">
        <v>17</v>
      </c>
    </row>
    <row r="432" spans="1:35" ht="14.25" thickBot="1" x14ac:dyDescent="0.2">
      <c r="A432" s="3" t="s">
        <v>11</v>
      </c>
      <c r="B432" s="90" t="s">
        <v>3</v>
      </c>
      <c r="C432" s="91" t="s">
        <v>12</v>
      </c>
      <c r="D432" s="91" t="s">
        <v>13</v>
      </c>
      <c r="E432" s="92" t="s">
        <v>14</v>
      </c>
      <c r="F432" s="3" t="s">
        <v>0</v>
      </c>
      <c r="G432" s="90" t="s">
        <v>3</v>
      </c>
      <c r="H432" s="91" t="s">
        <v>12</v>
      </c>
      <c r="I432" s="91" t="s">
        <v>13</v>
      </c>
      <c r="J432" s="92" t="s">
        <v>14</v>
      </c>
      <c r="K432" s="3" t="s">
        <v>0</v>
      </c>
      <c r="L432" s="142" t="s">
        <v>3</v>
      </c>
      <c r="M432" s="143" t="s">
        <v>12</v>
      </c>
      <c r="N432" s="143" t="s">
        <v>13</v>
      </c>
      <c r="O432" s="144" t="s">
        <v>14</v>
      </c>
      <c r="P432" s="33" t="s">
        <v>0</v>
      </c>
      <c r="Q432" s="341"/>
      <c r="S432" s="3" t="s">
        <v>11</v>
      </c>
      <c r="T432" s="90" t="s">
        <v>3</v>
      </c>
      <c r="U432" s="91" t="s">
        <v>12</v>
      </c>
      <c r="V432" s="91" t="s">
        <v>13</v>
      </c>
      <c r="W432" s="92" t="s">
        <v>14</v>
      </c>
      <c r="X432" s="3" t="s">
        <v>0</v>
      </c>
      <c r="Y432" s="90" t="s">
        <v>3</v>
      </c>
      <c r="Z432" s="91" t="s">
        <v>12</v>
      </c>
      <c r="AA432" s="91" t="s">
        <v>13</v>
      </c>
      <c r="AB432" s="92" t="s">
        <v>14</v>
      </c>
      <c r="AC432" s="3" t="s">
        <v>0</v>
      </c>
      <c r="AD432" s="142" t="s">
        <v>3</v>
      </c>
      <c r="AE432" s="143" t="s">
        <v>12</v>
      </c>
      <c r="AF432" s="143" t="s">
        <v>13</v>
      </c>
      <c r="AG432" s="144" t="s">
        <v>14</v>
      </c>
      <c r="AH432" s="33" t="s">
        <v>0</v>
      </c>
      <c r="AI432" s="341"/>
    </row>
    <row r="433" spans="1:36" x14ac:dyDescent="0.15">
      <c r="A433" s="138" t="s">
        <v>59</v>
      </c>
      <c r="B433" s="135">
        <f>B427</f>
        <v>45</v>
      </c>
      <c r="C433" s="140">
        <f>C427</f>
        <v>19</v>
      </c>
      <c r="D433" s="140">
        <f>D427</f>
        <v>15</v>
      </c>
      <c r="E433" s="141">
        <f>E427</f>
        <v>9</v>
      </c>
      <c r="F433" s="136">
        <f t="shared" ref="F433:F462" si="166">SUM(B433:E433)</f>
        <v>88</v>
      </c>
      <c r="G433" s="135">
        <f>G427</f>
        <v>7</v>
      </c>
      <c r="H433" s="140">
        <f>H427</f>
        <v>11</v>
      </c>
      <c r="I433" s="140">
        <f>I427</f>
        <v>5</v>
      </c>
      <c r="J433" s="141">
        <f>J427</f>
        <v>9</v>
      </c>
      <c r="K433" s="136">
        <f t="shared" ref="K433:K462" si="167">SUM(G433:J433)</f>
        <v>32</v>
      </c>
      <c r="L433" s="135">
        <f>L427</f>
        <v>8</v>
      </c>
      <c r="M433" s="140">
        <f>M427</f>
        <v>4</v>
      </c>
      <c r="N433" s="140">
        <f>N427</f>
        <v>8</v>
      </c>
      <c r="O433" s="141">
        <f>O427</f>
        <v>12</v>
      </c>
      <c r="P433" s="139">
        <f t="shared" ref="P433:P462" si="168">SUM(L433:O433)</f>
        <v>32</v>
      </c>
      <c r="Q433" s="166">
        <f t="shared" ref="Q433:Q462" si="169">F433+K433+P433</f>
        <v>152</v>
      </c>
      <c r="S433" s="37" t="s">
        <v>27</v>
      </c>
      <c r="T433" s="95">
        <f>T427</f>
        <v>155</v>
      </c>
      <c r="U433" s="96">
        <f>U427</f>
        <v>177</v>
      </c>
      <c r="V433" s="96">
        <f>V427</f>
        <v>201</v>
      </c>
      <c r="W433" s="97">
        <f>W427</f>
        <v>190</v>
      </c>
      <c r="X433" s="122">
        <f t="shared" ref="X433:X460" si="170">SUM(T433:W433)</f>
        <v>723</v>
      </c>
      <c r="Y433" s="95">
        <f>Y427</f>
        <v>68</v>
      </c>
      <c r="Z433" s="96">
        <f>Z427</f>
        <v>103</v>
      </c>
      <c r="AA433" s="96">
        <f>AA427</f>
        <v>43</v>
      </c>
      <c r="AB433" s="97">
        <f>AB427</f>
        <v>14</v>
      </c>
      <c r="AC433" s="122">
        <f t="shared" ref="AC433:AC460" si="171">SUM(Y433:AB433)</f>
        <v>228</v>
      </c>
      <c r="AD433" s="95">
        <f>AD427</f>
        <v>32</v>
      </c>
      <c r="AE433" s="96">
        <f>AE427</f>
        <v>28</v>
      </c>
      <c r="AF433" s="96">
        <f>AF427</f>
        <v>20</v>
      </c>
      <c r="AG433" s="97">
        <f>AG427</f>
        <v>21</v>
      </c>
      <c r="AH433" s="89">
        <f t="shared" ref="AH433:AH460" si="172">SUM(AD433:AG433)</f>
        <v>101</v>
      </c>
      <c r="AI433" s="166">
        <f t="shared" ref="AI433:AI460" si="173">X433+AC433+AH433</f>
        <v>1052</v>
      </c>
    </row>
    <row r="434" spans="1:36" x14ac:dyDescent="0.15">
      <c r="A434" s="87" t="s">
        <v>101</v>
      </c>
      <c r="B434" s="22"/>
      <c r="C434" s="94"/>
      <c r="D434" s="94">
        <v>10</v>
      </c>
      <c r="E434" s="98">
        <v>10</v>
      </c>
      <c r="F434" s="60">
        <f t="shared" si="166"/>
        <v>20</v>
      </c>
      <c r="G434" s="22"/>
      <c r="H434" s="94"/>
      <c r="I434" s="94"/>
      <c r="J434" s="98"/>
      <c r="K434" s="60">
        <f t="shared" si="167"/>
        <v>0</v>
      </c>
      <c r="L434" s="22"/>
      <c r="M434" s="94"/>
      <c r="N434" s="94"/>
      <c r="O434" s="98"/>
      <c r="P434" s="117">
        <f t="shared" si="168"/>
        <v>0</v>
      </c>
      <c r="Q434" s="73">
        <f t="shared" si="169"/>
        <v>20</v>
      </c>
      <c r="R434" s="71">
        <v>42200</v>
      </c>
      <c r="S434" s="87" t="s">
        <v>5</v>
      </c>
      <c r="T434" s="22"/>
      <c r="U434" s="94"/>
      <c r="V434" s="94"/>
      <c r="W434" s="98"/>
      <c r="X434" s="60">
        <f t="shared" si="170"/>
        <v>0</v>
      </c>
      <c r="Y434" s="22"/>
      <c r="Z434" s="94"/>
      <c r="AA434" s="94"/>
      <c r="AB434" s="98"/>
      <c r="AC434" s="60">
        <f t="shared" si="171"/>
        <v>0</v>
      </c>
      <c r="AD434" s="22"/>
      <c r="AE434" s="94"/>
      <c r="AF434" s="94"/>
      <c r="AG434" s="98"/>
      <c r="AH434" s="117">
        <f t="shared" si="172"/>
        <v>0</v>
      </c>
      <c r="AI434" s="73">
        <f t="shared" si="173"/>
        <v>0</v>
      </c>
    </row>
    <row r="435" spans="1:36" x14ac:dyDescent="0.15">
      <c r="A435" s="87" t="s">
        <v>250</v>
      </c>
      <c r="B435" s="22">
        <v>5</v>
      </c>
      <c r="C435" s="94">
        <v>3</v>
      </c>
      <c r="D435" s="94"/>
      <c r="E435" s="98"/>
      <c r="F435" s="60">
        <f t="shared" si="166"/>
        <v>8</v>
      </c>
      <c r="G435" s="22"/>
      <c r="H435" s="94"/>
      <c r="I435" s="94"/>
      <c r="J435" s="98"/>
      <c r="K435" s="60">
        <f t="shared" si="167"/>
        <v>0</v>
      </c>
      <c r="L435" s="22"/>
      <c r="M435" s="94"/>
      <c r="N435" s="94"/>
      <c r="O435" s="98"/>
      <c r="P435" s="117">
        <f t="shared" si="168"/>
        <v>0</v>
      </c>
      <c r="Q435" s="73">
        <f t="shared" si="169"/>
        <v>8</v>
      </c>
      <c r="R435" s="71">
        <v>42202</v>
      </c>
      <c r="S435" s="87" t="s">
        <v>6</v>
      </c>
      <c r="T435" s="22"/>
      <c r="U435" s="94"/>
      <c r="V435" s="94"/>
      <c r="W435" s="98"/>
      <c r="X435" s="60">
        <f t="shared" si="170"/>
        <v>0</v>
      </c>
      <c r="Y435" s="22"/>
      <c r="Z435" s="94"/>
      <c r="AA435" s="94"/>
      <c r="AB435" s="98"/>
      <c r="AC435" s="60">
        <f t="shared" si="171"/>
        <v>0</v>
      </c>
      <c r="AD435" s="22"/>
      <c r="AE435" s="94"/>
      <c r="AF435" s="94"/>
      <c r="AG435" s="98"/>
      <c r="AH435" s="117">
        <f t="shared" si="172"/>
        <v>0</v>
      </c>
      <c r="AI435" s="73">
        <f t="shared" si="173"/>
        <v>0</v>
      </c>
    </row>
    <row r="436" spans="1:36" x14ac:dyDescent="0.15">
      <c r="A436" s="87" t="s">
        <v>101</v>
      </c>
      <c r="B436" s="22"/>
      <c r="C436" s="94">
        <v>15</v>
      </c>
      <c r="D436" s="94">
        <v>15</v>
      </c>
      <c r="E436" s="98">
        <v>10</v>
      </c>
      <c r="F436" s="170">
        <f t="shared" si="166"/>
        <v>40</v>
      </c>
      <c r="G436" s="22"/>
      <c r="H436" s="94"/>
      <c r="I436" s="94"/>
      <c r="J436" s="98"/>
      <c r="K436" s="170">
        <f t="shared" si="167"/>
        <v>0</v>
      </c>
      <c r="L436" s="22"/>
      <c r="M436" s="94"/>
      <c r="N436" s="94"/>
      <c r="O436" s="98"/>
      <c r="P436" s="171">
        <f t="shared" si="168"/>
        <v>0</v>
      </c>
      <c r="Q436" s="23">
        <f t="shared" si="169"/>
        <v>40</v>
      </c>
      <c r="R436" s="71">
        <v>42208</v>
      </c>
      <c r="S436" s="87" t="s">
        <v>7</v>
      </c>
      <c r="T436" s="22"/>
      <c r="U436" s="94"/>
      <c r="V436" s="94"/>
      <c r="W436" s="98"/>
      <c r="X436" s="60">
        <f t="shared" si="170"/>
        <v>0</v>
      </c>
      <c r="Y436" s="22"/>
      <c r="Z436" s="94"/>
      <c r="AA436" s="94"/>
      <c r="AB436" s="98"/>
      <c r="AC436" s="60">
        <f t="shared" si="171"/>
        <v>0</v>
      </c>
      <c r="AD436" s="22"/>
      <c r="AE436" s="94"/>
      <c r="AF436" s="94"/>
      <c r="AG436" s="98"/>
      <c r="AH436" s="117">
        <f t="shared" si="172"/>
        <v>0</v>
      </c>
      <c r="AI436" s="73">
        <f t="shared" si="173"/>
        <v>0</v>
      </c>
    </row>
    <row r="437" spans="1:36" ht="14.25" thickBot="1" x14ac:dyDescent="0.2">
      <c r="A437" s="87" t="s">
        <v>101</v>
      </c>
      <c r="B437" s="161"/>
      <c r="C437" s="93"/>
      <c r="D437" s="93"/>
      <c r="E437" s="162">
        <v>15</v>
      </c>
      <c r="F437" s="60">
        <f t="shared" si="166"/>
        <v>15</v>
      </c>
      <c r="G437" s="161"/>
      <c r="H437" s="93"/>
      <c r="I437" s="93">
        <v>5</v>
      </c>
      <c r="J437" s="162"/>
      <c r="K437" s="60">
        <f t="shared" si="167"/>
        <v>5</v>
      </c>
      <c r="L437" s="161"/>
      <c r="M437" s="93"/>
      <c r="N437" s="93"/>
      <c r="O437" s="162"/>
      <c r="P437" s="117">
        <f t="shared" si="168"/>
        <v>0</v>
      </c>
      <c r="Q437" s="75">
        <f t="shared" si="169"/>
        <v>20</v>
      </c>
      <c r="R437" s="71">
        <v>42209</v>
      </c>
      <c r="S437" s="87" t="s">
        <v>8</v>
      </c>
      <c r="T437" s="99"/>
      <c r="U437" s="100"/>
      <c r="V437" s="100"/>
      <c r="W437" s="101"/>
      <c r="X437" s="60">
        <f t="shared" si="170"/>
        <v>0</v>
      </c>
      <c r="Y437" s="99"/>
      <c r="Z437" s="100"/>
      <c r="AA437" s="100"/>
      <c r="AB437" s="101"/>
      <c r="AC437" s="60">
        <f t="shared" si="171"/>
        <v>0</v>
      </c>
      <c r="AD437" s="99"/>
      <c r="AE437" s="100"/>
      <c r="AF437" s="100"/>
      <c r="AG437" s="101"/>
      <c r="AH437" s="117">
        <f t="shared" si="172"/>
        <v>0</v>
      </c>
      <c r="AI437" s="75">
        <f t="shared" si="173"/>
        <v>0</v>
      </c>
    </row>
    <row r="438" spans="1:36" ht="14.25" thickBot="1" x14ac:dyDescent="0.2">
      <c r="A438" s="13" t="s">
        <v>9</v>
      </c>
      <c r="B438" s="105">
        <f>SUM(B433:B437)</f>
        <v>50</v>
      </c>
      <c r="C438" s="93">
        <f>SUM(C433:C437)</f>
        <v>37</v>
      </c>
      <c r="D438" s="93">
        <f>SUM(D433:D437)</f>
        <v>40</v>
      </c>
      <c r="E438" s="93">
        <f>SUM(E433:E437)</f>
        <v>44</v>
      </c>
      <c r="F438" s="15">
        <f t="shared" si="166"/>
        <v>171</v>
      </c>
      <c r="G438" s="105">
        <f>SUM(G433:G437)</f>
        <v>7</v>
      </c>
      <c r="H438" s="93">
        <f>SUM(H433:H437)</f>
        <v>11</v>
      </c>
      <c r="I438" s="93">
        <f>SUM(I433:I437)</f>
        <v>10</v>
      </c>
      <c r="J438" s="93">
        <f>SUM(J433:J437)</f>
        <v>9</v>
      </c>
      <c r="K438" s="15">
        <f t="shared" si="167"/>
        <v>37</v>
      </c>
      <c r="L438" s="105">
        <f>SUM(L433:L437)</f>
        <v>8</v>
      </c>
      <c r="M438" s="93">
        <f>SUM(M433:M437)</f>
        <v>4</v>
      </c>
      <c r="N438" s="93">
        <f>SUM(N433:N437)</f>
        <v>8</v>
      </c>
      <c r="O438" s="93">
        <f>SUM(O433:O437)</f>
        <v>12</v>
      </c>
      <c r="P438" s="15">
        <f t="shared" si="168"/>
        <v>32</v>
      </c>
      <c r="Q438" s="15">
        <f t="shared" si="169"/>
        <v>240</v>
      </c>
      <c r="S438" s="13" t="s">
        <v>9</v>
      </c>
      <c r="T438" s="105">
        <f>SUM(T433:T437)</f>
        <v>155</v>
      </c>
      <c r="U438" s="93">
        <f>SUM(U433:U437)</f>
        <v>177</v>
      </c>
      <c r="V438" s="93">
        <f>SUM(V433:V437)</f>
        <v>201</v>
      </c>
      <c r="W438" s="93">
        <f>SUM(W433:W437)</f>
        <v>190</v>
      </c>
      <c r="X438" s="15">
        <f t="shared" si="170"/>
        <v>723</v>
      </c>
      <c r="Y438" s="105">
        <f>SUM(Y433:Y437)</f>
        <v>68</v>
      </c>
      <c r="Z438" s="93">
        <f>SUM(Z433:Z437)</f>
        <v>103</v>
      </c>
      <c r="AA438" s="93">
        <f>SUM(AA433:AA437)</f>
        <v>43</v>
      </c>
      <c r="AB438" s="93">
        <f>SUM(AB433:AB437)</f>
        <v>14</v>
      </c>
      <c r="AC438" s="15">
        <f t="shared" si="171"/>
        <v>228</v>
      </c>
      <c r="AD438" s="105">
        <f>SUM(AD433:AD437)</f>
        <v>32</v>
      </c>
      <c r="AE438" s="93">
        <f>SUM(AE433:AE437)</f>
        <v>28</v>
      </c>
      <c r="AF438" s="93">
        <f>SUM(AF433:AF437)</f>
        <v>20</v>
      </c>
      <c r="AG438" s="93">
        <f>SUM(AG433:AG437)</f>
        <v>21</v>
      </c>
      <c r="AH438" s="15">
        <f t="shared" si="172"/>
        <v>101</v>
      </c>
      <c r="AI438" s="169">
        <f t="shared" si="173"/>
        <v>1052</v>
      </c>
    </row>
    <row r="439" spans="1:36" x14ac:dyDescent="0.15">
      <c r="A439" s="16" t="s">
        <v>170</v>
      </c>
      <c r="B439" s="22">
        <v>5</v>
      </c>
      <c r="C439" s="24"/>
      <c r="D439" s="24"/>
      <c r="E439" s="24"/>
      <c r="F439" s="73">
        <f>SUM(B439:E439)</f>
        <v>5</v>
      </c>
      <c r="G439" s="22"/>
      <c r="H439" s="24"/>
      <c r="I439" s="24"/>
      <c r="J439" s="24"/>
      <c r="K439" s="73">
        <f>SUM(G439:J439)</f>
        <v>0</v>
      </c>
      <c r="L439" s="22"/>
      <c r="M439" s="24"/>
      <c r="N439" s="24"/>
      <c r="O439" s="24"/>
      <c r="P439" s="23">
        <f>SUM(L439:O439)</f>
        <v>0</v>
      </c>
      <c r="Q439" s="73">
        <f>F439+K439+P439</f>
        <v>5</v>
      </c>
      <c r="R439" s="71">
        <v>42206</v>
      </c>
      <c r="S439" s="19" t="s">
        <v>52</v>
      </c>
      <c r="T439" s="22"/>
      <c r="U439" s="94"/>
      <c r="V439" s="94">
        <v>10</v>
      </c>
      <c r="W439" s="98">
        <v>10</v>
      </c>
      <c r="X439" s="60">
        <f t="shared" si="170"/>
        <v>20</v>
      </c>
      <c r="Y439" s="22"/>
      <c r="Z439" s="94"/>
      <c r="AA439" s="94"/>
      <c r="AB439" s="98"/>
      <c r="AC439" s="60">
        <f t="shared" si="171"/>
        <v>0</v>
      </c>
      <c r="AD439" s="22"/>
      <c r="AE439" s="94"/>
      <c r="AF439" s="94"/>
      <c r="AG439" s="98"/>
      <c r="AH439" s="117">
        <f t="shared" si="172"/>
        <v>0</v>
      </c>
      <c r="AI439" s="73">
        <f t="shared" si="173"/>
        <v>20</v>
      </c>
      <c r="AJ439" s="71">
        <v>42200</v>
      </c>
    </row>
    <row r="440" spans="1:36" x14ac:dyDescent="0.15">
      <c r="A440" s="16" t="s">
        <v>169</v>
      </c>
      <c r="B440" s="52"/>
      <c r="C440" s="53">
        <v>10</v>
      </c>
      <c r="D440" s="53">
        <v>5</v>
      </c>
      <c r="E440" s="53">
        <v>10</v>
      </c>
      <c r="F440" s="73">
        <f>SUM(B440:E440)</f>
        <v>25</v>
      </c>
      <c r="G440" s="52"/>
      <c r="H440" s="53"/>
      <c r="I440" s="53"/>
      <c r="J440" s="53"/>
      <c r="K440" s="73">
        <f>SUM(G440:J440)</f>
        <v>0</v>
      </c>
      <c r="L440" s="52"/>
      <c r="M440" s="53"/>
      <c r="N440" s="53"/>
      <c r="O440" s="53"/>
      <c r="P440" s="23">
        <f>SUM(L440:O440)</f>
        <v>0</v>
      </c>
      <c r="Q440" s="75">
        <f>F440+K440+P440</f>
        <v>25</v>
      </c>
      <c r="R440" s="71">
        <v>42206</v>
      </c>
      <c r="S440" s="19" t="s">
        <v>52</v>
      </c>
      <c r="T440" s="22"/>
      <c r="U440" s="24">
        <v>15</v>
      </c>
      <c r="V440" s="24">
        <v>15</v>
      </c>
      <c r="W440" s="24">
        <v>10</v>
      </c>
      <c r="X440" s="23">
        <f t="shared" si="170"/>
        <v>40</v>
      </c>
      <c r="Y440" s="22"/>
      <c r="Z440" s="24"/>
      <c r="AA440" s="24"/>
      <c r="AB440" s="24"/>
      <c r="AC440" s="23">
        <f t="shared" si="171"/>
        <v>0</v>
      </c>
      <c r="AD440" s="22"/>
      <c r="AE440" s="24"/>
      <c r="AF440" s="24"/>
      <c r="AG440" s="24"/>
      <c r="AH440" s="23">
        <f t="shared" si="172"/>
        <v>0</v>
      </c>
      <c r="AI440" s="73">
        <f t="shared" si="173"/>
        <v>40</v>
      </c>
      <c r="AJ440" s="71">
        <v>42208</v>
      </c>
    </row>
    <row r="441" spans="1:36" x14ac:dyDescent="0.15">
      <c r="A441" s="16" t="s">
        <v>140</v>
      </c>
      <c r="B441" s="22"/>
      <c r="C441" s="24">
        <v>1</v>
      </c>
      <c r="D441" s="24"/>
      <c r="E441" s="24"/>
      <c r="F441" s="73">
        <f t="shared" si="166"/>
        <v>1</v>
      </c>
      <c r="G441" s="22"/>
      <c r="H441" s="24"/>
      <c r="I441" s="24"/>
      <c r="J441" s="24"/>
      <c r="K441" s="73">
        <f t="shared" si="167"/>
        <v>0</v>
      </c>
      <c r="L441" s="22"/>
      <c r="M441" s="24"/>
      <c r="N441" s="24"/>
      <c r="O441" s="24"/>
      <c r="P441" s="23">
        <f t="shared" si="168"/>
        <v>0</v>
      </c>
      <c r="Q441" s="73">
        <f t="shared" si="169"/>
        <v>1</v>
      </c>
      <c r="R441" s="71">
        <v>42200</v>
      </c>
      <c r="S441" s="19" t="s">
        <v>52</v>
      </c>
      <c r="T441" s="22"/>
      <c r="U441" s="24"/>
      <c r="V441" s="24"/>
      <c r="W441" s="24">
        <v>15</v>
      </c>
      <c r="X441" s="23">
        <f t="shared" si="170"/>
        <v>15</v>
      </c>
      <c r="Y441" s="22"/>
      <c r="Z441" s="24"/>
      <c r="AA441" s="24">
        <v>5</v>
      </c>
      <c r="AB441" s="24"/>
      <c r="AC441" s="23">
        <f t="shared" si="171"/>
        <v>5</v>
      </c>
      <c r="AD441" s="22"/>
      <c r="AE441" s="24"/>
      <c r="AF441" s="24"/>
      <c r="AG441" s="24"/>
      <c r="AH441" s="23">
        <f t="shared" si="172"/>
        <v>0</v>
      </c>
      <c r="AI441" s="73">
        <f t="shared" si="173"/>
        <v>20</v>
      </c>
      <c r="AJ441" s="71">
        <v>42209</v>
      </c>
    </row>
    <row r="442" spans="1:36" x14ac:dyDescent="0.15">
      <c r="A442" s="16" t="s">
        <v>255</v>
      </c>
      <c r="B442" s="52"/>
      <c r="C442" s="53"/>
      <c r="D442" s="53">
        <v>1</v>
      </c>
      <c r="E442" s="53"/>
      <c r="F442" s="73">
        <f t="shared" si="166"/>
        <v>1</v>
      </c>
      <c r="G442" s="52"/>
      <c r="H442" s="53"/>
      <c r="I442" s="53"/>
      <c r="J442" s="53"/>
      <c r="K442" s="73">
        <f t="shared" si="167"/>
        <v>0</v>
      </c>
      <c r="L442" s="52"/>
      <c r="M442" s="53"/>
      <c r="N442" s="53"/>
      <c r="O442" s="53"/>
      <c r="P442" s="23">
        <f t="shared" si="168"/>
        <v>0</v>
      </c>
      <c r="Q442" s="23">
        <f t="shared" si="169"/>
        <v>1</v>
      </c>
      <c r="R442" s="71">
        <v>42201</v>
      </c>
      <c r="S442" s="19" t="s">
        <v>52</v>
      </c>
      <c r="T442" s="22">
        <v>30</v>
      </c>
      <c r="U442" s="24"/>
      <c r="V442" s="24">
        <v>20</v>
      </c>
      <c r="W442" s="24"/>
      <c r="X442" s="23">
        <f t="shared" si="170"/>
        <v>50</v>
      </c>
      <c r="Y442" s="22"/>
      <c r="Z442" s="24"/>
      <c r="AA442" s="24"/>
      <c r="AB442" s="24"/>
      <c r="AC442" s="23">
        <f t="shared" si="171"/>
        <v>0</v>
      </c>
      <c r="AD442" s="22"/>
      <c r="AE442" s="24"/>
      <c r="AF442" s="24"/>
      <c r="AG442" s="24"/>
      <c r="AH442" s="23">
        <f t="shared" si="172"/>
        <v>0</v>
      </c>
      <c r="AI442" s="73">
        <f t="shared" si="173"/>
        <v>50</v>
      </c>
      <c r="AJ442" s="71">
        <v>42215</v>
      </c>
    </row>
    <row r="443" spans="1:36" x14ac:dyDescent="0.15">
      <c r="A443" s="16" t="s">
        <v>251</v>
      </c>
      <c r="B443" s="22">
        <v>12</v>
      </c>
      <c r="C443" s="24"/>
      <c r="D443" s="24"/>
      <c r="E443" s="24"/>
      <c r="F443" s="73">
        <f t="shared" si="166"/>
        <v>12</v>
      </c>
      <c r="G443" s="22"/>
      <c r="H443" s="24"/>
      <c r="I443" s="24"/>
      <c r="J443" s="24"/>
      <c r="K443" s="73">
        <f t="shared" si="167"/>
        <v>0</v>
      </c>
      <c r="L443" s="22"/>
      <c r="M443" s="24"/>
      <c r="N443" s="24"/>
      <c r="O443" s="24"/>
      <c r="P443" s="23">
        <f t="shared" si="168"/>
        <v>0</v>
      </c>
      <c r="Q443" s="73">
        <f t="shared" si="169"/>
        <v>12</v>
      </c>
      <c r="R443" s="71">
        <v>42212</v>
      </c>
      <c r="S443" s="19" t="s">
        <v>268</v>
      </c>
      <c r="T443" s="22">
        <v>10</v>
      </c>
      <c r="U443" s="24">
        <v>15</v>
      </c>
      <c r="V443" s="24"/>
      <c r="W443" s="24"/>
      <c r="X443" s="23">
        <f t="shared" si="170"/>
        <v>25</v>
      </c>
      <c r="Y443" s="22"/>
      <c r="Z443" s="24"/>
      <c r="AA443" s="24"/>
      <c r="AB443" s="24"/>
      <c r="AC443" s="23">
        <f t="shared" si="171"/>
        <v>0</v>
      </c>
      <c r="AD443" s="22"/>
      <c r="AE443" s="24"/>
      <c r="AF443" s="24"/>
      <c r="AG443" s="24"/>
      <c r="AH443" s="23">
        <f t="shared" si="172"/>
        <v>0</v>
      </c>
      <c r="AI443" s="73">
        <f t="shared" si="173"/>
        <v>25</v>
      </c>
      <c r="AJ443" s="71">
        <v>42222</v>
      </c>
    </row>
    <row r="444" spans="1:36" x14ac:dyDescent="0.15">
      <c r="A444" s="16" t="s">
        <v>261</v>
      </c>
      <c r="B444" s="22"/>
      <c r="C444" s="24">
        <v>1</v>
      </c>
      <c r="D444" s="24"/>
      <c r="E444" s="24"/>
      <c r="F444" s="73">
        <f t="shared" si="166"/>
        <v>1</v>
      </c>
      <c r="G444" s="22"/>
      <c r="H444" s="24"/>
      <c r="I444" s="24"/>
      <c r="J444" s="24"/>
      <c r="K444" s="73">
        <f t="shared" si="167"/>
        <v>0</v>
      </c>
      <c r="L444" s="22"/>
      <c r="M444" s="24"/>
      <c r="N444" s="24"/>
      <c r="O444" s="24"/>
      <c r="P444" s="23">
        <f t="shared" si="168"/>
        <v>0</v>
      </c>
      <c r="Q444" s="73">
        <f t="shared" si="169"/>
        <v>1</v>
      </c>
      <c r="R444" s="71">
        <v>42203</v>
      </c>
      <c r="S444" s="19" t="s">
        <v>52</v>
      </c>
      <c r="T444" s="22">
        <v>20</v>
      </c>
      <c r="U444" s="24"/>
      <c r="V444" s="24"/>
      <c r="W444" s="24"/>
      <c r="X444" s="23">
        <f t="shared" si="170"/>
        <v>20</v>
      </c>
      <c r="Y444" s="22"/>
      <c r="Z444" s="24"/>
      <c r="AA444" s="24"/>
      <c r="AB444" s="24"/>
      <c r="AC444" s="23">
        <f t="shared" si="171"/>
        <v>0</v>
      </c>
      <c r="AD444" s="22"/>
      <c r="AE444" s="24"/>
      <c r="AF444" s="24"/>
      <c r="AG444" s="24"/>
      <c r="AH444" s="23">
        <f t="shared" si="172"/>
        <v>0</v>
      </c>
      <c r="AI444" s="73">
        <f t="shared" si="173"/>
        <v>20</v>
      </c>
      <c r="AJ444" s="71">
        <v>42224</v>
      </c>
    </row>
    <row r="445" spans="1:36" x14ac:dyDescent="0.15">
      <c r="A445" s="16" t="s">
        <v>170</v>
      </c>
      <c r="B445" s="22">
        <v>5</v>
      </c>
      <c r="C445" s="24"/>
      <c r="D445" s="24"/>
      <c r="E445" s="24"/>
      <c r="F445" s="73">
        <f t="shared" si="166"/>
        <v>5</v>
      </c>
      <c r="G445" s="22"/>
      <c r="H445" s="24"/>
      <c r="I445" s="24"/>
      <c r="J445" s="24"/>
      <c r="K445" s="73">
        <f t="shared" si="167"/>
        <v>0</v>
      </c>
      <c r="L445" s="22"/>
      <c r="M445" s="24"/>
      <c r="N445" s="24"/>
      <c r="O445" s="24"/>
      <c r="P445" s="23">
        <f t="shared" si="168"/>
        <v>0</v>
      </c>
      <c r="Q445" s="73">
        <f t="shared" si="169"/>
        <v>5</v>
      </c>
      <c r="R445" s="71">
        <v>42212</v>
      </c>
      <c r="S445" s="16"/>
      <c r="T445" s="22"/>
      <c r="U445" s="24"/>
      <c r="V445" s="24"/>
      <c r="W445" s="24"/>
      <c r="X445" s="23">
        <f t="shared" si="170"/>
        <v>0</v>
      </c>
      <c r="Y445" s="22"/>
      <c r="Z445" s="24"/>
      <c r="AA445" s="24"/>
      <c r="AB445" s="24"/>
      <c r="AC445" s="23">
        <f t="shared" si="171"/>
        <v>0</v>
      </c>
      <c r="AD445" s="22"/>
      <c r="AE445" s="24"/>
      <c r="AF445" s="24"/>
      <c r="AG445" s="24"/>
      <c r="AH445" s="23">
        <f t="shared" si="172"/>
        <v>0</v>
      </c>
      <c r="AI445" s="73">
        <f t="shared" si="173"/>
        <v>0</v>
      </c>
    </row>
    <row r="446" spans="1:36" x14ac:dyDescent="0.15">
      <c r="A446" s="16" t="s">
        <v>169</v>
      </c>
      <c r="B446" s="22"/>
      <c r="C446" s="24"/>
      <c r="D446" s="24"/>
      <c r="E446" s="24">
        <v>20</v>
      </c>
      <c r="F446" s="73">
        <f t="shared" si="166"/>
        <v>20</v>
      </c>
      <c r="G446" s="22"/>
      <c r="H446" s="24"/>
      <c r="I446" s="24">
        <v>5</v>
      </c>
      <c r="J446" s="24"/>
      <c r="K446" s="73">
        <f t="shared" si="167"/>
        <v>5</v>
      </c>
      <c r="L446" s="22"/>
      <c r="M446" s="24"/>
      <c r="N446" s="24"/>
      <c r="O446" s="24"/>
      <c r="P446" s="23">
        <f t="shared" si="168"/>
        <v>0</v>
      </c>
      <c r="Q446" s="73">
        <f t="shared" si="169"/>
        <v>25</v>
      </c>
      <c r="R446" s="71">
        <v>42212</v>
      </c>
      <c r="S446" s="16"/>
      <c r="T446" s="22"/>
      <c r="U446" s="24"/>
      <c r="V446" s="24"/>
      <c r="W446" s="24"/>
      <c r="X446" s="23">
        <f t="shared" si="170"/>
        <v>0</v>
      </c>
      <c r="Y446" s="22"/>
      <c r="Z446" s="24"/>
      <c r="AA446" s="24"/>
      <c r="AB446" s="24"/>
      <c r="AC446" s="23">
        <f t="shared" si="171"/>
        <v>0</v>
      </c>
      <c r="AD446" s="22"/>
      <c r="AE446" s="24"/>
      <c r="AF446" s="24"/>
      <c r="AG446" s="24"/>
      <c r="AH446" s="23">
        <f t="shared" si="172"/>
        <v>0</v>
      </c>
      <c r="AI446" s="73">
        <f t="shared" si="173"/>
        <v>0</v>
      </c>
    </row>
    <row r="447" spans="1:36" x14ac:dyDescent="0.15">
      <c r="A447" s="16" t="s">
        <v>258</v>
      </c>
      <c r="B447" s="22">
        <v>1</v>
      </c>
      <c r="C447" s="24"/>
      <c r="D447" s="24"/>
      <c r="E447" s="24"/>
      <c r="F447" s="73">
        <f t="shared" si="166"/>
        <v>1</v>
      </c>
      <c r="G447" s="22"/>
      <c r="H447" s="24"/>
      <c r="I447" s="24"/>
      <c r="J447" s="24"/>
      <c r="K447" s="73">
        <f t="shared" si="167"/>
        <v>0</v>
      </c>
      <c r="L447" s="22"/>
      <c r="M447" s="24"/>
      <c r="N447" s="24"/>
      <c r="O447" s="24"/>
      <c r="P447" s="23">
        <f t="shared" si="168"/>
        <v>0</v>
      </c>
      <c r="Q447" s="73">
        <f t="shared" si="169"/>
        <v>1</v>
      </c>
      <c r="R447" s="71">
        <v>42212</v>
      </c>
      <c r="S447" s="16"/>
      <c r="T447" s="22"/>
      <c r="U447" s="24"/>
      <c r="V447" s="24"/>
      <c r="W447" s="24"/>
      <c r="X447" s="23">
        <f t="shared" si="170"/>
        <v>0</v>
      </c>
      <c r="Y447" s="22"/>
      <c r="Z447" s="24"/>
      <c r="AA447" s="24"/>
      <c r="AB447" s="24"/>
      <c r="AC447" s="23">
        <f t="shared" si="171"/>
        <v>0</v>
      </c>
      <c r="AD447" s="22"/>
      <c r="AE447" s="24"/>
      <c r="AF447" s="24"/>
      <c r="AG447" s="24"/>
      <c r="AH447" s="23">
        <f t="shared" si="172"/>
        <v>0</v>
      </c>
      <c r="AI447" s="73">
        <f t="shared" si="173"/>
        <v>0</v>
      </c>
    </row>
    <row r="448" spans="1:36" x14ac:dyDescent="0.15">
      <c r="A448" s="180" t="s">
        <v>140</v>
      </c>
      <c r="B448" s="52"/>
      <c r="C448" s="53">
        <v>1</v>
      </c>
      <c r="D448" s="53"/>
      <c r="E448" s="53"/>
      <c r="F448" s="73">
        <f t="shared" si="166"/>
        <v>1</v>
      </c>
      <c r="G448" s="52"/>
      <c r="H448" s="53"/>
      <c r="I448" s="53"/>
      <c r="J448" s="53"/>
      <c r="K448" s="73">
        <f t="shared" si="167"/>
        <v>0</v>
      </c>
      <c r="L448" s="52"/>
      <c r="M448" s="53"/>
      <c r="N448" s="53"/>
      <c r="O448" s="53"/>
      <c r="P448" s="23">
        <f t="shared" si="168"/>
        <v>0</v>
      </c>
      <c r="Q448" s="73">
        <f t="shared" si="169"/>
        <v>1</v>
      </c>
      <c r="R448" s="71">
        <v>42208</v>
      </c>
      <c r="S448" s="180"/>
      <c r="T448" s="52"/>
      <c r="U448" s="53"/>
      <c r="V448" s="53"/>
      <c r="W448" s="53"/>
      <c r="X448" s="23">
        <f t="shared" si="170"/>
        <v>0</v>
      </c>
      <c r="Y448" s="52"/>
      <c r="Z448" s="53"/>
      <c r="AA448" s="53"/>
      <c r="AB448" s="53"/>
      <c r="AC448" s="23">
        <f t="shared" si="171"/>
        <v>0</v>
      </c>
      <c r="AD448" s="52"/>
      <c r="AE448" s="53"/>
      <c r="AF448" s="53"/>
      <c r="AG448" s="53"/>
      <c r="AH448" s="23">
        <f t="shared" si="172"/>
        <v>0</v>
      </c>
      <c r="AI448" s="73">
        <f t="shared" si="173"/>
        <v>0</v>
      </c>
    </row>
    <row r="449" spans="1:35" x14ac:dyDescent="0.15">
      <c r="A449" s="180" t="s">
        <v>191</v>
      </c>
      <c r="B449" s="22"/>
      <c r="C449" s="94">
        <v>3</v>
      </c>
      <c r="D449" s="94"/>
      <c r="E449" s="98"/>
      <c r="F449" s="60">
        <f t="shared" si="166"/>
        <v>3</v>
      </c>
      <c r="G449" s="22"/>
      <c r="H449" s="94"/>
      <c r="I449" s="94"/>
      <c r="J449" s="98"/>
      <c r="K449" s="60">
        <f t="shared" si="167"/>
        <v>0</v>
      </c>
      <c r="L449" s="22"/>
      <c r="M449" s="94"/>
      <c r="N449" s="94"/>
      <c r="O449" s="98"/>
      <c r="P449" s="117">
        <f t="shared" si="168"/>
        <v>0</v>
      </c>
      <c r="Q449" s="73">
        <f t="shared" si="169"/>
        <v>3</v>
      </c>
      <c r="R449" s="71">
        <v>42217</v>
      </c>
      <c r="S449" s="25"/>
      <c r="T449" s="22"/>
      <c r="U449" s="24"/>
      <c r="V449" s="24"/>
      <c r="W449" s="24"/>
      <c r="X449" s="23">
        <f t="shared" si="170"/>
        <v>0</v>
      </c>
      <c r="Y449" s="22"/>
      <c r="Z449" s="24"/>
      <c r="AA449" s="24"/>
      <c r="AB449" s="24"/>
      <c r="AC449" s="23">
        <f t="shared" si="171"/>
        <v>0</v>
      </c>
      <c r="AD449" s="22"/>
      <c r="AE449" s="24"/>
      <c r="AF449" s="24"/>
      <c r="AG449" s="24"/>
      <c r="AH449" s="23">
        <f t="shared" si="172"/>
        <v>0</v>
      </c>
      <c r="AI449" s="73">
        <f t="shared" si="173"/>
        <v>0</v>
      </c>
    </row>
    <row r="450" spans="1:35" x14ac:dyDescent="0.15">
      <c r="A450" s="16" t="s">
        <v>251</v>
      </c>
      <c r="B450" s="22">
        <v>15</v>
      </c>
      <c r="C450" s="24"/>
      <c r="D450" s="24"/>
      <c r="E450" s="24"/>
      <c r="F450" s="73">
        <f t="shared" si="166"/>
        <v>15</v>
      </c>
      <c r="G450" s="22"/>
      <c r="H450" s="24"/>
      <c r="I450" s="24"/>
      <c r="J450" s="24"/>
      <c r="K450" s="73">
        <f t="shared" si="167"/>
        <v>0</v>
      </c>
      <c r="L450" s="22"/>
      <c r="M450" s="24"/>
      <c r="N450" s="24"/>
      <c r="O450" s="24"/>
      <c r="P450" s="23">
        <f t="shared" si="168"/>
        <v>0</v>
      </c>
      <c r="Q450" s="73">
        <f t="shared" si="169"/>
        <v>15</v>
      </c>
      <c r="R450" s="71">
        <v>42219</v>
      </c>
      <c r="S450" s="16"/>
      <c r="T450" s="22"/>
      <c r="U450" s="24"/>
      <c r="V450" s="24"/>
      <c r="W450" s="24"/>
      <c r="X450" s="23">
        <f t="shared" si="170"/>
        <v>0</v>
      </c>
      <c r="Y450" s="22"/>
      <c r="Z450" s="24"/>
      <c r="AA450" s="24"/>
      <c r="AB450" s="24"/>
      <c r="AC450" s="23">
        <f t="shared" si="171"/>
        <v>0</v>
      </c>
      <c r="AD450" s="22"/>
      <c r="AE450" s="24"/>
      <c r="AF450" s="24"/>
      <c r="AG450" s="24"/>
      <c r="AH450" s="23">
        <f t="shared" si="172"/>
        <v>0</v>
      </c>
      <c r="AI450" s="73">
        <f t="shared" si="173"/>
        <v>0</v>
      </c>
    </row>
    <row r="451" spans="1:35" x14ac:dyDescent="0.15">
      <c r="A451" s="16" t="s">
        <v>263</v>
      </c>
      <c r="B451" s="22">
        <v>1</v>
      </c>
      <c r="C451" s="24"/>
      <c r="D451" s="24"/>
      <c r="E451" s="24"/>
      <c r="F451" s="73">
        <f t="shared" si="166"/>
        <v>1</v>
      </c>
      <c r="G451" s="22"/>
      <c r="H451" s="24"/>
      <c r="I451" s="24"/>
      <c r="J451" s="24"/>
      <c r="K451" s="73">
        <f t="shared" si="167"/>
        <v>0</v>
      </c>
      <c r="L451" s="22"/>
      <c r="M451" s="24">
        <v>1</v>
      </c>
      <c r="N451" s="24"/>
      <c r="O451" s="24">
        <v>1</v>
      </c>
      <c r="P451" s="23">
        <f t="shared" si="168"/>
        <v>2</v>
      </c>
      <c r="Q451" s="73">
        <f t="shared" si="169"/>
        <v>3</v>
      </c>
      <c r="R451" s="71">
        <v>42214</v>
      </c>
      <c r="S451" s="16"/>
      <c r="T451" s="22"/>
      <c r="U451" s="24"/>
      <c r="V451" s="24"/>
      <c r="W451" s="24"/>
      <c r="X451" s="23">
        <f t="shared" si="170"/>
        <v>0</v>
      </c>
      <c r="Y451" s="22"/>
      <c r="Z451" s="24"/>
      <c r="AA451" s="24"/>
      <c r="AB451" s="24"/>
      <c r="AC451" s="23">
        <f t="shared" si="171"/>
        <v>0</v>
      </c>
      <c r="AD451" s="22"/>
      <c r="AE451" s="24"/>
      <c r="AF451" s="24"/>
      <c r="AG451" s="24"/>
      <c r="AH451" s="23">
        <f t="shared" si="172"/>
        <v>0</v>
      </c>
      <c r="AI451" s="73">
        <f t="shared" si="173"/>
        <v>0</v>
      </c>
    </row>
    <row r="452" spans="1:35" x14ac:dyDescent="0.15">
      <c r="A452" s="16" t="s">
        <v>169</v>
      </c>
      <c r="B452" s="22">
        <v>15</v>
      </c>
      <c r="C452" s="24"/>
      <c r="D452" s="24">
        <v>30</v>
      </c>
      <c r="E452" s="24"/>
      <c r="F452" s="73">
        <f t="shared" si="166"/>
        <v>45</v>
      </c>
      <c r="G452" s="22"/>
      <c r="H452" s="24"/>
      <c r="I452" s="24"/>
      <c r="J452" s="24"/>
      <c r="K452" s="73">
        <f t="shared" si="167"/>
        <v>0</v>
      </c>
      <c r="L452" s="22"/>
      <c r="M452" s="24"/>
      <c r="N452" s="24"/>
      <c r="O452" s="24"/>
      <c r="P452" s="23">
        <f t="shared" si="168"/>
        <v>0</v>
      </c>
      <c r="Q452" s="73">
        <f t="shared" si="169"/>
        <v>45</v>
      </c>
      <c r="R452" s="71">
        <v>42219</v>
      </c>
      <c r="S452" s="16"/>
      <c r="T452" s="22"/>
      <c r="U452" s="24"/>
      <c r="V452" s="24"/>
      <c r="W452" s="24"/>
      <c r="X452" s="23">
        <f t="shared" si="170"/>
        <v>0</v>
      </c>
      <c r="Y452" s="22"/>
      <c r="Z452" s="24"/>
      <c r="AA452" s="24"/>
      <c r="AB452" s="24"/>
      <c r="AC452" s="23">
        <f t="shared" si="171"/>
        <v>0</v>
      </c>
      <c r="AD452" s="22"/>
      <c r="AE452" s="24"/>
      <c r="AF452" s="24"/>
      <c r="AG452" s="24"/>
      <c r="AH452" s="23">
        <f t="shared" si="172"/>
        <v>0</v>
      </c>
      <c r="AI452" s="73">
        <f t="shared" si="173"/>
        <v>0</v>
      </c>
    </row>
    <row r="453" spans="1:35" x14ac:dyDescent="0.15">
      <c r="A453" s="186" t="s">
        <v>101</v>
      </c>
      <c r="B453" s="22">
        <v>-30</v>
      </c>
      <c r="C453" s="24"/>
      <c r="D453" s="24">
        <v>-20</v>
      </c>
      <c r="E453" s="24"/>
      <c r="F453" s="73">
        <f t="shared" si="166"/>
        <v>-50</v>
      </c>
      <c r="G453" s="22"/>
      <c r="H453" s="24"/>
      <c r="I453" s="24"/>
      <c r="J453" s="24"/>
      <c r="K453" s="73">
        <f t="shared" si="167"/>
        <v>0</v>
      </c>
      <c r="L453" s="22"/>
      <c r="M453" s="24"/>
      <c r="N453" s="24"/>
      <c r="O453" s="24"/>
      <c r="P453" s="23">
        <f t="shared" si="168"/>
        <v>0</v>
      </c>
      <c r="Q453" s="73">
        <f t="shared" si="169"/>
        <v>-50</v>
      </c>
      <c r="R453" s="71">
        <v>42215</v>
      </c>
      <c r="S453" s="16"/>
      <c r="T453" s="22"/>
      <c r="U453" s="24"/>
      <c r="V453" s="24"/>
      <c r="W453" s="24"/>
      <c r="X453" s="23">
        <f t="shared" si="170"/>
        <v>0</v>
      </c>
      <c r="Y453" s="22"/>
      <c r="Z453" s="24"/>
      <c r="AA453" s="24"/>
      <c r="AB453" s="24"/>
      <c r="AC453" s="23">
        <f t="shared" si="171"/>
        <v>0</v>
      </c>
      <c r="AD453" s="22"/>
      <c r="AE453" s="24"/>
      <c r="AF453" s="24"/>
      <c r="AG453" s="24"/>
      <c r="AH453" s="23">
        <f t="shared" si="172"/>
        <v>0</v>
      </c>
      <c r="AI453" s="73">
        <f t="shared" si="173"/>
        <v>0</v>
      </c>
    </row>
    <row r="454" spans="1:35" x14ac:dyDescent="0.15">
      <c r="A454" s="16" t="s">
        <v>217</v>
      </c>
      <c r="B454" s="22"/>
      <c r="C454" s="24"/>
      <c r="D454" s="24">
        <v>2</v>
      </c>
      <c r="E454" s="24"/>
      <c r="F454" s="73">
        <f t="shared" si="166"/>
        <v>2</v>
      </c>
      <c r="G454" s="22"/>
      <c r="H454" s="24"/>
      <c r="I454" s="24"/>
      <c r="J454" s="24"/>
      <c r="K454" s="73">
        <f t="shared" si="167"/>
        <v>0</v>
      </c>
      <c r="L454" s="22"/>
      <c r="M454" s="24"/>
      <c r="N454" s="24"/>
      <c r="O454" s="24"/>
      <c r="P454" s="23">
        <f t="shared" si="168"/>
        <v>0</v>
      </c>
      <c r="Q454" s="73">
        <f t="shared" si="169"/>
        <v>2</v>
      </c>
      <c r="R454" s="71">
        <v>42220</v>
      </c>
      <c r="S454" s="16"/>
      <c r="T454" s="22"/>
      <c r="U454" s="24"/>
      <c r="V454" s="24"/>
      <c r="W454" s="24"/>
      <c r="X454" s="23">
        <f t="shared" si="170"/>
        <v>0</v>
      </c>
      <c r="Y454" s="22"/>
      <c r="Z454" s="24"/>
      <c r="AA454" s="24"/>
      <c r="AB454" s="24"/>
      <c r="AC454" s="23">
        <f t="shared" si="171"/>
        <v>0</v>
      </c>
      <c r="AD454" s="22"/>
      <c r="AE454" s="24"/>
      <c r="AF454" s="24"/>
      <c r="AG454" s="24"/>
      <c r="AH454" s="23">
        <f t="shared" si="172"/>
        <v>0</v>
      </c>
      <c r="AI454" s="73">
        <f t="shared" si="173"/>
        <v>0</v>
      </c>
    </row>
    <row r="455" spans="1:35" x14ac:dyDescent="0.15">
      <c r="A455" s="16" t="s">
        <v>140</v>
      </c>
      <c r="B455" s="22">
        <v>3</v>
      </c>
      <c r="C455" s="24"/>
      <c r="D455" s="24"/>
      <c r="E455" s="24"/>
      <c r="F455" s="73">
        <f t="shared" si="166"/>
        <v>3</v>
      </c>
      <c r="G455" s="22"/>
      <c r="H455" s="24"/>
      <c r="I455" s="24"/>
      <c r="J455" s="24"/>
      <c r="K455" s="73">
        <f t="shared" si="167"/>
        <v>0</v>
      </c>
      <c r="L455" s="22"/>
      <c r="M455" s="24"/>
      <c r="N455" s="24"/>
      <c r="O455" s="24"/>
      <c r="P455" s="23">
        <f t="shared" si="168"/>
        <v>0</v>
      </c>
      <c r="Q455" s="73">
        <f t="shared" si="169"/>
        <v>3</v>
      </c>
      <c r="R455" s="71">
        <v>42217</v>
      </c>
      <c r="S455" s="16"/>
      <c r="T455" s="22"/>
      <c r="U455" s="24"/>
      <c r="V455" s="24"/>
      <c r="W455" s="24"/>
      <c r="X455" s="23">
        <f t="shared" si="170"/>
        <v>0</v>
      </c>
      <c r="Y455" s="22"/>
      <c r="Z455" s="24"/>
      <c r="AA455" s="24"/>
      <c r="AB455" s="24"/>
      <c r="AC455" s="23">
        <f t="shared" si="171"/>
        <v>0</v>
      </c>
      <c r="AD455" s="22"/>
      <c r="AE455" s="24"/>
      <c r="AF455" s="24"/>
      <c r="AG455" s="24"/>
      <c r="AH455" s="23">
        <f t="shared" si="172"/>
        <v>0</v>
      </c>
      <c r="AI455" s="73">
        <f t="shared" si="173"/>
        <v>0</v>
      </c>
    </row>
    <row r="456" spans="1:35" x14ac:dyDescent="0.15">
      <c r="A456" s="51" t="s">
        <v>229</v>
      </c>
      <c r="B456" s="22"/>
      <c r="C456" s="24"/>
      <c r="D456" s="24"/>
      <c r="E456" s="24"/>
      <c r="F456" s="73">
        <f t="shared" si="166"/>
        <v>0</v>
      </c>
      <c r="G456" s="22"/>
      <c r="H456" s="24"/>
      <c r="I456" s="24"/>
      <c r="J456" s="24"/>
      <c r="K456" s="73">
        <f t="shared" si="167"/>
        <v>0</v>
      </c>
      <c r="L456" s="22">
        <v>1</v>
      </c>
      <c r="M456" s="24"/>
      <c r="N456" s="24"/>
      <c r="O456" s="24"/>
      <c r="P456" s="23">
        <f t="shared" si="168"/>
        <v>1</v>
      </c>
      <c r="Q456" s="73">
        <f t="shared" si="169"/>
        <v>1</v>
      </c>
      <c r="R456" s="71">
        <v>42221</v>
      </c>
      <c r="S456" s="25"/>
      <c r="T456" s="22"/>
      <c r="U456" s="24"/>
      <c r="V456" s="24"/>
      <c r="W456" s="24"/>
      <c r="X456" s="23">
        <f t="shared" si="170"/>
        <v>0</v>
      </c>
      <c r="Y456" s="22"/>
      <c r="Z456" s="24"/>
      <c r="AA456" s="24"/>
      <c r="AB456" s="24"/>
      <c r="AC456" s="23">
        <f t="shared" si="171"/>
        <v>0</v>
      </c>
      <c r="AD456" s="22"/>
      <c r="AE456" s="24"/>
      <c r="AF456" s="24"/>
      <c r="AG456" s="24"/>
      <c r="AH456" s="23">
        <f t="shared" si="172"/>
        <v>0</v>
      </c>
      <c r="AI456" s="73">
        <f t="shared" si="173"/>
        <v>0</v>
      </c>
    </row>
    <row r="457" spans="1:35" x14ac:dyDescent="0.15">
      <c r="A457" s="16" t="s">
        <v>251</v>
      </c>
      <c r="B457" s="22">
        <v>10</v>
      </c>
      <c r="C457" s="24"/>
      <c r="D457" s="24"/>
      <c r="E457" s="24"/>
      <c r="F457" s="73">
        <f t="shared" si="166"/>
        <v>10</v>
      </c>
      <c r="G457" s="22"/>
      <c r="H457" s="24"/>
      <c r="I457" s="24"/>
      <c r="J457" s="24"/>
      <c r="K457" s="73">
        <f t="shared" si="167"/>
        <v>0</v>
      </c>
      <c r="L457" s="22"/>
      <c r="M457" s="24"/>
      <c r="N457" s="24"/>
      <c r="O457" s="24"/>
      <c r="P457" s="23">
        <f t="shared" si="168"/>
        <v>0</v>
      </c>
      <c r="Q457" s="73">
        <f t="shared" si="169"/>
        <v>10</v>
      </c>
      <c r="R457" s="71">
        <v>42226</v>
      </c>
      <c r="S457" s="16"/>
      <c r="T457" s="22"/>
      <c r="U457" s="24"/>
      <c r="V457" s="24"/>
      <c r="W457" s="24"/>
      <c r="X457" s="23">
        <f t="shared" si="170"/>
        <v>0</v>
      </c>
      <c r="Y457" s="22"/>
      <c r="Z457" s="24"/>
      <c r="AA457" s="24"/>
      <c r="AB457" s="24"/>
      <c r="AC457" s="23">
        <f t="shared" si="171"/>
        <v>0</v>
      </c>
      <c r="AD457" s="22"/>
      <c r="AE457" s="24"/>
      <c r="AF457" s="24"/>
      <c r="AG457" s="24"/>
      <c r="AH457" s="23">
        <f t="shared" si="172"/>
        <v>0</v>
      </c>
      <c r="AI457" s="73">
        <f t="shared" si="173"/>
        <v>0</v>
      </c>
    </row>
    <row r="458" spans="1:35" x14ac:dyDescent="0.15">
      <c r="A458" s="16" t="s">
        <v>188</v>
      </c>
      <c r="B458" s="22"/>
      <c r="C458" s="24"/>
      <c r="D458" s="24"/>
      <c r="E458" s="24">
        <v>2</v>
      </c>
      <c r="F458" s="73">
        <f t="shared" si="166"/>
        <v>2</v>
      </c>
      <c r="G458" s="22"/>
      <c r="H458" s="24"/>
      <c r="I458" s="24"/>
      <c r="J458" s="24"/>
      <c r="K458" s="73">
        <f t="shared" si="167"/>
        <v>0</v>
      </c>
      <c r="L458" s="22"/>
      <c r="M458" s="24"/>
      <c r="N458" s="24"/>
      <c r="O458" s="24"/>
      <c r="P458" s="23">
        <f t="shared" si="168"/>
        <v>0</v>
      </c>
      <c r="Q458" s="73">
        <f t="shared" si="169"/>
        <v>2</v>
      </c>
      <c r="R458" s="71">
        <v>42223</v>
      </c>
      <c r="S458" s="16"/>
      <c r="T458" s="22"/>
      <c r="U458" s="24"/>
      <c r="V458" s="24"/>
      <c r="W458" s="24"/>
      <c r="X458" s="23">
        <f t="shared" si="170"/>
        <v>0</v>
      </c>
      <c r="Y458" s="22"/>
      <c r="Z458" s="24"/>
      <c r="AA458" s="24"/>
      <c r="AB458" s="24"/>
      <c r="AC458" s="23">
        <f t="shared" si="171"/>
        <v>0</v>
      </c>
      <c r="AD458" s="22"/>
      <c r="AE458" s="24"/>
      <c r="AF458" s="24"/>
      <c r="AG458" s="24"/>
      <c r="AH458" s="23">
        <f t="shared" si="172"/>
        <v>0</v>
      </c>
      <c r="AI458" s="73">
        <f t="shared" si="173"/>
        <v>0</v>
      </c>
    </row>
    <row r="459" spans="1:35" x14ac:dyDescent="0.15">
      <c r="A459" s="16" t="s">
        <v>170</v>
      </c>
      <c r="B459" s="22"/>
      <c r="C459" s="24">
        <v>5</v>
      </c>
      <c r="D459" s="24"/>
      <c r="E459" s="24"/>
      <c r="F459" s="73">
        <f t="shared" si="166"/>
        <v>5</v>
      </c>
      <c r="G459" s="22"/>
      <c r="H459" s="24"/>
      <c r="I459" s="24"/>
      <c r="J459" s="24"/>
      <c r="K459" s="73">
        <f t="shared" si="167"/>
        <v>0</v>
      </c>
      <c r="L459" s="22"/>
      <c r="M459" s="24"/>
      <c r="N459" s="24"/>
      <c r="O459" s="24"/>
      <c r="P459" s="23">
        <f t="shared" si="168"/>
        <v>0</v>
      </c>
      <c r="Q459" s="73">
        <f t="shared" si="169"/>
        <v>5</v>
      </c>
      <c r="R459" s="71">
        <v>42226</v>
      </c>
      <c r="S459" s="182"/>
      <c r="T459" s="52"/>
      <c r="U459" s="53"/>
      <c r="V459" s="53"/>
      <c r="W459" s="53"/>
      <c r="X459" s="23">
        <f t="shared" si="170"/>
        <v>0</v>
      </c>
      <c r="Y459" s="52"/>
      <c r="Z459" s="53"/>
      <c r="AA459" s="53"/>
      <c r="AB459" s="53"/>
      <c r="AC459" s="23">
        <f t="shared" si="171"/>
        <v>0</v>
      </c>
      <c r="AD459" s="52"/>
      <c r="AE459" s="53"/>
      <c r="AF459" s="53"/>
      <c r="AG459" s="53"/>
      <c r="AH459" s="23">
        <f t="shared" si="172"/>
        <v>0</v>
      </c>
      <c r="AI459" s="73">
        <f t="shared" si="173"/>
        <v>0</v>
      </c>
    </row>
    <row r="460" spans="1:35" x14ac:dyDescent="0.15">
      <c r="A460" s="16" t="s">
        <v>169</v>
      </c>
      <c r="B460" s="22"/>
      <c r="C460" s="53">
        <v>10</v>
      </c>
      <c r="D460" s="53"/>
      <c r="E460" s="53"/>
      <c r="F460" s="73">
        <f t="shared" si="166"/>
        <v>10</v>
      </c>
      <c r="G460" s="52"/>
      <c r="H460" s="53"/>
      <c r="I460" s="53"/>
      <c r="J460" s="53"/>
      <c r="K460" s="73">
        <f t="shared" si="167"/>
        <v>0</v>
      </c>
      <c r="L460" s="52"/>
      <c r="M460" s="53"/>
      <c r="N460" s="53"/>
      <c r="O460" s="53"/>
      <c r="P460" s="23">
        <f t="shared" si="168"/>
        <v>0</v>
      </c>
      <c r="Q460" s="73">
        <f t="shared" si="169"/>
        <v>10</v>
      </c>
      <c r="R460" s="71">
        <v>42226</v>
      </c>
      <c r="S460" s="182"/>
      <c r="T460" s="52"/>
      <c r="U460" s="53"/>
      <c r="V460" s="53"/>
      <c r="W460" s="53"/>
      <c r="X460" s="23">
        <f t="shared" si="170"/>
        <v>0</v>
      </c>
      <c r="Y460" s="52"/>
      <c r="Z460" s="53"/>
      <c r="AA460" s="53"/>
      <c r="AB460" s="53"/>
      <c r="AC460" s="23">
        <f t="shared" si="171"/>
        <v>0</v>
      </c>
      <c r="AD460" s="52"/>
      <c r="AE460" s="53"/>
      <c r="AF460" s="53"/>
      <c r="AG460" s="53"/>
      <c r="AH460" s="23">
        <f t="shared" si="172"/>
        <v>0</v>
      </c>
      <c r="AI460" s="73">
        <f t="shared" si="173"/>
        <v>0</v>
      </c>
    </row>
    <row r="461" spans="1:35" x14ac:dyDescent="0.15">
      <c r="A461" s="186" t="s">
        <v>101</v>
      </c>
      <c r="B461" s="22">
        <v>-10</v>
      </c>
      <c r="C461" s="24">
        <v>-15</v>
      </c>
      <c r="D461" s="24"/>
      <c r="E461" s="24"/>
      <c r="F461" s="73">
        <f t="shared" si="166"/>
        <v>-25</v>
      </c>
      <c r="G461" s="22"/>
      <c r="H461" s="24"/>
      <c r="I461" s="24"/>
      <c r="J461" s="24"/>
      <c r="K461" s="73">
        <f t="shared" si="167"/>
        <v>0</v>
      </c>
      <c r="L461" s="22"/>
      <c r="M461" s="24"/>
      <c r="N461" s="24"/>
      <c r="O461" s="24"/>
      <c r="P461" s="23">
        <f t="shared" si="168"/>
        <v>0</v>
      </c>
      <c r="Q461" s="73">
        <f t="shared" si="169"/>
        <v>-25</v>
      </c>
      <c r="R461" s="71">
        <v>42222</v>
      </c>
      <c r="S461" s="180"/>
      <c r="T461" s="52"/>
      <c r="U461" s="53"/>
      <c r="V461" s="53"/>
      <c r="W461" s="53"/>
      <c r="X461" s="23">
        <f>SUM(T461:W461)</f>
        <v>0</v>
      </c>
      <c r="Y461" s="52"/>
      <c r="Z461" s="53"/>
      <c r="AA461" s="53"/>
      <c r="AB461" s="53"/>
      <c r="AC461" s="23">
        <f>SUM(Y461:AB461)</f>
        <v>0</v>
      </c>
      <c r="AD461" s="52"/>
      <c r="AE461" s="53"/>
      <c r="AF461" s="53"/>
      <c r="AG461" s="53"/>
      <c r="AH461" s="23">
        <f>SUM(AD461:AG461)</f>
        <v>0</v>
      </c>
      <c r="AI461" s="73">
        <f>X461+AC461+AH461</f>
        <v>0</v>
      </c>
    </row>
    <row r="462" spans="1:35" x14ac:dyDescent="0.15">
      <c r="A462" s="87" t="s">
        <v>81</v>
      </c>
      <c r="B462" s="22">
        <v>-1</v>
      </c>
      <c r="C462" s="24"/>
      <c r="D462" s="24"/>
      <c r="E462" s="24"/>
      <c r="F462" s="73">
        <f t="shared" si="166"/>
        <v>-1</v>
      </c>
      <c r="G462" s="22"/>
      <c r="H462" s="24"/>
      <c r="I462" s="24"/>
      <c r="J462" s="24"/>
      <c r="K462" s="73">
        <f t="shared" si="167"/>
        <v>0</v>
      </c>
      <c r="L462" s="22"/>
      <c r="M462" s="24"/>
      <c r="N462" s="24"/>
      <c r="O462" s="24"/>
      <c r="P462" s="23">
        <f t="shared" si="168"/>
        <v>0</v>
      </c>
      <c r="Q462" s="73">
        <f t="shared" si="169"/>
        <v>-1</v>
      </c>
      <c r="R462" s="71">
        <v>42221</v>
      </c>
      <c r="S462" s="180"/>
      <c r="T462" s="52"/>
      <c r="U462" s="53"/>
      <c r="V462" s="53"/>
      <c r="W462" s="53"/>
      <c r="X462" s="23">
        <f>SUM(T462:W462)</f>
        <v>0</v>
      </c>
      <c r="Y462" s="52"/>
      <c r="Z462" s="53"/>
      <c r="AA462" s="53"/>
      <c r="AB462" s="53"/>
      <c r="AC462" s="23">
        <f>SUM(Y462:AB462)</f>
        <v>0</v>
      </c>
      <c r="AD462" s="52"/>
      <c r="AE462" s="53"/>
      <c r="AF462" s="53"/>
      <c r="AG462" s="53"/>
      <c r="AH462" s="23">
        <f>SUM(AD462:AG462)</f>
        <v>0</v>
      </c>
      <c r="AI462" s="73">
        <f>X462+AC462+AH462</f>
        <v>0</v>
      </c>
    </row>
    <row r="463" spans="1:35" x14ac:dyDescent="0.15">
      <c r="A463" s="16" t="s">
        <v>270</v>
      </c>
      <c r="B463" s="22"/>
      <c r="C463" s="24">
        <v>1</v>
      </c>
      <c r="D463" s="24"/>
      <c r="E463" s="24"/>
      <c r="F463" s="73">
        <f>SUM(B463:E463)</f>
        <v>1</v>
      </c>
      <c r="G463" s="22"/>
      <c r="H463" s="24"/>
      <c r="I463" s="24"/>
      <c r="J463" s="24"/>
      <c r="K463" s="73">
        <f>SUM(G463:J463)</f>
        <v>0</v>
      </c>
      <c r="L463" s="22"/>
      <c r="M463" s="24"/>
      <c r="N463" s="24"/>
      <c r="O463" s="24"/>
      <c r="P463" s="23">
        <f>SUM(L463:O463)</f>
        <v>0</v>
      </c>
      <c r="Q463" s="73">
        <f>F463+K463+P463</f>
        <v>1</v>
      </c>
      <c r="R463" s="71">
        <v>42223</v>
      </c>
      <c r="S463" s="180"/>
      <c r="T463" s="52"/>
      <c r="U463" s="53"/>
      <c r="V463" s="53"/>
      <c r="W463" s="53"/>
      <c r="X463" s="23">
        <f>SUM(T463:W463)</f>
        <v>0</v>
      </c>
      <c r="Y463" s="52"/>
      <c r="Z463" s="53"/>
      <c r="AA463" s="53"/>
      <c r="AB463" s="53"/>
      <c r="AC463" s="23">
        <f>SUM(Y463:AB463)</f>
        <v>0</v>
      </c>
      <c r="AD463" s="52"/>
      <c r="AE463" s="53"/>
      <c r="AF463" s="53"/>
      <c r="AG463" s="53"/>
      <c r="AH463" s="23">
        <f>SUM(AD463:AG463)</f>
        <v>0</v>
      </c>
      <c r="AI463" s="73">
        <f>X463+AC463+AH463</f>
        <v>0</v>
      </c>
    </row>
    <row r="464" spans="1:35" ht="14.25" thickBot="1" x14ac:dyDescent="0.2">
      <c r="A464" s="180" t="s">
        <v>125</v>
      </c>
      <c r="B464" s="52">
        <v>20</v>
      </c>
      <c r="C464" s="53"/>
      <c r="D464" s="53"/>
      <c r="E464" s="53"/>
      <c r="F464" s="73">
        <f>SUM(B464:E464)</f>
        <v>20</v>
      </c>
      <c r="G464" s="52"/>
      <c r="H464" s="53"/>
      <c r="I464" s="53"/>
      <c r="J464" s="53"/>
      <c r="K464" s="73">
        <f>SUM(G464:J464)</f>
        <v>0</v>
      </c>
      <c r="L464" s="52"/>
      <c r="M464" s="53"/>
      <c r="N464" s="53"/>
      <c r="O464" s="53"/>
      <c r="P464" s="23">
        <f>SUM(L464:O464)</f>
        <v>0</v>
      </c>
      <c r="Q464" s="75">
        <f>F464+K464+P464</f>
        <v>20</v>
      </c>
      <c r="R464" s="71">
        <v>42228</v>
      </c>
      <c r="S464" s="180"/>
      <c r="T464" s="52"/>
      <c r="U464" s="53"/>
      <c r="V464" s="53"/>
      <c r="W464" s="53"/>
      <c r="X464" s="23">
        <f>SUM(T464:W464)</f>
        <v>0</v>
      </c>
      <c r="Y464" s="52"/>
      <c r="Z464" s="53"/>
      <c r="AA464" s="53"/>
      <c r="AB464" s="53"/>
      <c r="AC464" s="23">
        <f>SUM(Y464:AB464)</f>
        <v>0</v>
      </c>
      <c r="AD464" s="52"/>
      <c r="AE464" s="53"/>
      <c r="AF464" s="53"/>
      <c r="AG464" s="53"/>
      <c r="AH464" s="23">
        <f>SUM(AD464:AG464)</f>
        <v>0</v>
      </c>
      <c r="AI464" s="73">
        <f>X464+AC464+AH464</f>
        <v>0</v>
      </c>
    </row>
    <row r="465" spans="1:36" ht="14.25" thickBot="1" x14ac:dyDescent="0.2">
      <c r="A465" s="3" t="s">
        <v>1</v>
      </c>
      <c r="B465" s="30">
        <f>SUM(B439:B464)</f>
        <v>46</v>
      </c>
      <c r="C465" s="4">
        <f>SUM(C439:C464)</f>
        <v>17</v>
      </c>
      <c r="D465" s="4">
        <f>SUM(D439:D464)</f>
        <v>18</v>
      </c>
      <c r="E465" s="6">
        <f>SUM(E439:E464)</f>
        <v>32</v>
      </c>
      <c r="F465" s="5">
        <f>SUM(B465:E465)</f>
        <v>113</v>
      </c>
      <c r="G465" s="30">
        <f>SUM(G439:G464)</f>
        <v>0</v>
      </c>
      <c r="H465" s="4">
        <f>SUM(H439:H464)</f>
        <v>0</v>
      </c>
      <c r="I465" s="4">
        <f>SUM(I439:I464)</f>
        <v>5</v>
      </c>
      <c r="J465" s="6">
        <f>SUM(J439:J464)</f>
        <v>0</v>
      </c>
      <c r="K465" s="5">
        <f>SUM(G465:J465)</f>
        <v>5</v>
      </c>
      <c r="L465" s="30">
        <f>SUM(L439:L464)</f>
        <v>1</v>
      </c>
      <c r="M465" s="4">
        <f>SUM(M439:M464)</f>
        <v>1</v>
      </c>
      <c r="N465" s="4">
        <f>SUM(N439:N464)</f>
        <v>0</v>
      </c>
      <c r="O465" s="6">
        <f>SUM(O439:O464)</f>
        <v>1</v>
      </c>
      <c r="P465" s="5">
        <f>SUM(L465:O465)</f>
        <v>3</v>
      </c>
      <c r="Q465" s="121">
        <f>F465+K465+P465</f>
        <v>121</v>
      </c>
      <c r="S465" s="3" t="s">
        <v>1</v>
      </c>
      <c r="T465" s="30">
        <f t="shared" ref="T465:AI465" si="174">SUM(T439:T464)</f>
        <v>60</v>
      </c>
      <c r="U465" s="4">
        <f t="shared" si="174"/>
        <v>30</v>
      </c>
      <c r="V465" s="4">
        <f t="shared" si="174"/>
        <v>45</v>
      </c>
      <c r="W465" s="6">
        <f t="shared" si="174"/>
        <v>35</v>
      </c>
      <c r="X465" s="5">
        <f t="shared" si="174"/>
        <v>170</v>
      </c>
      <c r="Y465" s="30">
        <f t="shared" si="174"/>
        <v>0</v>
      </c>
      <c r="Z465" s="4">
        <f t="shared" si="174"/>
        <v>0</v>
      </c>
      <c r="AA465" s="4">
        <f t="shared" si="174"/>
        <v>5</v>
      </c>
      <c r="AB465" s="6">
        <f t="shared" si="174"/>
        <v>0</v>
      </c>
      <c r="AC465" s="5">
        <f t="shared" si="174"/>
        <v>5</v>
      </c>
      <c r="AD465" s="30">
        <f t="shared" si="174"/>
        <v>0</v>
      </c>
      <c r="AE465" s="4">
        <f t="shared" si="174"/>
        <v>0</v>
      </c>
      <c r="AF465" s="4">
        <f t="shared" si="174"/>
        <v>0</v>
      </c>
      <c r="AG465" s="6">
        <f t="shared" si="174"/>
        <v>0</v>
      </c>
      <c r="AH465" s="5">
        <f t="shared" si="174"/>
        <v>0</v>
      </c>
      <c r="AI465" s="46">
        <f t="shared" si="174"/>
        <v>175</v>
      </c>
    </row>
    <row r="466" spans="1:36" ht="14.25" thickBot="1" x14ac:dyDescent="0.2">
      <c r="A466" s="42" t="s">
        <v>2</v>
      </c>
      <c r="B466" s="43">
        <f t="shared" ref="B466:P466" si="175">B438-B465</f>
        <v>4</v>
      </c>
      <c r="C466" s="44">
        <f t="shared" si="175"/>
        <v>20</v>
      </c>
      <c r="D466" s="44">
        <f t="shared" si="175"/>
        <v>22</v>
      </c>
      <c r="E466" s="45">
        <f t="shared" si="175"/>
        <v>12</v>
      </c>
      <c r="F466" s="132">
        <f t="shared" si="175"/>
        <v>58</v>
      </c>
      <c r="G466" s="43">
        <f t="shared" si="175"/>
        <v>7</v>
      </c>
      <c r="H466" s="44">
        <f t="shared" si="175"/>
        <v>11</v>
      </c>
      <c r="I466" s="44">
        <f t="shared" si="175"/>
        <v>5</v>
      </c>
      <c r="J466" s="45">
        <f t="shared" si="175"/>
        <v>9</v>
      </c>
      <c r="K466" s="132">
        <f t="shared" si="175"/>
        <v>32</v>
      </c>
      <c r="L466" s="43">
        <f t="shared" si="175"/>
        <v>7</v>
      </c>
      <c r="M466" s="44">
        <f t="shared" si="175"/>
        <v>3</v>
      </c>
      <c r="N466" s="44">
        <f t="shared" si="175"/>
        <v>8</v>
      </c>
      <c r="O466" s="45">
        <f t="shared" si="175"/>
        <v>11</v>
      </c>
      <c r="P466" s="132">
        <f t="shared" si="175"/>
        <v>29</v>
      </c>
      <c r="Q466" s="121">
        <f>F466+K466+P466</f>
        <v>119</v>
      </c>
      <c r="S466" s="42" t="s">
        <v>2</v>
      </c>
      <c r="T466" s="43">
        <f t="shared" ref="T466:AH466" si="176">T438-T465</f>
        <v>95</v>
      </c>
      <c r="U466" s="44">
        <f t="shared" si="176"/>
        <v>147</v>
      </c>
      <c r="V466" s="44">
        <f t="shared" si="176"/>
        <v>156</v>
      </c>
      <c r="W466" s="45">
        <f t="shared" si="176"/>
        <v>155</v>
      </c>
      <c r="X466" s="49">
        <f t="shared" si="176"/>
        <v>553</v>
      </c>
      <c r="Y466" s="43">
        <f t="shared" si="176"/>
        <v>68</v>
      </c>
      <c r="Z466" s="44">
        <f t="shared" si="176"/>
        <v>103</v>
      </c>
      <c r="AA466" s="44">
        <f t="shared" si="176"/>
        <v>38</v>
      </c>
      <c r="AB466" s="45">
        <f t="shared" si="176"/>
        <v>14</v>
      </c>
      <c r="AC466" s="49">
        <f t="shared" si="176"/>
        <v>223</v>
      </c>
      <c r="AD466" s="43">
        <f t="shared" si="176"/>
        <v>32</v>
      </c>
      <c r="AE466" s="44">
        <f t="shared" si="176"/>
        <v>28</v>
      </c>
      <c r="AF466" s="44">
        <f t="shared" si="176"/>
        <v>20</v>
      </c>
      <c r="AG466" s="45">
        <f t="shared" si="176"/>
        <v>21</v>
      </c>
      <c r="AH466" s="49">
        <f t="shared" si="176"/>
        <v>101</v>
      </c>
      <c r="AI466" s="46">
        <f>X466+AC466+AH466</f>
        <v>877</v>
      </c>
    </row>
    <row r="469" spans="1:36" ht="19.5" thickBot="1" x14ac:dyDescent="0.25">
      <c r="A469" s="1" t="s">
        <v>25</v>
      </c>
      <c r="S469" s="1" t="s">
        <v>26</v>
      </c>
    </row>
    <row r="470" spans="1:36" ht="14.25" thickBot="1" x14ac:dyDescent="0.2">
      <c r="A470" s="3" t="s">
        <v>10</v>
      </c>
      <c r="B470" s="345" t="s">
        <v>20</v>
      </c>
      <c r="C470" s="345"/>
      <c r="D470" s="345"/>
      <c r="E470" s="345"/>
      <c r="F470" s="346"/>
      <c r="G470" s="344" t="s">
        <v>21</v>
      </c>
      <c r="H470" s="345"/>
      <c r="I470" s="345"/>
      <c r="J470" s="345"/>
      <c r="K470" s="353"/>
      <c r="L470" s="350" t="s">
        <v>22</v>
      </c>
      <c r="M470" s="351"/>
      <c r="N470" s="351"/>
      <c r="O470" s="351"/>
      <c r="P470" s="352"/>
      <c r="Q470" s="340" t="s">
        <v>17</v>
      </c>
      <c r="S470" s="3" t="s">
        <v>10</v>
      </c>
      <c r="T470" s="345" t="s">
        <v>20</v>
      </c>
      <c r="U470" s="345"/>
      <c r="V470" s="345"/>
      <c r="W470" s="345"/>
      <c r="X470" s="346"/>
      <c r="Y470" s="344" t="s">
        <v>21</v>
      </c>
      <c r="Z470" s="345"/>
      <c r="AA470" s="345"/>
      <c r="AB470" s="345"/>
      <c r="AC470" s="353"/>
      <c r="AD470" s="350" t="s">
        <v>294</v>
      </c>
      <c r="AE470" s="351"/>
      <c r="AF470" s="351"/>
      <c r="AG470" s="351"/>
      <c r="AH470" s="352"/>
      <c r="AI470" s="340" t="s">
        <v>17</v>
      </c>
    </row>
    <row r="471" spans="1:36" ht="14.25" thickBot="1" x14ac:dyDescent="0.2">
      <c r="A471" s="3" t="s">
        <v>11</v>
      </c>
      <c r="B471" s="90" t="s">
        <v>3</v>
      </c>
      <c r="C471" s="91" t="s">
        <v>12</v>
      </c>
      <c r="D471" s="91" t="s">
        <v>13</v>
      </c>
      <c r="E471" s="92" t="s">
        <v>14</v>
      </c>
      <c r="F471" s="3" t="s">
        <v>0</v>
      </c>
      <c r="G471" s="90" t="s">
        <v>3</v>
      </c>
      <c r="H471" s="91" t="s">
        <v>12</v>
      </c>
      <c r="I471" s="91" t="s">
        <v>13</v>
      </c>
      <c r="J471" s="92" t="s">
        <v>14</v>
      </c>
      <c r="K471" s="3" t="s">
        <v>0</v>
      </c>
      <c r="L471" s="142" t="s">
        <v>3</v>
      </c>
      <c r="M471" s="143" t="s">
        <v>12</v>
      </c>
      <c r="N471" s="143" t="s">
        <v>13</v>
      </c>
      <c r="O471" s="144" t="s">
        <v>14</v>
      </c>
      <c r="P471" s="33" t="s">
        <v>0</v>
      </c>
      <c r="Q471" s="341"/>
      <c r="S471" s="3" t="s">
        <v>11</v>
      </c>
      <c r="T471" s="90" t="s">
        <v>3</v>
      </c>
      <c r="U471" s="91" t="s">
        <v>12</v>
      </c>
      <c r="V471" s="91" t="s">
        <v>13</v>
      </c>
      <c r="W471" s="92" t="s">
        <v>14</v>
      </c>
      <c r="X471" s="3" t="s">
        <v>0</v>
      </c>
      <c r="Y471" s="90" t="s">
        <v>3</v>
      </c>
      <c r="Z471" s="91" t="s">
        <v>12</v>
      </c>
      <c r="AA471" s="91" t="s">
        <v>13</v>
      </c>
      <c r="AB471" s="92" t="s">
        <v>14</v>
      </c>
      <c r="AC471" s="3" t="s">
        <v>0</v>
      </c>
      <c r="AD471" s="142" t="s">
        <v>3</v>
      </c>
      <c r="AE471" s="143" t="s">
        <v>12</v>
      </c>
      <c r="AF471" s="143" t="s">
        <v>13</v>
      </c>
      <c r="AG471" s="144" t="s">
        <v>14</v>
      </c>
      <c r="AH471" s="33" t="s">
        <v>0</v>
      </c>
      <c r="AI471" s="341"/>
    </row>
    <row r="472" spans="1:36" x14ac:dyDescent="0.15">
      <c r="A472" s="138" t="s">
        <v>59</v>
      </c>
      <c r="B472" s="135">
        <f>B466</f>
        <v>4</v>
      </c>
      <c r="C472" s="140">
        <f>C466</f>
        <v>20</v>
      </c>
      <c r="D472" s="140">
        <f>D466</f>
        <v>22</v>
      </c>
      <c r="E472" s="141">
        <f>E466</f>
        <v>12</v>
      </c>
      <c r="F472" s="136">
        <f t="shared" ref="F472:F479" si="177">SUM(B472:E472)</f>
        <v>58</v>
      </c>
      <c r="G472" s="135">
        <f>G466</f>
        <v>7</v>
      </c>
      <c r="H472" s="140">
        <f>H466</f>
        <v>11</v>
      </c>
      <c r="I472" s="140">
        <f>I466</f>
        <v>5</v>
      </c>
      <c r="J472" s="141">
        <f>J466</f>
        <v>9</v>
      </c>
      <c r="K472" s="136">
        <f t="shared" ref="K472:K479" si="178">SUM(G472:J472)</f>
        <v>32</v>
      </c>
      <c r="L472" s="135">
        <f>L466</f>
        <v>7</v>
      </c>
      <c r="M472" s="140">
        <f>M466</f>
        <v>3</v>
      </c>
      <c r="N472" s="140">
        <f>N466</f>
        <v>8</v>
      </c>
      <c r="O472" s="141">
        <f>O466</f>
        <v>11</v>
      </c>
      <c r="P472" s="139">
        <f t="shared" ref="P472:P479" si="179">SUM(L472:O472)</f>
        <v>29</v>
      </c>
      <c r="Q472" s="166">
        <f t="shared" ref="Q472:Q479" si="180">F472+K472+P472</f>
        <v>119</v>
      </c>
      <c r="S472" s="37" t="s">
        <v>27</v>
      </c>
      <c r="T472" s="95">
        <f>T466</f>
        <v>95</v>
      </c>
      <c r="U472" s="96">
        <f>U466</f>
        <v>147</v>
      </c>
      <c r="V472" s="96">
        <f>V466</f>
        <v>156</v>
      </c>
      <c r="W472" s="97">
        <f>W466</f>
        <v>155</v>
      </c>
      <c r="X472" s="122">
        <f t="shared" ref="X472:X499" si="181">SUM(T472:W472)</f>
        <v>553</v>
      </c>
      <c r="Y472" s="95">
        <f>Y466</f>
        <v>68</v>
      </c>
      <c r="Z472" s="96">
        <f>Z466</f>
        <v>103</v>
      </c>
      <c r="AA472" s="96">
        <f>AA466</f>
        <v>38</v>
      </c>
      <c r="AB472" s="97">
        <f>AB466</f>
        <v>14</v>
      </c>
      <c r="AC472" s="122">
        <f t="shared" ref="AC472:AC499" si="182">SUM(Y472:AB472)</f>
        <v>223</v>
      </c>
      <c r="AD472" s="95">
        <f>AD466</f>
        <v>32</v>
      </c>
      <c r="AE472" s="96">
        <f>AE466</f>
        <v>28</v>
      </c>
      <c r="AF472" s="96">
        <f>AF466</f>
        <v>20</v>
      </c>
      <c r="AG472" s="97">
        <f>AG466</f>
        <v>21</v>
      </c>
      <c r="AH472" s="89">
        <f t="shared" ref="AH472:AH499" si="183">SUM(AD472:AG472)</f>
        <v>101</v>
      </c>
      <c r="AI472" s="166">
        <f t="shared" ref="AI472:AI499" si="184">X472+AC472+AH472</f>
        <v>877</v>
      </c>
    </row>
    <row r="473" spans="1:36" x14ac:dyDescent="0.15">
      <c r="A473" s="87" t="s">
        <v>101</v>
      </c>
      <c r="B473" s="22">
        <v>20</v>
      </c>
      <c r="C473" s="94"/>
      <c r="D473" s="94"/>
      <c r="E473" s="98">
        <v>20</v>
      </c>
      <c r="F473" s="60">
        <f t="shared" si="177"/>
        <v>40</v>
      </c>
      <c r="G473" s="22"/>
      <c r="H473" s="94"/>
      <c r="I473" s="94"/>
      <c r="J473" s="98"/>
      <c r="K473" s="60">
        <f t="shared" si="178"/>
        <v>0</v>
      </c>
      <c r="L473" s="22"/>
      <c r="M473" s="94"/>
      <c r="N473" s="94"/>
      <c r="O473" s="98"/>
      <c r="P473" s="117">
        <f t="shared" si="179"/>
        <v>0</v>
      </c>
      <c r="Q473" s="73">
        <f t="shared" si="180"/>
        <v>40</v>
      </c>
      <c r="R473" s="71">
        <v>42224</v>
      </c>
      <c r="S473" s="87" t="s">
        <v>5</v>
      </c>
      <c r="T473" s="22"/>
      <c r="U473" s="94"/>
      <c r="V473" s="94"/>
      <c r="W473" s="98"/>
      <c r="X473" s="60">
        <f t="shared" si="181"/>
        <v>0</v>
      </c>
      <c r="Y473" s="22"/>
      <c r="Z473" s="94"/>
      <c r="AA473" s="94"/>
      <c r="AB473" s="98"/>
      <c r="AC473" s="60">
        <f t="shared" si="182"/>
        <v>0</v>
      </c>
      <c r="AD473" s="22"/>
      <c r="AE473" s="94"/>
      <c r="AF473" s="94"/>
      <c r="AG473" s="98"/>
      <c r="AH473" s="117">
        <f t="shared" si="183"/>
        <v>0</v>
      </c>
      <c r="AI473" s="73">
        <f t="shared" si="184"/>
        <v>0</v>
      </c>
    </row>
    <row r="474" spans="1:36" x14ac:dyDescent="0.15">
      <c r="A474" s="87" t="s">
        <v>242</v>
      </c>
      <c r="B474" s="22">
        <v>1</v>
      </c>
      <c r="C474" s="94">
        <v>1</v>
      </c>
      <c r="D474" s="94">
        <v>2</v>
      </c>
      <c r="E474" s="98"/>
      <c r="F474" s="170">
        <f>SUM(B474:E474)</f>
        <v>4</v>
      </c>
      <c r="G474" s="22">
        <v>2</v>
      </c>
      <c r="H474" s="94">
        <v>2</v>
      </c>
      <c r="I474" s="94">
        <v>2</v>
      </c>
      <c r="J474" s="98">
        <v>2</v>
      </c>
      <c r="K474" s="170">
        <f>SUM(G474:J474)</f>
        <v>8</v>
      </c>
      <c r="L474" s="22"/>
      <c r="M474" s="94"/>
      <c r="N474" s="94"/>
      <c r="O474" s="98"/>
      <c r="P474" s="171">
        <f>SUM(L474:O474)</f>
        <v>0</v>
      </c>
      <c r="Q474" s="23">
        <f>F474+K474+P474</f>
        <v>12</v>
      </c>
      <c r="R474" s="71">
        <v>42259</v>
      </c>
      <c r="S474" s="87" t="s">
        <v>6</v>
      </c>
      <c r="T474" s="22"/>
      <c r="U474" s="94"/>
      <c r="V474" s="94"/>
      <c r="W474" s="98"/>
      <c r="X474" s="60">
        <f>SUM(T474:W474)</f>
        <v>0</v>
      </c>
      <c r="Y474" s="22"/>
      <c r="Z474" s="94"/>
      <c r="AA474" s="94"/>
      <c r="AB474" s="98"/>
      <c r="AC474" s="60">
        <f t="shared" si="182"/>
        <v>0</v>
      </c>
      <c r="AD474" s="22"/>
      <c r="AE474" s="94"/>
      <c r="AF474" s="94"/>
      <c r="AG474" s="98"/>
      <c r="AH474" s="117">
        <f t="shared" si="183"/>
        <v>0</v>
      </c>
      <c r="AI474" s="73">
        <f t="shared" si="184"/>
        <v>0</v>
      </c>
    </row>
    <row r="475" spans="1:36" x14ac:dyDescent="0.15">
      <c r="A475" s="87" t="s">
        <v>101</v>
      </c>
      <c r="B475" s="22">
        <v>20</v>
      </c>
      <c r="C475" s="94"/>
      <c r="D475" s="94"/>
      <c r="E475" s="98"/>
      <c r="F475" s="60">
        <f>SUM(B475:E475)</f>
        <v>20</v>
      </c>
      <c r="G475" s="22"/>
      <c r="H475" s="94"/>
      <c r="I475" s="94"/>
      <c r="J475" s="98"/>
      <c r="K475" s="60">
        <f>SUM(G475:J475)</f>
        <v>0</v>
      </c>
      <c r="L475" s="22"/>
      <c r="M475" s="94"/>
      <c r="N475" s="94"/>
      <c r="O475" s="98"/>
      <c r="P475" s="117">
        <f>SUM(L475:O475)</f>
        <v>0</v>
      </c>
      <c r="Q475" s="75">
        <f>F475+K475+P475</f>
        <v>20</v>
      </c>
      <c r="R475" s="71">
        <v>42276</v>
      </c>
      <c r="S475" s="87" t="s">
        <v>7</v>
      </c>
      <c r="T475" s="22"/>
      <c r="U475" s="94"/>
      <c r="V475" s="94"/>
      <c r="W475" s="98"/>
      <c r="X475" s="60">
        <f t="shared" si="181"/>
        <v>0</v>
      </c>
      <c r="Y475" s="22"/>
      <c r="Z475" s="94"/>
      <c r="AA475" s="94"/>
      <c r="AB475" s="98"/>
      <c r="AC475" s="60">
        <f t="shared" si="182"/>
        <v>0</v>
      </c>
      <c r="AD475" s="22"/>
      <c r="AE475" s="94"/>
      <c r="AF475" s="94"/>
      <c r="AG475" s="98"/>
      <c r="AH475" s="117">
        <f t="shared" si="183"/>
        <v>0</v>
      </c>
      <c r="AI475" s="73">
        <f t="shared" si="184"/>
        <v>0</v>
      </c>
      <c r="AJ475" s="71"/>
    </row>
    <row r="476" spans="1:36" ht="14.25" thickBot="1" x14ac:dyDescent="0.2">
      <c r="A476" s="87" t="s">
        <v>293</v>
      </c>
      <c r="B476" s="161">
        <v>6</v>
      </c>
      <c r="C476" s="93"/>
      <c r="D476" s="93">
        <v>11</v>
      </c>
      <c r="E476" s="162"/>
      <c r="F476" s="60">
        <f t="shared" si="177"/>
        <v>17</v>
      </c>
      <c r="G476" s="161">
        <v>7</v>
      </c>
      <c r="H476" s="93">
        <v>9</v>
      </c>
      <c r="I476" s="93">
        <v>3</v>
      </c>
      <c r="J476" s="162">
        <v>3</v>
      </c>
      <c r="K476" s="60">
        <f t="shared" si="178"/>
        <v>22</v>
      </c>
      <c r="L476" s="161">
        <v>4</v>
      </c>
      <c r="M476" s="93">
        <v>8</v>
      </c>
      <c r="N476" s="93">
        <v>8</v>
      </c>
      <c r="O476" s="162">
        <v>3</v>
      </c>
      <c r="P476" s="117">
        <f t="shared" si="179"/>
        <v>23</v>
      </c>
      <c r="Q476" s="75">
        <f t="shared" si="180"/>
        <v>62</v>
      </c>
      <c r="R476" s="71">
        <v>42332</v>
      </c>
      <c r="S476" s="87" t="s">
        <v>8</v>
      </c>
      <c r="T476" s="99"/>
      <c r="U476" s="100"/>
      <c r="V476" s="100"/>
      <c r="W476" s="101"/>
      <c r="X476" s="60">
        <f t="shared" si="181"/>
        <v>0</v>
      </c>
      <c r="Y476" s="99"/>
      <c r="Z476" s="100"/>
      <c r="AA476" s="100"/>
      <c r="AB476" s="101"/>
      <c r="AC476" s="60">
        <f t="shared" si="182"/>
        <v>0</v>
      </c>
      <c r="AD476" s="99"/>
      <c r="AE476" s="100"/>
      <c r="AF476" s="100"/>
      <c r="AG476" s="101"/>
      <c r="AH476" s="117">
        <f t="shared" si="183"/>
        <v>0</v>
      </c>
      <c r="AI476" s="75">
        <f t="shared" si="184"/>
        <v>0</v>
      </c>
    </row>
    <row r="477" spans="1:36" ht="14.25" thickBot="1" x14ac:dyDescent="0.2">
      <c r="A477" s="13" t="s">
        <v>9</v>
      </c>
      <c r="B477" s="105">
        <f>SUM(B472:B476)</f>
        <v>51</v>
      </c>
      <c r="C477" s="93">
        <f>SUM(C472:C476)</f>
        <v>21</v>
      </c>
      <c r="D477" s="93">
        <f>SUM(D472:D476)</f>
        <v>35</v>
      </c>
      <c r="E477" s="93">
        <f>SUM(E472:E476)</f>
        <v>32</v>
      </c>
      <c r="F477" s="15">
        <f t="shared" si="177"/>
        <v>139</v>
      </c>
      <c r="G477" s="105">
        <f>SUM(G472:G476)</f>
        <v>16</v>
      </c>
      <c r="H477" s="93">
        <f>SUM(H472:H476)</f>
        <v>22</v>
      </c>
      <c r="I477" s="93">
        <f>SUM(I472:I476)</f>
        <v>10</v>
      </c>
      <c r="J477" s="93">
        <f>SUM(J472:J476)</f>
        <v>14</v>
      </c>
      <c r="K477" s="15">
        <f t="shared" si="178"/>
        <v>62</v>
      </c>
      <c r="L477" s="105">
        <f>SUM(L472:L476)</f>
        <v>11</v>
      </c>
      <c r="M477" s="93">
        <f>SUM(M472:M476)</f>
        <v>11</v>
      </c>
      <c r="N477" s="93">
        <f>SUM(N472:N476)</f>
        <v>16</v>
      </c>
      <c r="O477" s="93">
        <f>SUM(O472:O476)</f>
        <v>14</v>
      </c>
      <c r="P477" s="15">
        <f t="shared" si="179"/>
        <v>52</v>
      </c>
      <c r="Q477" s="15">
        <f t="shared" si="180"/>
        <v>253</v>
      </c>
      <c r="S477" s="13" t="s">
        <v>9</v>
      </c>
      <c r="T477" s="105">
        <f>SUM(T472:T476)</f>
        <v>95</v>
      </c>
      <c r="U477" s="93">
        <f>SUM(U472:U476)</f>
        <v>147</v>
      </c>
      <c r="V477" s="93">
        <f>SUM(V472:V476)</f>
        <v>156</v>
      </c>
      <c r="W477" s="93">
        <f>SUM(W472:W476)</f>
        <v>155</v>
      </c>
      <c r="X477" s="15">
        <f t="shared" si="181"/>
        <v>553</v>
      </c>
      <c r="Y477" s="105">
        <f>SUM(Y472:Y476)</f>
        <v>68</v>
      </c>
      <c r="Z477" s="93">
        <f>SUM(Z472:Z476)</f>
        <v>103</v>
      </c>
      <c r="AA477" s="93">
        <f>SUM(AA472:AA476)</f>
        <v>38</v>
      </c>
      <c r="AB477" s="93">
        <f>SUM(AB472:AB476)</f>
        <v>14</v>
      </c>
      <c r="AC477" s="15">
        <f t="shared" si="182"/>
        <v>223</v>
      </c>
      <c r="AD477" s="105">
        <f>SUM(AD472:AD476)</f>
        <v>32</v>
      </c>
      <c r="AE477" s="93">
        <f>SUM(AE472:AE476)</f>
        <v>28</v>
      </c>
      <c r="AF477" s="93">
        <f>SUM(AF472:AF476)</f>
        <v>20</v>
      </c>
      <c r="AG477" s="93">
        <f>SUM(AG472:AG476)</f>
        <v>21</v>
      </c>
      <c r="AH477" s="15">
        <f t="shared" si="183"/>
        <v>101</v>
      </c>
      <c r="AI477" s="169">
        <f t="shared" si="184"/>
        <v>877</v>
      </c>
    </row>
    <row r="478" spans="1:36" x14ac:dyDescent="0.15">
      <c r="A478" s="16" t="s">
        <v>140</v>
      </c>
      <c r="B478" s="22">
        <v>1</v>
      </c>
      <c r="C478" s="24"/>
      <c r="D478" s="24"/>
      <c r="E478" s="24"/>
      <c r="F478" s="73">
        <f t="shared" si="177"/>
        <v>1</v>
      </c>
      <c r="G478" s="22"/>
      <c r="H478" s="24"/>
      <c r="I478" s="24"/>
      <c r="J478" s="24"/>
      <c r="K478" s="73">
        <f t="shared" si="178"/>
        <v>0</v>
      </c>
      <c r="L478" s="22"/>
      <c r="M478" s="24"/>
      <c r="N478" s="24"/>
      <c r="O478" s="24"/>
      <c r="P478" s="23">
        <f t="shared" si="179"/>
        <v>0</v>
      </c>
      <c r="Q478" s="73">
        <f t="shared" si="180"/>
        <v>1</v>
      </c>
      <c r="R478" s="71">
        <v>42224</v>
      </c>
      <c r="S478" s="19" t="s">
        <v>52</v>
      </c>
      <c r="T478" s="22"/>
      <c r="U478" s="94"/>
      <c r="V478" s="94"/>
      <c r="W478" s="98">
        <v>20</v>
      </c>
      <c r="X478" s="60">
        <f t="shared" si="181"/>
        <v>20</v>
      </c>
      <c r="Y478" s="22"/>
      <c r="Z478" s="94"/>
      <c r="AA478" s="94"/>
      <c r="AB478" s="98"/>
      <c r="AC478" s="60">
        <f t="shared" si="182"/>
        <v>0</v>
      </c>
      <c r="AD478" s="22"/>
      <c r="AE478" s="94"/>
      <c r="AF478" s="94"/>
      <c r="AG478" s="98"/>
      <c r="AH478" s="117">
        <f t="shared" si="183"/>
        <v>0</v>
      </c>
      <c r="AI478" s="73">
        <f t="shared" si="184"/>
        <v>20</v>
      </c>
      <c r="AJ478" s="71">
        <v>42236</v>
      </c>
    </row>
    <row r="479" spans="1:36" x14ac:dyDescent="0.15">
      <c r="A479" s="16" t="s">
        <v>170</v>
      </c>
      <c r="B479" s="52"/>
      <c r="C479" s="53"/>
      <c r="D479" s="53">
        <v>5</v>
      </c>
      <c r="E479" s="53">
        <v>5</v>
      </c>
      <c r="F479" s="73">
        <f t="shared" si="177"/>
        <v>10</v>
      </c>
      <c r="G479" s="52"/>
      <c r="H479" s="53"/>
      <c r="I479" s="53"/>
      <c r="J479" s="53"/>
      <c r="K479" s="73">
        <f t="shared" si="178"/>
        <v>0</v>
      </c>
      <c r="L479" s="52"/>
      <c r="M479" s="53"/>
      <c r="N479" s="53"/>
      <c r="O479" s="53"/>
      <c r="P479" s="23">
        <f t="shared" si="179"/>
        <v>0</v>
      </c>
      <c r="Q479" s="23">
        <f t="shared" si="180"/>
        <v>10</v>
      </c>
      <c r="R479" s="71">
        <v>42240</v>
      </c>
      <c r="S479" s="19" t="s">
        <v>52</v>
      </c>
      <c r="T479" s="22">
        <v>20</v>
      </c>
      <c r="U479" s="24"/>
      <c r="V479" s="24"/>
      <c r="W479" s="24"/>
      <c r="X479" s="23">
        <f t="shared" si="181"/>
        <v>20</v>
      </c>
      <c r="Y479" s="22"/>
      <c r="Z479" s="24"/>
      <c r="AA479" s="24"/>
      <c r="AB479" s="24"/>
      <c r="AC479" s="23">
        <f t="shared" si="182"/>
        <v>0</v>
      </c>
      <c r="AD479" s="22"/>
      <c r="AE479" s="24"/>
      <c r="AF479" s="24"/>
      <c r="AG479" s="24"/>
      <c r="AH479" s="23">
        <f t="shared" si="183"/>
        <v>0</v>
      </c>
      <c r="AI479" s="73">
        <f t="shared" si="184"/>
        <v>20</v>
      </c>
      <c r="AJ479" s="71">
        <v>42276</v>
      </c>
    </row>
    <row r="480" spans="1:36" x14ac:dyDescent="0.15">
      <c r="A480" s="16" t="s">
        <v>169</v>
      </c>
      <c r="B480" s="22"/>
      <c r="C480" s="24"/>
      <c r="D480" s="24"/>
      <c r="E480" s="24">
        <v>10</v>
      </c>
      <c r="F480" s="73">
        <f t="shared" ref="F480:F501" si="185">SUM(B480:E480)</f>
        <v>10</v>
      </c>
      <c r="G480" s="22"/>
      <c r="H480" s="24"/>
      <c r="I480" s="24"/>
      <c r="J480" s="24"/>
      <c r="K480" s="73">
        <f t="shared" ref="K480:K501" si="186">SUM(G480:J480)</f>
        <v>0</v>
      </c>
      <c r="L480" s="22"/>
      <c r="M480" s="24"/>
      <c r="N480" s="24"/>
      <c r="O480" s="24"/>
      <c r="P480" s="23">
        <f t="shared" ref="P480:P501" si="187">SUM(L480:O480)</f>
        <v>0</v>
      </c>
      <c r="Q480" s="73">
        <f t="shared" ref="Q480:Q501" si="188">F480+K480+P480</f>
        <v>10</v>
      </c>
      <c r="R480" s="71">
        <v>42240</v>
      </c>
      <c r="S480" s="19" t="s">
        <v>52</v>
      </c>
      <c r="T480" s="22"/>
      <c r="U480" s="24"/>
      <c r="V480" s="24"/>
      <c r="W480" s="24">
        <v>10</v>
      </c>
      <c r="X480" s="23">
        <f t="shared" si="181"/>
        <v>10</v>
      </c>
      <c r="Y480" s="22"/>
      <c r="Z480" s="24"/>
      <c r="AA480" s="24"/>
      <c r="AB480" s="24"/>
      <c r="AC480" s="23">
        <f t="shared" si="182"/>
        <v>0</v>
      </c>
      <c r="AD480" s="22"/>
      <c r="AE480" s="24"/>
      <c r="AF480" s="24"/>
      <c r="AG480" s="24"/>
      <c r="AH480" s="23">
        <f t="shared" si="183"/>
        <v>0</v>
      </c>
      <c r="AI480" s="73">
        <f t="shared" si="184"/>
        <v>10</v>
      </c>
      <c r="AJ480" s="71">
        <v>42292</v>
      </c>
    </row>
    <row r="481" spans="1:35" x14ac:dyDescent="0.15">
      <c r="A481" s="16" t="s">
        <v>251</v>
      </c>
      <c r="B481" s="52">
        <v>5</v>
      </c>
      <c r="C481" s="53"/>
      <c r="D481" s="53"/>
      <c r="E481" s="53"/>
      <c r="F481" s="73">
        <f t="shared" si="185"/>
        <v>5</v>
      </c>
      <c r="G481" s="52"/>
      <c r="H481" s="53"/>
      <c r="I481" s="53"/>
      <c r="J481" s="53"/>
      <c r="K481" s="73">
        <f t="shared" si="186"/>
        <v>0</v>
      </c>
      <c r="L481" s="52"/>
      <c r="M481" s="53"/>
      <c r="N481" s="53"/>
      <c r="O481" s="53"/>
      <c r="P481" s="23">
        <f t="shared" si="187"/>
        <v>0</v>
      </c>
      <c r="Q481" s="23">
        <f t="shared" si="188"/>
        <v>5</v>
      </c>
      <c r="R481" s="71">
        <v>42242</v>
      </c>
      <c r="S481" s="19"/>
      <c r="T481" s="22"/>
      <c r="U481" s="24"/>
      <c r="V481" s="24"/>
      <c r="W481" s="24"/>
      <c r="X481" s="23">
        <f t="shared" si="181"/>
        <v>0</v>
      </c>
      <c r="Y481" s="22"/>
      <c r="Z481" s="24"/>
      <c r="AA481" s="24"/>
      <c r="AB481" s="24"/>
      <c r="AC481" s="23">
        <f t="shared" si="182"/>
        <v>0</v>
      </c>
      <c r="AD481" s="22"/>
      <c r="AE481" s="24"/>
      <c r="AF481" s="24"/>
      <c r="AG481" s="24"/>
      <c r="AH481" s="23">
        <f t="shared" si="183"/>
        <v>0</v>
      </c>
      <c r="AI481" s="73">
        <f t="shared" si="184"/>
        <v>0</v>
      </c>
    </row>
    <row r="482" spans="1:35" x14ac:dyDescent="0.15">
      <c r="A482" s="16" t="s">
        <v>188</v>
      </c>
      <c r="B482" s="22">
        <v>1</v>
      </c>
      <c r="C482" s="24"/>
      <c r="D482" s="24"/>
      <c r="E482" s="24"/>
      <c r="F482" s="73">
        <f t="shared" si="185"/>
        <v>1</v>
      </c>
      <c r="G482" s="22"/>
      <c r="H482" s="24"/>
      <c r="I482" s="24"/>
      <c r="J482" s="24"/>
      <c r="K482" s="73">
        <f t="shared" si="186"/>
        <v>0</v>
      </c>
      <c r="L482" s="22"/>
      <c r="M482" s="24"/>
      <c r="N482" s="24"/>
      <c r="O482" s="24"/>
      <c r="P482" s="23">
        <f t="shared" si="187"/>
        <v>0</v>
      </c>
      <c r="Q482" s="73">
        <f t="shared" si="188"/>
        <v>1</v>
      </c>
      <c r="R482" s="71">
        <v>42251</v>
      </c>
      <c r="S482" s="19"/>
      <c r="T482" s="22"/>
      <c r="U482" s="24"/>
      <c r="V482" s="24"/>
      <c r="W482" s="24"/>
      <c r="X482" s="23">
        <f t="shared" si="181"/>
        <v>0</v>
      </c>
      <c r="Y482" s="22"/>
      <c r="Z482" s="24"/>
      <c r="AA482" s="24"/>
      <c r="AB482" s="24"/>
      <c r="AC482" s="23">
        <f t="shared" si="182"/>
        <v>0</v>
      </c>
      <c r="AD482" s="22"/>
      <c r="AE482" s="24"/>
      <c r="AF482" s="24"/>
      <c r="AG482" s="24"/>
      <c r="AH482" s="23">
        <f t="shared" si="183"/>
        <v>0</v>
      </c>
      <c r="AI482" s="73">
        <f t="shared" si="184"/>
        <v>0</v>
      </c>
    </row>
    <row r="483" spans="1:35" x14ac:dyDescent="0.15">
      <c r="A483" s="16" t="s">
        <v>251</v>
      </c>
      <c r="B483" s="22">
        <v>5</v>
      </c>
      <c r="C483" s="24"/>
      <c r="D483" s="24"/>
      <c r="E483" s="24"/>
      <c r="F483" s="73">
        <f t="shared" si="185"/>
        <v>5</v>
      </c>
      <c r="G483" s="22"/>
      <c r="H483" s="24"/>
      <c r="I483" s="24"/>
      <c r="J483" s="24"/>
      <c r="K483" s="73">
        <f t="shared" si="186"/>
        <v>0</v>
      </c>
      <c r="L483" s="22"/>
      <c r="M483" s="24"/>
      <c r="N483" s="24"/>
      <c r="O483" s="24"/>
      <c r="P483" s="23">
        <f t="shared" si="187"/>
        <v>0</v>
      </c>
      <c r="Q483" s="73">
        <f t="shared" si="188"/>
        <v>5</v>
      </c>
      <c r="R483" s="71">
        <v>42244</v>
      </c>
      <c r="S483" s="19"/>
      <c r="T483" s="22"/>
      <c r="U483" s="24"/>
      <c r="V483" s="24"/>
      <c r="W483" s="24"/>
      <c r="X483" s="23">
        <f t="shared" si="181"/>
        <v>0</v>
      </c>
      <c r="Y483" s="22"/>
      <c r="Z483" s="24"/>
      <c r="AA483" s="24"/>
      <c r="AB483" s="24"/>
      <c r="AC483" s="23">
        <f t="shared" si="182"/>
        <v>0</v>
      </c>
      <c r="AD483" s="22"/>
      <c r="AE483" s="24"/>
      <c r="AF483" s="24"/>
      <c r="AG483" s="24"/>
      <c r="AH483" s="23">
        <f t="shared" si="183"/>
        <v>0</v>
      </c>
      <c r="AI483" s="73">
        <f t="shared" si="184"/>
        <v>0</v>
      </c>
    </row>
    <row r="484" spans="1:35" x14ac:dyDescent="0.15">
      <c r="A484" s="16" t="s">
        <v>170</v>
      </c>
      <c r="B484" s="22">
        <v>5</v>
      </c>
      <c r="C484" s="24"/>
      <c r="D484" s="24"/>
      <c r="E484" s="24"/>
      <c r="F484" s="73">
        <f t="shared" si="185"/>
        <v>5</v>
      </c>
      <c r="G484" s="22"/>
      <c r="H484" s="24"/>
      <c r="I484" s="24"/>
      <c r="J484" s="24"/>
      <c r="K484" s="73">
        <f t="shared" si="186"/>
        <v>0</v>
      </c>
      <c r="L484" s="22"/>
      <c r="M484" s="24"/>
      <c r="N484" s="24"/>
      <c r="O484" s="24"/>
      <c r="P484" s="23">
        <f t="shared" si="187"/>
        <v>0</v>
      </c>
      <c r="Q484" s="73">
        <f t="shared" si="188"/>
        <v>5</v>
      </c>
      <c r="R484" s="71">
        <v>42247</v>
      </c>
      <c r="S484" s="16"/>
      <c r="T484" s="22"/>
      <c r="U484" s="24"/>
      <c r="V484" s="24"/>
      <c r="W484" s="24"/>
      <c r="X484" s="23">
        <f t="shared" si="181"/>
        <v>0</v>
      </c>
      <c r="Y484" s="22"/>
      <c r="Z484" s="24"/>
      <c r="AA484" s="24"/>
      <c r="AB484" s="24"/>
      <c r="AC484" s="23">
        <f t="shared" si="182"/>
        <v>0</v>
      </c>
      <c r="AD484" s="22"/>
      <c r="AE484" s="24"/>
      <c r="AF484" s="24"/>
      <c r="AG484" s="24"/>
      <c r="AH484" s="23">
        <f t="shared" si="183"/>
        <v>0</v>
      </c>
      <c r="AI484" s="73">
        <f t="shared" si="184"/>
        <v>0</v>
      </c>
    </row>
    <row r="485" spans="1:35" x14ac:dyDescent="0.15">
      <c r="A485" s="16" t="s">
        <v>140</v>
      </c>
      <c r="B485" s="22"/>
      <c r="C485" s="24"/>
      <c r="D485" s="24">
        <v>1</v>
      </c>
      <c r="E485" s="24"/>
      <c r="F485" s="73">
        <f t="shared" si="185"/>
        <v>1</v>
      </c>
      <c r="G485" s="22"/>
      <c r="H485" s="24"/>
      <c r="I485" s="24"/>
      <c r="J485" s="24"/>
      <c r="K485" s="73">
        <f t="shared" si="186"/>
        <v>0</v>
      </c>
      <c r="L485" s="22"/>
      <c r="M485" s="24"/>
      <c r="N485" s="24"/>
      <c r="O485" s="24"/>
      <c r="P485" s="23">
        <f t="shared" si="187"/>
        <v>0</v>
      </c>
      <c r="Q485" s="73">
        <f t="shared" si="188"/>
        <v>1</v>
      </c>
      <c r="R485" s="71">
        <v>42255</v>
      </c>
      <c r="S485" s="16"/>
      <c r="T485" s="22"/>
      <c r="U485" s="24"/>
      <c r="V485" s="24"/>
      <c r="W485" s="24"/>
      <c r="X485" s="23">
        <f t="shared" si="181"/>
        <v>0</v>
      </c>
      <c r="Y485" s="22"/>
      <c r="Z485" s="24"/>
      <c r="AA485" s="24"/>
      <c r="AB485" s="24"/>
      <c r="AC485" s="23">
        <f t="shared" si="182"/>
        <v>0</v>
      </c>
      <c r="AD485" s="22"/>
      <c r="AE485" s="24"/>
      <c r="AF485" s="24"/>
      <c r="AG485" s="24"/>
      <c r="AH485" s="23">
        <f t="shared" si="183"/>
        <v>0</v>
      </c>
      <c r="AI485" s="73">
        <f t="shared" si="184"/>
        <v>0</v>
      </c>
    </row>
    <row r="486" spans="1:35" x14ac:dyDescent="0.15">
      <c r="A486" s="16" t="s">
        <v>251</v>
      </c>
      <c r="B486" s="22">
        <v>5</v>
      </c>
      <c r="C486" s="24"/>
      <c r="D486" s="24"/>
      <c r="E486" s="24"/>
      <c r="F486" s="73">
        <f t="shared" si="185"/>
        <v>5</v>
      </c>
      <c r="G486" s="22"/>
      <c r="H486" s="24"/>
      <c r="I486" s="24"/>
      <c r="J486" s="24"/>
      <c r="K486" s="73">
        <f t="shared" si="186"/>
        <v>0</v>
      </c>
      <c r="L486" s="22"/>
      <c r="M486" s="24"/>
      <c r="N486" s="24"/>
      <c r="O486" s="24"/>
      <c r="P486" s="23">
        <f t="shared" si="187"/>
        <v>0</v>
      </c>
      <c r="Q486" s="73">
        <f t="shared" si="188"/>
        <v>5</v>
      </c>
      <c r="R486" s="71">
        <v>42264</v>
      </c>
      <c r="S486" s="16"/>
      <c r="T486" s="22"/>
      <c r="U486" s="24"/>
      <c r="V486" s="24"/>
      <c r="W486" s="24"/>
      <c r="X486" s="23">
        <f t="shared" si="181"/>
        <v>0</v>
      </c>
      <c r="Y486" s="22"/>
      <c r="Z486" s="24"/>
      <c r="AA486" s="24"/>
      <c r="AB486" s="24"/>
      <c r="AC486" s="23">
        <f t="shared" si="182"/>
        <v>0</v>
      </c>
      <c r="AD486" s="22"/>
      <c r="AE486" s="24"/>
      <c r="AF486" s="24"/>
      <c r="AG486" s="24"/>
      <c r="AH486" s="23">
        <f t="shared" si="183"/>
        <v>0</v>
      </c>
      <c r="AI486" s="73">
        <f t="shared" si="184"/>
        <v>0</v>
      </c>
    </row>
    <row r="487" spans="1:35" x14ac:dyDescent="0.15">
      <c r="A487" s="16" t="s">
        <v>188</v>
      </c>
      <c r="B487" s="52"/>
      <c r="C487" s="53"/>
      <c r="D487" s="53"/>
      <c r="E487" s="53"/>
      <c r="F487" s="73">
        <f t="shared" si="185"/>
        <v>0</v>
      </c>
      <c r="G487" s="52"/>
      <c r="H487" s="53"/>
      <c r="I487" s="53"/>
      <c r="J487" s="53">
        <v>1</v>
      </c>
      <c r="K487" s="73">
        <f t="shared" si="186"/>
        <v>1</v>
      </c>
      <c r="L487" s="52"/>
      <c r="M487" s="53"/>
      <c r="N487" s="53"/>
      <c r="O487" s="53"/>
      <c r="P487" s="23">
        <f t="shared" si="187"/>
        <v>0</v>
      </c>
      <c r="Q487" s="73">
        <f t="shared" si="188"/>
        <v>1</v>
      </c>
      <c r="R487" s="71">
        <v>42266</v>
      </c>
      <c r="S487" s="180"/>
      <c r="T487" s="52"/>
      <c r="U487" s="53"/>
      <c r="V487" s="53"/>
      <c r="W487" s="53"/>
      <c r="X487" s="23">
        <f t="shared" si="181"/>
        <v>0</v>
      </c>
      <c r="Y487" s="52"/>
      <c r="Z487" s="53"/>
      <c r="AA487" s="53"/>
      <c r="AB487" s="53"/>
      <c r="AC487" s="23">
        <f t="shared" si="182"/>
        <v>0</v>
      </c>
      <c r="AD487" s="52"/>
      <c r="AE487" s="53"/>
      <c r="AF487" s="53"/>
      <c r="AG487" s="53"/>
      <c r="AH487" s="23">
        <f t="shared" si="183"/>
        <v>0</v>
      </c>
      <c r="AI487" s="73">
        <f t="shared" si="184"/>
        <v>0</v>
      </c>
    </row>
    <row r="488" spans="1:35" x14ac:dyDescent="0.15">
      <c r="A488" s="50" t="s">
        <v>276</v>
      </c>
      <c r="B488" s="22"/>
      <c r="C488" s="94">
        <v>1</v>
      </c>
      <c r="D488" s="94"/>
      <c r="E488" s="98"/>
      <c r="F488" s="60">
        <f t="shared" si="185"/>
        <v>1</v>
      </c>
      <c r="G488" s="22"/>
      <c r="H488" s="94"/>
      <c r="I488" s="94"/>
      <c r="J488" s="98"/>
      <c r="K488" s="60">
        <f t="shared" si="186"/>
        <v>0</v>
      </c>
      <c r="L488" s="22"/>
      <c r="M488" s="94"/>
      <c r="N488" s="94"/>
      <c r="O488" s="98"/>
      <c r="P488" s="117">
        <f t="shared" si="187"/>
        <v>0</v>
      </c>
      <c r="Q488" s="73">
        <f t="shared" si="188"/>
        <v>1</v>
      </c>
      <c r="R488" s="71">
        <v>42266</v>
      </c>
      <c r="S488" s="25"/>
      <c r="T488" s="22"/>
      <c r="U488" s="24"/>
      <c r="V488" s="24"/>
      <c r="W488" s="24"/>
      <c r="X488" s="23">
        <f t="shared" si="181"/>
        <v>0</v>
      </c>
      <c r="Y488" s="22"/>
      <c r="Z488" s="24"/>
      <c r="AA488" s="24"/>
      <c r="AB488" s="24"/>
      <c r="AC488" s="23">
        <f t="shared" si="182"/>
        <v>0</v>
      </c>
      <c r="AD488" s="22"/>
      <c r="AE488" s="24"/>
      <c r="AF488" s="24"/>
      <c r="AG488" s="24"/>
      <c r="AH488" s="23">
        <f t="shared" si="183"/>
        <v>0</v>
      </c>
      <c r="AI488" s="73">
        <f t="shared" si="184"/>
        <v>0</v>
      </c>
    </row>
    <row r="489" spans="1:35" x14ac:dyDescent="0.15">
      <c r="A489" s="16" t="s">
        <v>191</v>
      </c>
      <c r="B489" s="22"/>
      <c r="C489" s="24"/>
      <c r="D489" s="24">
        <v>1</v>
      </c>
      <c r="E489" s="24"/>
      <c r="F489" s="73">
        <f t="shared" si="185"/>
        <v>1</v>
      </c>
      <c r="G489" s="22"/>
      <c r="H489" s="24"/>
      <c r="I489" s="24"/>
      <c r="J489" s="24"/>
      <c r="K489" s="73">
        <f t="shared" si="186"/>
        <v>0</v>
      </c>
      <c r="L489" s="22"/>
      <c r="M489" s="24"/>
      <c r="N489" s="24"/>
      <c r="O489" s="24"/>
      <c r="P489" s="23">
        <f t="shared" si="187"/>
        <v>0</v>
      </c>
      <c r="Q489" s="73">
        <f t="shared" si="188"/>
        <v>1</v>
      </c>
      <c r="R489" s="71">
        <v>42278</v>
      </c>
      <c r="S489" s="16"/>
      <c r="T489" s="22"/>
      <c r="U489" s="24"/>
      <c r="V489" s="24"/>
      <c r="W489" s="24"/>
      <c r="X489" s="23">
        <f t="shared" si="181"/>
        <v>0</v>
      </c>
      <c r="Y489" s="22"/>
      <c r="Z489" s="24"/>
      <c r="AA489" s="24"/>
      <c r="AB489" s="24"/>
      <c r="AC489" s="23">
        <f t="shared" si="182"/>
        <v>0</v>
      </c>
      <c r="AD489" s="22"/>
      <c r="AE489" s="24"/>
      <c r="AF489" s="24"/>
      <c r="AG489" s="24"/>
      <c r="AH489" s="23">
        <f t="shared" si="183"/>
        <v>0</v>
      </c>
      <c r="AI489" s="73">
        <f t="shared" si="184"/>
        <v>0</v>
      </c>
    </row>
    <row r="490" spans="1:35" x14ac:dyDescent="0.15">
      <c r="A490" s="16" t="s">
        <v>284</v>
      </c>
      <c r="B490" s="22">
        <v>1</v>
      </c>
      <c r="C490" s="24"/>
      <c r="D490" s="24"/>
      <c r="E490" s="24"/>
      <c r="F490" s="73">
        <f t="shared" si="185"/>
        <v>1</v>
      </c>
      <c r="G490" s="22"/>
      <c r="H490" s="24"/>
      <c r="I490" s="24"/>
      <c r="J490" s="24"/>
      <c r="K490" s="73">
        <f t="shared" si="186"/>
        <v>0</v>
      </c>
      <c r="L490" s="22"/>
      <c r="M490" s="24"/>
      <c r="N490" s="24"/>
      <c r="O490" s="24"/>
      <c r="P490" s="23">
        <f t="shared" si="187"/>
        <v>0</v>
      </c>
      <c r="Q490" s="73">
        <f t="shared" si="188"/>
        <v>1</v>
      </c>
      <c r="R490" s="71">
        <v>42279</v>
      </c>
      <c r="S490" s="16"/>
      <c r="T490" s="22"/>
      <c r="U490" s="24"/>
      <c r="V490" s="24"/>
      <c r="W490" s="24"/>
      <c r="X490" s="23">
        <f t="shared" si="181"/>
        <v>0</v>
      </c>
      <c r="Y490" s="22"/>
      <c r="Z490" s="24"/>
      <c r="AA490" s="24"/>
      <c r="AB490" s="24"/>
      <c r="AC490" s="23">
        <f t="shared" si="182"/>
        <v>0</v>
      </c>
      <c r="AD490" s="22"/>
      <c r="AE490" s="24"/>
      <c r="AF490" s="24"/>
      <c r="AG490" s="24"/>
      <c r="AH490" s="23">
        <f t="shared" si="183"/>
        <v>0</v>
      </c>
      <c r="AI490" s="73">
        <f t="shared" si="184"/>
        <v>0</v>
      </c>
    </row>
    <row r="491" spans="1:35" x14ac:dyDescent="0.15">
      <c r="A491" s="16" t="s">
        <v>286</v>
      </c>
      <c r="B491" s="22">
        <v>-1</v>
      </c>
      <c r="C491" s="24"/>
      <c r="D491" s="24"/>
      <c r="E491" s="24"/>
      <c r="F491" s="73">
        <f t="shared" si="185"/>
        <v>-1</v>
      </c>
      <c r="G491" s="22">
        <v>-1</v>
      </c>
      <c r="H491" s="24"/>
      <c r="I491" s="24"/>
      <c r="J491" s="24"/>
      <c r="K491" s="73">
        <f t="shared" si="186"/>
        <v>-1</v>
      </c>
      <c r="L491" s="22"/>
      <c r="M491" s="24"/>
      <c r="N491" s="24"/>
      <c r="O491" s="24"/>
      <c r="P491" s="23">
        <f t="shared" si="187"/>
        <v>0</v>
      </c>
      <c r="Q491" s="73">
        <f t="shared" si="188"/>
        <v>-2</v>
      </c>
      <c r="R491" s="71">
        <v>42282</v>
      </c>
      <c r="S491" s="16"/>
      <c r="T491" s="22"/>
      <c r="U491" s="24"/>
      <c r="V491" s="24"/>
      <c r="W491" s="24"/>
      <c r="X491" s="23">
        <f t="shared" si="181"/>
        <v>0</v>
      </c>
      <c r="Y491" s="22"/>
      <c r="Z491" s="24"/>
      <c r="AA491" s="24"/>
      <c r="AB491" s="24"/>
      <c r="AC491" s="23">
        <f t="shared" si="182"/>
        <v>0</v>
      </c>
      <c r="AD491" s="22"/>
      <c r="AE491" s="24"/>
      <c r="AF491" s="24"/>
      <c r="AG491" s="24"/>
      <c r="AH491" s="23">
        <f t="shared" si="183"/>
        <v>0</v>
      </c>
      <c r="AI491" s="73">
        <f t="shared" si="184"/>
        <v>0</v>
      </c>
    </row>
    <row r="492" spans="1:35" x14ac:dyDescent="0.15">
      <c r="A492" s="16" t="s">
        <v>287</v>
      </c>
      <c r="B492" s="22">
        <v>2</v>
      </c>
      <c r="C492" s="24"/>
      <c r="D492" s="24"/>
      <c r="E492" s="24"/>
      <c r="F492" s="73">
        <f t="shared" si="185"/>
        <v>2</v>
      </c>
      <c r="G492" s="22"/>
      <c r="H492" s="24"/>
      <c r="I492" s="24"/>
      <c r="J492" s="24"/>
      <c r="K492" s="73">
        <f t="shared" si="186"/>
        <v>0</v>
      </c>
      <c r="L492" s="22"/>
      <c r="M492" s="24"/>
      <c r="N492" s="24"/>
      <c r="O492" s="24"/>
      <c r="P492" s="23">
        <f t="shared" si="187"/>
        <v>0</v>
      </c>
      <c r="Q492" s="73">
        <f t="shared" si="188"/>
        <v>2</v>
      </c>
      <c r="R492" s="71">
        <v>42291</v>
      </c>
      <c r="S492" s="16"/>
      <c r="T492" s="22"/>
      <c r="U492" s="24"/>
      <c r="V492" s="24"/>
      <c r="W492" s="24"/>
      <c r="X492" s="23">
        <f t="shared" si="181"/>
        <v>0</v>
      </c>
      <c r="Y492" s="22"/>
      <c r="Z492" s="24"/>
      <c r="AA492" s="24"/>
      <c r="AB492" s="24"/>
      <c r="AC492" s="23">
        <f t="shared" si="182"/>
        <v>0</v>
      </c>
      <c r="AD492" s="22"/>
      <c r="AE492" s="24"/>
      <c r="AF492" s="24"/>
      <c r="AG492" s="24"/>
      <c r="AH492" s="23">
        <f t="shared" si="183"/>
        <v>0</v>
      </c>
      <c r="AI492" s="73">
        <f t="shared" si="184"/>
        <v>0</v>
      </c>
    </row>
    <row r="493" spans="1:35" x14ac:dyDescent="0.15">
      <c r="A493" s="16" t="s">
        <v>170</v>
      </c>
      <c r="B493" s="22"/>
      <c r="C493" s="24"/>
      <c r="D493" s="24"/>
      <c r="E493" s="24"/>
      <c r="F493" s="73">
        <f t="shared" si="185"/>
        <v>0</v>
      </c>
      <c r="G493" s="22"/>
      <c r="H493" s="24"/>
      <c r="I493" s="24"/>
      <c r="J493" s="24"/>
      <c r="K493" s="73">
        <f t="shared" si="186"/>
        <v>0</v>
      </c>
      <c r="L493" s="22"/>
      <c r="M493" s="24"/>
      <c r="N493" s="24"/>
      <c r="O493" s="24">
        <v>5</v>
      </c>
      <c r="P493" s="23">
        <f t="shared" si="187"/>
        <v>5</v>
      </c>
      <c r="Q493" s="73">
        <f t="shared" si="188"/>
        <v>5</v>
      </c>
      <c r="R493" s="71">
        <v>42296</v>
      </c>
      <c r="S493" s="16"/>
      <c r="T493" s="22"/>
      <c r="U493" s="24"/>
      <c r="V493" s="24"/>
      <c r="W493" s="24"/>
      <c r="X493" s="23">
        <f t="shared" si="181"/>
        <v>0</v>
      </c>
      <c r="Y493" s="22"/>
      <c r="Z493" s="24"/>
      <c r="AA493" s="24"/>
      <c r="AB493" s="24"/>
      <c r="AC493" s="23">
        <f t="shared" si="182"/>
        <v>0</v>
      </c>
      <c r="AD493" s="22"/>
      <c r="AE493" s="24"/>
      <c r="AF493" s="24"/>
      <c r="AG493" s="24"/>
      <c r="AH493" s="23">
        <f t="shared" si="183"/>
        <v>0</v>
      </c>
      <c r="AI493" s="73">
        <f t="shared" si="184"/>
        <v>0</v>
      </c>
    </row>
    <row r="494" spans="1:35" x14ac:dyDescent="0.15">
      <c r="A494" s="16" t="s">
        <v>188</v>
      </c>
      <c r="B494" s="22"/>
      <c r="C494" s="24"/>
      <c r="D494" s="24"/>
      <c r="E494" s="24">
        <v>10</v>
      </c>
      <c r="F494" s="73">
        <f t="shared" si="185"/>
        <v>10</v>
      </c>
      <c r="G494" s="22"/>
      <c r="H494" s="24"/>
      <c r="I494" s="24"/>
      <c r="J494" s="24"/>
      <c r="K494" s="73">
        <f t="shared" si="186"/>
        <v>0</v>
      </c>
      <c r="L494" s="22"/>
      <c r="M494" s="24"/>
      <c r="N494" s="24"/>
      <c r="O494" s="24"/>
      <c r="P494" s="23">
        <f t="shared" si="187"/>
        <v>0</v>
      </c>
      <c r="Q494" s="73">
        <f t="shared" si="188"/>
        <v>10</v>
      </c>
      <c r="R494" s="71">
        <v>42296</v>
      </c>
      <c r="S494" s="16"/>
      <c r="T494" s="22"/>
      <c r="U494" s="24"/>
      <c r="V494" s="24"/>
      <c r="W494" s="24"/>
      <c r="X494" s="23">
        <f t="shared" si="181"/>
        <v>0</v>
      </c>
      <c r="Y494" s="22"/>
      <c r="Z494" s="24"/>
      <c r="AA494" s="24"/>
      <c r="AB494" s="24"/>
      <c r="AC494" s="23">
        <f t="shared" si="182"/>
        <v>0</v>
      </c>
      <c r="AD494" s="22"/>
      <c r="AE494" s="24"/>
      <c r="AF494" s="24"/>
      <c r="AG494" s="24"/>
      <c r="AH494" s="23">
        <f t="shared" si="183"/>
        <v>0</v>
      </c>
      <c r="AI494" s="73">
        <f t="shared" si="184"/>
        <v>0</v>
      </c>
    </row>
    <row r="495" spans="1:35" x14ac:dyDescent="0.15">
      <c r="A495" s="51" t="s">
        <v>101</v>
      </c>
      <c r="B495" s="22"/>
      <c r="C495" s="24"/>
      <c r="D495" s="24"/>
      <c r="E495" s="24">
        <v>-10</v>
      </c>
      <c r="F495" s="73">
        <f t="shared" si="185"/>
        <v>-10</v>
      </c>
      <c r="G495" s="22"/>
      <c r="H495" s="24"/>
      <c r="I495" s="24"/>
      <c r="J495" s="24"/>
      <c r="K495" s="73">
        <f t="shared" si="186"/>
        <v>0</v>
      </c>
      <c r="L495" s="22"/>
      <c r="M495" s="24"/>
      <c r="N495" s="24"/>
      <c r="O495" s="24"/>
      <c r="P495" s="23">
        <f t="shared" si="187"/>
        <v>0</v>
      </c>
      <c r="Q495" s="73">
        <f t="shared" si="188"/>
        <v>-10</v>
      </c>
      <c r="R495" s="71">
        <v>42293</v>
      </c>
      <c r="S495" s="25"/>
      <c r="T495" s="22"/>
      <c r="U495" s="24"/>
      <c r="V495" s="24"/>
      <c r="W495" s="24"/>
      <c r="X495" s="23">
        <f t="shared" si="181"/>
        <v>0</v>
      </c>
      <c r="Y495" s="22"/>
      <c r="Z495" s="24"/>
      <c r="AA495" s="24"/>
      <c r="AB495" s="24"/>
      <c r="AC495" s="23">
        <f t="shared" si="182"/>
        <v>0</v>
      </c>
      <c r="AD495" s="22"/>
      <c r="AE495" s="24"/>
      <c r="AF495" s="24"/>
      <c r="AG495" s="24"/>
      <c r="AH495" s="23">
        <f t="shared" si="183"/>
        <v>0</v>
      </c>
      <c r="AI495" s="73">
        <f t="shared" si="184"/>
        <v>0</v>
      </c>
    </row>
    <row r="496" spans="1:35" x14ac:dyDescent="0.15">
      <c r="A496" s="16" t="s">
        <v>251</v>
      </c>
      <c r="B496" s="22">
        <v>10</v>
      </c>
      <c r="C496" s="24"/>
      <c r="D496" s="24"/>
      <c r="E496" s="24"/>
      <c r="F496" s="73">
        <f t="shared" si="185"/>
        <v>10</v>
      </c>
      <c r="G496" s="22"/>
      <c r="H496" s="24"/>
      <c r="I496" s="24"/>
      <c r="J496" s="24"/>
      <c r="K496" s="73">
        <f t="shared" si="186"/>
        <v>0</v>
      </c>
      <c r="L496" s="22"/>
      <c r="M496" s="24"/>
      <c r="N496" s="24"/>
      <c r="O496" s="24"/>
      <c r="P496" s="23">
        <f t="shared" si="187"/>
        <v>0</v>
      </c>
      <c r="Q496" s="73">
        <f t="shared" si="188"/>
        <v>10</v>
      </c>
      <c r="R496" s="71">
        <v>42304</v>
      </c>
      <c r="S496" s="16"/>
      <c r="T496" s="22"/>
      <c r="U496" s="24"/>
      <c r="V496" s="24"/>
      <c r="W496" s="24"/>
      <c r="X496" s="23">
        <f t="shared" si="181"/>
        <v>0</v>
      </c>
      <c r="Y496" s="22"/>
      <c r="Z496" s="24"/>
      <c r="AA496" s="24"/>
      <c r="AB496" s="24"/>
      <c r="AC496" s="23">
        <f t="shared" si="182"/>
        <v>0</v>
      </c>
      <c r="AD496" s="22"/>
      <c r="AE496" s="24"/>
      <c r="AF496" s="24"/>
      <c r="AG496" s="24"/>
      <c r="AH496" s="23">
        <f t="shared" si="183"/>
        <v>0</v>
      </c>
      <c r="AI496" s="73">
        <f t="shared" si="184"/>
        <v>0</v>
      </c>
    </row>
    <row r="497" spans="1:35" x14ac:dyDescent="0.15">
      <c r="A497" s="86" t="s">
        <v>295</v>
      </c>
      <c r="B497" s="22">
        <v>1</v>
      </c>
      <c r="C497" s="24"/>
      <c r="D497" s="24"/>
      <c r="E497" s="24"/>
      <c r="F497" s="73">
        <f t="shared" si="185"/>
        <v>1</v>
      </c>
      <c r="G497" s="22">
        <v>1</v>
      </c>
      <c r="H497" s="24"/>
      <c r="I497" s="24"/>
      <c r="J497" s="24"/>
      <c r="K497" s="73">
        <f t="shared" si="186"/>
        <v>1</v>
      </c>
      <c r="L497" s="22">
        <v>1</v>
      </c>
      <c r="M497" s="24"/>
      <c r="N497" s="24"/>
      <c r="O497" s="24"/>
      <c r="P497" s="23">
        <f t="shared" si="187"/>
        <v>1</v>
      </c>
      <c r="Q497" s="73">
        <f t="shared" si="188"/>
        <v>3</v>
      </c>
      <c r="R497" s="71">
        <v>42317</v>
      </c>
      <c r="S497" s="16"/>
      <c r="T497" s="22"/>
      <c r="U497" s="24"/>
      <c r="V497" s="24"/>
      <c r="W497" s="24"/>
      <c r="X497" s="23">
        <f t="shared" si="181"/>
        <v>0</v>
      </c>
      <c r="Y497" s="22"/>
      <c r="Z497" s="24"/>
      <c r="AA497" s="24"/>
      <c r="AB497" s="24"/>
      <c r="AC497" s="23">
        <f t="shared" si="182"/>
        <v>0</v>
      </c>
      <c r="AD497" s="22"/>
      <c r="AE497" s="24"/>
      <c r="AF497" s="24"/>
      <c r="AG497" s="24"/>
      <c r="AH497" s="23">
        <f t="shared" si="183"/>
        <v>0</v>
      </c>
      <c r="AI497" s="73">
        <f t="shared" si="184"/>
        <v>0</v>
      </c>
    </row>
    <row r="498" spans="1:35" x14ac:dyDescent="0.15">
      <c r="A498" s="25" t="s">
        <v>299</v>
      </c>
      <c r="B498" s="22">
        <v>1</v>
      </c>
      <c r="C498" s="24"/>
      <c r="D498" s="24"/>
      <c r="E498" s="24"/>
      <c r="F498" s="73">
        <f t="shared" si="185"/>
        <v>1</v>
      </c>
      <c r="G498" s="22"/>
      <c r="H498" s="24"/>
      <c r="I498" s="24"/>
      <c r="J498" s="24"/>
      <c r="K498" s="73">
        <f t="shared" si="186"/>
        <v>0</v>
      </c>
      <c r="L498" s="22"/>
      <c r="M498" s="24"/>
      <c r="N498" s="24"/>
      <c r="O498" s="24"/>
      <c r="P498" s="23">
        <f t="shared" si="187"/>
        <v>0</v>
      </c>
      <c r="Q498" s="73">
        <f t="shared" si="188"/>
        <v>1</v>
      </c>
      <c r="R498" s="71">
        <v>42319</v>
      </c>
      <c r="S498" s="182"/>
      <c r="T498" s="52"/>
      <c r="U498" s="53"/>
      <c r="V498" s="53"/>
      <c r="W498" s="53"/>
      <c r="X498" s="23">
        <f t="shared" si="181"/>
        <v>0</v>
      </c>
      <c r="Y498" s="52"/>
      <c r="Z498" s="53"/>
      <c r="AA498" s="53"/>
      <c r="AB498" s="53"/>
      <c r="AC498" s="23">
        <f t="shared" si="182"/>
        <v>0</v>
      </c>
      <c r="AD498" s="52"/>
      <c r="AE498" s="53"/>
      <c r="AF498" s="53"/>
      <c r="AG498" s="53"/>
      <c r="AH498" s="23">
        <f t="shared" si="183"/>
        <v>0</v>
      </c>
      <c r="AI498" s="73">
        <f t="shared" si="184"/>
        <v>0</v>
      </c>
    </row>
    <row r="499" spans="1:35" x14ac:dyDescent="0.15">
      <c r="A499" s="25" t="s">
        <v>299</v>
      </c>
      <c r="B499" s="22"/>
      <c r="C499" s="53"/>
      <c r="D499" s="53"/>
      <c r="E499" s="53"/>
      <c r="F499" s="73">
        <f t="shared" si="185"/>
        <v>0</v>
      </c>
      <c r="G499" s="52"/>
      <c r="H499" s="53">
        <v>1</v>
      </c>
      <c r="I499" s="53"/>
      <c r="J499" s="53"/>
      <c r="K499" s="73">
        <f t="shared" si="186"/>
        <v>1</v>
      </c>
      <c r="L499" s="52"/>
      <c r="M499" s="53"/>
      <c r="N499" s="53"/>
      <c r="O499" s="53"/>
      <c r="P499" s="23">
        <f t="shared" si="187"/>
        <v>0</v>
      </c>
      <c r="Q499" s="73">
        <f t="shared" si="188"/>
        <v>1</v>
      </c>
      <c r="R499" s="71">
        <v>42324</v>
      </c>
      <c r="S499" s="182"/>
      <c r="T499" s="52"/>
      <c r="U499" s="53"/>
      <c r="V499" s="53"/>
      <c r="W499" s="53"/>
      <c r="X499" s="23">
        <f t="shared" si="181"/>
        <v>0</v>
      </c>
      <c r="Y499" s="52"/>
      <c r="Z499" s="53"/>
      <c r="AA499" s="53"/>
      <c r="AB499" s="53"/>
      <c r="AC499" s="23">
        <f t="shared" si="182"/>
        <v>0</v>
      </c>
      <c r="AD499" s="52"/>
      <c r="AE499" s="53"/>
      <c r="AF499" s="53"/>
      <c r="AG499" s="53"/>
      <c r="AH499" s="23">
        <f t="shared" si="183"/>
        <v>0</v>
      </c>
      <c r="AI499" s="73">
        <f t="shared" si="184"/>
        <v>0</v>
      </c>
    </row>
    <row r="500" spans="1:35" x14ac:dyDescent="0.15">
      <c r="A500" s="186" t="s">
        <v>300</v>
      </c>
      <c r="B500" s="22"/>
      <c r="C500" s="24">
        <v>1</v>
      </c>
      <c r="D500" s="24"/>
      <c r="E500" s="24"/>
      <c r="F500" s="73">
        <f t="shared" si="185"/>
        <v>1</v>
      </c>
      <c r="G500" s="22"/>
      <c r="H500" s="24"/>
      <c r="I500" s="24"/>
      <c r="J500" s="24"/>
      <c r="K500" s="73">
        <f t="shared" si="186"/>
        <v>0</v>
      </c>
      <c r="L500" s="22"/>
      <c r="M500" s="24"/>
      <c r="N500" s="24"/>
      <c r="O500" s="24"/>
      <c r="P500" s="23">
        <f t="shared" si="187"/>
        <v>0</v>
      </c>
      <c r="Q500" s="73">
        <f t="shared" si="188"/>
        <v>1</v>
      </c>
      <c r="R500" s="71">
        <v>42334</v>
      </c>
      <c r="S500" s="180"/>
      <c r="T500" s="52"/>
      <c r="U500" s="53"/>
      <c r="V500" s="53"/>
      <c r="W500" s="53"/>
      <c r="X500" s="23">
        <f>SUM(T500:W500)</f>
        <v>0</v>
      </c>
      <c r="Y500" s="52"/>
      <c r="Z500" s="53"/>
      <c r="AA500" s="53"/>
      <c r="AB500" s="53"/>
      <c r="AC500" s="23">
        <f>SUM(Y500:AB500)</f>
        <v>0</v>
      </c>
      <c r="AD500" s="52"/>
      <c r="AE500" s="53"/>
      <c r="AF500" s="53"/>
      <c r="AG500" s="53"/>
      <c r="AH500" s="23">
        <f>SUM(AD500:AG500)</f>
        <v>0</v>
      </c>
      <c r="AI500" s="73">
        <f>X500+AC500+AH500</f>
        <v>0</v>
      </c>
    </row>
    <row r="501" spans="1:35" x14ac:dyDescent="0.15">
      <c r="A501" s="16" t="s">
        <v>169</v>
      </c>
      <c r="B501" s="22"/>
      <c r="C501" s="24">
        <v>5</v>
      </c>
      <c r="D501" s="24"/>
      <c r="E501" s="24"/>
      <c r="F501" s="73">
        <f t="shared" si="185"/>
        <v>5</v>
      </c>
      <c r="G501" s="22">
        <v>5</v>
      </c>
      <c r="H501" s="24"/>
      <c r="I501" s="24"/>
      <c r="J501" s="24"/>
      <c r="K501" s="73">
        <f t="shared" si="186"/>
        <v>5</v>
      </c>
      <c r="L501" s="22"/>
      <c r="M501" s="24"/>
      <c r="N501" s="24"/>
      <c r="O501" s="24"/>
      <c r="P501" s="23">
        <f t="shared" si="187"/>
        <v>0</v>
      </c>
      <c r="Q501" s="73">
        <f t="shared" si="188"/>
        <v>10</v>
      </c>
      <c r="R501" s="71">
        <v>42345</v>
      </c>
      <c r="S501" s="180"/>
      <c r="T501" s="52"/>
      <c r="U501" s="53"/>
      <c r="V501" s="53"/>
      <c r="W501" s="53"/>
      <c r="X501" s="23">
        <f>SUM(T501:W501)</f>
        <v>0</v>
      </c>
      <c r="Y501" s="52"/>
      <c r="Z501" s="53"/>
      <c r="AA501" s="53"/>
      <c r="AB501" s="53"/>
      <c r="AC501" s="23">
        <f>SUM(Y501:AB501)</f>
        <v>0</v>
      </c>
      <c r="AD501" s="52"/>
      <c r="AE501" s="53"/>
      <c r="AF501" s="53"/>
      <c r="AG501" s="53"/>
      <c r="AH501" s="23">
        <f>SUM(AD501:AG501)</f>
        <v>0</v>
      </c>
      <c r="AI501" s="73">
        <f>X501+AC501+AH501</f>
        <v>0</v>
      </c>
    </row>
    <row r="502" spans="1:35" x14ac:dyDescent="0.15">
      <c r="A502" s="16" t="s">
        <v>251</v>
      </c>
      <c r="B502" s="22">
        <v>10</v>
      </c>
      <c r="C502" s="24"/>
      <c r="D502" s="24"/>
      <c r="E502" s="24"/>
      <c r="F502" s="73">
        <f>SUM(B502:E502)</f>
        <v>10</v>
      </c>
      <c r="G502" s="22"/>
      <c r="H502" s="24"/>
      <c r="I502" s="24"/>
      <c r="J502" s="24"/>
      <c r="K502" s="73">
        <f>SUM(G502:J502)</f>
        <v>0</v>
      </c>
      <c r="L502" s="22"/>
      <c r="M502" s="24"/>
      <c r="N502" s="24"/>
      <c r="O502" s="24"/>
      <c r="P502" s="23">
        <f>SUM(L502:O502)</f>
        <v>0</v>
      </c>
      <c r="Q502" s="73">
        <f>F502+K502+P502</f>
        <v>10</v>
      </c>
      <c r="R502" s="71">
        <v>42345</v>
      </c>
      <c r="S502" s="180"/>
      <c r="T502" s="52"/>
      <c r="U502" s="53"/>
      <c r="V502" s="53"/>
      <c r="W502" s="53"/>
      <c r="X502" s="23">
        <f>SUM(T502:W502)</f>
        <v>0</v>
      </c>
      <c r="Y502" s="52"/>
      <c r="Z502" s="53"/>
      <c r="AA502" s="53"/>
      <c r="AB502" s="53"/>
      <c r="AC502" s="23">
        <f>SUM(Y502:AB502)</f>
        <v>0</v>
      </c>
      <c r="AD502" s="52"/>
      <c r="AE502" s="53"/>
      <c r="AF502" s="53"/>
      <c r="AG502" s="53"/>
      <c r="AH502" s="23">
        <f>SUM(AD502:AG502)</f>
        <v>0</v>
      </c>
      <c r="AI502" s="73">
        <f>X502+AC502+AH502</f>
        <v>0</v>
      </c>
    </row>
    <row r="503" spans="1:35" ht="14.25" thickBot="1" x14ac:dyDescent="0.2">
      <c r="A503" s="180"/>
      <c r="B503" s="52"/>
      <c r="C503" s="53"/>
      <c r="D503" s="53"/>
      <c r="E503" s="53"/>
      <c r="F503" s="73">
        <f>SUM(B503:E503)</f>
        <v>0</v>
      </c>
      <c r="G503" s="52"/>
      <c r="H503" s="53"/>
      <c r="I503" s="53"/>
      <c r="J503" s="53"/>
      <c r="K503" s="73">
        <f>SUM(G503:J503)</f>
        <v>0</v>
      </c>
      <c r="L503" s="52"/>
      <c r="M503" s="53"/>
      <c r="N503" s="53"/>
      <c r="O503" s="53"/>
      <c r="P503" s="23">
        <f>SUM(L503:O503)</f>
        <v>0</v>
      </c>
      <c r="Q503" s="75">
        <f>F503+K503+P503</f>
        <v>0</v>
      </c>
      <c r="S503" s="180"/>
      <c r="T503" s="52"/>
      <c r="U503" s="53"/>
      <c r="V503" s="53"/>
      <c r="W503" s="53"/>
      <c r="X503" s="23">
        <f>SUM(T503:W503)</f>
        <v>0</v>
      </c>
      <c r="Y503" s="52"/>
      <c r="Z503" s="53"/>
      <c r="AA503" s="53"/>
      <c r="AB503" s="53"/>
      <c r="AC503" s="23">
        <f>SUM(Y503:AB503)</f>
        <v>0</v>
      </c>
      <c r="AD503" s="52"/>
      <c r="AE503" s="53"/>
      <c r="AF503" s="53"/>
      <c r="AG503" s="53"/>
      <c r="AH503" s="23">
        <f>SUM(AD503:AG503)</f>
        <v>0</v>
      </c>
      <c r="AI503" s="73">
        <f>X503+AC503+AH503</f>
        <v>0</v>
      </c>
    </row>
    <row r="504" spans="1:35" ht="14.25" thickBot="1" x14ac:dyDescent="0.2">
      <c r="A504" s="3" t="s">
        <v>1</v>
      </c>
      <c r="B504" s="30">
        <f>SUM(B478:B503)</f>
        <v>46</v>
      </c>
      <c r="C504" s="4">
        <f>SUM(C478:C503)</f>
        <v>7</v>
      </c>
      <c r="D504" s="4">
        <f>SUM(D478:D503)</f>
        <v>7</v>
      </c>
      <c r="E504" s="6">
        <f>SUM(E478:E503)</f>
        <v>15</v>
      </c>
      <c r="F504" s="5">
        <f>SUM(B504:E504)</f>
        <v>75</v>
      </c>
      <c r="G504" s="30">
        <f>SUM(G478:G503)</f>
        <v>5</v>
      </c>
      <c r="H504" s="4">
        <f>SUM(H478:H503)</f>
        <v>1</v>
      </c>
      <c r="I504" s="4">
        <f>SUM(I478:I503)</f>
        <v>0</v>
      </c>
      <c r="J504" s="6">
        <f>SUM(J478:J503)</f>
        <v>1</v>
      </c>
      <c r="K504" s="5">
        <f>SUM(G504:J504)</f>
        <v>7</v>
      </c>
      <c r="L504" s="30">
        <f>SUM(L478:L503)</f>
        <v>1</v>
      </c>
      <c r="M504" s="4">
        <f>SUM(M478:M503)</f>
        <v>0</v>
      </c>
      <c r="N504" s="4">
        <f>SUM(N478:N503)</f>
        <v>0</v>
      </c>
      <c r="O504" s="6">
        <f>SUM(O478:O503)</f>
        <v>5</v>
      </c>
      <c r="P504" s="5">
        <f>SUM(L504:O504)</f>
        <v>6</v>
      </c>
      <c r="Q504" s="121">
        <f>F504+K504+P504</f>
        <v>88</v>
      </c>
      <c r="S504" s="3" t="s">
        <v>1</v>
      </c>
      <c r="T504" s="30">
        <f t="shared" ref="T504:AI504" si="189">SUM(T478:T503)</f>
        <v>20</v>
      </c>
      <c r="U504" s="4">
        <f t="shared" si="189"/>
        <v>0</v>
      </c>
      <c r="V504" s="4">
        <f t="shared" si="189"/>
        <v>0</v>
      </c>
      <c r="W504" s="6">
        <f t="shared" si="189"/>
        <v>30</v>
      </c>
      <c r="X504" s="5">
        <f t="shared" si="189"/>
        <v>50</v>
      </c>
      <c r="Y504" s="30">
        <f t="shared" si="189"/>
        <v>0</v>
      </c>
      <c r="Z504" s="4">
        <f t="shared" si="189"/>
        <v>0</v>
      </c>
      <c r="AA504" s="4">
        <f t="shared" si="189"/>
        <v>0</v>
      </c>
      <c r="AB504" s="6">
        <f t="shared" si="189"/>
        <v>0</v>
      </c>
      <c r="AC504" s="5">
        <f t="shared" si="189"/>
        <v>0</v>
      </c>
      <c r="AD504" s="30">
        <f t="shared" si="189"/>
        <v>0</v>
      </c>
      <c r="AE504" s="4">
        <f t="shared" si="189"/>
        <v>0</v>
      </c>
      <c r="AF504" s="4">
        <f t="shared" si="189"/>
        <v>0</v>
      </c>
      <c r="AG504" s="6">
        <f t="shared" si="189"/>
        <v>0</v>
      </c>
      <c r="AH504" s="5">
        <f t="shared" si="189"/>
        <v>0</v>
      </c>
      <c r="AI504" s="46">
        <f t="shared" si="189"/>
        <v>50</v>
      </c>
    </row>
    <row r="505" spans="1:35" ht="14.25" thickBot="1" x14ac:dyDescent="0.2">
      <c r="A505" s="42" t="s">
        <v>2</v>
      </c>
      <c r="B505" s="43">
        <f t="shared" ref="B505:P505" si="190">B477-B504</f>
        <v>5</v>
      </c>
      <c r="C505" s="44">
        <f t="shared" si="190"/>
        <v>14</v>
      </c>
      <c r="D505" s="44">
        <f t="shared" si="190"/>
        <v>28</v>
      </c>
      <c r="E505" s="45">
        <f t="shared" si="190"/>
        <v>17</v>
      </c>
      <c r="F505" s="132">
        <f t="shared" si="190"/>
        <v>64</v>
      </c>
      <c r="G505" s="43">
        <f t="shared" si="190"/>
        <v>11</v>
      </c>
      <c r="H505" s="44">
        <f t="shared" si="190"/>
        <v>21</v>
      </c>
      <c r="I505" s="44">
        <f t="shared" si="190"/>
        <v>10</v>
      </c>
      <c r="J505" s="45">
        <f t="shared" si="190"/>
        <v>13</v>
      </c>
      <c r="K505" s="132">
        <f t="shared" si="190"/>
        <v>55</v>
      </c>
      <c r="L505" s="43">
        <f t="shared" si="190"/>
        <v>10</v>
      </c>
      <c r="M505" s="44">
        <f t="shared" si="190"/>
        <v>11</v>
      </c>
      <c r="N505" s="44">
        <f t="shared" si="190"/>
        <v>16</v>
      </c>
      <c r="O505" s="45">
        <f t="shared" si="190"/>
        <v>9</v>
      </c>
      <c r="P505" s="132">
        <f t="shared" si="190"/>
        <v>46</v>
      </c>
      <c r="Q505" s="121">
        <f>F505+K505+P505</f>
        <v>165</v>
      </c>
      <c r="S505" s="42" t="s">
        <v>2</v>
      </c>
      <c r="T505" s="43">
        <f t="shared" ref="T505:AH505" si="191">T477-T504</f>
        <v>75</v>
      </c>
      <c r="U505" s="44">
        <f t="shared" si="191"/>
        <v>147</v>
      </c>
      <c r="V505" s="44">
        <f t="shared" si="191"/>
        <v>156</v>
      </c>
      <c r="W505" s="45">
        <f t="shared" si="191"/>
        <v>125</v>
      </c>
      <c r="X505" s="49">
        <f t="shared" si="191"/>
        <v>503</v>
      </c>
      <c r="Y505" s="43">
        <f t="shared" si="191"/>
        <v>68</v>
      </c>
      <c r="Z505" s="44">
        <f t="shared" si="191"/>
        <v>103</v>
      </c>
      <c r="AA505" s="44">
        <f t="shared" si="191"/>
        <v>38</v>
      </c>
      <c r="AB505" s="45">
        <f t="shared" si="191"/>
        <v>14</v>
      </c>
      <c r="AC505" s="49">
        <f t="shared" si="191"/>
        <v>223</v>
      </c>
      <c r="AD505" s="43">
        <f t="shared" si="191"/>
        <v>32</v>
      </c>
      <c r="AE505" s="44">
        <f t="shared" si="191"/>
        <v>28</v>
      </c>
      <c r="AF505" s="44">
        <f t="shared" si="191"/>
        <v>20</v>
      </c>
      <c r="AG505" s="45">
        <f t="shared" si="191"/>
        <v>21</v>
      </c>
      <c r="AH505" s="49">
        <f t="shared" si="191"/>
        <v>101</v>
      </c>
      <c r="AI505" s="46">
        <f>X505+AC505+AH505</f>
        <v>827</v>
      </c>
    </row>
    <row r="508" spans="1:35" ht="19.5" thickBot="1" x14ac:dyDescent="0.25">
      <c r="A508" s="1" t="s">
        <v>25</v>
      </c>
      <c r="S508" s="1" t="s">
        <v>26</v>
      </c>
    </row>
    <row r="509" spans="1:35" ht="14.25" thickBot="1" x14ac:dyDescent="0.2">
      <c r="A509" s="3" t="s">
        <v>10</v>
      </c>
      <c r="B509" s="345" t="s">
        <v>20</v>
      </c>
      <c r="C509" s="345"/>
      <c r="D509" s="345"/>
      <c r="E509" s="345"/>
      <c r="F509" s="346"/>
      <c r="G509" s="344" t="s">
        <v>21</v>
      </c>
      <c r="H509" s="345"/>
      <c r="I509" s="345"/>
      <c r="J509" s="345"/>
      <c r="K509" s="353"/>
      <c r="L509" s="350" t="s">
        <v>22</v>
      </c>
      <c r="M509" s="351"/>
      <c r="N509" s="351"/>
      <c r="O509" s="351"/>
      <c r="P509" s="352"/>
      <c r="Q509" s="340" t="s">
        <v>17</v>
      </c>
      <c r="S509" s="3" t="s">
        <v>10</v>
      </c>
      <c r="T509" s="345" t="s">
        <v>20</v>
      </c>
      <c r="U509" s="345"/>
      <c r="V509" s="345"/>
      <c r="W509" s="345"/>
      <c r="X509" s="346"/>
      <c r="Y509" s="344" t="s">
        <v>21</v>
      </c>
      <c r="Z509" s="345"/>
      <c r="AA509" s="345"/>
      <c r="AB509" s="345"/>
      <c r="AC509" s="353"/>
      <c r="AD509" s="350" t="s">
        <v>294</v>
      </c>
      <c r="AE509" s="351"/>
      <c r="AF509" s="351"/>
      <c r="AG509" s="351"/>
      <c r="AH509" s="352"/>
      <c r="AI509" s="340" t="s">
        <v>17</v>
      </c>
    </row>
    <row r="510" spans="1:35" ht="14.25" thickBot="1" x14ac:dyDescent="0.2">
      <c r="A510" s="3" t="s">
        <v>11</v>
      </c>
      <c r="B510" s="90" t="s">
        <v>3</v>
      </c>
      <c r="C510" s="91" t="s">
        <v>12</v>
      </c>
      <c r="D510" s="91" t="s">
        <v>13</v>
      </c>
      <c r="E510" s="92" t="s">
        <v>14</v>
      </c>
      <c r="F510" s="3" t="s">
        <v>0</v>
      </c>
      <c r="G510" s="90" t="s">
        <v>3</v>
      </c>
      <c r="H510" s="91" t="s">
        <v>12</v>
      </c>
      <c r="I510" s="91" t="s">
        <v>13</v>
      </c>
      <c r="J510" s="92" t="s">
        <v>14</v>
      </c>
      <c r="K510" s="3" t="s">
        <v>0</v>
      </c>
      <c r="L510" s="142" t="s">
        <v>3</v>
      </c>
      <c r="M510" s="143" t="s">
        <v>12</v>
      </c>
      <c r="N510" s="143" t="s">
        <v>13</v>
      </c>
      <c r="O510" s="144" t="s">
        <v>14</v>
      </c>
      <c r="P510" s="33" t="s">
        <v>0</v>
      </c>
      <c r="Q510" s="341"/>
      <c r="S510" s="3" t="s">
        <v>11</v>
      </c>
      <c r="T510" s="90" t="s">
        <v>3</v>
      </c>
      <c r="U510" s="91" t="s">
        <v>12</v>
      </c>
      <c r="V510" s="91" t="s">
        <v>13</v>
      </c>
      <c r="W510" s="92" t="s">
        <v>14</v>
      </c>
      <c r="X510" s="3" t="s">
        <v>0</v>
      </c>
      <c r="Y510" s="90" t="s">
        <v>3</v>
      </c>
      <c r="Z510" s="91" t="s">
        <v>12</v>
      </c>
      <c r="AA510" s="91" t="s">
        <v>13</v>
      </c>
      <c r="AB510" s="92" t="s">
        <v>14</v>
      </c>
      <c r="AC510" s="3" t="s">
        <v>0</v>
      </c>
      <c r="AD510" s="142" t="s">
        <v>3</v>
      </c>
      <c r="AE510" s="143" t="s">
        <v>12</v>
      </c>
      <c r="AF510" s="143" t="s">
        <v>13</v>
      </c>
      <c r="AG510" s="144" t="s">
        <v>14</v>
      </c>
      <c r="AH510" s="33" t="s">
        <v>0</v>
      </c>
      <c r="AI510" s="341"/>
    </row>
    <row r="511" spans="1:35" x14ac:dyDescent="0.15">
      <c r="A511" s="138" t="s">
        <v>59</v>
      </c>
      <c r="B511" s="135">
        <f>B505</f>
        <v>5</v>
      </c>
      <c r="C511" s="140">
        <f>C505</f>
        <v>14</v>
      </c>
      <c r="D511" s="140">
        <f>D505</f>
        <v>28</v>
      </c>
      <c r="E511" s="141">
        <f>E505</f>
        <v>17</v>
      </c>
      <c r="F511" s="136">
        <f>SUM(B511:E511)</f>
        <v>64</v>
      </c>
      <c r="G511" s="135">
        <f>G505</f>
        <v>11</v>
      </c>
      <c r="H511" s="140">
        <f>H505</f>
        <v>21</v>
      </c>
      <c r="I511" s="140">
        <f>I505</f>
        <v>10</v>
      </c>
      <c r="J511" s="141">
        <f>J505</f>
        <v>13</v>
      </c>
      <c r="K511" s="136">
        <f>SUM(G511:J511)</f>
        <v>55</v>
      </c>
      <c r="L511" s="135">
        <f>L505</f>
        <v>10</v>
      </c>
      <c r="M511" s="140">
        <f>M505</f>
        <v>11</v>
      </c>
      <c r="N511" s="140">
        <f>N505</f>
        <v>16</v>
      </c>
      <c r="O511" s="141">
        <f>O505</f>
        <v>9</v>
      </c>
      <c r="P511" s="139">
        <f>SUM(L511:O511)</f>
        <v>46</v>
      </c>
      <c r="Q511" s="166">
        <f>F511+K511+P511</f>
        <v>165</v>
      </c>
      <c r="S511" s="37" t="s">
        <v>27</v>
      </c>
      <c r="T511" s="95">
        <f>T505</f>
        <v>75</v>
      </c>
      <c r="U511" s="96">
        <f>U505</f>
        <v>147</v>
      </c>
      <c r="V511" s="96">
        <f>V505</f>
        <v>156</v>
      </c>
      <c r="W511" s="97">
        <f>W505</f>
        <v>125</v>
      </c>
      <c r="X511" s="122">
        <f>SUM(T511:W511)</f>
        <v>503</v>
      </c>
      <c r="Y511" s="95">
        <f>Y505</f>
        <v>68</v>
      </c>
      <c r="Z511" s="96">
        <f>Z505</f>
        <v>103</v>
      </c>
      <c r="AA511" s="96">
        <f>AA505</f>
        <v>38</v>
      </c>
      <c r="AB511" s="97">
        <f>AB505</f>
        <v>14</v>
      </c>
      <c r="AC511" s="122">
        <f t="shared" ref="AC511:AC538" si="192">SUM(Y511:AB511)</f>
        <v>223</v>
      </c>
      <c r="AD511" s="95">
        <f>AD505</f>
        <v>32</v>
      </c>
      <c r="AE511" s="96">
        <f>AE505</f>
        <v>28</v>
      </c>
      <c r="AF511" s="96">
        <f>AF505</f>
        <v>20</v>
      </c>
      <c r="AG511" s="97">
        <f>AG505</f>
        <v>21</v>
      </c>
      <c r="AH511" s="89">
        <f t="shared" ref="AH511:AH538" si="193">SUM(AD511:AG511)</f>
        <v>101</v>
      </c>
      <c r="AI511" s="166">
        <f t="shared" ref="AI511:AI538" si="194">X511+AC511+AH511</f>
        <v>827</v>
      </c>
    </row>
    <row r="512" spans="1:35" x14ac:dyDescent="0.15">
      <c r="A512" s="87" t="s">
        <v>101</v>
      </c>
      <c r="B512" s="22">
        <v>10</v>
      </c>
      <c r="C512" s="94"/>
      <c r="D512" s="94"/>
      <c r="E512" s="98"/>
      <c r="F512" s="60">
        <f>SUM(B512:E512)</f>
        <v>10</v>
      </c>
      <c r="G512" s="22"/>
      <c r="H512" s="94"/>
      <c r="I512" s="94"/>
      <c r="J512" s="98"/>
      <c r="K512" s="60">
        <f>SUM(G512:J512)</f>
        <v>0</v>
      </c>
      <c r="L512" s="22"/>
      <c r="M512" s="94"/>
      <c r="N512" s="94"/>
      <c r="O512" s="98"/>
      <c r="P512" s="117">
        <f>SUM(L512:O512)</f>
        <v>0</v>
      </c>
      <c r="Q512" s="73">
        <f>F512+K512+P512</f>
        <v>10</v>
      </c>
      <c r="R512" s="71">
        <v>42342</v>
      </c>
      <c r="S512" s="87" t="s">
        <v>5</v>
      </c>
      <c r="T512" s="22"/>
      <c r="U512" s="94"/>
      <c r="V512" s="94"/>
      <c r="W512" s="98"/>
      <c r="X512" s="60">
        <f>SUM(T512:W512)</f>
        <v>0</v>
      </c>
      <c r="Y512" s="22"/>
      <c r="Z512" s="94"/>
      <c r="AA512" s="94"/>
      <c r="AB512" s="98"/>
      <c r="AC512" s="60">
        <f t="shared" si="192"/>
        <v>0</v>
      </c>
      <c r="AD512" s="22"/>
      <c r="AE512" s="94"/>
      <c r="AF512" s="94"/>
      <c r="AG512" s="98"/>
      <c r="AH512" s="117">
        <f t="shared" si="193"/>
        <v>0</v>
      </c>
      <c r="AI512" s="73">
        <f t="shared" si="194"/>
        <v>0</v>
      </c>
    </row>
    <row r="513" spans="1:36" x14ac:dyDescent="0.15">
      <c r="A513" s="87" t="s">
        <v>136</v>
      </c>
      <c r="B513" s="22"/>
      <c r="C513" s="94"/>
      <c r="D513" s="94"/>
      <c r="E513" s="98">
        <v>1</v>
      </c>
      <c r="F513" s="170">
        <f>SUM(B513:E513)</f>
        <v>1</v>
      </c>
      <c r="G513" s="22"/>
      <c r="H513" s="94"/>
      <c r="I513" s="94"/>
      <c r="J513" s="98"/>
      <c r="K513" s="170">
        <f>SUM(G513:J513)</f>
        <v>0</v>
      </c>
      <c r="L513" s="22"/>
      <c r="M513" s="94"/>
      <c r="N513" s="94"/>
      <c r="O513" s="98"/>
      <c r="P513" s="171">
        <f>SUM(L513:O513)</f>
        <v>0</v>
      </c>
      <c r="Q513" s="23">
        <f>F513+K513+P513</f>
        <v>1</v>
      </c>
      <c r="R513" s="71">
        <v>42381</v>
      </c>
      <c r="S513" s="87" t="s">
        <v>6</v>
      </c>
      <c r="T513" s="22"/>
      <c r="U513" s="94"/>
      <c r="V513" s="94"/>
      <c r="W513" s="98"/>
      <c r="X513" s="60">
        <f>SUM(T513:W513)</f>
        <v>0</v>
      </c>
      <c r="Y513" s="22"/>
      <c r="Z513" s="94"/>
      <c r="AA513" s="94"/>
      <c r="AB513" s="98"/>
      <c r="AC513" s="60">
        <f t="shared" si="192"/>
        <v>0</v>
      </c>
      <c r="AD513" s="22"/>
      <c r="AE513" s="94"/>
      <c r="AF513" s="94"/>
      <c r="AG513" s="98"/>
      <c r="AH513" s="117">
        <f t="shared" si="193"/>
        <v>0</v>
      </c>
      <c r="AI513" s="73">
        <f t="shared" si="194"/>
        <v>0</v>
      </c>
      <c r="AJ513" s="71"/>
    </row>
    <row r="514" spans="1:36" x14ac:dyDescent="0.15">
      <c r="A514" s="87" t="s">
        <v>72</v>
      </c>
      <c r="B514" s="22"/>
      <c r="C514" s="94">
        <v>1</v>
      </c>
      <c r="D514" s="94"/>
      <c r="E514" s="98"/>
      <c r="F514" s="60">
        <f>SUM(B514:E514)</f>
        <v>1</v>
      </c>
      <c r="G514" s="22"/>
      <c r="H514" s="94"/>
      <c r="I514" s="94"/>
      <c r="J514" s="98"/>
      <c r="K514" s="60">
        <f>SUM(G514:J514)</f>
        <v>0</v>
      </c>
      <c r="L514" s="22"/>
      <c r="M514" s="94"/>
      <c r="N514" s="94"/>
      <c r="O514" s="98"/>
      <c r="P514" s="117">
        <f>SUM(L514:O514)</f>
        <v>0</v>
      </c>
      <c r="Q514" s="75">
        <f>F514+K514+P514</f>
        <v>1</v>
      </c>
      <c r="R514" s="71">
        <v>42388</v>
      </c>
      <c r="S514" s="222" t="s">
        <v>338</v>
      </c>
      <c r="T514" s="164">
        <v>-25</v>
      </c>
      <c r="U514" s="165"/>
      <c r="V514" s="165">
        <v>-2</v>
      </c>
      <c r="W514" s="165">
        <v>-1</v>
      </c>
      <c r="X514" s="173">
        <f>SUM(T514:W514)</f>
        <v>-28</v>
      </c>
      <c r="Y514" s="164"/>
      <c r="Z514" s="165"/>
      <c r="AA514" s="165"/>
      <c r="AB514" s="165"/>
      <c r="AC514" s="173">
        <f>SUM(Y514:AB514)</f>
        <v>0</v>
      </c>
      <c r="AD514" s="164"/>
      <c r="AE514" s="165">
        <v>1</v>
      </c>
      <c r="AF514" s="165">
        <v>1</v>
      </c>
      <c r="AG514" s="165"/>
      <c r="AH514" s="173">
        <f>SUM(AD514:AG514)</f>
        <v>2</v>
      </c>
      <c r="AI514" s="166">
        <f>X514+AC514+AH514</f>
        <v>-26</v>
      </c>
      <c r="AJ514" s="167">
        <v>42426</v>
      </c>
    </row>
    <row r="515" spans="1:36" ht="14.25" thickBot="1" x14ac:dyDescent="0.2">
      <c r="A515" s="87" t="s">
        <v>101</v>
      </c>
      <c r="B515" s="161">
        <v>10</v>
      </c>
      <c r="C515" s="93"/>
      <c r="D515" s="93"/>
      <c r="E515" s="162"/>
      <c r="F515" s="60">
        <f t="shared" ref="F515:F540" si="195">SUM(B515:E515)</f>
        <v>10</v>
      </c>
      <c r="G515" s="161"/>
      <c r="H515" s="93"/>
      <c r="I515" s="93"/>
      <c r="J515" s="162"/>
      <c r="K515" s="60">
        <f t="shared" ref="K515:K540" si="196">SUM(G515:J515)</f>
        <v>0</v>
      </c>
      <c r="L515" s="161"/>
      <c r="M515" s="93"/>
      <c r="N515" s="93"/>
      <c r="O515" s="162"/>
      <c r="P515" s="117">
        <f t="shared" ref="P515:P540" si="197">SUM(L515:O515)</f>
        <v>0</v>
      </c>
      <c r="Q515" s="75">
        <f t="shared" ref="Q515:Q540" si="198">F515+K515+P515</f>
        <v>10</v>
      </c>
      <c r="R515" s="71">
        <v>42394</v>
      </c>
      <c r="S515" s="87" t="s">
        <v>8</v>
      </c>
      <c r="T515" s="99"/>
      <c r="U515" s="100"/>
      <c r="V515" s="100"/>
      <c r="W515" s="101"/>
      <c r="X515" s="60">
        <f t="shared" ref="X515:X538" si="199">SUM(T515:W515)</f>
        <v>0</v>
      </c>
      <c r="Y515" s="99"/>
      <c r="Z515" s="100"/>
      <c r="AA515" s="100"/>
      <c r="AB515" s="101"/>
      <c r="AC515" s="60">
        <f t="shared" si="192"/>
        <v>0</v>
      </c>
      <c r="AD515" s="99"/>
      <c r="AE515" s="100"/>
      <c r="AF515" s="100"/>
      <c r="AG515" s="101"/>
      <c r="AH515" s="117">
        <f t="shared" si="193"/>
        <v>0</v>
      </c>
      <c r="AI515" s="75">
        <f t="shared" si="194"/>
        <v>0</v>
      </c>
    </row>
    <row r="516" spans="1:36" ht="14.25" thickBot="1" x14ac:dyDescent="0.2">
      <c r="A516" s="13" t="s">
        <v>9</v>
      </c>
      <c r="B516" s="105">
        <f>SUM(B511:B515)</f>
        <v>25</v>
      </c>
      <c r="C516" s="93">
        <f>SUM(C511:C515)</f>
        <v>15</v>
      </c>
      <c r="D516" s="93">
        <f>SUM(D511:D515)</f>
        <v>28</v>
      </c>
      <c r="E516" s="93">
        <f>SUM(E511:E515)</f>
        <v>18</v>
      </c>
      <c r="F516" s="15">
        <f t="shared" si="195"/>
        <v>86</v>
      </c>
      <c r="G516" s="105">
        <f>SUM(G511:G515)</f>
        <v>11</v>
      </c>
      <c r="H516" s="93">
        <f>SUM(H511:H515)</f>
        <v>21</v>
      </c>
      <c r="I516" s="93">
        <f>SUM(I511:I515)</f>
        <v>10</v>
      </c>
      <c r="J516" s="93">
        <f>SUM(J511:J515)</f>
        <v>13</v>
      </c>
      <c r="K516" s="15">
        <f t="shared" si="196"/>
        <v>55</v>
      </c>
      <c r="L516" s="105">
        <f>SUM(L511:L515)</f>
        <v>10</v>
      </c>
      <c r="M516" s="93">
        <f>SUM(M511:M515)</f>
        <v>11</v>
      </c>
      <c r="N516" s="93">
        <f>SUM(N511:N515)</f>
        <v>16</v>
      </c>
      <c r="O516" s="93">
        <f>SUM(O511:O515)</f>
        <v>9</v>
      </c>
      <c r="P516" s="15">
        <f t="shared" si="197"/>
        <v>46</v>
      </c>
      <c r="Q516" s="15">
        <f t="shared" si="198"/>
        <v>187</v>
      </c>
      <c r="S516" s="13" t="s">
        <v>9</v>
      </c>
      <c r="T516" s="105">
        <f>SUM(T511:T515)</f>
        <v>50</v>
      </c>
      <c r="U516" s="93">
        <f>SUM(U511:U515)</f>
        <v>147</v>
      </c>
      <c r="V516" s="93">
        <f>SUM(V511:V515)</f>
        <v>154</v>
      </c>
      <c r="W516" s="93">
        <f>SUM(W511:W515)</f>
        <v>124</v>
      </c>
      <c r="X516" s="15">
        <f t="shared" si="199"/>
        <v>475</v>
      </c>
      <c r="Y516" s="105">
        <f>SUM(Y511:Y515)</f>
        <v>68</v>
      </c>
      <c r="Z516" s="93">
        <f>SUM(Z511:Z515)</f>
        <v>103</v>
      </c>
      <c r="AA516" s="93">
        <f>SUM(AA511:AA515)</f>
        <v>38</v>
      </c>
      <c r="AB516" s="93">
        <f>SUM(AB511:AB515)</f>
        <v>14</v>
      </c>
      <c r="AC516" s="15">
        <f t="shared" si="192"/>
        <v>223</v>
      </c>
      <c r="AD516" s="105">
        <f>SUM(AD511:AD515)</f>
        <v>32</v>
      </c>
      <c r="AE516" s="93">
        <f>SUM(AE511:AE515)</f>
        <v>29</v>
      </c>
      <c r="AF516" s="93">
        <f>SUM(AF511:AF515)</f>
        <v>21</v>
      </c>
      <c r="AG516" s="93">
        <f>SUM(AG511:AG515)</f>
        <v>21</v>
      </c>
      <c r="AH516" s="15">
        <f t="shared" si="193"/>
        <v>103</v>
      </c>
      <c r="AI516" s="169">
        <f t="shared" si="194"/>
        <v>801</v>
      </c>
    </row>
    <row r="517" spans="1:36" x14ac:dyDescent="0.15">
      <c r="A517" s="16" t="s">
        <v>301</v>
      </c>
      <c r="B517" s="22">
        <v>-1</v>
      </c>
      <c r="C517" s="24"/>
      <c r="D517" s="24"/>
      <c r="E517" s="24"/>
      <c r="F517" s="73">
        <f t="shared" si="195"/>
        <v>-1</v>
      </c>
      <c r="G517" s="22"/>
      <c r="H517" s="24">
        <v>-1</v>
      </c>
      <c r="I517" s="24"/>
      <c r="J517" s="24"/>
      <c r="K517" s="73">
        <f t="shared" si="196"/>
        <v>-1</v>
      </c>
      <c r="L517" s="22"/>
      <c r="M517" s="24"/>
      <c r="N517" s="24"/>
      <c r="O517" s="24"/>
      <c r="P517" s="23">
        <f t="shared" si="197"/>
        <v>0</v>
      </c>
      <c r="Q517" s="73">
        <f t="shared" si="198"/>
        <v>-2</v>
      </c>
      <c r="R517" s="71">
        <v>42342</v>
      </c>
      <c r="S517" s="19" t="s">
        <v>52</v>
      </c>
      <c r="T517" s="22">
        <v>10</v>
      </c>
      <c r="U517" s="94"/>
      <c r="V517" s="94"/>
      <c r="W517" s="98"/>
      <c r="X517" s="60">
        <f t="shared" si="199"/>
        <v>10</v>
      </c>
      <c r="Y517" s="22"/>
      <c r="Z517" s="94"/>
      <c r="AA517" s="94"/>
      <c r="AB517" s="98"/>
      <c r="AC517" s="60">
        <f t="shared" si="192"/>
        <v>0</v>
      </c>
      <c r="AD517" s="22"/>
      <c r="AE517" s="94"/>
      <c r="AF517" s="94"/>
      <c r="AG517" s="98"/>
      <c r="AH517" s="117">
        <f t="shared" si="193"/>
        <v>0</v>
      </c>
      <c r="AI517" s="73">
        <f t="shared" si="194"/>
        <v>10</v>
      </c>
      <c r="AJ517" s="71">
        <v>42342</v>
      </c>
    </row>
    <row r="518" spans="1:36" x14ac:dyDescent="0.15">
      <c r="A518" s="187" t="s">
        <v>302</v>
      </c>
      <c r="B518" s="52"/>
      <c r="C518" s="53">
        <v>-1</v>
      </c>
      <c r="D518" s="53"/>
      <c r="E518" s="53"/>
      <c r="F518" s="73">
        <f t="shared" si="195"/>
        <v>-1</v>
      </c>
      <c r="G518" s="52"/>
      <c r="H518" s="53"/>
      <c r="I518" s="53"/>
      <c r="J518" s="53"/>
      <c r="K518" s="73">
        <f t="shared" si="196"/>
        <v>0</v>
      </c>
      <c r="L518" s="52"/>
      <c r="M518" s="53"/>
      <c r="N518" s="53"/>
      <c r="O518" s="53"/>
      <c r="P518" s="23">
        <f t="shared" si="197"/>
        <v>0</v>
      </c>
      <c r="Q518" s="23">
        <f t="shared" si="198"/>
        <v>-1</v>
      </c>
      <c r="R518" s="71">
        <v>42342</v>
      </c>
      <c r="S518" s="19" t="s">
        <v>52</v>
      </c>
      <c r="T518" s="22">
        <v>10</v>
      </c>
      <c r="U518" s="24"/>
      <c r="V518" s="24"/>
      <c r="W518" s="24"/>
      <c r="X518" s="23">
        <f t="shared" si="199"/>
        <v>10</v>
      </c>
      <c r="Y518" s="22"/>
      <c r="Z518" s="24"/>
      <c r="AA518" s="24"/>
      <c r="AB518" s="24"/>
      <c r="AC518" s="23">
        <f t="shared" si="192"/>
        <v>0</v>
      </c>
      <c r="AD518" s="22"/>
      <c r="AE518" s="24"/>
      <c r="AF518" s="24"/>
      <c r="AG518" s="24"/>
      <c r="AH518" s="23">
        <f t="shared" si="193"/>
        <v>0</v>
      </c>
      <c r="AI518" s="73">
        <f t="shared" si="194"/>
        <v>10</v>
      </c>
      <c r="AJ518" s="71">
        <v>42394</v>
      </c>
    </row>
    <row r="519" spans="1:36" x14ac:dyDescent="0.15">
      <c r="A519" s="25" t="s">
        <v>303</v>
      </c>
      <c r="B519" s="22">
        <v>1</v>
      </c>
      <c r="C519" s="24"/>
      <c r="D519" s="24"/>
      <c r="E519" s="24"/>
      <c r="F519" s="73">
        <f t="shared" si="195"/>
        <v>1</v>
      </c>
      <c r="G519" s="22"/>
      <c r="H519" s="24"/>
      <c r="I519" s="24"/>
      <c r="J519" s="24"/>
      <c r="K519" s="73">
        <f t="shared" si="196"/>
        <v>0</v>
      </c>
      <c r="L519" s="22"/>
      <c r="M519" s="24"/>
      <c r="N519" s="24"/>
      <c r="O519" s="24"/>
      <c r="P519" s="23">
        <f t="shared" si="197"/>
        <v>0</v>
      </c>
      <c r="Q519" s="73">
        <f t="shared" si="198"/>
        <v>1</v>
      </c>
      <c r="R519" s="71">
        <v>42342</v>
      </c>
      <c r="S519" s="19" t="s">
        <v>52</v>
      </c>
      <c r="T519" s="22">
        <v>20</v>
      </c>
      <c r="U519" s="24"/>
      <c r="V519" s="24"/>
      <c r="W519" s="24"/>
      <c r="X519" s="23">
        <f t="shared" si="199"/>
        <v>20</v>
      </c>
      <c r="Y519" s="22"/>
      <c r="Z519" s="24"/>
      <c r="AA519" s="24"/>
      <c r="AB519" s="24"/>
      <c r="AC519" s="23">
        <f t="shared" si="192"/>
        <v>0</v>
      </c>
      <c r="AD519" s="22"/>
      <c r="AE519" s="24"/>
      <c r="AF519" s="24"/>
      <c r="AG519" s="24"/>
      <c r="AH519" s="23">
        <f t="shared" si="193"/>
        <v>0</v>
      </c>
      <c r="AI519" s="73">
        <f t="shared" si="194"/>
        <v>20</v>
      </c>
      <c r="AJ519" s="71">
        <v>42401</v>
      </c>
    </row>
    <row r="520" spans="1:36" x14ac:dyDescent="0.15">
      <c r="A520" s="177" t="s">
        <v>304</v>
      </c>
      <c r="B520" s="52">
        <v>-1</v>
      </c>
      <c r="C520" s="53"/>
      <c r="D520" s="53"/>
      <c r="E520" s="53"/>
      <c r="F520" s="73">
        <f t="shared" si="195"/>
        <v>-1</v>
      </c>
      <c r="G520" s="52">
        <v>-1</v>
      </c>
      <c r="H520" s="53"/>
      <c r="I520" s="53"/>
      <c r="J520" s="53"/>
      <c r="K520" s="73">
        <f t="shared" si="196"/>
        <v>-1</v>
      </c>
      <c r="L520" s="52">
        <v>-1</v>
      </c>
      <c r="M520" s="53"/>
      <c r="N520" s="53"/>
      <c r="O520" s="53"/>
      <c r="P520" s="23">
        <f t="shared" si="197"/>
        <v>-1</v>
      </c>
      <c r="Q520" s="23">
        <f t="shared" si="198"/>
        <v>-3</v>
      </c>
      <c r="R520" s="71">
        <v>42347</v>
      </c>
      <c r="S520" s="19"/>
      <c r="T520" s="22"/>
      <c r="U520" s="24"/>
      <c r="V520" s="24"/>
      <c r="W520" s="24"/>
      <c r="X520" s="23">
        <f t="shared" si="199"/>
        <v>0</v>
      </c>
      <c r="Y520" s="22"/>
      <c r="Z520" s="24"/>
      <c r="AA520" s="24"/>
      <c r="AB520" s="24"/>
      <c r="AC520" s="23">
        <f t="shared" si="192"/>
        <v>0</v>
      </c>
      <c r="AD520" s="22"/>
      <c r="AE520" s="24"/>
      <c r="AF520" s="24"/>
      <c r="AG520" s="24"/>
      <c r="AH520" s="23">
        <f t="shared" si="193"/>
        <v>0</v>
      </c>
      <c r="AI520" s="73">
        <f t="shared" si="194"/>
        <v>0</v>
      </c>
    </row>
    <row r="521" spans="1:36" x14ac:dyDescent="0.15">
      <c r="A521" s="16" t="s">
        <v>311</v>
      </c>
      <c r="B521" s="22">
        <v>1</v>
      </c>
      <c r="C521" s="24">
        <v>1</v>
      </c>
      <c r="D521" s="24"/>
      <c r="E521" s="24">
        <v>2</v>
      </c>
      <c r="F521" s="73">
        <f t="shared" si="195"/>
        <v>4</v>
      </c>
      <c r="G521" s="22"/>
      <c r="H521" s="24">
        <v>2</v>
      </c>
      <c r="I521" s="24">
        <v>1</v>
      </c>
      <c r="J521" s="24"/>
      <c r="K521" s="73">
        <f t="shared" si="196"/>
        <v>3</v>
      </c>
      <c r="L521" s="22">
        <v>1</v>
      </c>
      <c r="M521" s="24"/>
      <c r="N521" s="24">
        <v>2</v>
      </c>
      <c r="O521" s="24"/>
      <c r="P521" s="23">
        <f t="shared" si="197"/>
        <v>3</v>
      </c>
      <c r="Q521" s="73">
        <f t="shared" si="198"/>
        <v>10</v>
      </c>
      <c r="R521" s="71">
        <v>42363</v>
      </c>
      <c r="S521" s="19" t="s">
        <v>52</v>
      </c>
      <c r="T521" s="72">
        <v>10</v>
      </c>
      <c r="U521" s="59">
        <v>40</v>
      </c>
      <c r="V521" s="59">
        <v>30</v>
      </c>
      <c r="W521" s="59">
        <v>30</v>
      </c>
      <c r="X521" s="73">
        <f t="shared" si="199"/>
        <v>110</v>
      </c>
      <c r="Y521" s="22">
        <v>10</v>
      </c>
      <c r="Z521" s="24">
        <v>10</v>
      </c>
      <c r="AA521" s="24">
        <v>20</v>
      </c>
      <c r="AB521" s="24">
        <v>10</v>
      </c>
      <c r="AC521" s="73">
        <f t="shared" si="192"/>
        <v>50</v>
      </c>
      <c r="AD521" s="22">
        <v>10</v>
      </c>
      <c r="AE521" s="24">
        <v>10</v>
      </c>
      <c r="AF521" s="24">
        <v>10</v>
      </c>
      <c r="AG521" s="24">
        <v>10</v>
      </c>
      <c r="AH521" s="23">
        <f t="shared" si="193"/>
        <v>40</v>
      </c>
      <c r="AI521" s="73">
        <f t="shared" si="194"/>
        <v>200</v>
      </c>
      <c r="AJ521" s="71">
        <v>42420</v>
      </c>
    </row>
    <row r="522" spans="1:36" x14ac:dyDescent="0.15">
      <c r="A522" s="16" t="s">
        <v>313</v>
      </c>
      <c r="B522" s="22">
        <v>5</v>
      </c>
      <c r="C522" s="24"/>
      <c r="D522" s="24"/>
      <c r="E522" s="24"/>
      <c r="F522" s="73">
        <f t="shared" si="195"/>
        <v>5</v>
      </c>
      <c r="G522" s="22"/>
      <c r="H522" s="24"/>
      <c r="I522" s="24"/>
      <c r="J522" s="24"/>
      <c r="K522" s="73">
        <f t="shared" si="196"/>
        <v>0</v>
      </c>
      <c r="L522" s="22"/>
      <c r="M522" s="24"/>
      <c r="N522" s="24"/>
      <c r="O522" s="24"/>
      <c r="P522" s="23">
        <f t="shared" si="197"/>
        <v>0</v>
      </c>
      <c r="Q522" s="73">
        <f t="shared" si="198"/>
        <v>5</v>
      </c>
      <c r="R522" s="71">
        <v>42387</v>
      </c>
      <c r="S522" s="19"/>
      <c r="T522" s="22"/>
      <c r="U522" s="24"/>
      <c r="V522" s="24"/>
      <c r="W522" s="24"/>
      <c r="X522" s="23">
        <f t="shared" si="199"/>
        <v>0</v>
      </c>
      <c r="Y522" s="22"/>
      <c r="Z522" s="24"/>
      <c r="AA522" s="24"/>
      <c r="AB522" s="24"/>
      <c r="AC522" s="23">
        <f t="shared" si="192"/>
        <v>0</v>
      </c>
      <c r="AD522" s="22"/>
      <c r="AE522" s="24"/>
      <c r="AF522" s="24"/>
      <c r="AG522" s="24"/>
      <c r="AH522" s="23">
        <f t="shared" si="193"/>
        <v>0</v>
      </c>
      <c r="AI522" s="73">
        <f t="shared" si="194"/>
        <v>0</v>
      </c>
      <c r="AJ522" s="71"/>
    </row>
    <row r="523" spans="1:36" x14ac:dyDescent="0.15">
      <c r="A523" s="16" t="s">
        <v>316</v>
      </c>
      <c r="B523" s="22"/>
      <c r="C523" s="24">
        <v>-1</v>
      </c>
      <c r="D523" s="24"/>
      <c r="E523" s="24"/>
      <c r="F523" s="73">
        <f t="shared" si="195"/>
        <v>-1</v>
      </c>
      <c r="G523" s="22"/>
      <c r="H523" s="24"/>
      <c r="I523" s="24"/>
      <c r="J523" s="24"/>
      <c r="K523" s="73">
        <f t="shared" si="196"/>
        <v>0</v>
      </c>
      <c r="L523" s="22"/>
      <c r="M523" s="24"/>
      <c r="N523" s="24"/>
      <c r="O523" s="24"/>
      <c r="P523" s="23">
        <f t="shared" si="197"/>
        <v>0</v>
      </c>
      <c r="Q523" s="73">
        <f t="shared" si="198"/>
        <v>-1</v>
      </c>
      <c r="R523" s="71">
        <v>42390</v>
      </c>
      <c r="S523" s="16"/>
      <c r="T523" s="22"/>
      <c r="U523" s="24"/>
      <c r="V523" s="24"/>
      <c r="W523" s="24"/>
      <c r="X523" s="23">
        <f t="shared" si="199"/>
        <v>0</v>
      </c>
      <c r="Y523" s="22"/>
      <c r="Z523" s="24"/>
      <c r="AA523" s="24"/>
      <c r="AB523" s="24"/>
      <c r="AC523" s="23">
        <f t="shared" si="192"/>
        <v>0</v>
      </c>
      <c r="AD523" s="22"/>
      <c r="AE523" s="24"/>
      <c r="AF523" s="24"/>
      <c r="AG523" s="24"/>
      <c r="AH523" s="23">
        <f t="shared" si="193"/>
        <v>0</v>
      </c>
      <c r="AI523" s="73">
        <f t="shared" si="194"/>
        <v>0</v>
      </c>
    </row>
    <row r="524" spans="1:36" x14ac:dyDescent="0.15">
      <c r="A524" s="16" t="s">
        <v>251</v>
      </c>
      <c r="B524" s="22">
        <v>20</v>
      </c>
      <c r="C524" s="24"/>
      <c r="D524" s="24"/>
      <c r="E524" s="24"/>
      <c r="F524" s="73">
        <f>SUM(B524:E524)</f>
        <v>20</v>
      </c>
      <c r="G524" s="22"/>
      <c r="H524" s="24"/>
      <c r="I524" s="24"/>
      <c r="J524" s="24"/>
      <c r="K524" s="73">
        <f>SUM(G524:J524)</f>
        <v>0</v>
      </c>
      <c r="L524" s="22"/>
      <c r="M524" s="24"/>
      <c r="N524" s="24"/>
      <c r="O524" s="24"/>
      <c r="P524" s="23">
        <f>SUM(L524:O524)</f>
        <v>0</v>
      </c>
      <c r="Q524" s="73">
        <f>F524+K524+P524</f>
        <v>20</v>
      </c>
      <c r="R524" s="71">
        <v>42404</v>
      </c>
      <c r="S524" s="16"/>
      <c r="T524" s="22"/>
      <c r="U524" s="24"/>
      <c r="V524" s="24"/>
      <c r="W524" s="24"/>
      <c r="X524" s="23">
        <f t="shared" si="199"/>
        <v>0</v>
      </c>
      <c r="Y524" s="22"/>
      <c r="Z524" s="24"/>
      <c r="AA524" s="24"/>
      <c r="AB524" s="24"/>
      <c r="AC524" s="23">
        <f t="shared" si="192"/>
        <v>0</v>
      </c>
      <c r="AD524" s="22"/>
      <c r="AE524" s="24"/>
      <c r="AF524" s="24"/>
      <c r="AG524" s="24"/>
      <c r="AH524" s="23">
        <f t="shared" si="193"/>
        <v>0</v>
      </c>
      <c r="AI524" s="73">
        <f t="shared" si="194"/>
        <v>0</v>
      </c>
    </row>
    <row r="525" spans="1:36" x14ac:dyDescent="0.15">
      <c r="A525" s="16" t="s">
        <v>101</v>
      </c>
      <c r="B525" s="52">
        <v>-20</v>
      </c>
      <c r="C525" s="53"/>
      <c r="D525" s="53"/>
      <c r="E525" s="53"/>
      <c r="F525" s="73">
        <f>SUM(B525:E525)</f>
        <v>-20</v>
      </c>
      <c r="G525" s="52"/>
      <c r="H525" s="53"/>
      <c r="I525" s="53"/>
      <c r="J525" s="53"/>
      <c r="K525" s="73">
        <f>SUM(G525:J525)</f>
        <v>0</v>
      </c>
      <c r="L525" s="52"/>
      <c r="M525" s="53"/>
      <c r="N525" s="53"/>
      <c r="O525" s="53"/>
      <c r="P525" s="23">
        <f>SUM(L525:O525)</f>
        <v>0</v>
      </c>
      <c r="Q525" s="73">
        <f>F525+K525+P525</f>
        <v>-20</v>
      </c>
      <c r="R525" s="71">
        <v>42401</v>
      </c>
      <c r="S525" s="16"/>
      <c r="T525" s="22"/>
      <c r="U525" s="24"/>
      <c r="V525" s="24"/>
      <c r="W525" s="24"/>
      <c r="X525" s="23">
        <f t="shared" si="199"/>
        <v>0</v>
      </c>
      <c r="Y525" s="22"/>
      <c r="Z525" s="24"/>
      <c r="AA525" s="24"/>
      <c r="AB525" s="24"/>
      <c r="AC525" s="23">
        <f t="shared" si="192"/>
        <v>0</v>
      </c>
      <c r="AD525" s="22"/>
      <c r="AE525" s="24"/>
      <c r="AF525" s="24"/>
      <c r="AG525" s="24"/>
      <c r="AH525" s="23">
        <f t="shared" si="193"/>
        <v>0</v>
      </c>
      <c r="AI525" s="73">
        <f t="shared" si="194"/>
        <v>0</v>
      </c>
    </row>
    <row r="526" spans="1:36" x14ac:dyDescent="0.15">
      <c r="A526" s="50" t="s">
        <v>188</v>
      </c>
      <c r="B526" s="22">
        <v>2</v>
      </c>
      <c r="C526" s="94">
        <v>2</v>
      </c>
      <c r="D526" s="94">
        <v>2</v>
      </c>
      <c r="E526" s="98">
        <v>2</v>
      </c>
      <c r="F526" s="60">
        <f>SUM(B526:E526)</f>
        <v>8</v>
      </c>
      <c r="G526" s="22">
        <v>2</v>
      </c>
      <c r="H526" s="94">
        <v>2</v>
      </c>
      <c r="I526" s="94">
        <v>2</v>
      </c>
      <c r="J526" s="98">
        <v>2</v>
      </c>
      <c r="K526" s="60">
        <f>SUM(G526:J526)</f>
        <v>8</v>
      </c>
      <c r="L526" s="22"/>
      <c r="M526" s="94"/>
      <c r="N526" s="94"/>
      <c r="O526" s="98"/>
      <c r="P526" s="117">
        <f>SUM(L526:O526)</f>
        <v>0</v>
      </c>
      <c r="Q526" s="73">
        <f>F526+K526+P526</f>
        <v>16</v>
      </c>
      <c r="R526" s="71">
        <v>42415</v>
      </c>
      <c r="S526" s="180"/>
      <c r="T526" s="52"/>
      <c r="U526" s="53"/>
      <c r="V526" s="53"/>
      <c r="W526" s="53"/>
      <c r="X526" s="23">
        <f t="shared" si="199"/>
        <v>0</v>
      </c>
      <c r="Y526" s="52"/>
      <c r="Z526" s="53"/>
      <c r="AA526" s="53"/>
      <c r="AB526" s="53"/>
      <c r="AC526" s="23">
        <f t="shared" si="192"/>
        <v>0</v>
      </c>
      <c r="AD526" s="52"/>
      <c r="AE526" s="53"/>
      <c r="AF526" s="53"/>
      <c r="AG526" s="53"/>
      <c r="AH526" s="23">
        <f t="shared" si="193"/>
        <v>0</v>
      </c>
      <c r="AI526" s="73">
        <f t="shared" si="194"/>
        <v>0</v>
      </c>
    </row>
    <row r="527" spans="1:36" x14ac:dyDescent="0.15">
      <c r="A527" s="50" t="s">
        <v>191</v>
      </c>
      <c r="B527" s="22">
        <v>2</v>
      </c>
      <c r="C527" s="24">
        <v>2</v>
      </c>
      <c r="D527" s="24">
        <v>2</v>
      </c>
      <c r="E527" s="24">
        <v>2</v>
      </c>
      <c r="F527" s="73">
        <f>SUM(B527:E527)</f>
        <v>8</v>
      </c>
      <c r="G527" s="22"/>
      <c r="H527" s="24"/>
      <c r="I527" s="24"/>
      <c r="J527" s="24"/>
      <c r="K527" s="73">
        <f>SUM(G527:J527)</f>
        <v>0</v>
      </c>
      <c r="L527" s="22">
        <v>2</v>
      </c>
      <c r="M527" s="24">
        <v>2</v>
      </c>
      <c r="N527" s="24">
        <v>2</v>
      </c>
      <c r="O527" s="24">
        <v>2</v>
      </c>
      <c r="P527" s="23">
        <f>SUM(L527:O527)</f>
        <v>8</v>
      </c>
      <c r="Q527" s="73">
        <f>F527+K527+P527</f>
        <v>16</v>
      </c>
      <c r="R527" s="71">
        <v>42415</v>
      </c>
      <c r="S527" s="25"/>
      <c r="T527" s="22"/>
      <c r="U527" s="24"/>
      <c r="V527" s="24"/>
      <c r="W527" s="24"/>
      <c r="X527" s="23">
        <f t="shared" si="199"/>
        <v>0</v>
      </c>
      <c r="Y527" s="22"/>
      <c r="Z527" s="24"/>
      <c r="AA527" s="24"/>
      <c r="AB527" s="24"/>
      <c r="AC527" s="23">
        <f t="shared" si="192"/>
        <v>0</v>
      </c>
      <c r="AD527" s="22"/>
      <c r="AE527" s="24"/>
      <c r="AF527" s="24"/>
      <c r="AG527" s="24"/>
      <c r="AH527" s="23">
        <f t="shared" si="193"/>
        <v>0</v>
      </c>
      <c r="AI527" s="73">
        <f t="shared" si="194"/>
        <v>0</v>
      </c>
    </row>
    <row r="528" spans="1:36" x14ac:dyDescent="0.15">
      <c r="A528" s="16" t="s">
        <v>170</v>
      </c>
      <c r="B528" s="22"/>
      <c r="C528" s="24"/>
      <c r="D528" s="24"/>
      <c r="E528" s="24">
        <v>5</v>
      </c>
      <c r="F528" s="73">
        <f t="shared" si="195"/>
        <v>5</v>
      </c>
      <c r="G528" s="22"/>
      <c r="H528" s="24"/>
      <c r="I528" s="24"/>
      <c r="J528" s="24"/>
      <c r="K528" s="73">
        <f t="shared" si="196"/>
        <v>0</v>
      </c>
      <c r="L528" s="22"/>
      <c r="M528" s="24"/>
      <c r="N528" s="24"/>
      <c r="O528" s="24"/>
      <c r="P528" s="23">
        <f t="shared" si="197"/>
        <v>0</v>
      </c>
      <c r="Q528" s="73">
        <f t="shared" si="198"/>
        <v>5</v>
      </c>
      <c r="R528" s="71">
        <v>42422</v>
      </c>
      <c r="S528" s="16"/>
      <c r="T528" s="22"/>
      <c r="U528" s="24"/>
      <c r="V528" s="24"/>
      <c r="W528" s="24"/>
      <c r="X528" s="23">
        <f t="shared" si="199"/>
        <v>0</v>
      </c>
      <c r="Y528" s="22"/>
      <c r="Z528" s="24"/>
      <c r="AA528" s="24"/>
      <c r="AB528" s="24"/>
      <c r="AC528" s="23">
        <f t="shared" si="192"/>
        <v>0</v>
      </c>
      <c r="AD528" s="22"/>
      <c r="AE528" s="24"/>
      <c r="AF528" s="24"/>
      <c r="AG528" s="24"/>
      <c r="AH528" s="23">
        <f t="shared" si="193"/>
        <v>0</v>
      </c>
      <c r="AI528" s="73">
        <f t="shared" si="194"/>
        <v>0</v>
      </c>
    </row>
    <row r="529" spans="1:35" x14ac:dyDescent="0.15">
      <c r="A529" s="16" t="s">
        <v>169</v>
      </c>
      <c r="B529" s="22"/>
      <c r="C529" s="24">
        <v>5</v>
      </c>
      <c r="D529" s="24"/>
      <c r="E529" s="24"/>
      <c r="F529" s="73">
        <f t="shared" si="195"/>
        <v>5</v>
      </c>
      <c r="G529" s="22"/>
      <c r="H529" s="24"/>
      <c r="I529" s="24"/>
      <c r="J529" s="24"/>
      <c r="K529" s="73">
        <f t="shared" si="196"/>
        <v>0</v>
      </c>
      <c r="L529" s="22"/>
      <c r="M529" s="24"/>
      <c r="N529" s="24"/>
      <c r="O529" s="24"/>
      <c r="P529" s="23">
        <f t="shared" si="197"/>
        <v>0</v>
      </c>
      <c r="Q529" s="73">
        <f t="shared" si="198"/>
        <v>5</v>
      </c>
      <c r="R529" s="71">
        <v>42422</v>
      </c>
      <c r="S529" s="16"/>
      <c r="T529" s="22"/>
      <c r="U529" s="24"/>
      <c r="V529" s="24"/>
      <c r="W529" s="24"/>
      <c r="X529" s="23">
        <f t="shared" si="199"/>
        <v>0</v>
      </c>
      <c r="Y529" s="22"/>
      <c r="Z529" s="24"/>
      <c r="AA529" s="24"/>
      <c r="AB529" s="24"/>
      <c r="AC529" s="23">
        <f t="shared" si="192"/>
        <v>0</v>
      </c>
      <c r="AD529" s="22"/>
      <c r="AE529" s="24"/>
      <c r="AF529" s="24"/>
      <c r="AG529" s="24"/>
      <c r="AH529" s="23">
        <f t="shared" si="193"/>
        <v>0</v>
      </c>
      <c r="AI529" s="73">
        <f t="shared" si="194"/>
        <v>0</v>
      </c>
    </row>
    <row r="530" spans="1:35" x14ac:dyDescent="0.15">
      <c r="A530" s="50" t="s">
        <v>188</v>
      </c>
      <c r="B530" s="22">
        <v>2</v>
      </c>
      <c r="C530" s="24">
        <v>2</v>
      </c>
      <c r="D530" s="24">
        <v>2</v>
      </c>
      <c r="E530" s="24">
        <v>2</v>
      </c>
      <c r="F530" s="73">
        <f t="shared" si="195"/>
        <v>8</v>
      </c>
      <c r="G530" s="22"/>
      <c r="H530" s="24"/>
      <c r="I530" s="24"/>
      <c r="J530" s="24"/>
      <c r="K530" s="73">
        <f t="shared" si="196"/>
        <v>0</v>
      </c>
      <c r="L530" s="22"/>
      <c r="M530" s="24"/>
      <c r="N530" s="24"/>
      <c r="O530" s="24"/>
      <c r="P530" s="23">
        <f t="shared" si="197"/>
        <v>0</v>
      </c>
      <c r="Q530" s="73">
        <f t="shared" si="198"/>
        <v>8</v>
      </c>
      <c r="R530" s="71">
        <v>42423</v>
      </c>
      <c r="S530" s="16"/>
      <c r="T530" s="22"/>
      <c r="U530" s="24"/>
      <c r="V530" s="24"/>
      <c r="W530" s="24"/>
      <c r="X530" s="23">
        <f t="shared" si="199"/>
        <v>0</v>
      </c>
      <c r="Y530" s="22"/>
      <c r="Z530" s="24"/>
      <c r="AA530" s="24"/>
      <c r="AB530" s="24"/>
      <c r="AC530" s="23">
        <f t="shared" si="192"/>
        <v>0</v>
      </c>
      <c r="AD530" s="22"/>
      <c r="AE530" s="24"/>
      <c r="AF530" s="24"/>
      <c r="AG530" s="24"/>
      <c r="AH530" s="23">
        <f t="shared" si="193"/>
        <v>0</v>
      </c>
      <c r="AI530" s="73">
        <f t="shared" si="194"/>
        <v>0</v>
      </c>
    </row>
    <row r="531" spans="1:35" x14ac:dyDescent="0.15">
      <c r="A531" s="16" t="s">
        <v>338</v>
      </c>
      <c r="B531" s="22">
        <v>-1</v>
      </c>
      <c r="C531" s="24"/>
      <c r="D531" s="24"/>
      <c r="E531" s="24"/>
      <c r="F531" s="73">
        <f t="shared" si="195"/>
        <v>-1</v>
      </c>
      <c r="G531" s="22"/>
      <c r="H531" s="24"/>
      <c r="I531" s="24"/>
      <c r="J531" s="24"/>
      <c r="K531" s="73">
        <f t="shared" si="196"/>
        <v>0</v>
      </c>
      <c r="L531" s="22"/>
      <c r="M531" s="24"/>
      <c r="N531" s="24"/>
      <c r="O531" s="24"/>
      <c r="P531" s="23">
        <f t="shared" si="197"/>
        <v>0</v>
      </c>
      <c r="Q531" s="73">
        <f t="shared" si="198"/>
        <v>-1</v>
      </c>
      <c r="R531" s="71">
        <v>42425</v>
      </c>
      <c r="S531" s="16"/>
      <c r="T531" s="22"/>
      <c r="U531" s="24"/>
      <c r="V531" s="24"/>
      <c r="W531" s="24"/>
      <c r="X531" s="23">
        <f t="shared" si="199"/>
        <v>0</v>
      </c>
      <c r="Y531" s="22"/>
      <c r="Z531" s="24"/>
      <c r="AA531" s="24"/>
      <c r="AB531" s="24"/>
      <c r="AC531" s="23">
        <f t="shared" si="192"/>
        <v>0</v>
      </c>
      <c r="AD531" s="22"/>
      <c r="AE531" s="24"/>
      <c r="AF531" s="24"/>
      <c r="AG531" s="24"/>
      <c r="AH531" s="23">
        <f t="shared" si="193"/>
        <v>0</v>
      </c>
      <c r="AI531" s="73">
        <f t="shared" si="194"/>
        <v>0</v>
      </c>
    </row>
    <row r="532" spans="1:35" x14ac:dyDescent="0.15">
      <c r="A532" s="16" t="s">
        <v>140</v>
      </c>
      <c r="B532" s="22"/>
      <c r="C532" s="24"/>
      <c r="D532" s="24">
        <v>1</v>
      </c>
      <c r="E532" s="24"/>
      <c r="F532" s="73">
        <f t="shared" si="195"/>
        <v>1</v>
      </c>
      <c r="G532" s="22"/>
      <c r="H532" s="24"/>
      <c r="I532" s="24"/>
      <c r="J532" s="24"/>
      <c r="K532" s="73">
        <f t="shared" si="196"/>
        <v>0</v>
      </c>
      <c r="L532" s="22"/>
      <c r="M532" s="24"/>
      <c r="N532" s="24"/>
      <c r="O532" s="24"/>
      <c r="P532" s="23">
        <f t="shared" si="197"/>
        <v>0</v>
      </c>
      <c r="Q532" s="73">
        <f t="shared" si="198"/>
        <v>1</v>
      </c>
      <c r="R532" s="71">
        <v>42425</v>
      </c>
      <c r="S532" s="16"/>
      <c r="T532" s="22"/>
      <c r="U532" s="24"/>
      <c r="V532" s="24"/>
      <c r="W532" s="24"/>
      <c r="X532" s="23">
        <f t="shared" si="199"/>
        <v>0</v>
      </c>
      <c r="Y532" s="22"/>
      <c r="Z532" s="24"/>
      <c r="AA532" s="24"/>
      <c r="AB532" s="24"/>
      <c r="AC532" s="23">
        <f t="shared" si="192"/>
        <v>0</v>
      </c>
      <c r="AD532" s="22"/>
      <c r="AE532" s="24"/>
      <c r="AF532" s="24"/>
      <c r="AG532" s="24"/>
      <c r="AH532" s="23">
        <f t="shared" si="193"/>
        <v>0</v>
      </c>
      <c r="AI532" s="73">
        <f t="shared" si="194"/>
        <v>0</v>
      </c>
    </row>
    <row r="533" spans="1:35" x14ac:dyDescent="0.15">
      <c r="A533" s="16"/>
      <c r="B533" s="22"/>
      <c r="C533" s="24"/>
      <c r="D533" s="24"/>
      <c r="E533" s="24"/>
      <c r="F533" s="73">
        <f t="shared" si="195"/>
        <v>0</v>
      </c>
      <c r="G533" s="22"/>
      <c r="H533" s="24"/>
      <c r="I533" s="24"/>
      <c r="J533" s="24"/>
      <c r="K533" s="73">
        <f t="shared" si="196"/>
        <v>0</v>
      </c>
      <c r="L533" s="22"/>
      <c r="M533" s="24"/>
      <c r="N533" s="24"/>
      <c r="O533" s="24"/>
      <c r="P533" s="23">
        <f t="shared" si="197"/>
        <v>0</v>
      </c>
      <c r="Q533" s="73">
        <f t="shared" si="198"/>
        <v>0</v>
      </c>
      <c r="R533" s="71"/>
      <c r="S533" s="16"/>
      <c r="T533" s="22"/>
      <c r="U533" s="24"/>
      <c r="V533" s="24"/>
      <c r="W533" s="24"/>
      <c r="X533" s="23">
        <f t="shared" si="199"/>
        <v>0</v>
      </c>
      <c r="Y533" s="22"/>
      <c r="Z533" s="24"/>
      <c r="AA533" s="24"/>
      <c r="AB533" s="24"/>
      <c r="AC533" s="23">
        <f t="shared" si="192"/>
        <v>0</v>
      </c>
      <c r="AD533" s="22"/>
      <c r="AE533" s="24"/>
      <c r="AF533" s="24"/>
      <c r="AG533" s="24"/>
      <c r="AH533" s="23">
        <f t="shared" si="193"/>
        <v>0</v>
      </c>
      <c r="AI533" s="73">
        <f t="shared" si="194"/>
        <v>0</v>
      </c>
    </row>
    <row r="534" spans="1:35" x14ac:dyDescent="0.15">
      <c r="A534" s="51"/>
      <c r="B534" s="22"/>
      <c r="C534" s="24"/>
      <c r="D534" s="24"/>
      <c r="E534" s="24"/>
      <c r="F534" s="73">
        <f t="shared" si="195"/>
        <v>0</v>
      </c>
      <c r="G534" s="22"/>
      <c r="H534" s="24"/>
      <c r="I534" s="24"/>
      <c r="J534" s="24"/>
      <c r="K534" s="73">
        <f t="shared" si="196"/>
        <v>0</v>
      </c>
      <c r="L534" s="22"/>
      <c r="M534" s="24"/>
      <c r="N534" s="24"/>
      <c r="O534" s="24"/>
      <c r="P534" s="23">
        <f t="shared" si="197"/>
        <v>0</v>
      </c>
      <c r="Q534" s="73">
        <f t="shared" si="198"/>
        <v>0</v>
      </c>
      <c r="R534" s="71"/>
      <c r="S534" s="25"/>
      <c r="T534" s="22"/>
      <c r="U534" s="24"/>
      <c r="V534" s="24"/>
      <c r="W534" s="24"/>
      <c r="X534" s="23">
        <f t="shared" si="199"/>
        <v>0</v>
      </c>
      <c r="Y534" s="22"/>
      <c r="Z534" s="24"/>
      <c r="AA534" s="24"/>
      <c r="AB534" s="24"/>
      <c r="AC534" s="23">
        <f t="shared" si="192"/>
        <v>0</v>
      </c>
      <c r="AD534" s="22"/>
      <c r="AE534" s="24"/>
      <c r="AF534" s="24"/>
      <c r="AG534" s="24"/>
      <c r="AH534" s="23">
        <f t="shared" si="193"/>
        <v>0</v>
      </c>
      <c r="AI534" s="73">
        <f t="shared" si="194"/>
        <v>0</v>
      </c>
    </row>
    <row r="535" spans="1:35" x14ac:dyDescent="0.15">
      <c r="A535" s="16"/>
      <c r="B535" s="22"/>
      <c r="C535" s="24"/>
      <c r="D535" s="24"/>
      <c r="E535" s="24"/>
      <c r="F535" s="73">
        <f t="shared" si="195"/>
        <v>0</v>
      </c>
      <c r="G535" s="22"/>
      <c r="H535" s="24"/>
      <c r="I535" s="24"/>
      <c r="J535" s="24"/>
      <c r="K535" s="73">
        <f t="shared" si="196"/>
        <v>0</v>
      </c>
      <c r="L535" s="22"/>
      <c r="M535" s="24"/>
      <c r="N535" s="24"/>
      <c r="O535" s="24"/>
      <c r="P535" s="23">
        <f t="shared" si="197"/>
        <v>0</v>
      </c>
      <c r="Q535" s="73">
        <f t="shared" si="198"/>
        <v>0</v>
      </c>
      <c r="R535" s="71"/>
      <c r="S535" s="16"/>
      <c r="T535" s="22"/>
      <c r="U535" s="24"/>
      <c r="V535" s="24"/>
      <c r="W535" s="24"/>
      <c r="X535" s="23">
        <f t="shared" si="199"/>
        <v>0</v>
      </c>
      <c r="Y535" s="22"/>
      <c r="Z535" s="24"/>
      <c r="AA535" s="24"/>
      <c r="AB535" s="24"/>
      <c r="AC535" s="23">
        <f t="shared" si="192"/>
        <v>0</v>
      </c>
      <c r="AD535" s="22"/>
      <c r="AE535" s="24"/>
      <c r="AF535" s="24"/>
      <c r="AG535" s="24"/>
      <c r="AH535" s="23">
        <f t="shared" si="193"/>
        <v>0</v>
      </c>
      <c r="AI535" s="73">
        <f t="shared" si="194"/>
        <v>0</v>
      </c>
    </row>
    <row r="536" spans="1:35" x14ac:dyDescent="0.15">
      <c r="A536" s="86"/>
      <c r="B536" s="22"/>
      <c r="C536" s="24"/>
      <c r="D536" s="24"/>
      <c r="E536" s="24"/>
      <c r="F536" s="73">
        <f t="shared" si="195"/>
        <v>0</v>
      </c>
      <c r="G536" s="22"/>
      <c r="H536" s="24"/>
      <c r="I536" s="24"/>
      <c r="J536" s="24"/>
      <c r="K536" s="73">
        <f t="shared" si="196"/>
        <v>0</v>
      </c>
      <c r="L536" s="22"/>
      <c r="M536" s="24"/>
      <c r="N536" s="24"/>
      <c r="O536" s="24"/>
      <c r="P536" s="23">
        <f t="shared" si="197"/>
        <v>0</v>
      </c>
      <c r="Q536" s="73">
        <f t="shared" si="198"/>
        <v>0</v>
      </c>
      <c r="R536" s="71"/>
      <c r="S536" s="16"/>
      <c r="T536" s="22"/>
      <c r="U536" s="24"/>
      <c r="V536" s="24"/>
      <c r="W536" s="24"/>
      <c r="X536" s="23">
        <f t="shared" si="199"/>
        <v>0</v>
      </c>
      <c r="Y536" s="22"/>
      <c r="Z536" s="24"/>
      <c r="AA536" s="24"/>
      <c r="AB536" s="24"/>
      <c r="AC536" s="23">
        <f t="shared" si="192"/>
        <v>0</v>
      </c>
      <c r="AD536" s="22"/>
      <c r="AE536" s="24"/>
      <c r="AF536" s="24"/>
      <c r="AG536" s="24"/>
      <c r="AH536" s="23">
        <f t="shared" si="193"/>
        <v>0</v>
      </c>
      <c r="AI536" s="73">
        <f t="shared" si="194"/>
        <v>0</v>
      </c>
    </row>
    <row r="537" spans="1:35" x14ac:dyDescent="0.15">
      <c r="A537" s="25"/>
      <c r="B537" s="22"/>
      <c r="C537" s="24"/>
      <c r="D537" s="24"/>
      <c r="E537" s="24"/>
      <c r="F537" s="73">
        <f t="shared" si="195"/>
        <v>0</v>
      </c>
      <c r="G537" s="22"/>
      <c r="H537" s="24"/>
      <c r="I537" s="24"/>
      <c r="J537" s="24"/>
      <c r="K537" s="73">
        <f t="shared" si="196"/>
        <v>0</v>
      </c>
      <c r="L537" s="22"/>
      <c r="M537" s="24"/>
      <c r="N537" s="24"/>
      <c r="O537" s="24"/>
      <c r="P537" s="23">
        <f t="shared" si="197"/>
        <v>0</v>
      </c>
      <c r="Q537" s="73">
        <f t="shared" si="198"/>
        <v>0</v>
      </c>
      <c r="R537" s="71"/>
      <c r="S537" s="182"/>
      <c r="T537" s="52"/>
      <c r="U537" s="53"/>
      <c r="V537" s="53"/>
      <c r="W537" s="53"/>
      <c r="X537" s="23">
        <f t="shared" si="199"/>
        <v>0</v>
      </c>
      <c r="Y537" s="52"/>
      <c r="Z537" s="53"/>
      <c r="AA537" s="53"/>
      <c r="AB537" s="53"/>
      <c r="AC537" s="23">
        <f t="shared" si="192"/>
        <v>0</v>
      </c>
      <c r="AD537" s="52"/>
      <c r="AE537" s="53"/>
      <c r="AF537" s="53"/>
      <c r="AG537" s="53"/>
      <c r="AH537" s="23">
        <f t="shared" si="193"/>
        <v>0</v>
      </c>
      <c r="AI537" s="73">
        <f t="shared" si="194"/>
        <v>0</v>
      </c>
    </row>
    <row r="538" spans="1:35" x14ac:dyDescent="0.15">
      <c r="A538" s="177"/>
      <c r="B538" s="22"/>
      <c r="C538" s="53"/>
      <c r="D538" s="53"/>
      <c r="E538" s="53"/>
      <c r="F538" s="73">
        <f t="shared" si="195"/>
        <v>0</v>
      </c>
      <c r="G538" s="52"/>
      <c r="H538" s="53"/>
      <c r="I538" s="53"/>
      <c r="J538" s="53"/>
      <c r="K538" s="73">
        <f t="shared" si="196"/>
        <v>0</v>
      </c>
      <c r="L538" s="52"/>
      <c r="M538" s="53"/>
      <c r="N538" s="53"/>
      <c r="O538" s="53"/>
      <c r="P538" s="23">
        <f t="shared" si="197"/>
        <v>0</v>
      </c>
      <c r="Q538" s="73">
        <f t="shared" si="198"/>
        <v>0</v>
      </c>
      <c r="R538" s="71"/>
      <c r="S538" s="182"/>
      <c r="T538" s="52"/>
      <c r="U538" s="53"/>
      <c r="V538" s="53"/>
      <c r="W538" s="53"/>
      <c r="X538" s="23">
        <f t="shared" si="199"/>
        <v>0</v>
      </c>
      <c r="Y538" s="52"/>
      <c r="Z538" s="53"/>
      <c r="AA538" s="53"/>
      <c r="AB538" s="53"/>
      <c r="AC538" s="23">
        <f t="shared" si="192"/>
        <v>0</v>
      </c>
      <c r="AD538" s="52"/>
      <c r="AE538" s="53"/>
      <c r="AF538" s="53"/>
      <c r="AG538" s="53"/>
      <c r="AH538" s="23">
        <f t="shared" si="193"/>
        <v>0</v>
      </c>
      <c r="AI538" s="73">
        <f t="shared" si="194"/>
        <v>0</v>
      </c>
    </row>
    <row r="539" spans="1:35" x14ac:dyDescent="0.15">
      <c r="A539" s="25"/>
      <c r="B539" s="22"/>
      <c r="C539" s="24"/>
      <c r="D539" s="24"/>
      <c r="E539" s="24"/>
      <c r="F539" s="73">
        <f t="shared" si="195"/>
        <v>0</v>
      </c>
      <c r="G539" s="22"/>
      <c r="H539" s="24"/>
      <c r="I539" s="24"/>
      <c r="J539" s="24"/>
      <c r="K539" s="73">
        <f t="shared" si="196"/>
        <v>0</v>
      </c>
      <c r="L539" s="22"/>
      <c r="M539" s="24"/>
      <c r="N539" s="24"/>
      <c r="O539" s="24"/>
      <c r="P539" s="23">
        <f t="shared" si="197"/>
        <v>0</v>
      </c>
      <c r="Q539" s="73">
        <f t="shared" si="198"/>
        <v>0</v>
      </c>
      <c r="R539" s="71"/>
      <c r="S539" s="180"/>
      <c r="T539" s="52"/>
      <c r="U539" s="53"/>
      <c r="V539" s="53"/>
      <c r="W539" s="53"/>
      <c r="X539" s="23">
        <f>SUM(T539:W539)</f>
        <v>0</v>
      </c>
      <c r="Y539" s="52"/>
      <c r="Z539" s="53"/>
      <c r="AA539" s="53"/>
      <c r="AB539" s="53"/>
      <c r="AC539" s="23">
        <f>SUM(Y539:AB539)</f>
        <v>0</v>
      </c>
      <c r="AD539" s="52"/>
      <c r="AE539" s="53"/>
      <c r="AF539" s="53"/>
      <c r="AG539" s="53"/>
      <c r="AH539" s="23">
        <f>SUM(AD539:AG539)</f>
        <v>0</v>
      </c>
      <c r="AI539" s="73">
        <f>X539+AC539+AH539</f>
        <v>0</v>
      </c>
    </row>
    <row r="540" spans="1:35" x14ac:dyDescent="0.15">
      <c r="A540" s="16"/>
      <c r="B540" s="22"/>
      <c r="C540" s="24"/>
      <c r="D540" s="24"/>
      <c r="E540" s="24"/>
      <c r="F540" s="73">
        <f t="shared" si="195"/>
        <v>0</v>
      </c>
      <c r="G540" s="22"/>
      <c r="H540" s="24"/>
      <c r="I540" s="24"/>
      <c r="J540" s="24"/>
      <c r="K540" s="73">
        <f t="shared" si="196"/>
        <v>0</v>
      </c>
      <c r="L540" s="22"/>
      <c r="M540" s="24"/>
      <c r="N540" s="24"/>
      <c r="O540" s="24"/>
      <c r="P540" s="23">
        <f t="shared" si="197"/>
        <v>0</v>
      </c>
      <c r="Q540" s="73">
        <f t="shared" si="198"/>
        <v>0</v>
      </c>
      <c r="R540" s="71"/>
      <c r="S540" s="180"/>
      <c r="T540" s="52"/>
      <c r="U540" s="53"/>
      <c r="V540" s="53"/>
      <c r="W540" s="53"/>
      <c r="X540" s="23">
        <f>SUM(T540:W540)</f>
        <v>0</v>
      </c>
      <c r="Y540" s="52"/>
      <c r="Z540" s="53"/>
      <c r="AA540" s="53"/>
      <c r="AB540" s="53"/>
      <c r="AC540" s="23">
        <f>SUM(Y540:AB540)</f>
        <v>0</v>
      </c>
      <c r="AD540" s="52"/>
      <c r="AE540" s="53"/>
      <c r="AF540" s="53"/>
      <c r="AG540" s="53"/>
      <c r="AH540" s="23">
        <f>SUM(AD540:AG540)</f>
        <v>0</v>
      </c>
      <c r="AI540" s="73">
        <f>X540+AC540+AH540</f>
        <v>0</v>
      </c>
    </row>
    <row r="541" spans="1:35" x14ac:dyDescent="0.15">
      <c r="A541" s="177"/>
      <c r="B541" s="22"/>
      <c r="C541" s="53"/>
      <c r="D541" s="53"/>
      <c r="E541" s="53"/>
      <c r="F541" s="73">
        <f>SUM(B541:E541)</f>
        <v>0</v>
      </c>
      <c r="G541" s="52"/>
      <c r="H541" s="53"/>
      <c r="I541" s="53"/>
      <c r="J541" s="53"/>
      <c r="K541" s="73">
        <f>SUM(G541:J541)</f>
        <v>0</v>
      </c>
      <c r="L541" s="52"/>
      <c r="M541" s="53"/>
      <c r="N541" s="53"/>
      <c r="O541" s="53"/>
      <c r="P541" s="23">
        <f>SUM(L541:O541)</f>
        <v>0</v>
      </c>
      <c r="Q541" s="73">
        <f>F541+K541+P541</f>
        <v>0</v>
      </c>
      <c r="R541" s="71"/>
      <c r="S541" s="180"/>
      <c r="T541" s="52"/>
      <c r="U541" s="53"/>
      <c r="V541" s="53"/>
      <c r="W541" s="53"/>
      <c r="X541" s="23">
        <f>SUM(T541:W541)</f>
        <v>0</v>
      </c>
      <c r="Y541" s="52"/>
      <c r="Z541" s="53"/>
      <c r="AA541" s="53"/>
      <c r="AB541" s="53"/>
      <c r="AC541" s="23">
        <f>SUM(Y541:AB541)</f>
        <v>0</v>
      </c>
      <c r="AD541" s="52"/>
      <c r="AE541" s="53"/>
      <c r="AF541" s="53"/>
      <c r="AG541" s="53"/>
      <c r="AH541" s="23">
        <f>SUM(AD541:AG541)</f>
        <v>0</v>
      </c>
      <c r="AI541" s="73">
        <f>X541+AC541+AH541</f>
        <v>0</v>
      </c>
    </row>
    <row r="542" spans="1:35" ht="14.25" thickBot="1" x14ac:dyDescent="0.2">
      <c r="A542" s="25"/>
      <c r="B542" s="22"/>
      <c r="C542" s="24"/>
      <c r="D542" s="24"/>
      <c r="E542" s="24"/>
      <c r="F542" s="73">
        <f>SUM(B542:E542)</f>
        <v>0</v>
      </c>
      <c r="G542" s="22"/>
      <c r="H542" s="24"/>
      <c r="I542" s="24"/>
      <c r="J542" s="24"/>
      <c r="K542" s="73">
        <f>SUM(G542:J542)</f>
        <v>0</v>
      </c>
      <c r="L542" s="22"/>
      <c r="M542" s="24"/>
      <c r="N542" s="24"/>
      <c r="O542" s="24"/>
      <c r="P542" s="23">
        <f>SUM(L542:O542)</f>
        <v>0</v>
      </c>
      <c r="Q542" s="73">
        <f>F542+K542+P542</f>
        <v>0</v>
      </c>
      <c r="R542" s="71"/>
      <c r="S542" s="180"/>
      <c r="T542" s="52"/>
      <c r="U542" s="53"/>
      <c r="V542" s="53"/>
      <c r="W542" s="53"/>
      <c r="X542" s="23">
        <f>SUM(T542:W542)</f>
        <v>0</v>
      </c>
      <c r="Y542" s="52"/>
      <c r="Z542" s="53"/>
      <c r="AA542" s="53"/>
      <c r="AB542" s="53"/>
      <c r="AC542" s="23">
        <f>SUM(Y542:AB542)</f>
        <v>0</v>
      </c>
      <c r="AD542" s="52"/>
      <c r="AE542" s="53"/>
      <c r="AF542" s="53"/>
      <c r="AG542" s="53"/>
      <c r="AH542" s="23">
        <f>SUM(AD542:AG542)</f>
        <v>0</v>
      </c>
      <c r="AI542" s="73">
        <f>X542+AC542+AH542</f>
        <v>0</v>
      </c>
    </row>
    <row r="543" spans="1:35" ht="14.25" thickBot="1" x14ac:dyDescent="0.2">
      <c r="A543" s="3" t="s">
        <v>1</v>
      </c>
      <c r="B543" s="30">
        <f>SUM(B517:B542)</f>
        <v>10</v>
      </c>
      <c r="C543" s="4">
        <f>SUM(C517:C542)</f>
        <v>10</v>
      </c>
      <c r="D543" s="4">
        <f>SUM(D517:D542)</f>
        <v>7</v>
      </c>
      <c r="E543" s="6">
        <f>SUM(E517:E542)</f>
        <v>13</v>
      </c>
      <c r="F543" s="5">
        <f>SUM(B543:E543)</f>
        <v>40</v>
      </c>
      <c r="G543" s="30">
        <f>SUM(G517:G542)</f>
        <v>1</v>
      </c>
      <c r="H543" s="4">
        <f>SUM(H517:H542)</f>
        <v>3</v>
      </c>
      <c r="I543" s="4">
        <f>SUM(I517:I542)</f>
        <v>3</v>
      </c>
      <c r="J543" s="6">
        <f>SUM(J517:J542)</f>
        <v>2</v>
      </c>
      <c r="K543" s="5">
        <f>SUM(G543:J543)</f>
        <v>9</v>
      </c>
      <c r="L543" s="30">
        <f>SUM(L517:L542)</f>
        <v>2</v>
      </c>
      <c r="M543" s="4">
        <f>SUM(M517:M542)</f>
        <v>2</v>
      </c>
      <c r="N543" s="4">
        <f>SUM(N517:N542)</f>
        <v>4</v>
      </c>
      <c r="O543" s="6">
        <f>SUM(O517:O542)</f>
        <v>2</v>
      </c>
      <c r="P543" s="5">
        <f>SUM(L543:O543)</f>
        <v>10</v>
      </c>
      <c r="Q543" s="15">
        <f>F543+K543+P543</f>
        <v>59</v>
      </c>
      <c r="S543" s="3" t="s">
        <v>1</v>
      </c>
      <c r="T543" s="30">
        <f t="shared" ref="T543:AI543" si="200">SUM(T517:T542)</f>
        <v>50</v>
      </c>
      <c r="U543" s="4">
        <f t="shared" si="200"/>
        <v>40</v>
      </c>
      <c r="V543" s="4">
        <f t="shared" si="200"/>
        <v>30</v>
      </c>
      <c r="W543" s="6">
        <f t="shared" si="200"/>
        <v>30</v>
      </c>
      <c r="X543" s="5">
        <f t="shared" si="200"/>
        <v>150</v>
      </c>
      <c r="Y543" s="30">
        <f t="shared" si="200"/>
        <v>10</v>
      </c>
      <c r="Z543" s="4">
        <f t="shared" si="200"/>
        <v>10</v>
      </c>
      <c r="AA543" s="4">
        <f t="shared" si="200"/>
        <v>20</v>
      </c>
      <c r="AB543" s="6">
        <f t="shared" si="200"/>
        <v>10</v>
      </c>
      <c r="AC543" s="5">
        <f t="shared" si="200"/>
        <v>50</v>
      </c>
      <c r="AD543" s="30">
        <f t="shared" si="200"/>
        <v>10</v>
      </c>
      <c r="AE543" s="4">
        <f t="shared" si="200"/>
        <v>10</v>
      </c>
      <c r="AF543" s="4">
        <f t="shared" si="200"/>
        <v>10</v>
      </c>
      <c r="AG543" s="6">
        <f t="shared" si="200"/>
        <v>10</v>
      </c>
      <c r="AH543" s="5">
        <f t="shared" si="200"/>
        <v>40</v>
      </c>
      <c r="AI543" s="46">
        <f t="shared" si="200"/>
        <v>240</v>
      </c>
    </row>
    <row r="544" spans="1:35" ht="14.25" thickBot="1" x14ac:dyDescent="0.2">
      <c r="A544" s="42" t="s">
        <v>2</v>
      </c>
      <c r="B544" s="43">
        <f t="shared" ref="B544:P544" si="201">B516-B543</f>
        <v>15</v>
      </c>
      <c r="C544" s="44">
        <f t="shared" si="201"/>
        <v>5</v>
      </c>
      <c r="D544" s="44">
        <f t="shared" si="201"/>
        <v>21</v>
      </c>
      <c r="E544" s="45">
        <f t="shared" si="201"/>
        <v>5</v>
      </c>
      <c r="F544" s="132">
        <f t="shared" si="201"/>
        <v>46</v>
      </c>
      <c r="G544" s="43">
        <f t="shared" si="201"/>
        <v>10</v>
      </c>
      <c r="H544" s="44">
        <f t="shared" si="201"/>
        <v>18</v>
      </c>
      <c r="I544" s="44">
        <f t="shared" si="201"/>
        <v>7</v>
      </c>
      <c r="J544" s="45">
        <f t="shared" si="201"/>
        <v>11</v>
      </c>
      <c r="K544" s="132">
        <f t="shared" si="201"/>
        <v>46</v>
      </c>
      <c r="L544" s="43">
        <f t="shared" si="201"/>
        <v>8</v>
      </c>
      <c r="M544" s="44">
        <f t="shared" si="201"/>
        <v>9</v>
      </c>
      <c r="N544" s="44">
        <f t="shared" si="201"/>
        <v>12</v>
      </c>
      <c r="O544" s="45">
        <f t="shared" si="201"/>
        <v>7</v>
      </c>
      <c r="P544" s="132">
        <f t="shared" si="201"/>
        <v>36</v>
      </c>
      <c r="Q544" s="121">
        <f>F544+K544+P544</f>
        <v>128</v>
      </c>
      <c r="S544" s="42" t="s">
        <v>2</v>
      </c>
      <c r="T544" s="43">
        <f t="shared" ref="T544:AH544" si="202">T516-T543</f>
        <v>0</v>
      </c>
      <c r="U544" s="44">
        <f t="shared" si="202"/>
        <v>107</v>
      </c>
      <c r="V544" s="44">
        <f t="shared" si="202"/>
        <v>124</v>
      </c>
      <c r="W544" s="45">
        <f t="shared" si="202"/>
        <v>94</v>
      </c>
      <c r="X544" s="49">
        <f t="shared" si="202"/>
        <v>325</v>
      </c>
      <c r="Y544" s="43">
        <f t="shared" si="202"/>
        <v>58</v>
      </c>
      <c r="Z544" s="44">
        <f t="shared" si="202"/>
        <v>93</v>
      </c>
      <c r="AA544" s="44">
        <f t="shared" si="202"/>
        <v>18</v>
      </c>
      <c r="AB544" s="45">
        <f t="shared" si="202"/>
        <v>4</v>
      </c>
      <c r="AC544" s="49">
        <f t="shared" si="202"/>
        <v>173</v>
      </c>
      <c r="AD544" s="43">
        <f t="shared" si="202"/>
        <v>22</v>
      </c>
      <c r="AE544" s="44">
        <f t="shared" si="202"/>
        <v>19</v>
      </c>
      <c r="AF544" s="44">
        <f t="shared" si="202"/>
        <v>11</v>
      </c>
      <c r="AG544" s="45">
        <f t="shared" si="202"/>
        <v>11</v>
      </c>
      <c r="AH544" s="49">
        <f t="shared" si="202"/>
        <v>63</v>
      </c>
      <c r="AI544" s="46">
        <f>X544+AC544+AH544</f>
        <v>561</v>
      </c>
    </row>
    <row r="547" spans="1:36" ht="19.5" thickBot="1" x14ac:dyDescent="0.25">
      <c r="A547" s="1" t="s">
        <v>25</v>
      </c>
      <c r="S547" s="1" t="s">
        <v>25</v>
      </c>
    </row>
    <row r="548" spans="1:36" ht="14.25" thickBot="1" x14ac:dyDescent="0.2">
      <c r="A548" s="3" t="s">
        <v>10</v>
      </c>
      <c r="B548" s="345" t="s">
        <v>20</v>
      </c>
      <c r="C548" s="345"/>
      <c r="D548" s="345"/>
      <c r="E548" s="345"/>
      <c r="F548" s="346"/>
      <c r="G548" s="344" t="s">
        <v>21</v>
      </c>
      <c r="H548" s="345"/>
      <c r="I548" s="345"/>
      <c r="J548" s="345"/>
      <c r="K548" s="353"/>
      <c r="L548" s="350" t="s">
        <v>22</v>
      </c>
      <c r="M548" s="351"/>
      <c r="N548" s="351"/>
      <c r="O548" s="351"/>
      <c r="P548" s="352"/>
      <c r="Q548" s="340" t="s">
        <v>17</v>
      </c>
      <c r="S548" s="3" t="s">
        <v>10</v>
      </c>
      <c r="T548" s="345" t="s">
        <v>20</v>
      </c>
      <c r="U548" s="345"/>
      <c r="V548" s="345"/>
      <c r="W548" s="345"/>
      <c r="X548" s="346"/>
      <c r="Y548" s="344" t="s">
        <v>21</v>
      </c>
      <c r="Z548" s="345"/>
      <c r="AA548" s="345"/>
      <c r="AB548" s="345"/>
      <c r="AC548" s="353"/>
      <c r="AD548" s="350" t="s">
        <v>22</v>
      </c>
      <c r="AE548" s="351"/>
      <c r="AF548" s="351"/>
      <c r="AG548" s="351"/>
      <c r="AH548" s="352"/>
      <c r="AI548" s="340" t="s">
        <v>17</v>
      </c>
    </row>
    <row r="549" spans="1:36" ht="14.25" thickBot="1" x14ac:dyDescent="0.2">
      <c r="A549" s="3" t="s">
        <v>11</v>
      </c>
      <c r="B549" s="90" t="s">
        <v>3</v>
      </c>
      <c r="C549" s="91" t="s">
        <v>12</v>
      </c>
      <c r="D549" s="91" t="s">
        <v>13</v>
      </c>
      <c r="E549" s="92" t="s">
        <v>14</v>
      </c>
      <c r="F549" s="3" t="s">
        <v>0</v>
      </c>
      <c r="G549" s="90" t="s">
        <v>3</v>
      </c>
      <c r="H549" s="91" t="s">
        <v>12</v>
      </c>
      <c r="I549" s="91" t="s">
        <v>13</v>
      </c>
      <c r="J549" s="92" t="s">
        <v>14</v>
      </c>
      <c r="K549" s="3" t="s">
        <v>0</v>
      </c>
      <c r="L549" s="142" t="s">
        <v>3</v>
      </c>
      <c r="M549" s="143" t="s">
        <v>12</v>
      </c>
      <c r="N549" s="143" t="s">
        <v>13</v>
      </c>
      <c r="O549" s="144" t="s">
        <v>14</v>
      </c>
      <c r="P549" s="33" t="s">
        <v>0</v>
      </c>
      <c r="Q549" s="341"/>
      <c r="S549" s="3" t="s">
        <v>11</v>
      </c>
      <c r="T549" s="90" t="s">
        <v>3</v>
      </c>
      <c r="U549" s="91" t="s">
        <v>12</v>
      </c>
      <c r="V549" s="91" t="s">
        <v>13</v>
      </c>
      <c r="W549" s="92" t="s">
        <v>14</v>
      </c>
      <c r="X549" s="3" t="s">
        <v>0</v>
      </c>
      <c r="Y549" s="90" t="s">
        <v>3</v>
      </c>
      <c r="Z549" s="91" t="s">
        <v>12</v>
      </c>
      <c r="AA549" s="91" t="s">
        <v>13</v>
      </c>
      <c r="AB549" s="92" t="s">
        <v>14</v>
      </c>
      <c r="AC549" s="3" t="s">
        <v>0</v>
      </c>
      <c r="AD549" s="142" t="s">
        <v>3</v>
      </c>
      <c r="AE549" s="143" t="s">
        <v>12</v>
      </c>
      <c r="AF549" s="143" t="s">
        <v>13</v>
      </c>
      <c r="AG549" s="144" t="s">
        <v>14</v>
      </c>
      <c r="AH549" s="33" t="s">
        <v>0</v>
      </c>
      <c r="AI549" s="341"/>
    </row>
    <row r="550" spans="1:36" x14ac:dyDescent="0.15">
      <c r="A550" s="138" t="s">
        <v>59</v>
      </c>
      <c r="B550" s="135">
        <f>B544</f>
        <v>15</v>
      </c>
      <c r="C550" s="140">
        <f>C544</f>
        <v>5</v>
      </c>
      <c r="D550" s="140">
        <f>D544</f>
        <v>21</v>
      </c>
      <c r="E550" s="141">
        <f>E544</f>
        <v>5</v>
      </c>
      <c r="F550" s="136">
        <f>SUM(B550:E550)</f>
        <v>46</v>
      </c>
      <c r="G550" s="135">
        <f>G544</f>
        <v>10</v>
      </c>
      <c r="H550" s="140">
        <f>H544</f>
        <v>18</v>
      </c>
      <c r="I550" s="140">
        <f>I544</f>
        <v>7</v>
      </c>
      <c r="J550" s="141">
        <f>J544</f>
        <v>11</v>
      </c>
      <c r="K550" s="136">
        <f t="shared" ref="K550:K559" si="203">SUM(G550:J550)</f>
        <v>46</v>
      </c>
      <c r="L550" s="135">
        <f>L544</f>
        <v>8</v>
      </c>
      <c r="M550" s="140">
        <f>M544</f>
        <v>9</v>
      </c>
      <c r="N550" s="140">
        <f>N544</f>
        <v>12</v>
      </c>
      <c r="O550" s="141">
        <f>O544</f>
        <v>7</v>
      </c>
      <c r="P550" s="139">
        <f t="shared" ref="P550:P559" si="204">SUM(L550:O550)</f>
        <v>36</v>
      </c>
      <c r="Q550" s="166">
        <f>F550+K550+P550</f>
        <v>128</v>
      </c>
      <c r="S550" s="138" t="s">
        <v>59</v>
      </c>
      <c r="T550" s="135">
        <f>T544</f>
        <v>0</v>
      </c>
      <c r="U550" s="140">
        <f>U544</f>
        <v>107</v>
      </c>
      <c r="V550" s="140">
        <f>V544</f>
        <v>124</v>
      </c>
      <c r="W550" s="141">
        <f>W544</f>
        <v>94</v>
      </c>
      <c r="X550" s="136">
        <f t="shared" ref="X550:X559" si="205">SUM(T550:W550)</f>
        <v>325</v>
      </c>
      <c r="Y550" s="135">
        <f>Y544</f>
        <v>58</v>
      </c>
      <c r="Z550" s="140">
        <f>Z544</f>
        <v>93</v>
      </c>
      <c r="AA550" s="140">
        <f>AA544</f>
        <v>18</v>
      </c>
      <c r="AB550" s="141">
        <f>AB544</f>
        <v>4</v>
      </c>
      <c r="AC550" s="136">
        <f t="shared" ref="AC550:AC559" si="206">SUM(Y550:AB550)</f>
        <v>173</v>
      </c>
      <c r="AD550" s="135">
        <f>AD544</f>
        <v>22</v>
      </c>
      <c r="AE550" s="140">
        <f>AE544</f>
        <v>19</v>
      </c>
      <c r="AF550" s="140">
        <f>AF544</f>
        <v>11</v>
      </c>
      <c r="AG550" s="141">
        <f>AG544</f>
        <v>11</v>
      </c>
      <c r="AH550" s="139">
        <f t="shared" ref="AH550:AH559" si="207">SUM(AD550:AG550)</f>
        <v>63</v>
      </c>
      <c r="AI550" s="166">
        <f>X550+AC550+AH550</f>
        <v>561</v>
      </c>
    </row>
    <row r="551" spans="1:36" x14ac:dyDescent="0.15">
      <c r="A551" s="87" t="s">
        <v>328</v>
      </c>
      <c r="B551" s="22">
        <v>10</v>
      </c>
      <c r="C551" s="94">
        <v>40</v>
      </c>
      <c r="D551" s="94">
        <v>30</v>
      </c>
      <c r="E551" s="98">
        <v>30</v>
      </c>
      <c r="F551" s="60">
        <f>SUM(B551:E551)</f>
        <v>110</v>
      </c>
      <c r="G551" s="22">
        <v>10</v>
      </c>
      <c r="H551" s="94">
        <v>10</v>
      </c>
      <c r="I551" s="94">
        <v>20</v>
      </c>
      <c r="J551" s="98">
        <v>10</v>
      </c>
      <c r="K551" s="60">
        <f t="shared" si="203"/>
        <v>50</v>
      </c>
      <c r="L551" s="22">
        <v>10</v>
      </c>
      <c r="M551" s="94">
        <v>10</v>
      </c>
      <c r="N551" s="94">
        <v>10</v>
      </c>
      <c r="O551" s="98">
        <v>10</v>
      </c>
      <c r="P551" s="60">
        <f t="shared" si="204"/>
        <v>40</v>
      </c>
      <c r="Q551" s="73">
        <f>F551+K551+P551</f>
        <v>200</v>
      </c>
      <c r="R551" s="71">
        <v>42420</v>
      </c>
      <c r="S551" s="87" t="s">
        <v>328</v>
      </c>
      <c r="T551" s="22">
        <v>50</v>
      </c>
      <c r="U551" s="94"/>
      <c r="V551" s="94"/>
      <c r="W551" s="98"/>
      <c r="X551" s="60">
        <f t="shared" si="205"/>
        <v>50</v>
      </c>
      <c r="Y551" s="22"/>
      <c r="Z551" s="94"/>
      <c r="AA551" s="94"/>
      <c r="AB551" s="98"/>
      <c r="AC551" s="60">
        <f t="shared" si="206"/>
        <v>0</v>
      </c>
      <c r="AD551" s="22"/>
      <c r="AE551" s="94"/>
      <c r="AF551" s="94"/>
      <c r="AG551" s="98"/>
      <c r="AH551" s="60">
        <f t="shared" si="207"/>
        <v>0</v>
      </c>
      <c r="AI551" s="73">
        <f>X551+AC551+AH551</f>
        <v>50</v>
      </c>
      <c r="AJ551" s="71">
        <v>42465</v>
      </c>
    </row>
    <row r="552" spans="1:36" x14ac:dyDescent="0.15">
      <c r="A552" s="87" t="s">
        <v>301</v>
      </c>
      <c r="B552" s="22">
        <v>1</v>
      </c>
      <c r="C552" s="94">
        <v>1</v>
      </c>
      <c r="D552" s="94"/>
      <c r="E552" s="98"/>
      <c r="F552" s="170">
        <f>SUM(B552:E552)</f>
        <v>2</v>
      </c>
      <c r="G552" s="22">
        <v>1</v>
      </c>
      <c r="H552" s="94">
        <v>1</v>
      </c>
      <c r="I552" s="94"/>
      <c r="J552" s="98"/>
      <c r="K552" s="170">
        <f t="shared" si="203"/>
        <v>2</v>
      </c>
      <c r="L552" s="22">
        <v>1</v>
      </c>
      <c r="M552" s="94">
        <v>1</v>
      </c>
      <c r="N552" s="94"/>
      <c r="O552" s="98"/>
      <c r="P552" s="170">
        <f t="shared" si="204"/>
        <v>2</v>
      </c>
      <c r="Q552" s="23">
        <f>F552+K552+P552</f>
        <v>6</v>
      </c>
      <c r="R552" s="71">
        <v>42430</v>
      </c>
      <c r="S552" s="87" t="s">
        <v>7</v>
      </c>
      <c r="T552" s="22"/>
      <c r="U552" s="94"/>
      <c r="V552" s="94"/>
      <c r="W552" s="98"/>
      <c r="X552" s="60">
        <f t="shared" si="205"/>
        <v>0</v>
      </c>
      <c r="Y552" s="22"/>
      <c r="Z552" s="94"/>
      <c r="AA552" s="94"/>
      <c r="AB552" s="98"/>
      <c r="AC552" s="60">
        <f t="shared" si="206"/>
        <v>0</v>
      </c>
      <c r="AD552" s="22"/>
      <c r="AE552" s="94"/>
      <c r="AF552" s="94"/>
      <c r="AG552" s="98"/>
      <c r="AH552" s="117">
        <f t="shared" si="207"/>
        <v>0</v>
      </c>
      <c r="AI552" s="73">
        <f>X552+AC552+AH552</f>
        <v>0</v>
      </c>
      <c r="AJ552" s="71"/>
    </row>
    <row r="553" spans="1:36" x14ac:dyDescent="0.15">
      <c r="A553" s="87" t="s">
        <v>329</v>
      </c>
      <c r="B553" s="22"/>
      <c r="C553" s="94"/>
      <c r="D553" s="94"/>
      <c r="E553" s="98"/>
      <c r="F553" s="60">
        <f>SUM(B553:E553)</f>
        <v>0</v>
      </c>
      <c r="G553" s="22"/>
      <c r="H553" s="94"/>
      <c r="I553" s="94"/>
      <c r="J553" s="98"/>
      <c r="K553" s="60">
        <f t="shared" si="203"/>
        <v>0</v>
      </c>
      <c r="L553" s="22"/>
      <c r="M553" s="94"/>
      <c r="N553" s="94"/>
      <c r="O553" s="98"/>
      <c r="P553" s="60">
        <f t="shared" si="204"/>
        <v>0</v>
      </c>
      <c r="Q553" s="23">
        <f t="shared" ref="Q553:Q559" si="208">F553+K553+P553</f>
        <v>0</v>
      </c>
      <c r="S553" s="87" t="s">
        <v>329</v>
      </c>
      <c r="T553" s="22"/>
      <c r="U553" s="94"/>
      <c r="V553" s="94"/>
      <c r="W553" s="98"/>
      <c r="X553" s="60">
        <f t="shared" si="205"/>
        <v>0</v>
      </c>
      <c r="Y553" s="22"/>
      <c r="Z553" s="94"/>
      <c r="AA553" s="94"/>
      <c r="AB553" s="98"/>
      <c r="AC553" s="60">
        <f t="shared" si="206"/>
        <v>0</v>
      </c>
      <c r="AD553" s="22"/>
      <c r="AE553" s="94"/>
      <c r="AF553" s="94"/>
      <c r="AG553" s="98"/>
      <c r="AH553" s="60">
        <f t="shared" si="207"/>
        <v>0</v>
      </c>
      <c r="AI553" s="23">
        <f t="shared" ref="AI553:AI582" si="209">X553+AC553+AH553</f>
        <v>0</v>
      </c>
    </row>
    <row r="554" spans="1:36" x14ac:dyDescent="0.15">
      <c r="A554" s="87" t="s">
        <v>330</v>
      </c>
      <c r="B554" s="22"/>
      <c r="C554" s="94">
        <v>40</v>
      </c>
      <c r="D554" s="94">
        <v>40</v>
      </c>
      <c r="E554" s="98">
        <v>40</v>
      </c>
      <c r="F554" s="60">
        <f t="shared" ref="F554:F580" si="210">SUM(B554:E554)</f>
        <v>120</v>
      </c>
      <c r="G554" s="22"/>
      <c r="H554" s="94"/>
      <c r="I554" s="94"/>
      <c r="J554" s="98"/>
      <c r="K554" s="60">
        <f t="shared" si="203"/>
        <v>0</v>
      </c>
      <c r="L554" s="22">
        <v>10</v>
      </c>
      <c r="M554" s="94">
        <v>19</v>
      </c>
      <c r="N554" s="94">
        <v>11</v>
      </c>
      <c r="O554" s="98">
        <v>11</v>
      </c>
      <c r="P554" s="60">
        <f t="shared" si="204"/>
        <v>51</v>
      </c>
      <c r="Q554" s="23">
        <f t="shared" si="208"/>
        <v>171</v>
      </c>
      <c r="R554" s="71">
        <v>42448</v>
      </c>
      <c r="S554" s="87" t="s">
        <v>330</v>
      </c>
      <c r="T554" s="22"/>
      <c r="U554" s="94"/>
      <c r="V554" s="94"/>
      <c r="W554" s="98"/>
      <c r="X554" s="60">
        <f t="shared" si="205"/>
        <v>0</v>
      </c>
      <c r="Y554" s="22"/>
      <c r="Z554" s="94"/>
      <c r="AA554" s="94"/>
      <c r="AB554" s="98"/>
      <c r="AC554" s="60">
        <f t="shared" si="206"/>
        <v>0</v>
      </c>
      <c r="AD554" s="22"/>
      <c r="AE554" s="94"/>
      <c r="AF554" s="94"/>
      <c r="AG554" s="98"/>
      <c r="AH554" s="60">
        <f t="shared" si="207"/>
        <v>0</v>
      </c>
      <c r="AI554" s="23">
        <f t="shared" si="209"/>
        <v>0</v>
      </c>
    </row>
    <row r="555" spans="1:36" x14ac:dyDescent="0.15">
      <c r="A555" s="87" t="s">
        <v>72</v>
      </c>
      <c r="B555" s="22"/>
      <c r="C555" s="94"/>
      <c r="D555" s="94">
        <v>1</v>
      </c>
      <c r="E555" s="98"/>
      <c r="F555" s="60">
        <f t="shared" si="210"/>
        <v>1</v>
      </c>
      <c r="G555" s="22"/>
      <c r="H555" s="94"/>
      <c r="I555" s="94"/>
      <c r="J555" s="98"/>
      <c r="K555" s="60">
        <f t="shared" si="203"/>
        <v>0</v>
      </c>
      <c r="L555" s="22"/>
      <c r="M555" s="94"/>
      <c r="N555" s="94"/>
      <c r="O555" s="98"/>
      <c r="P555" s="60">
        <f t="shared" si="204"/>
        <v>0</v>
      </c>
      <c r="Q555" s="23">
        <f t="shared" si="208"/>
        <v>1</v>
      </c>
      <c r="R555" s="71">
        <v>42460</v>
      </c>
      <c r="S555" s="87" t="s">
        <v>198</v>
      </c>
      <c r="T555" s="22"/>
      <c r="U555" s="94"/>
      <c r="V555" s="94"/>
      <c r="W555" s="98"/>
      <c r="X555" s="60">
        <f t="shared" si="205"/>
        <v>0</v>
      </c>
      <c r="Y555" s="22"/>
      <c r="Z555" s="94"/>
      <c r="AA555" s="94"/>
      <c r="AB555" s="98"/>
      <c r="AC555" s="60">
        <f t="shared" si="206"/>
        <v>0</v>
      </c>
      <c r="AD555" s="22"/>
      <c r="AE555" s="94"/>
      <c r="AF555" s="94"/>
      <c r="AG555" s="98"/>
      <c r="AH555" s="60">
        <f t="shared" si="207"/>
        <v>0</v>
      </c>
      <c r="AI555" s="23">
        <f t="shared" si="209"/>
        <v>0</v>
      </c>
    </row>
    <row r="556" spans="1:36" x14ac:dyDescent="0.15">
      <c r="A556" s="87" t="s">
        <v>331</v>
      </c>
      <c r="B556" s="22">
        <v>50</v>
      </c>
      <c r="C556" s="94"/>
      <c r="D556" s="94"/>
      <c r="E556" s="98"/>
      <c r="F556" s="60">
        <f>SUM(B556:E556)</f>
        <v>50</v>
      </c>
      <c r="G556" s="22"/>
      <c r="H556" s="94"/>
      <c r="I556" s="94"/>
      <c r="J556" s="98"/>
      <c r="K556" s="60">
        <f t="shared" si="203"/>
        <v>0</v>
      </c>
      <c r="L556" s="22"/>
      <c r="M556" s="94"/>
      <c r="N556" s="94"/>
      <c r="O556" s="98"/>
      <c r="P556" s="60">
        <f t="shared" si="204"/>
        <v>0</v>
      </c>
      <c r="Q556" s="23">
        <f t="shared" si="208"/>
        <v>50</v>
      </c>
      <c r="R556" s="71">
        <v>42466</v>
      </c>
      <c r="S556" s="87" t="s">
        <v>331</v>
      </c>
      <c r="T556" s="22"/>
      <c r="U556" s="94"/>
      <c r="V556" s="94"/>
      <c r="W556" s="98"/>
      <c r="X556" s="60">
        <f t="shared" si="205"/>
        <v>0</v>
      </c>
      <c r="Y556" s="22"/>
      <c r="Z556" s="94"/>
      <c r="AA556" s="94"/>
      <c r="AB556" s="98"/>
      <c r="AC556" s="60">
        <f t="shared" si="206"/>
        <v>0</v>
      </c>
      <c r="AD556" s="22"/>
      <c r="AE556" s="94"/>
      <c r="AF556" s="94"/>
      <c r="AG556" s="98"/>
      <c r="AH556" s="60">
        <f t="shared" si="207"/>
        <v>0</v>
      </c>
      <c r="AI556" s="23">
        <f t="shared" si="209"/>
        <v>0</v>
      </c>
    </row>
    <row r="557" spans="1:36" x14ac:dyDescent="0.15">
      <c r="A557" s="87" t="s">
        <v>349</v>
      </c>
      <c r="B557" s="22"/>
      <c r="C557" s="94">
        <v>1</v>
      </c>
      <c r="D557" s="94"/>
      <c r="E557" s="98"/>
      <c r="F557" s="60">
        <f t="shared" si="210"/>
        <v>1</v>
      </c>
      <c r="G557" s="22"/>
      <c r="H557" s="94"/>
      <c r="I557" s="94"/>
      <c r="J557" s="98"/>
      <c r="K557" s="60">
        <f t="shared" si="203"/>
        <v>0</v>
      </c>
      <c r="L557" s="22"/>
      <c r="M557" s="94"/>
      <c r="N557" s="94"/>
      <c r="O557" s="98"/>
      <c r="P557" s="60">
        <f t="shared" si="204"/>
        <v>0</v>
      </c>
      <c r="Q557" s="23">
        <f t="shared" si="208"/>
        <v>1</v>
      </c>
      <c r="R557" s="71">
        <v>42467</v>
      </c>
      <c r="S557" s="87" t="s">
        <v>332</v>
      </c>
      <c r="T557" s="22">
        <v>299</v>
      </c>
      <c r="U557" s="94">
        <v>245</v>
      </c>
      <c r="V557" s="94">
        <v>218</v>
      </c>
      <c r="W557" s="98">
        <v>177</v>
      </c>
      <c r="X557" s="60">
        <f>SUM(T557:W557)</f>
        <v>939</v>
      </c>
      <c r="Y557" s="22"/>
      <c r="Z557" s="94"/>
      <c r="AA557" s="94"/>
      <c r="AB557" s="98"/>
      <c r="AC557" s="60">
        <f>SUM(Y557:AB557)</f>
        <v>0</v>
      </c>
      <c r="AD557" s="22">
        <v>81</v>
      </c>
      <c r="AE557" s="94">
        <v>77</v>
      </c>
      <c r="AF557" s="94">
        <v>80</v>
      </c>
      <c r="AG557" s="98">
        <v>61</v>
      </c>
      <c r="AH557" s="117">
        <f>SUM(AD557:AG557)</f>
        <v>299</v>
      </c>
      <c r="AI557" s="73">
        <f>X557+AC557+AH557</f>
        <v>1238</v>
      </c>
      <c r="AJ557" s="71">
        <v>42475</v>
      </c>
    </row>
    <row r="558" spans="1:36" x14ac:dyDescent="0.15">
      <c r="A558" s="87" t="s">
        <v>333</v>
      </c>
      <c r="B558" s="22">
        <v>50</v>
      </c>
      <c r="C558" s="94"/>
      <c r="D558" s="94"/>
      <c r="E558" s="98"/>
      <c r="F558" s="60">
        <f t="shared" si="210"/>
        <v>50</v>
      </c>
      <c r="G558" s="22"/>
      <c r="H558" s="94"/>
      <c r="I558" s="94"/>
      <c r="J558" s="98"/>
      <c r="K558" s="60">
        <f t="shared" si="203"/>
        <v>0</v>
      </c>
      <c r="L558" s="22"/>
      <c r="M558" s="94"/>
      <c r="N558" s="94"/>
      <c r="O558" s="98"/>
      <c r="P558" s="60">
        <f t="shared" si="204"/>
        <v>0</v>
      </c>
      <c r="Q558" s="23">
        <f t="shared" si="208"/>
        <v>50</v>
      </c>
      <c r="R558" s="71">
        <v>42479</v>
      </c>
      <c r="S558" s="87" t="s">
        <v>333</v>
      </c>
      <c r="T558" s="22">
        <v>2</v>
      </c>
      <c r="U558" s="94">
        <v>5</v>
      </c>
      <c r="V558" s="94">
        <v>2</v>
      </c>
      <c r="W558" s="98">
        <v>3</v>
      </c>
      <c r="X558" s="60">
        <f t="shared" si="205"/>
        <v>12</v>
      </c>
      <c r="Y558" s="22"/>
      <c r="Z558" s="94"/>
      <c r="AA558" s="94"/>
      <c r="AB558" s="98"/>
      <c r="AC558" s="60">
        <f t="shared" si="206"/>
        <v>0</v>
      </c>
      <c r="AD558" s="22"/>
      <c r="AE558" s="94">
        <v>4</v>
      </c>
      <c r="AF558" s="94"/>
      <c r="AG558" s="98"/>
      <c r="AH558" s="60">
        <f t="shared" si="207"/>
        <v>4</v>
      </c>
      <c r="AI558" s="23">
        <f t="shared" si="209"/>
        <v>16</v>
      </c>
      <c r="AJ558" s="71">
        <v>42486</v>
      </c>
    </row>
    <row r="559" spans="1:36" ht="14.25" thickBot="1" x14ac:dyDescent="0.2">
      <c r="A559" s="87" t="s">
        <v>349</v>
      </c>
      <c r="B559" s="52">
        <v>1</v>
      </c>
      <c r="C559" s="201">
        <v>1</v>
      </c>
      <c r="D559" s="201"/>
      <c r="E559" s="230"/>
      <c r="F559">
        <f t="shared" si="210"/>
        <v>2</v>
      </c>
      <c r="G559" s="52"/>
      <c r="H559" s="201"/>
      <c r="I559" s="201"/>
      <c r="J559" s="230"/>
      <c r="K559">
        <f t="shared" si="203"/>
        <v>0</v>
      </c>
      <c r="L559" s="52"/>
      <c r="M559" s="201"/>
      <c r="N559" s="201">
        <v>1</v>
      </c>
      <c r="O559" s="230">
        <v>1</v>
      </c>
      <c r="P559">
        <f t="shared" si="204"/>
        <v>2</v>
      </c>
      <c r="Q559" s="23">
        <f t="shared" si="208"/>
        <v>4</v>
      </c>
      <c r="R559" s="71">
        <v>42483</v>
      </c>
      <c r="S559" s="87" t="s">
        <v>334</v>
      </c>
      <c r="T559" s="52"/>
      <c r="U559" s="201"/>
      <c r="V559" s="201"/>
      <c r="W559" s="230"/>
      <c r="X559">
        <f t="shared" si="205"/>
        <v>0</v>
      </c>
      <c r="Y559" s="52"/>
      <c r="Z559" s="201"/>
      <c r="AA559" s="201"/>
      <c r="AB559" s="230"/>
      <c r="AC559">
        <f t="shared" si="206"/>
        <v>0</v>
      </c>
      <c r="AD559" s="52"/>
      <c r="AE559" s="201"/>
      <c r="AF559" s="201"/>
      <c r="AG559" s="230"/>
      <c r="AH559">
        <f t="shared" si="207"/>
        <v>0</v>
      </c>
      <c r="AI559" s="23">
        <f t="shared" si="209"/>
        <v>0</v>
      </c>
    </row>
    <row r="560" spans="1:36" ht="14.25" thickBot="1" x14ac:dyDescent="0.2">
      <c r="A560" s="13" t="s">
        <v>9</v>
      </c>
      <c r="B560" s="56">
        <f t="shared" ref="B560:P560" si="211">SUM(B550:B559)</f>
        <v>127</v>
      </c>
      <c r="C560" s="14">
        <f t="shared" si="211"/>
        <v>88</v>
      </c>
      <c r="D560" s="14">
        <f t="shared" si="211"/>
        <v>92</v>
      </c>
      <c r="E560" s="231">
        <f t="shared" si="211"/>
        <v>75</v>
      </c>
      <c r="F560" s="15">
        <f t="shared" si="211"/>
        <v>382</v>
      </c>
      <c r="G560" s="56">
        <f t="shared" si="211"/>
        <v>21</v>
      </c>
      <c r="H560" s="14">
        <f t="shared" si="211"/>
        <v>29</v>
      </c>
      <c r="I560" s="14">
        <f t="shared" si="211"/>
        <v>27</v>
      </c>
      <c r="J560" s="231">
        <f t="shared" si="211"/>
        <v>21</v>
      </c>
      <c r="K560" s="15">
        <f t="shared" si="211"/>
        <v>98</v>
      </c>
      <c r="L560" s="56">
        <f t="shared" si="211"/>
        <v>29</v>
      </c>
      <c r="M560" s="14">
        <f t="shared" si="211"/>
        <v>39</v>
      </c>
      <c r="N560" s="14">
        <f t="shared" si="211"/>
        <v>34</v>
      </c>
      <c r="O560" s="231">
        <f t="shared" si="211"/>
        <v>29</v>
      </c>
      <c r="P560" s="15">
        <f t="shared" si="211"/>
        <v>131</v>
      </c>
      <c r="Q560" s="15">
        <f t="shared" ref="Q560:Q580" si="212">F560+K560+P560</f>
        <v>611</v>
      </c>
      <c r="S560" s="13" t="s">
        <v>9</v>
      </c>
      <c r="T560" s="56">
        <f t="shared" ref="T560:AH560" si="213">SUM(T550:T559)</f>
        <v>351</v>
      </c>
      <c r="U560" s="14">
        <f t="shared" si="213"/>
        <v>357</v>
      </c>
      <c r="V560" s="14">
        <f t="shared" si="213"/>
        <v>344</v>
      </c>
      <c r="W560" s="231">
        <f t="shared" si="213"/>
        <v>274</v>
      </c>
      <c r="X560" s="15">
        <f t="shared" si="213"/>
        <v>1326</v>
      </c>
      <c r="Y560" s="56">
        <f t="shared" si="213"/>
        <v>58</v>
      </c>
      <c r="Z560" s="14">
        <f t="shared" si="213"/>
        <v>93</v>
      </c>
      <c r="AA560" s="14">
        <f t="shared" si="213"/>
        <v>18</v>
      </c>
      <c r="AB560" s="231">
        <f t="shared" si="213"/>
        <v>4</v>
      </c>
      <c r="AC560" s="15">
        <f t="shared" si="213"/>
        <v>173</v>
      </c>
      <c r="AD560" s="56">
        <f t="shared" si="213"/>
        <v>103</v>
      </c>
      <c r="AE560" s="14">
        <f t="shared" si="213"/>
        <v>100</v>
      </c>
      <c r="AF560" s="14">
        <f t="shared" si="213"/>
        <v>91</v>
      </c>
      <c r="AG560" s="231">
        <f t="shared" si="213"/>
        <v>72</v>
      </c>
      <c r="AH560" s="15">
        <f t="shared" si="213"/>
        <v>366</v>
      </c>
      <c r="AI560" s="15">
        <f t="shared" si="209"/>
        <v>1865</v>
      </c>
    </row>
    <row r="561" spans="1:36" x14ac:dyDescent="0.15">
      <c r="A561" s="177" t="s">
        <v>325</v>
      </c>
      <c r="B561" s="22">
        <v>15</v>
      </c>
      <c r="C561" s="53">
        <v>15</v>
      </c>
      <c r="D561" s="53">
        <v>15</v>
      </c>
      <c r="E561" s="53">
        <v>10</v>
      </c>
      <c r="F561" s="73">
        <f>SUM(B561:E561)</f>
        <v>55</v>
      </c>
      <c r="G561" s="52"/>
      <c r="H561" s="53"/>
      <c r="I561" s="53"/>
      <c r="J561" s="53"/>
      <c r="K561" s="73">
        <f>SUM(G561:J561)</f>
        <v>0</v>
      </c>
      <c r="L561" s="52">
        <v>10</v>
      </c>
      <c r="M561" s="53">
        <v>15</v>
      </c>
      <c r="N561" s="53">
        <v>15</v>
      </c>
      <c r="O561" s="53">
        <v>10</v>
      </c>
      <c r="P561" s="23">
        <f>SUM(L561:O561)</f>
        <v>50</v>
      </c>
      <c r="Q561" s="73">
        <f>F561+K561+P561</f>
        <v>105</v>
      </c>
      <c r="R561" s="71">
        <v>42431</v>
      </c>
      <c r="S561" s="19" t="s">
        <v>52</v>
      </c>
      <c r="T561" s="22"/>
      <c r="U561" s="94">
        <v>40</v>
      </c>
      <c r="V561" s="94">
        <v>40</v>
      </c>
      <c r="W561" s="98">
        <v>40</v>
      </c>
      <c r="X561" s="60">
        <f>SUM(T561:W561)</f>
        <v>120</v>
      </c>
      <c r="Y561" s="22"/>
      <c r="Z561" s="94"/>
      <c r="AA561" s="94"/>
      <c r="AB561" s="98"/>
      <c r="AC561" s="60">
        <f>SUM(Y561:AB561)</f>
        <v>0</v>
      </c>
      <c r="AD561" s="22">
        <v>10</v>
      </c>
      <c r="AE561" s="94">
        <v>19</v>
      </c>
      <c r="AF561" s="94">
        <v>11</v>
      </c>
      <c r="AG561" s="98">
        <v>11</v>
      </c>
      <c r="AH561" s="60">
        <f>SUM(AD561:AG561)</f>
        <v>51</v>
      </c>
      <c r="AI561" s="23">
        <f t="shared" si="209"/>
        <v>171</v>
      </c>
      <c r="AJ561" s="71">
        <v>42448</v>
      </c>
    </row>
    <row r="562" spans="1:36" x14ac:dyDescent="0.15">
      <c r="A562" s="25" t="s">
        <v>327</v>
      </c>
      <c r="B562" s="22">
        <v>10</v>
      </c>
      <c r="C562" s="24">
        <v>15</v>
      </c>
      <c r="D562" s="24">
        <v>15</v>
      </c>
      <c r="E562" s="24">
        <v>10</v>
      </c>
      <c r="F562" s="73">
        <f>SUM(B562:E562)</f>
        <v>50</v>
      </c>
      <c r="G562" s="22">
        <v>5</v>
      </c>
      <c r="H562" s="24">
        <v>5</v>
      </c>
      <c r="I562" s="24">
        <v>5</v>
      </c>
      <c r="J562" s="24">
        <v>5</v>
      </c>
      <c r="K562" s="73">
        <f>SUM(G562:J562)</f>
        <v>20</v>
      </c>
      <c r="L562" s="22"/>
      <c r="M562" s="24"/>
      <c r="N562" s="24"/>
      <c r="O562" s="24"/>
      <c r="P562" s="23">
        <f>SUM(L562:O562)</f>
        <v>0</v>
      </c>
      <c r="Q562" s="73">
        <f>F562+K562+P562</f>
        <v>70</v>
      </c>
      <c r="R562" s="71">
        <v>42431</v>
      </c>
      <c r="S562" s="19" t="s">
        <v>52</v>
      </c>
      <c r="T562" s="52">
        <v>50</v>
      </c>
      <c r="U562" s="53"/>
      <c r="V562" s="53"/>
      <c r="W562" s="53"/>
      <c r="X562" s="73">
        <f t="shared" ref="X562:X582" si="214">SUM(T562:W562)</f>
        <v>50</v>
      </c>
      <c r="Y562" s="52"/>
      <c r="Z562" s="53"/>
      <c r="AA562" s="53"/>
      <c r="AB562" s="53"/>
      <c r="AC562" s="73">
        <f t="shared" ref="AC562:AC582" si="215">SUM(Y562:AB562)</f>
        <v>0</v>
      </c>
      <c r="AD562" s="52"/>
      <c r="AE562" s="53"/>
      <c r="AF562" s="53"/>
      <c r="AG562" s="53"/>
      <c r="AH562" s="23">
        <f t="shared" ref="AH562:AH582" si="216">SUM(AD562:AG562)</f>
        <v>0</v>
      </c>
      <c r="AI562" s="23">
        <f t="shared" si="209"/>
        <v>50</v>
      </c>
      <c r="AJ562" s="71">
        <v>42466</v>
      </c>
    </row>
    <row r="563" spans="1:36" x14ac:dyDescent="0.15">
      <c r="A563" s="25" t="s">
        <v>340</v>
      </c>
      <c r="B563" s="22"/>
      <c r="C563" s="24"/>
      <c r="D563" s="24"/>
      <c r="E563" s="24"/>
      <c r="F563" s="73">
        <f t="shared" si="210"/>
        <v>0</v>
      </c>
      <c r="G563" s="22"/>
      <c r="H563" s="24">
        <v>1</v>
      </c>
      <c r="I563" s="24"/>
      <c r="J563" s="24"/>
      <c r="K563" s="73">
        <f t="shared" ref="K563:K580" si="217">SUM(G563:J563)</f>
        <v>1</v>
      </c>
      <c r="L563" s="22"/>
      <c r="M563" s="24"/>
      <c r="N563" s="24"/>
      <c r="O563" s="24"/>
      <c r="P563" s="23">
        <f t="shared" ref="P563:P580" si="218">SUM(L563:O563)</f>
        <v>0</v>
      </c>
      <c r="Q563" s="73">
        <f t="shared" si="212"/>
        <v>1</v>
      </c>
      <c r="R563" s="71">
        <v>42431</v>
      </c>
      <c r="S563" s="19" t="s">
        <v>52</v>
      </c>
      <c r="T563" s="22">
        <v>50</v>
      </c>
      <c r="U563" s="24"/>
      <c r="V563" s="24"/>
      <c r="W563" s="24"/>
      <c r="X563" s="73">
        <f t="shared" si="214"/>
        <v>50</v>
      </c>
      <c r="Y563" s="22"/>
      <c r="Z563" s="24"/>
      <c r="AA563" s="24"/>
      <c r="AB563" s="24"/>
      <c r="AC563" s="73">
        <f t="shared" si="215"/>
        <v>0</v>
      </c>
      <c r="AD563" s="22"/>
      <c r="AE563" s="24"/>
      <c r="AF563" s="24"/>
      <c r="AG563" s="24"/>
      <c r="AH563" s="23">
        <f t="shared" si="216"/>
        <v>0</v>
      </c>
      <c r="AI563" s="73">
        <f t="shared" si="209"/>
        <v>50</v>
      </c>
      <c r="AJ563" s="71">
        <v>42479</v>
      </c>
    </row>
    <row r="564" spans="1:36" x14ac:dyDescent="0.15">
      <c r="A564" s="16" t="s">
        <v>251</v>
      </c>
      <c r="B564" s="52"/>
      <c r="C564" s="53">
        <v>10</v>
      </c>
      <c r="D564" s="53">
        <v>15</v>
      </c>
      <c r="E564" s="53">
        <v>10</v>
      </c>
      <c r="F564" s="73">
        <f t="shared" si="210"/>
        <v>35</v>
      </c>
      <c r="G564" s="52"/>
      <c r="H564" s="53"/>
      <c r="I564" s="53"/>
      <c r="J564" s="53"/>
      <c r="K564" s="73">
        <f t="shared" si="217"/>
        <v>0</v>
      </c>
      <c r="L564" s="52"/>
      <c r="M564" s="53"/>
      <c r="N564" s="53"/>
      <c r="O564" s="53"/>
      <c r="P564" s="23">
        <f t="shared" si="218"/>
        <v>0</v>
      </c>
      <c r="Q564" s="23">
        <f t="shared" si="212"/>
        <v>35</v>
      </c>
      <c r="R564" s="71">
        <v>42457</v>
      </c>
      <c r="S564" s="177"/>
      <c r="T564" s="52"/>
      <c r="U564" s="53"/>
      <c r="V564" s="53"/>
      <c r="W564" s="53"/>
      <c r="X564" s="73">
        <f t="shared" si="214"/>
        <v>0</v>
      </c>
      <c r="Y564" s="52"/>
      <c r="Z564" s="53"/>
      <c r="AA564" s="53"/>
      <c r="AB564" s="53"/>
      <c r="AC564" s="73">
        <f t="shared" si="215"/>
        <v>0</v>
      </c>
      <c r="AD564" s="52"/>
      <c r="AE564" s="53"/>
      <c r="AF564" s="53"/>
      <c r="AG564" s="53"/>
      <c r="AH564" s="23">
        <f t="shared" si="216"/>
        <v>0</v>
      </c>
      <c r="AI564" s="23">
        <f t="shared" si="209"/>
        <v>0</v>
      </c>
    </row>
    <row r="565" spans="1:36" x14ac:dyDescent="0.15">
      <c r="A565" s="16" t="s">
        <v>342</v>
      </c>
      <c r="B565" s="22"/>
      <c r="C565" s="24">
        <v>10</v>
      </c>
      <c r="D565" s="24">
        <v>10</v>
      </c>
      <c r="E565" s="24">
        <v>5</v>
      </c>
      <c r="F565" s="73">
        <f t="shared" si="210"/>
        <v>25</v>
      </c>
      <c r="G565" s="22"/>
      <c r="H565" s="24"/>
      <c r="I565" s="24"/>
      <c r="J565" s="24"/>
      <c r="K565" s="73">
        <f t="shared" si="217"/>
        <v>0</v>
      </c>
      <c r="L565" s="22">
        <v>5</v>
      </c>
      <c r="M565" s="24">
        <v>10</v>
      </c>
      <c r="N565" s="24">
        <v>10</v>
      </c>
      <c r="O565" s="24">
        <v>5</v>
      </c>
      <c r="P565" s="23">
        <f t="shared" si="218"/>
        <v>30</v>
      </c>
      <c r="Q565" s="73">
        <f t="shared" si="212"/>
        <v>55</v>
      </c>
      <c r="R565" s="71">
        <v>42457</v>
      </c>
      <c r="S565" s="16"/>
      <c r="T565" s="22"/>
      <c r="U565" s="24"/>
      <c r="V565" s="24"/>
      <c r="W565" s="24"/>
      <c r="X565" s="73">
        <f t="shared" si="214"/>
        <v>0</v>
      </c>
      <c r="Y565" s="22"/>
      <c r="Z565" s="24"/>
      <c r="AA565" s="24"/>
      <c r="AB565" s="24"/>
      <c r="AC565" s="73">
        <f t="shared" si="215"/>
        <v>0</v>
      </c>
      <c r="AD565" s="22"/>
      <c r="AE565" s="24"/>
      <c r="AF565" s="24"/>
      <c r="AG565" s="24"/>
      <c r="AH565" s="23">
        <f t="shared" si="216"/>
        <v>0</v>
      </c>
      <c r="AI565" s="73">
        <f t="shared" si="209"/>
        <v>0</v>
      </c>
    </row>
    <row r="566" spans="1:36" x14ac:dyDescent="0.15">
      <c r="A566" s="16" t="s">
        <v>344</v>
      </c>
      <c r="B566" s="22"/>
      <c r="C566" s="24"/>
      <c r="D566" s="24"/>
      <c r="E566" s="24"/>
      <c r="F566" s="73">
        <f t="shared" si="210"/>
        <v>0</v>
      </c>
      <c r="G566" s="22"/>
      <c r="H566" s="24"/>
      <c r="I566" s="24"/>
      <c r="J566" s="24"/>
      <c r="K566" s="73">
        <f t="shared" si="217"/>
        <v>0</v>
      </c>
      <c r="L566" s="22">
        <v>1</v>
      </c>
      <c r="M566" s="24"/>
      <c r="N566" s="24"/>
      <c r="O566" s="24"/>
      <c r="P566" s="23">
        <f t="shared" si="218"/>
        <v>1</v>
      </c>
      <c r="Q566" s="73">
        <f t="shared" si="212"/>
        <v>1</v>
      </c>
      <c r="R566" s="71">
        <v>42454</v>
      </c>
      <c r="S566" s="16"/>
      <c r="T566" s="22"/>
      <c r="U566" s="24"/>
      <c r="V566" s="24"/>
      <c r="W566" s="24"/>
      <c r="X566" s="73">
        <f t="shared" si="214"/>
        <v>0</v>
      </c>
      <c r="Y566" s="22"/>
      <c r="Z566" s="24"/>
      <c r="AA566" s="24"/>
      <c r="AB566" s="24"/>
      <c r="AC566" s="73">
        <f t="shared" si="215"/>
        <v>0</v>
      </c>
      <c r="AD566" s="22"/>
      <c r="AE566" s="24"/>
      <c r="AF566" s="24"/>
      <c r="AG566" s="24"/>
      <c r="AH566" s="23">
        <f t="shared" si="216"/>
        <v>0</v>
      </c>
      <c r="AI566" s="73">
        <f t="shared" si="209"/>
        <v>0</v>
      </c>
    </row>
    <row r="567" spans="1:36" x14ac:dyDescent="0.15">
      <c r="A567" s="16" t="s">
        <v>140</v>
      </c>
      <c r="B567" s="22"/>
      <c r="C567" s="24"/>
      <c r="D567" s="24"/>
      <c r="E567" s="24">
        <v>1</v>
      </c>
      <c r="F567" s="73">
        <f t="shared" si="210"/>
        <v>1</v>
      </c>
      <c r="G567" s="22"/>
      <c r="H567" s="24"/>
      <c r="I567" s="24"/>
      <c r="J567" s="24"/>
      <c r="K567" s="73">
        <f t="shared" si="217"/>
        <v>0</v>
      </c>
      <c r="L567" s="22"/>
      <c r="M567" s="24"/>
      <c r="N567" s="24"/>
      <c r="O567" s="24"/>
      <c r="P567" s="23">
        <f t="shared" si="218"/>
        <v>0</v>
      </c>
      <c r="Q567" s="73">
        <f t="shared" si="212"/>
        <v>1</v>
      </c>
      <c r="R567" s="71">
        <v>42452</v>
      </c>
      <c r="S567" s="16"/>
      <c r="T567" s="22"/>
      <c r="U567" s="24"/>
      <c r="V567" s="24"/>
      <c r="W567" s="24"/>
      <c r="X567" s="73">
        <f t="shared" si="214"/>
        <v>0</v>
      </c>
      <c r="Y567" s="22"/>
      <c r="Z567" s="24"/>
      <c r="AA567" s="24"/>
      <c r="AB567" s="24"/>
      <c r="AC567" s="73">
        <f t="shared" si="215"/>
        <v>0</v>
      </c>
      <c r="AD567" s="22"/>
      <c r="AE567" s="24"/>
      <c r="AF567" s="24"/>
      <c r="AG567" s="24"/>
      <c r="AH567" s="23">
        <f t="shared" si="216"/>
        <v>0</v>
      </c>
      <c r="AI567" s="73">
        <f t="shared" si="209"/>
        <v>0</v>
      </c>
    </row>
    <row r="568" spans="1:36" x14ac:dyDescent="0.15">
      <c r="A568" s="50" t="s">
        <v>345</v>
      </c>
      <c r="B568" s="22"/>
      <c r="C568" s="24">
        <v>-1</v>
      </c>
      <c r="D568" s="24"/>
      <c r="E568" s="24"/>
      <c r="F568" s="73">
        <f t="shared" si="210"/>
        <v>-1</v>
      </c>
      <c r="G568" s="22"/>
      <c r="H568" s="24"/>
      <c r="I568" s="24"/>
      <c r="J568" s="24"/>
      <c r="K568" s="73">
        <f t="shared" si="217"/>
        <v>0</v>
      </c>
      <c r="L568" s="22"/>
      <c r="M568" s="24"/>
      <c r="N568" s="24"/>
      <c r="O568" s="24"/>
      <c r="P568" s="23">
        <f t="shared" si="218"/>
        <v>0</v>
      </c>
      <c r="Q568" s="73">
        <f t="shared" si="212"/>
        <v>-1</v>
      </c>
      <c r="R568" s="71">
        <v>42459</v>
      </c>
      <c r="S568" s="16"/>
      <c r="T568" s="22"/>
      <c r="U568" s="24"/>
      <c r="V568" s="24"/>
      <c r="W568" s="24"/>
      <c r="X568" s="73">
        <f t="shared" si="214"/>
        <v>0</v>
      </c>
      <c r="Y568" s="22"/>
      <c r="Z568" s="24"/>
      <c r="AA568" s="24"/>
      <c r="AB568" s="24"/>
      <c r="AC568" s="73">
        <f t="shared" si="215"/>
        <v>0</v>
      </c>
      <c r="AD568" s="22"/>
      <c r="AE568" s="24"/>
      <c r="AF568" s="24"/>
      <c r="AG568" s="24"/>
      <c r="AH568" s="23">
        <f t="shared" si="216"/>
        <v>0</v>
      </c>
      <c r="AI568" s="73">
        <f t="shared" si="209"/>
        <v>0</v>
      </c>
    </row>
    <row r="569" spans="1:36" x14ac:dyDescent="0.15">
      <c r="A569" s="16" t="s">
        <v>342</v>
      </c>
      <c r="B569" s="22"/>
      <c r="C569" s="24"/>
      <c r="D569" s="24"/>
      <c r="E569" s="24">
        <v>5</v>
      </c>
      <c r="F569" s="73">
        <f t="shared" si="210"/>
        <v>5</v>
      </c>
      <c r="G569" s="22"/>
      <c r="H569" s="24"/>
      <c r="I569" s="24"/>
      <c r="J569" s="24"/>
      <c r="K569" s="73">
        <f t="shared" si="217"/>
        <v>0</v>
      </c>
      <c r="L569" s="22"/>
      <c r="M569" s="24"/>
      <c r="N569" s="24"/>
      <c r="O569" s="24"/>
      <c r="P569" s="23">
        <f t="shared" si="218"/>
        <v>0</v>
      </c>
      <c r="Q569" s="73">
        <f t="shared" si="212"/>
        <v>5</v>
      </c>
      <c r="R569" s="71">
        <v>42472</v>
      </c>
      <c r="S569" s="16"/>
      <c r="T569" s="22"/>
      <c r="U569" s="24"/>
      <c r="V569" s="24"/>
      <c r="W569" s="24"/>
      <c r="X569" s="73">
        <f t="shared" si="214"/>
        <v>0</v>
      </c>
      <c r="Y569" s="22"/>
      <c r="Z569" s="24"/>
      <c r="AA569" s="24"/>
      <c r="AB569" s="24"/>
      <c r="AC569" s="73">
        <f t="shared" si="215"/>
        <v>0</v>
      </c>
      <c r="AD569" s="22"/>
      <c r="AE569" s="24"/>
      <c r="AF569" s="24"/>
      <c r="AG569" s="24"/>
      <c r="AH569" s="23">
        <f t="shared" si="216"/>
        <v>0</v>
      </c>
      <c r="AI569" s="73">
        <f t="shared" si="209"/>
        <v>0</v>
      </c>
    </row>
    <row r="570" spans="1:36" x14ac:dyDescent="0.15">
      <c r="A570" s="16" t="s">
        <v>347</v>
      </c>
      <c r="B570" s="52">
        <v>15</v>
      </c>
      <c r="C570" s="53"/>
      <c r="D570" s="53"/>
      <c r="E570" s="53"/>
      <c r="F570" s="73">
        <f t="shared" si="210"/>
        <v>15</v>
      </c>
      <c r="G570" s="52"/>
      <c r="H570" s="53"/>
      <c r="I570" s="53"/>
      <c r="J570" s="53"/>
      <c r="K570" s="73">
        <f t="shared" si="217"/>
        <v>0</v>
      </c>
      <c r="L570" s="52"/>
      <c r="M570" s="53"/>
      <c r="N570" s="53"/>
      <c r="O570" s="53"/>
      <c r="P570" s="23">
        <f t="shared" si="218"/>
        <v>0</v>
      </c>
      <c r="Q570" s="73">
        <f t="shared" si="212"/>
        <v>15</v>
      </c>
      <c r="R570" s="71">
        <v>42468</v>
      </c>
      <c r="S570" s="16"/>
      <c r="T570" s="52"/>
      <c r="U570" s="53"/>
      <c r="V570" s="53"/>
      <c r="W570" s="53"/>
      <c r="X570" s="73">
        <f t="shared" si="214"/>
        <v>0</v>
      </c>
      <c r="Y570" s="52"/>
      <c r="Z570" s="53"/>
      <c r="AA570" s="53"/>
      <c r="AB570" s="53"/>
      <c r="AC570" s="73">
        <f t="shared" si="215"/>
        <v>0</v>
      </c>
      <c r="AD570" s="52"/>
      <c r="AE570" s="53"/>
      <c r="AF570" s="53"/>
      <c r="AG570" s="53"/>
      <c r="AH570" s="23">
        <f t="shared" si="216"/>
        <v>0</v>
      </c>
      <c r="AI570" s="73">
        <f t="shared" si="209"/>
        <v>0</v>
      </c>
    </row>
    <row r="571" spans="1:36" x14ac:dyDescent="0.15">
      <c r="A571" s="16" t="s">
        <v>342</v>
      </c>
      <c r="B571" s="22">
        <v>5</v>
      </c>
      <c r="C571" s="53"/>
      <c r="D571" s="53"/>
      <c r="E571" s="53"/>
      <c r="F571" s="73">
        <f>SUM(B571:E571)</f>
        <v>5</v>
      </c>
      <c r="G571" s="52"/>
      <c r="H571" s="53"/>
      <c r="I571" s="53"/>
      <c r="J571" s="53"/>
      <c r="K571" s="73">
        <f>SUM(G571:J571)</f>
        <v>0</v>
      </c>
      <c r="L571" s="52"/>
      <c r="M571" s="53"/>
      <c r="N571" s="53"/>
      <c r="O571" s="53"/>
      <c r="P571" s="23">
        <f>SUM(L571:O571)</f>
        <v>0</v>
      </c>
      <c r="Q571" s="73">
        <f>F571+K571+P571</f>
        <v>5</v>
      </c>
      <c r="R571" s="71">
        <v>42468</v>
      </c>
      <c r="S571" s="50"/>
      <c r="T571" s="22"/>
      <c r="U571" s="94"/>
      <c r="V571" s="94"/>
      <c r="W571" s="98"/>
      <c r="X571" s="60">
        <f t="shared" si="214"/>
        <v>0</v>
      </c>
      <c r="Y571" s="22"/>
      <c r="Z571" s="94"/>
      <c r="AA571" s="94"/>
      <c r="AB571" s="98"/>
      <c r="AC571" s="60">
        <f t="shared" si="215"/>
        <v>0</v>
      </c>
      <c r="AD571" s="22"/>
      <c r="AE571" s="94"/>
      <c r="AF571" s="94"/>
      <c r="AG571" s="98"/>
      <c r="AH571" s="117">
        <f t="shared" si="216"/>
        <v>0</v>
      </c>
      <c r="AI571" s="73">
        <f t="shared" si="209"/>
        <v>0</v>
      </c>
    </row>
    <row r="572" spans="1:36" x14ac:dyDescent="0.15">
      <c r="A572" s="16" t="s">
        <v>251</v>
      </c>
      <c r="B572" s="52">
        <v>10</v>
      </c>
      <c r="C572" s="53"/>
      <c r="D572" s="53"/>
      <c r="E572" s="53"/>
      <c r="F572" s="73">
        <f>SUM(B572:E572)</f>
        <v>10</v>
      </c>
      <c r="G572" s="52"/>
      <c r="H572" s="53"/>
      <c r="I572" s="53"/>
      <c r="J572" s="53"/>
      <c r="K572" s="73">
        <f>SUM(G572:J572)</f>
        <v>0</v>
      </c>
      <c r="L572" s="52"/>
      <c r="M572" s="53"/>
      <c r="N572" s="53"/>
      <c r="O572" s="53"/>
      <c r="P572" s="23">
        <f>SUM(L572:O572)</f>
        <v>0</v>
      </c>
      <c r="Q572" s="23">
        <f>F572+K572+P572</f>
        <v>10</v>
      </c>
      <c r="R572" s="71">
        <v>42468</v>
      </c>
      <c r="S572" s="16"/>
      <c r="T572" s="22"/>
      <c r="U572" s="24"/>
      <c r="V572" s="24"/>
      <c r="W572" s="24"/>
      <c r="X572" s="73">
        <f t="shared" si="214"/>
        <v>0</v>
      </c>
      <c r="Y572" s="22"/>
      <c r="Z572" s="24"/>
      <c r="AA572" s="24"/>
      <c r="AB572" s="24"/>
      <c r="AC572" s="73">
        <f t="shared" si="215"/>
        <v>0</v>
      </c>
      <c r="AD572" s="22"/>
      <c r="AE572" s="24"/>
      <c r="AF572" s="24"/>
      <c r="AG572" s="24"/>
      <c r="AH572" s="23">
        <f t="shared" si="216"/>
        <v>0</v>
      </c>
      <c r="AI572" s="73">
        <f t="shared" si="209"/>
        <v>0</v>
      </c>
    </row>
    <row r="573" spans="1:36" x14ac:dyDescent="0.15">
      <c r="A573" s="16" t="s">
        <v>251</v>
      </c>
      <c r="B573" s="22"/>
      <c r="C573" s="24"/>
      <c r="D573" s="24"/>
      <c r="E573" s="24">
        <v>10</v>
      </c>
      <c r="F573" s="73">
        <f t="shared" si="210"/>
        <v>10</v>
      </c>
      <c r="G573" s="22"/>
      <c r="H573" s="24"/>
      <c r="I573" s="24"/>
      <c r="J573" s="24"/>
      <c r="K573" s="73">
        <f t="shared" si="217"/>
        <v>0</v>
      </c>
      <c r="L573" s="22"/>
      <c r="M573" s="24"/>
      <c r="N573" s="24"/>
      <c r="O573" s="24"/>
      <c r="P573" s="23">
        <f t="shared" si="218"/>
        <v>0</v>
      </c>
      <c r="Q573" s="73">
        <f t="shared" si="212"/>
        <v>10</v>
      </c>
      <c r="R573" s="71">
        <v>42478</v>
      </c>
      <c r="S573" s="16"/>
      <c r="T573" s="22"/>
      <c r="U573" s="24"/>
      <c r="V573" s="24"/>
      <c r="W573" s="24"/>
      <c r="X573" s="73">
        <f t="shared" si="214"/>
        <v>0</v>
      </c>
      <c r="Y573" s="22"/>
      <c r="Z573" s="24"/>
      <c r="AA573" s="24"/>
      <c r="AB573" s="24"/>
      <c r="AC573" s="73">
        <f t="shared" si="215"/>
        <v>0</v>
      </c>
      <c r="AD573" s="22"/>
      <c r="AE573" s="24"/>
      <c r="AF573" s="24"/>
      <c r="AG573" s="24"/>
      <c r="AH573" s="23">
        <f t="shared" si="216"/>
        <v>0</v>
      </c>
      <c r="AI573" s="73">
        <f t="shared" si="209"/>
        <v>0</v>
      </c>
    </row>
    <row r="574" spans="1:36" x14ac:dyDescent="0.15">
      <c r="A574" s="16" t="s">
        <v>342</v>
      </c>
      <c r="B574" s="22">
        <v>5</v>
      </c>
      <c r="C574" s="24"/>
      <c r="D574" s="24"/>
      <c r="E574" s="24"/>
      <c r="F574" s="73">
        <f t="shared" si="210"/>
        <v>5</v>
      </c>
      <c r="G574" s="22"/>
      <c r="H574" s="24"/>
      <c r="I574" s="24"/>
      <c r="J574" s="24"/>
      <c r="K574" s="73">
        <f t="shared" si="217"/>
        <v>0</v>
      </c>
      <c r="L574" s="22"/>
      <c r="M574" s="24"/>
      <c r="N574" s="24"/>
      <c r="O574" s="24"/>
      <c r="P574" s="23">
        <f t="shared" si="218"/>
        <v>0</v>
      </c>
      <c r="Q574" s="73">
        <f t="shared" si="212"/>
        <v>5</v>
      </c>
      <c r="R574" s="71">
        <v>42478</v>
      </c>
      <c r="S574" s="16"/>
      <c r="T574" s="22"/>
      <c r="U574" s="24"/>
      <c r="V574" s="24"/>
      <c r="W574" s="24"/>
      <c r="X574" s="73">
        <f t="shared" si="214"/>
        <v>0</v>
      </c>
      <c r="Y574" s="22"/>
      <c r="Z574" s="24"/>
      <c r="AA574" s="24"/>
      <c r="AB574" s="24"/>
      <c r="AC574" s="73">
        <f t="shared" si="215"/>
        <v>0</v>
      </c>
      <c r="AD574" s="22"/>
      <c r="AE574" s="24"/>
      <c r="AF574" s="24"/>
      <c r="AG574" s="24"/>
      <c r="AH574" s="23">
        <f t="shared" si="216"/>
        <v>0</v>
      </c>
      <c r="AI574" s="73">
        <f t="shared" si="209"/>
        <v>0</v>
      </c>
    </row>
    <row r="575" spans="1:36" x14ac:dyDescent="0.15">
      <c r="A575" s="16" t="s">
        <v>251</v>
      </c>
      <c r="B575" s="22"/>
      <c r="C575" s="24">
        <v>10</v>
      </c>
      <c r="D575" s="24"/>
      <c r="E575" s="24"/>
      <c r="F575" s="73">
        <f t="shared" si="210"/>
        <v>10</v>
      </c>
      <c r="G575" s="22"/>
      <c r="H575" s="24"/>
      <c r="I575" s="24"/>
      <c r="J575" s="24"/>
      <c r="K575" s="73">
        <f t="shared" si="217"/>
        <v>0</v>
      </c>
      <c r="L575" s="22"/>
      <c r="M575" s="24"/>
      <c r="N575" s="24"/>
      <c r="O575" s="24"/>
      <c r="P575" s="23">
        <f t="shared" si="218"/>
        <v>0</v>
      </c>
      <c r="Q575" s="73">
        <f t="shared" si="212"/>
        <v>10</v>
      </c>
      <c r="R575" s="71">
        <v>42478</v>
      </c>
      <c r="S575" s="16"/>
      <c r="T575" s="22"/>
      <c r="U575" s="24"/>
      <c r="V575" s="24"/>
      <c r="W575" s="24"/>
      <c r="X575" s="73">
        <f t="shared" si="214"/>
        <v>0</v>
      </c>
      <c r="Y575" s="22"/>
      <c r="Z575" s="24"/>
      <c r="AA575" s="24"/>
      <c r="AB575" s="24"/>
      <c r="AC575" s="73">
        <f t="shared" si="215"/>
        <v>0</v>
      </c>
      <c r="AD575" s="22"/>
      <c r="AE575" s="24"/>
      <c r="AF575" s="24"/>
      <c r="AG575" s="24"/>
      <c r="AH575" s="23">
        <f t="shared" si="216"/>
        <v>0</v>
      </c>
      <c r="AI575" s="73">
        <f t="shared" si="209"/>
        <v>0</v>
      </c>
    </row>
    <row r="576" spans="1:36" x14ac:dyDescent="0.15">
      <c r="A576" s="16" t="s">
        <v>351</v>
      </c>
      <c r="B576" s="22"/>
      <c r="C576" s="24">
        <v>5</v>
      </c>
      <c r="D576" s="24"/>
      <c r="E576" s="24"/>
      <c r="F576" s="73">
        <f t="shared" si="210"/>
        <v>5</v>
      </c>
      <c r="G576" s="22"/>
      <c r="H576" s="24"/>
      <c r="I576" s="24"/>
      <c r="J576" s="24"/>
      <c r="K576" s="73">
        <f t="shared" si="217"/>
        <v>0</v>
      </c>
      <c r="L576" s="22"/>
      <c r="M576" s="24"/>
      <c r="N576" s="24"/>
      <c r="O576" s="24"/>
      <c r="P576" s="23">
        <f t="shared" si="218"/>
        <v>0</v>
      </c>
      <c r="Q576" s="73">
        <f t="shared" si="212"/>
        <v>5</v>
      </c>
      <c r="R576" s="71">
        <v>42478</v>
      </c>
      <c r="S576" s="16"/>
      <c r="T576" s="22"/>
      <c r="U576" s="24"/>
      <c r="V576" s="24"/>
      <c r="W576" s="24"/>
      <c r="X576" s="73">
        <f t="shared" si="214"/>
        <v>0</v>
      </c>
      <c r="Y576" s="22"/>
      <c r="Z576" s="24"/>
      <c r="AA576" s="24"/>
      <c r="AB576" s="24"/>
      <c r="AC576" s="73">
        <f t="shared" si="215"/>
        <v>0</v>
      </c>
      <c r="AD576" s="22"/>
      <c r="AE576" s="24"/>
      <c r="AF576" s="24"/>
      <c r="AG576" s="24"/>
      <c r="AH576" s="23">
        <f t="shared" si="216"/>
        <v>0</v>
      </c>
      <c r="AI576" s="73">
        <f t="shared" si="209"/>
        <v>0</v>
      </c>
    </row>
    <row r="577" spans="1:35" x14ac:dyDescent="0.15">
      <c r="A577" s="16" t="s">
        <v>352</v>
      </c>
      <c r="B577" s="22">
        <v>3</v>
      </c>
      <c r="C577" s="24"/>
      <c r="D577" s="24"/>
      <c r="E577" s="24"/>
      <c r="F577" s="73">
        <f t="shared" si="210"/>
        <v>3</v>
      </c>
      <c r="G577" s="22"/>
      <c r="H577" s="24"/>
      <c r="I577" s="24"/>
      <c r="J577" s="24"/>
      <c r="K577" s="73">
        <f t="shared" si="217"/>
        <v>0</v>
      </c>
      <c r="L577" s="22"/>
      <c r="M577" s="24"/>
      <c r="N577" s="24"/>
      <c r="O577" s="24"/>
      <c r="P577" s="23">
        <f t="shared" si="218"/>
        <v>0</v>
      </c>
      <c r="Q577" s="73">
        <f t="shared" si="212"/>
        <v>3</v>
      </c>
      <c r="R577" s="71">
        <v>42480</v>
      </c>
      <c r="S577" s="16"/>
      <c r="T577" s="22"/>
      <c r="U577" s="24"/>
      <c r="V577" s="24"/>
      <c r="W577" s="24"/>
      <c r="X577" s="73">
        <f t="shared" si="214"/>
        <v>0</v>
      </c>
      <c r="Y577" s="22"/>
      <c r="Z577" s="24"/>
      <c r="AA577" s="24"/>
      <c r="AB577" s="24"/>
      <c r="AC577" s="73">
        <f t="shared" si="215"/>
        <v>0</v>
      </c>
      <c r="AD577" s="22"/>
      <c r="AE577" s="24"/>
      <c r="AF577" s="24"/>
      <c r="AG577" s="24"/>
      <c r="AH577" s="23">
        <f t="shared" si="216"/>
        <v>0</v>
      </c>
      <c r="AI577" s="73">
        <f t="shared" si="209"/>
        <v>0</v>
      </c>
    </row>
    <row r="578" spans="1:35" x14ac:dyDescent="0.15">
      <c r="A578" s="51" t="s">
        <v>356</v>
      </c>
      <c r="B578" s="22">
        <v>4</v>
      </c>
      <c r="C578" s="24">
        <v>1</v>
      </c>
      <c r="D578" s="24">
        <v>2</v>
      </c>
      <c r="E578" s="24">
        <v>1</v>
      </c>
      <c r="F578" s="73">
        <f t="shared" si="210"/>
        <v>8</v>
      </c>
      <c r="G578" s="22"/>
      <c r="H578" s="24"/>
      <c r="I578" s="24"/>
      <c r="J578" s="24"/>
      <c r="K578" s="73">
        <f t="shared" si="217"/>
        <v>0</v>
      </c>
      <c r="L578" s="22"/>
      <c r="M578" s="24"/>
      <c r="N578" s="24"/>
      <c r="O578" s="24"/>
      <c r="P578" s="23">
        <f t="shared" si="218"/>
        <v>0</v>
      </c>
      <c r="Q578" s="73">
        <f t="shared" si="212"/>
        <v>8</v>
      </c>
      <c r="R578" s="71">
        <v>42487</v>
      </c>
      <c r="S578" s="51"/>
      <c r="T578" s="22"/>
      <c r="U578" s="24"/>
      <c r="V578" s="24"/>
      <c r="W578" s="24"/>
      <c r="X578" s="73">
        <f t="shared" si="214"/>
        <v>0</v>
      </c>
      <c r="Y578" s="22"/>
      <c r="Z578" s="24"/>
      <c r="AA578" s="24"/>
      <c r="AB578" s="24"/>
      <c r="AC578" s="73">
        <f t="shared" si="215"/>
        <v>0</v>
      </c>
      <c r="AD578" s="22"/>
      <c r="AE578" s="24"/>
      <c r="AF578" s="24"/>
      <c r="AG578" s="24"/>
      <c r="AH578" s="23">
        <f t="shared" si="216"/>
        <v>0</v>
      </c>
      <c r="AI578" s="73">
        <f t="shared" si="209"/>
        <v>0</v>
      </c>
    </row>
    <row r="579" spans="1:35" x14ac:dyDescent="0.15">
      <c r="A579" s="16" t="s">
        <v>251</v>
      </c>
      <c r="B579" s="22"/>
      <c r="C579" s="24">
        <v>5</v>
      </c>
      <c r="D579" s="24"/>
      <c r="E579" s="24"/>
      <c r="F579" s="73">
        <f t="shared" si="210"/>
        <v>5</v>
      </c>
      <c r="G579" s="22"/>
      <c r="H579" s="24"/>
      <c r="I579" s="24"/>
      <c r="J579" s="24"/>
      <c r="K579" s="73">
        <f t="shared" si="217"/>
        <v>0</v>
      </c>
      <c r="L579" s="22"/>
      <c r="M579" s="24"/>
      <c r="N579" s="24"/>
      <c r="O579" s="24"/>
      <c r="P579" s="23">
        <f t="shared" si="218"/>
        <v>0</v>
      </c>
      <c r="Q579" s="73">
        <f t="shared" si="212"/>
        <v>5</v>
      </c>
      <c r="R579" s="71">
        <v>42482</v>
      </c>
      <c r="S579" s="16"/>
      <c r="T579" s="22"/>
      <c r="U579" s="24"/>
      <c r="V579" s="24"/>
      <c r="W579" s="24"/>
      <c r="X579" s="73">
        <f t="shared" si="214"/>
        <v>0</v>
      </c>
      <c r="Y579" s="22"/>
      <c r="Z579" s="24"/>
      <c r="AA579" s="24"/>
      <c r="AB579" s="24"/>
      <c r="AC579" s="73">
        <f t="shared" si="215"/>
        <v>0</v>
      </c>
      <c r="AD579" s="22"/>
      <c r="AE579" s="24"/>
      <c r="AF579" s="24"/>
      <c r="AG579" s="24"/>
      <c r="AH579" s="23">
        <f t="shared" si="216"/>
        <v>0</v>
      </c>
      <c r="AI579" s="73">
        <f t="shared" si="209"/>
        <v>0</v>
      </c>
    </row>
    <row r="580" spans="1:35" x14ac:dyDescent="0.15">
      <c r="A580" s="16" t="s">
        <v>251</v>
      </c>
      <c r="B580" s="22">
        <v>10</v>
      </c>
      <c r="C580" s="24"/>
      <c r="D580" s="24"/>
      <c r="E580" s="24"/>
      <c r="F580" s="73">
        <f t="shared" si="210"/>
        <v>10</v>
      </c>
      <c r="G580" s="22"/>
      <c r="H580" s="24"/>
      <c r="I580" s="24"/>
      <c r="J580" s="24"/>
      <c r="K580" s="73">
        <f t="shared" si="217"/>
        <v>0</v>
      </c>
      <c r="L580" s="22"/>
      <c r="M580" s="24"/>
      <c r="N580" s="24"/>
      <c r="O580" s="24"/>
      <c r="P580" s="23">
        <f t="shared" si="218"/>
        <v>0</v>
      </c>
      <c r="Q580" s="73">
        <f t="shared" si="212"/>
        <v>10</v>
      </c>
      <c r="R580" s="71">
        <v>42485</v>
      </c>
      <c r="S580" s="86"/>
      <c r="T580" s="22"/>
      <c r="U580" s="24"/>
      <c r="V580" s="24"/>
      <c r="W580" s="24"/>
      <c r="X580" s="73">
        <f t="shared" si="214"/>
        <v>0</v>
      </c>
      <c r="Y580" s="22"/>
      <c r="Z580" s="24"/>
      <c r="AA580" s="24"/>
      <c r="AB580" s="24"/>
      <c r="AC580" s="73">
        <f t="shared" si="215"/>
        <v>0</v>
      </c>
      <c r="AD580" s="22"/>
      <c r="AE580" s="24"/>
      <c r="AF580" s="24"/>
      <c r="AG580" s="24"/>
      <c r="AH580" s="23">
        <f t="shared" si="216"/>
        <v>0</v>
      </c>
      <c r="AI580" s="73">
        <f t="shared" si="209"/>
        <v>0</v>
      </c>
    </row>
    <row r="581" spans="1:35" x14ac:dyDescent="0.15">
      <c r="A581" s="86" t="s">
        <v>140</v>
      </c>
      <c r="B581" s="22"/>
      <c r="C581" s="24"/>
      <c r="D581" s="24">
        <v>1</v>
      </c>
      <c r="E581" s="24"/>
      <c r="F581" s="73">
        <f t="shared" ref="F581:F587" si="219">SUM(B581:E581)</f>
        <v>1</v>
      </c>
      <c r="G581" s="22"/>
      <c r="H581" s="24"/>
      <c r="I581" s="24"/>
      <c r="J581" s="24"/>
      <c r="K581" s="73">
        <f t="shared" ref="K581:K587" si="220">SUM(G581:J581)</f>
        <v>0</v>
      </c>
      <c r="L581" s="22"/>
      <c r="M581" s="24"/>
      <c r="N581" s="24"/>
      <c r="O581" s="24"/>
      <c r="P581" s="23">
        <f t="shared" ref="P581:P587" si="221">SUM(L581:O581)</f>
        <v>0</v>
      </c>
      <c r="Q581" s="73">
        <f t="shared" ref="Q581:Q588" si="222">F581+K581+P581</f>
        <v>1</v>
      </c>
      <c r="R581" s="71">
        <v>42478</v>
      </c>
      <c r="S581" s="25"/>
      <c r="T581" s="22"/>
      <c r="U581" s="24"/>
      <c r="V581" s="24"/>
      <c r="W581" s="24"/>
      <c r="X581" s="73">
        <f t="shared" si="214"/>
        <v>0</v>
      </c>
      <c r="Y581" s="22"/>
      <c r="Z581" s="24"/>
      <c r="AA581" s="24"/>
      <c r="AB581" s="24"/>
      <c r="AC581" s="73">
        <f t="shared" si="215"/>
        <v>0</v>
      </c>
      <c r="AD581" s="22"/>
      <c r="AE581" s="24"/>
      <c r="AF581" s="24"/>
      <c r="AG581" s="24"/>
      <c r="AH581" s="23">
        <f t="shared" si="216"/>
        <v>0</v>
      </c>
      <c r="AI581" s="73">
        <f t="shared" si="209"/>
        <v>0</v>
      </c>
    </row>
    <row r="582" spans="1:35" x14ac:dyDescent="0.15">
      <c r="A582" s="16" t="s">
        <v>251</v>
      </c>
      <c r="B582" s="22"/>
      <c r="C582" s="24"/>
      <c r="D582" s="24"/>
      <c r="E582" s="24">
        <v>10</v>
      </c>
      <c r="F582" s="73">
        <f t="shared" si="219"/>
        <v>10</v>
      </c>
      <c r="G582" s="22"/>
      <c r="H582" s="24"/>
      <c r="I582" s="24"/>
      <c r="J582" s="24"/>
      <c r="K582" s="73">
        <f t="shared" si="220"/>
        <v>0</v>
      </c>
      <c r="L582" s="22"/>
      <c r="M582" s="24"/>
      <c r="N582" s="24"/>
      <c r="O582" s="24"/>
      <c r="P582" s="23">
        <f t="shared" si="221"/>
        <v>0</v>
      </c>
      <c r="Q582" s="73">
        <f t="shared" si="222"/>
        <v>10</v>
      </c>
      <c r="R582" s="71">
        <v>42485</v>
      </c>
      <c r="S582" s="177"/>
      <c r="T582" s="22"/>
      <c r="U582" s="53"/>
      <c r="V582" s="53"/>
      <c r="W582" s="53"/>
      <c r="X582" s="73">
        <f t="shared" si="214"/>
        <v>0</v>
      </c>
      <c r="Y582" s="52"/>
      <c r="Z582" s="53"/>
      <c r="AA582" s="53"/>
      <c r="AB582" s="53"/>
      <c r="AC582" s="73">
        <f t="shared" si="215"/>
        <v>0</v>
      </c>
      <c r="AD582" s="52"/>
      <c r="AE582" s="53"/>
      <c r="AF582" s="53"/>
      <c r="AG582" s="53"/>
      <c r="AH582" s="23">
        <f t="shared" si="216"/>
        <v>0</v>
      </c>
      <c r="AI582" s="73">
        <f t="shared" si="209"/>
        <v>0</v>
      </c>
    </row>
    <row r="583" spans="1:35" x14ac:dyDescent="0.15">
      <c r="A583" s="16" t="s">
        <v>342</v>
      </c>
      <c r="B583" s="22"/>
      <c r="C583" s="53">
        <v>5</v>
      </c>
      <c r="D583" s="53"/>
      <c r="E583" s="53"/>
      <c r="F583" s="73">
        <f t="shared" si="219"/>
        <v>5</v>
      </c>
      <c r="G583" s="52"/>
      <c r="H583" s="53"/>
      <c r="I583" s="53"/>
      <c r="J583" s="53"/>
      <c r="K583" s="73">
        <f t="shared" si="220"/>
        <v>0</v>
      </c>
      <c r="L583" s="52"/>
      <c r="M583" s="53"/>
      <c r="N583" s="53"/>
      <c r="O583" s="53"/>
      <c r="P583" s="23">
        <f t="shared" si="221"/>
        <v>0</v>
      </c>
      <c r="Q583" s="73">
        <f t="shared" si="222"/>
        <v>5</v>
      </c>
      <c r="R583" s="71">
        <v>42485</v>
      </c>
      <c r="S583" s="180"/>
      <c r="T583" s="52"/>
      <c r="U583" s="53"/>
      <c r="V583" s="53"/>
      <c r="W583" s="53"/>
      <c r="X583" s="23">
        <f>SUM(T583:W583)</f>
        <v>0</v>
      </c>
      <c r="Y583" s="52"/>
      <c r="Z583" s="53"/>
      <c r="AA583" s="53"/>
      <c r="AB583" s="53"/>
      <c r="AC583" s="23">
        <f>SUM(Y583:AB583)</f>
        <v>0</v>
      </c>
      <c r="AD583" s="52"/>
      <c r="AE583" s="53"/>
      <c r="AF583" s="53"/>
      <c r="AG583" s="53"/>
      <c r="AH583" s="23">
        <f>SUM(AD583:AG583)</f>
        <v>0</v>
      </c>
      <c r="AI583" s="73">
        <f t="shared" ref="AI583:AI588" si="223">X583+AC583+AH583</f>
        <v>0</v>
      </c>
    </row>
    <row r="584" spans="1:35" x14ac:dyDescent="0.15">
      <c r="A584" s="16" t="s">
        <v>170</v>
      </c>
      <c r="B584" s="22">
        <v>5</v>
      </c>
      <c r="C584" s="24">
        <v>5</v>
      </c>
      <c r="D584" s="24"/>
      <c r="E584" s="24"/>
      <c r="F584" s="73">
        <f t="shared" si="219"/>
        <v>10</v>
      </c>
      <c r="G584" s="22"/>
      <c r="H584" s="24"/>
      <c r="I584" s="24"/>
      <c r="J584" s="24"/>
      <c r="K584" s="73">
        <f t="shared" si="220"/>
        <v>0</v>
      </c>
      <c r="L584" s="22"/>
      <c r="M584" s="24"/>
      <c r="N584" s="24"/>
      <c r="O584" s="24"/>
      <c r="P584" s="23">
        <f t="shared" si="221"/>
        <v>0</v>
      </c>
      <c r="Q584" s="73">
        <f t="shared" si="222"/>
        <v>10</v>
      </c>
      <c r="R584" s="71">
        <v>42485</v>
      </c>
      <c r="S584" s="180"/>
      <c r="T584" s="52"/>
      <c r="U584" s="53"/>
      <c r="V584" s="53"/>
      <c r="W584" s="53"/>
      <c r="X584" s="23">
        <f>SUM(T584:W584)</f>
        <v>0</v>
      </c>
      <c r="Y584" s="52"/>
      <c r="Z584" s="53"/>
      <c r="AA584" s="53"/>
      <c r="AB584" s="53"/>
      <c r="AC584" s="23">
        <f>SUM(Y584:AB584)</f>
        <v>0</v>
      </c>
      <c r="AD584" s="52"/>
      <c r="AE584" s="53"/>
      <c r="AF584" s="53"/>
      <c r="AG584" s="53"/>
      <c r="AH584" s="23">
        <f>SUM(AD584:AG584)</f>
        <v>0</v>
      </c>
      <c r="AI584" s="73">
        <f t="shared" si="223"/>
        <v>0</v>
      </c>
    </row>
    <row r="585" spans="1:35" x14ac:dyDescent="0.15">
      <c r="A585" s="16" t="s">
        <v>349</v>
      </c>
      <c r="B585" s="22"/>
      <c r="C585" s="24">
        <v>-1</v>
      </c>
      <c r="D585" s="24"/>
      <c r="E585" s="24"/>
      <c r="F585" s="73">
        <f t="shared" si="219"/>
        <v>-1</v>
      </c>
      <c r="G585" s="22"/>
      <c r="H585" s="24"/>
      <c r="I585" s="24"/>
      <c r="J585" s="24"/>
      <c r="K585" s="73">
        <f t="shared" si="220"/>
        <v>0</v>
      </c>
      <c r="L585" s="22"/>
      <c r="M585" s="24"/>
      <c r="N585" s="24"/>
      <c r="O585" s="24"/>
      <c r="P585" s="23">
        <f t="shared" si="221"/>
        <v>0</v>
      </c>
      <c r="Q585" s="73">
        <f t="shared" si="222"/>
        <v>-1</v>
      </c>
      <c r="R585" s="71">
        <v>42480</v>
      </c>
      <c r="S585" s="180"/>
      <c r="T585" s="52"/>
      <c r="U585" s="53"/>
      <c r="V585" s="53"/>
      <c r="W585" s="53"/>
      <c r="X585" s="23">
        <f>SUM(T585:W585)</f>
        <v>0</v>
      </c>
      <c r="Y585" s="52"/>
      <c r="Z585" s="53"/>
      <c r="AA585" s="53"/>
      <c r="AB585" s="53"/>
      <c r="AC585" s="23">
        <f>SUM(Y585:AB585)</f>
        <v>0</v>
      </c>
      <c r="AD585" s="52"/>
      <c r="AE585" s="53"/>
      <c r="AF585" s="53"/>
      <c r="AG585" s="53"/>
      <c r="AH585" s="23">
        <f>SUM(AD585:AG585)</f>
        <v>0</v>
      </c>
      <c r="AI585" s="73">
        <f t="shared" si="223"/>
        <v>0</v>
      </c>
    </row>
    <row r="586" spans="1:35" ht="14.25" thickBot="1" x14ac:dyDescent="0.2">
      <c r="A586" s="16" t="s">
        <v>365</v>
      </c>
      <c r="B586" s="52"/>
      <c r="C586" s="53">
        <v>1</v>
      </c>
      <c r="D586" s="53"/>
      <c r="E586" s="53"/>
      <c r="F586" s="73">
        <f t="shared" si="219"/>
        <v>1</v>
      </c>
      <c r="G586" s="52"/>
      <c r="H586" s="53"/>
      <c r="I586" s="53"/>
      <c r="J586" s="53"/>
      <c r="K586" s="73">
        <f t="shared" si="220"/>
        <v>0</v>
      </c>
      <c r="L586" s="52"/>
      <c r="M586" s="53"/>
      <c r="N586" s="53"/>
      <c r="O586" s="53"/>
      <c r="P586" s="23">
        <f t="shared" si="221"/>
        <v>0</v>
      </c>
      <c r="Q586" s="23">
        <f t="shared" si="222"/>
        <v>1</v>
      </c>
      <c r="R586" s="71">
        <v>42482</v>
      </c>
      <c r="S586" s="180"/>
      <c r="T586" s="52"/>
      <c r="U586" s="53"/>
      <c r="V586" s="53"/>
      <c r="W586" s="53"/>
      <c r="X586" s="23">
        <f>SUM(T586:W586)</f>
        <v>0</v>
      </c>
      <c r="Y586" s="52"/>
      <c r="Z586" s="53"/>
      <c r="AA586" s="53"/>
      <c r="AB586" s="53"/>
      <c r="AC586" s="23">
        <f>SUM(Y586:AB586)</f>
        <v>0</v>
      </c>
      <c r="AD586" s="52"/>
      <c r="AE586" s="53"/>
      <c r="AF586" s="53"/>
      <c r="AG586" s="53"/>
      <c r="AH586" s="23">
        <f>SUM(AD586:AG586)</f>
        <v>0</v>
      </c>
      <c r="AI586" s="73">
        <f t="shared" si="223"/>
        <v>0</v>
      </c>
    </row>
    <row r="587" spans="1:35" ht="14.25" thickBot="1" x14ac:dyDescent="0.2">
      <c r="A587" s="3" t="s">
        <v>1</v>
      </c>
      <c r="B587" s="30">
        <f>SUM(B561:B586)</f>
        <v>82</v>
      </c>
      <c r="C587" s="4">
        <f>SUM(C561:C586)</f>
        <v>80</v>
      </c>
      <c r="D587" s="4">
        <f>SUM(D561:D586)</f>
        <v>58</v>
      </c>
      <c r="E587" s="6">
        <f>SUM(E561:E586)</f>
        <v>62</v>
      </c>
      <c r="F587" s="5">
        <f t="shared" si="219"/>
        <v>282</v>
      </c>
      <c r="G587" s="30">
        <f>SUM(G561:G586)</f>
        <v>5</v>
      </c>
      <c r="H587" s="4">
        <f>SUM(H561:H586)</f>
        <v>6</v>
      </c>
      <c r="I587" s="4">
        <f>SUM(I561:I586)</f>
        <v>5</v>
      </c>
      <c r="J587" s="6">
        <f>SUM(J561:J586)</f>
        <v>5</v>
      </c>
      <c r="K587" s="5">
        <f t="shared" si="220"/>
        <v>21</v>
      </c>
      <c r="L587" s="30">
        <f>SUM(L561:L586)</f>
        <v>16</v>
      </c>
      <c r="M587" s="4">
        <f>SUM(M561:M586)</f>
        <v>25</v>
      </c>
      <c r="N587" s="4">
        <f>SUM(N561:N586)</f>
        <v>25</v>
      </c>
      <c r="O587" s="6">
        <f>SUM(O561:O586)</f>
        <v>15</v>
      </c>
      <c r="P587" s="5">
        <f t="shared" si="221"/>
        <v>81</v>
      </c>
      <c r="Q587" s="15">
        <f t="shared" si="222"/>
        <v>384</v>
      </c>
      <c r="S587" s="3" t="s">
        <v>1</v>
      </c>
      <c r="T587" s="30">
        <f>SUM(T561:T586)</f>
        <v>100</v>
      </c>
      <c r="U587" s="4">
        <f>SUM(U561:U586)</f>
        <v>40</v>
      </c>
      <c r="V587" s="4">
        <f>SUM(V561:V586)</f>
        <v>40</v>
      </c>
      <c r="W587" s="6">
        <f>SUM(W561:W586)</f>
        <v>40</v>
      </c>
      <c r="X587" s="5">
        <f>SUM(T587:W587)</f>
        <v>220</v>
      </c>
      <c r="Y587" s="30">
        <f>SUM(Y561:Y586)</f>
        <v>0</v>
      </c>
      <c r="Z587" s="4">
        <f>SUM(Z561:Z586)</f>
        <v>0</v>
      </c>
      <c r="AA587" s="4">
        <f>SUM(AA561:AA586)</f>
        <v>0</v>
      </c>
      <c r="AB587" s="6">
        <f>SUM(AB561:AB586)</f>
        <v>0</v>
      </c>
      <c r="AC587" s="5">
        <f>SUM(Y587:AB587)</f>
        <v>0</v>
      </c>
      <c r="AD587" s="30">
        <f>SUM(AD561:AD586)</f>
        <v>10</v>
      </c>
      <c r="AE587" s="4">
        <f>SUM(AE561:AE586)</f>
        <v>19</v>
      </c>
      <c r="AF587" s="4">
        <f>SUM(AF561:AF586)</f>
        <v>11</v>
      </c>
      <c r="AG587" s="6">
        <f>SUM(AG561:AG586)</f>
        <v>11</v>
      </c>
      <c r="AH587" s="5">
        <f>SUM(AD587:AG587)</f>
        <v>51</v>
      </c>
      <c r="AI587" s="121">
        <f t="shared" si="223"/>
        <v>271</v>
      </c>
    </row>
    <row r="588" spans="1:35" ht="14.25" thickBot="1" x14ac:dyDescent="0.2">
      <c r="A588" s="42" t="s">
        <v>2</v>
      </c>
      <c r="B588" s="43">
        <f t="shared" ref="B588:P588" si="224">B560-B587</f>
        <v>45</v>
      </c>
      <c r="C588" s="44">
        <f t="shared" si="224"/>
        <v>8</v>
      </c>
      <c r="D588" s="44">
        <f t="shared" si="224"/>
        <v>34</v>
      </c>
      <c r="E588" s="45">
        <f t="shared" si="224"/>
        <v>13</v>
      </c>
      <c r="F588" s="132">
        <f t="shared" si="224"/>
        <v>100</v>
      </c>
      <c r="G588" s="43">
        <f t="shared" si="224"/>
        <v>16</v>
      </c>
      <c r="H588" s="44">
        <f t="shared" si="224"/>
        <v>23</v>
      </c>
      <c r="I588" s="44">
        <f t="shared" si="224"/>
        <v>22</v>
      </c>
      <c r="J588" s="45">
        <f t="shared" si="224"/>
        <v>16</v>
      </c>
      <c r="K588" s="132">
        <f t="shared" si="224"/>
        <v>77</v>
      </c>
      <c r="L588" s="43">
        <f t="shared" si="224"/>
        <v>13</v>
      </c>
      <c r="M588" s="44">
        <f t="shared" si="224"/>
        <v>14</v>
      </c>
      <c r="N588" s="44">
        <f t="shared" si="224"/>
        <v>9</v>
      </c>
      <c r="O588" s="45">
        <f t="shared" si="224"/>
        <v>14</v>
      </c>
      <c r="P588" s="132">
        <f t="shared" si="224"/>
        <v>50</v>
      </c>
      <c r="Q588" s="121">
        <f t="shared" si="222"/>
        <v>227</v>
      </c>
      <c r="S588" s="42" t="s">
        <v>2</v>
      </c>
      <c r="T588" s="43">
        <f t="shared" ref="T588:AH588" si="225">T560-T587</f>
        <v>251</v>
      </c>
      <c r="U588" s="44">
        <f t="shared" si="225"/>
        <v>317</v>
      </c>
      <c r="V588" s="44">
        <f t="shared" si="225"/>
        <v>304</v>
      </c>
      <c r="W588" s="45">
        <f t="shared" si="225"/>
        <v>234</v>
      </c>
      <c r="X588" s="132">
        <f t="shared" si="225"/>
        <v>1106</v>
      </c>
      <c r="Y588" s="43">
        <f t="shared" si="225"/>
        <v>58</v>
      </c>
      <c r="Z588" s="44">
        <f t="shared" si="225"/>
        <v>93</v>
      </c>
      <c r="AA588" s="44">
        <f t="shared" si="225"/>
        <v>18</v>
      </c>
      <c r="AB588" s="45">
        <f t="shared" si="225"/>
        <v>4</v>
      </c>
      <c r="AC588" s="132">
        <f t="shared" si="225"/>
        <v>173</v>
      </c>
      <c r="AD588" s="43">
        <f t="shared" si="225"/>
        <v>93</v>
      </c>
      <c r="AE588" s="44">
        <f t="shared" si="225"/>
        <v>81</v>
      </c>
      <c r="AF588" s="44">
        <f t="shared" si="225"/>
        <v>80</v>
      </c>
      <c r="AG588" s="45">
        <f t="shared" si="225"/>
        <v>61</v>
      </c>
      <c r="AH588" s="132">
        <f t="shared" si="225"/>
        <v>315</v>
      </c>
      <c r="AI588" s="121">
        <f t="shared" si="223"/>
        <v>1594</v>
      </c>
    </row>
    <row r="591" spans="1:35" ht="19.5" thickBot="1" x14ac:dyDescent="0.25">
      <c r="A591" s="1" t="s">
        <v>25</v>
      </c>
      <c r="S591" s="1" t="s">
        <v>25</v>
      </c>
    </row>
    <row r="592" spans="1:35" ht="14.25" thickBot="1" x14ac:dyDescent="0.2">
      <c r="A592" s="3" t="s">
        <v>10</v>
      </c>
      <c r="B592" s="345" t="s">
        <v>370</v>
      </c>
      <c r="C592" s="345"/>
      <c r="D592" s="345"/>
      <c r="E592" s="345"/>
      <c r="F592" s="346"/>
      <c r="G592" s="344" t="s">
        <v>21</v>
      </c>
      <c r="H592" s="345"/>
      <c r="I592" s="345"/>
      <c r="J592" s="345"/>
      <c r="K592" s="353"/>
      <c r="L592" s="350" t="s">
        <v>22</v>
      </c>
      <c r="M592" s="351"/>
      <c r="N592" s="351"/>
      <c r="O592" s="351"/>
      <c r="P592" s="352"/>
      <c r="Q592" s="340" t="s">
        <v>17</v>
      </c>
      <c r="S592" s="3" t="s">
        <v>10</v>
      </c>
      <c r="T592" s="345" t="s">
        <v>370</v>
      </c>
      <c r="U592" s="345"/>
      <c r="V592" s="345"/>
      <c r="W592" s="345"/>
      <c r="X592" s="346"/>
      <c r="Y592" s="344" t="s">
        <v>21</v>
      </c>
      <c r="Z592" s="345"/>
      <c r="AA592" s="345"/>
      <c r="AB592" s="345"/>
      <c r="AC592" s="353"/>
      <c r="AD592" s="350" t="s">
        <v>22</v>
      </c>
      <c r="AE592" s="351"/>
      <c r="AF592" s="351"/>
      <c r="AG592" s="351"/>
      <c r="AH592" s="352"/>
      <c r="AI592" s="340" t="s">
        <v>17</v>
      </c>
    </row>
    <row r="593" spans="1:36" ht="14.25" thickBot="1" x14ac:dyDescent="0.2">
      <c r="A593" s="3" t="s">
        <v>11</v>
      </c>
      <c r="B593" s="90" t="s">
        <v>3</v>
      </c>
      <c r="C593" s="91" t="s">
        <v>12</v>
      </c>
      <c r="D593" s="91" t="s">
        <v>13</v>
      </c>
      <c r="E593" s="92" t="s">
        <v>14</v>
      </c>
      <c r="F593" s="3" t="s">
        <v>0</v>
      </c>
      <c r="G593" s="90" t="s">
        <v>3</v>
      </c>
      <c r="H593" s="91" t="s">
        <v>12</v>
      </c>
      <c r="I593" s="91" t="s">
        <v>13</v>
      </c>
      <c r="J593" s="92" t="s">
        <v>14</v>
      </c>
      <c r="K593" s="3" t="s">
        <v>0</v>
      </c>
      <c r="L593" s="142" t="s">
        <v>3</v>
      </c>
      <c r="M593" s="143" t="s">
        <v>12</v>
      </c>
      <c r="N593" s="143" t="s">
        <v>13</v>
      </c>
      <c r="O593" s="144" t="s">
        <v>14</v>
      </c>
      <c r="P593" s="33" t="s">
        <v>0</v>
      </c>
      <c r="Q593" s="341"/>
      <c r="S593" s="3" t="s">
        <v>11</v>
      </c>
      <c r="T593" s="90" t="s">
        <v>3</v>
      </c>
      <c r="U593" s="91" t="s">
        <v>12</v>
      </c>
      <c r="V593" s="91" t="s">
        <v>13</v>
      </c>
      <c r="W593" s="92" t="s">
        <v>14</v>
      </c>
      <c r="X593" s="3" t="s">
        <v>0</v>
      </c>
      <c r="Y593" s="90" t="s">
        <v>3</v>
      </c>
      <c r="Z593" s="91" t="s">
        <v>12</v>
      </c>
      <c r="AA593" s="91" t="s">
        <v>13</v>
      </c>
      <c r="AB593" s="92" t="s">
        <v>14</v>
      </c>
      <c r="AC593" s="3" t="s">
        <v>0</v>
      </c>
      <c r="AD593" s="142" t="s">
        <v>3</v>
      </c>
      <c r="AE593" s="143" t="s">
        <v>12</v>
      </c>
      <c r="AF593" s="143" t="s">
        <v>13</v>
      </c>
      <c r="AG593" s="144" t="s">
        <v>14</v>
      </c>
      <c r="AH593" s="33" t="s">
        <v>0</v>
      </c>
      <c r="AI593" s="341"/>
    </row>
    <row r="594" spans="1:36" x14ac:dyDescent="0.15">
      <c r="A594" s="138" t="s">
        <v>59</v>
      </c>
      <c r="B594" s="135">
        <f>B588</f>
        <v>45</v>
      </c>
      <c r="C594" s="140">
        <f>C588</f>
        <v>8</v>
      </c>
      <c r="D594" s="140">
        <f>D588</f>
        <v>34</v>
      </c>
      <c r="E594" s="141">
        <f>E588</f>
        <v>13</v>
      </c>
      <c r="F594" s="136">
        <f t="shared" ref="F594:F603" si="226">SUM(B594:E594)</f>
        <v>100</v>
      </c>
      <c r="G594" s="135">
        <f>G588</f>
        <v>16</v>
      </c>
      <c r="H594" s="140">
        <f>H588</f>
        <v>23</v>
      </c>
      <c r="I594" s="140">
        <f>I588</f>
        <v>22</v>
      </c>
      <c r="J594" s="141">
        <f>J588</f>
        <v>16</v>
      </c>
      <c r="K594" s="136">
        <f t="shared" ref="K594:K603" si="227">SUM(G594:J594)</f>
        <v>77</v>
      </c>
      <c r="L594" s="135">
        <f>L588</f>
        <v>13</v>
      </c>
      <c r="M594" s="140">
        <f>M588</f>
        <v>14</v>
      </c>
      <c r="N594" s="140">
        <f>N588</f>
        <v>9</v>
      </c>
      <c r="O594" s="141">
        <f>O588</f>
        <v>14</v>
      </c>
      <c r="P594" s="139">
        <f t="shared" ref="P594:P603" si="228">SUM(L594:O594)</f>
        <v>50</v>
      </c>
      <c r="Q594" s="166">
        <f>F594+K594+P594</f>
        <v>227</v>
      </c>
      <c r="S594" s="138" t="s">
        <v>59</v>
      </c>
      <c r="T594" s="135">
        <f>T588</f>
        <v>251</v>
      </c>
      <c r="U594" s="140">
        <f>U588</f>
        <v>317</v>
      </c>
      <c r="V594" s="140">
        <f>V588</f>
        <v>304</v>
      </c>
      <c r="W594" s="141">
        <f>W588</f>
        <v>234</v>
      </c>
      <c r="X594" s="136">
        <f t="shared" ref="X594:X603" si="229">SUM(T594:W594)</f>
        <v>1106</v>
      </c>
      <c r="Y594" s="135">
        <f>Y588</f>
        <v>58</v>
      </c>
      <c r="Z594" s="140">
        <f>Z588</f>
        <v>93</v>
      </c>
      <c r="AA594" s="140">
        <f>AA588</f>
        <v>18</v>
      </c>
      <c r="AB594" s="141">
        <f>AB588</f>
        <v>4</v>
      </c>
      <c r="AC594" s="136">
        <f t="shared" ref="AC594:AC603" si="230">SUM(Y594:AB594)</f>
        <v>173</v>
      </c>
      <c r="AD594" s="135">
        <f>AD588</f>
        <v>93</v>
      </c>
      <c r="AE594" s="140">
        <f>AE588</f>
        <v>81</v>
      </c>
      <c r="AF594" s="140">
        <f>AF588</f>
        <v>80</v>
      </c>
      <c r="AG594" s="141">
        <f>AG588</f>
        <v>61</v>
      </c>
      <c r="AH594" s="139">
        <f t="shared" ref="AH594:AH603" si="231">SUM(AD594:AG594)</f>
        <v>315</v>
      </c>
      <c r="AI594" s="166">
        <f>X594+AC594+AH594</f>
        <v>1594</v>
      </c>
    </row>
    <row r="595" spans="1:36" x14ac:dyDescent="0.15">
      <c r="A595" s="87" t="s">
        <v>328</v>
      </c>
      <c r="B595" s="22"/>
      <c r="C595" s="94">
        <v>50</v>
      </c>
      <c r="D595" s="94"/>
      <c r="E595" s="98"/>
      <c r="F595" s="60">
        <f t="shared" si="226"/>
        <v>50</v>
      </c>
      <c r="G595" s="22"/>
      <c r="H595" s="94"/>
      <c r="I595" s="94"/>
      <c r="J595" s="98"/>
      <c r="K595" s="60">
        <f t="shared" si="227"/>
        <v>0</v>
      </c>
      <c r="L595" s="22"/>
      <c r="M595" s="94"/>
      <c r="N595" s="94"/>
      <c r="O595" s="98"/>
      <c r="P595" s="60">
        <f t="shared" si="228"/>
        <v>0</v>
      </c>
      <c r="Q595" s="73">
        <f>F595+K595+P595</f>
        <v>50</v>
      </c>
      <c r="R595" s="71">
        <v>42482</v>
      </c>
      <c r="S595" s="87" t="s">
        <v>328</v>
      </c>
      <c r="T595" s="22"/>
      <c r="U595" s="94"/>
      <c r="V595" s="94"/>
      <c r="W595" s="98"/>
      <c r="X595" s="60">
        <f>SUM(T595:W595)</f>
        <v>0</v>
      </c>
      <c r="Y595" s="22"/>
      <c r="Z595" s="94"/>
      <c r="AA595" s="94"/>
      <c r="AB595" s="98"/>
      <c r="AC595" s="60">
        <f>SUM(Y595:AB595)</f>
        <v>0</v>
      </c>
      <c r="AD595" s="22"/>
      <c r="AE595" s="94"/>
      <c r="AF595" s="94"/>
      <c r="AG595" s="98"/>
      <c r="AH595" s="117">
        <f>SUM(AD595:AG595)</f>
        <v>0</v>
      </c>
      <c r="AI595" s="73">
        <f>X595+AC595+AH595</f>
        <v>0</v>
      </c>
      <c r="AJ595" s="71"/>
    </row>
    <row r="596" spans="1:36" x14ac:dyDescent="0.15">
      <c r="A596" s="87" t="s">
        <v>315</v>
      </c>
      <c r="B596" s="22"/>
      <c r="C596" s="94"/>
      <c r="D596" s="94"/>
      <c r="E596" s="98">
        <v>50</v>
      </c>
      <c r="F596" s="170">
        <f t="shared" si="226"/>
        <v>50</v>
      </c>
      <c r="G596" s="22"/>
      <c r="H596" s="94"/>
      <c r="I596" s="94"/>
      <c r="J596" s="98"/>
      <c r="K596" s="170">
        <f t="shared" si="227"/>
        <v>0</v>
      </c>
      <c r="L596" s="22"/>
      <c r="M596" s="94"/>
      <c r="N596" s="94"/>
      <c r="O596" s="98"/>
      <c r="P596" s="170">
        <f t="shared" si="228"/>
        <v>0</v>
      </c>
      <c r="Q596" s="23">
        <f>F596+K596+P596</f>
        <v>50</v>
      </c>
      <c r="R596" s="71">
        <v>42486</v>
      </c>
      <c r="S596" s="87" t="s">
        <v>315</v>
      </c>
      <c r="T596" s="22"/>
      <c r="U596" s="94"/>
      <c r="V596" s="94"/>
      <c r="W596" s="98"/>
      <c r="X596" s="60">
        <f t="shared" si="229"/>
        <v>0</v>
      </c>
      <c r="Y596" s="22"/>
      <c r="Z596" s="94"/>
      <c r="AA596" s="94"/>
      <c r="AB596" s="98"/>
      <c r="AC596" s="60">
        <f t="shared" si="230"/>
        <v>0</v>
      </c>
      <c r="AD596" s="22"/>
      <c r="AE596" s="94"/>
      <c r="AF596" s="94"/>
      <c r="AG596" s="98"/>
      <c r="AH596" s="117">
        <f t="shared" si="231"/>
        <v>0</v>
      </c>
      <c r="AI596" s="73">
        <f>X596+AC596+AH596</f>
        <v>0</v>
      </c>
      <c r="AJ596" s="71"/>
    </row>
    <row r="597" spans="1:36" x14ac:dyDescent="0.15">
      <c r="A597" s="87" t="s">
        <v>81</v>
      </c>
      <c r="B597" s="22">
        <v>1</v>
      </c>
      <c r="C597" s="94"/>
      <c r="D597" s="94"/>
      <c r="E597" s="98"/>
      <c r="F597" s="60">
        <f t="shared" si="226"/>
        <v>1</v>
      </c>
      <c r="G597" s="22"/>
      <c r="H597" s="94"/>
      <c r="I597" s="94"/>
      <c r="J597" s="98"/>
      <c r="K597" s="60">
        <f t="shared" si="227"/>
        <v>0</v>
      </c>
      <c r="L597" s="22"/>
      <c r="M597" s="94"/>
      <c r="N597" s="94"/>
      <c r="O597" s="98"/>
      <c r="P597" s="60">
        <f t="shared" si="228"/>
        <v>0</v>
      </c>
      <c r="Q597" s="23">
        <f t="shared" ref="Q597:Q628" si="232">F597+K597+P597</f>
        <v>1</v>
      </c>
      <c r="R597" s="71">
        <v>42487</v>
      </c>
      <c r="S597" s="87" t="s">
        <v>329</v>
      </c>
      <c r="T597" s="22"/>
      <c r="U597" s="94"/>
      <c r="V597" s="94"/>
      <c r="W597" s="98"/>
      <c r="X597" s="60">
        <f t="shared" si="229"/>
        <v>0</v>
      </c>
      <c r="Y597" s="22"/>
      <c r="Z597" s="94"/>
      <c r="AA597" s="94"/>
      <c r="AB597" s="98"/>
      <c r="AC597" s="60">
        <f t="shared" si="230"/>
        <v>0</v>
      </c>
      <c r="AD597" s="22"/>
      <c r="AE597" s="94"/>
      <c r="AF597" s="94"/>
      <c r="AG597" s="98"/>
      <c r="AH597" s="60">
        <f t="shared" si="231"/>
        <v>0</v>
      </c>
      <c r="AI597" s="23">
        <f t="shared" ref="AI597:AI629" si="233">X597+AC597+AH597</f>
        <v>0</v>
      </c>
    </row>
    <row r="598" spans="1:36" x14ac:dyDescent="0.15">
      <c r="A598" s="87" t="s">
        <v>330</v>
      </c>
      <c r="B598" s="22">
        <v>50</v>
      </c>
      <c r="C598" s="94"/>
      <c r="D598" s="94">
        <v>50</v>
      </c>
      <c r="E598" s="98"/>
      <c r="F598" s="60">
        <f t="shared" si="226"/>
        <v>100</v>
      </c>
      <c r="G598" s="22"/>
      <c r="H598" s="94"/>
      <c r="I598" s="94"/>
      <c r="J598" s="98"/>
      <c r="K598" s="60">
        <f t="shared" si="227"/>
        <v>0</v>
      </c>
      <c r="L598" s="22"/>
      <c r="M598" s="94"/>
      <c r="N598" s="94"/>
      <c r="O598" s="98"/>
      <c r="P598" s="60">
        <f t="shared" si="228"/>
        <v>0</v>
      </c>
      <c r="Q598" s="23">
        <f t="shared" si="232"/>
        <v>100</v>
      </c>
      <c r="R598" s="71">
        <v>42496</v>
      </c>
      <c r="S598" s="87" t="s">
        <v>330</v>
      </c>
      <c r="T598" s="22"/>
      <c r="U598" s="94"/>
      <c r="V598" s="94"/>
      <c r="W598" s="98"/>
      <c r="X598" s="60">
        <f t="shared" si="229"/>
        <v>0</v>
      </c>
      <c r="Y598" s="22"/>
      <c r="Z598" s="94"/>
      <c r="AA598" s="94"/>
      <c r="AB598" s="98"/>
      <c r="AC598" s="60">
        <f t="shared" si="230"/>
        <v>0</v>
      </c>
      <c r="AD598" s="22"/>
      <c r="AE598" s="94"/>
      <c r="AF598" s="94"/>
      <c r="AG598" s="98"/>
      <c r="AH598" s="60">
        <f t="shared" si="231"/>
        <v>0</v>
      </c>
      <c r="AI598" s="23">
        <f t="shared" si="233"/>
        <v>0</v>
      </c>
    </row>
    <row r="599" spans="1:36" x14ac:dyDescent="0.15">
      <c r="A599" s="87" t="s">
        <v>349</v>
      </c>
      <c r="B599" s="22"/>
      <c r="C599" s="94">
        <v>1</v>
      </c>
      <c r="D599" s="94"/>
      <c r="E599" s="98"/>
      <c r="F599" s="60">
        <f t="shared" si="226"/>
        <v>1</v>
      </c>
      <c r="G599" s="22"/>
      <c r="H599" s="94"/>
      <c r="I599" s="94"/>
      <c r="J599" s="98"/>
      <c r="K599" s="60">
        <f t="shared" si="227"/>
        <v>0</v>
      </c>
      <c r="L599" s="22"/>
      <c r="M599" s="94"/>
      <c r="N599" s="94"/>
      <c r="O599" s="98"/>
      <c r="P599" s="60">
        <f t="shared" si="228"/>
        <v>0</v>
      </c>
      <c r="Q599" s="23">
        <f t="shared" si="232"/>
        <v>1</v>
      </c>
      <c r="R599" s="71">
        <v>42496</v>
      </c>
      <c r="S599" s="87" t="s">
        <v>198</v>
      </c>
      <c r="T599" s="22"/>
      <c r="U599" s="94"/>
      <c r="V599" s="94"/>
      <c r="W599" s="98"/>
      <c r="X599" s="60">
        <f t="shared" si="229"/>
        <v>0</v>
      </c>
      <c r="Y599" s="22"/>
      <c r="Z599" s="94"/>
      <c r="AA599" s="94"/>
      <c r="AB599" s="98"/>
      <c r="AC599" s="60">
        <f t="shared" si="230"/>
        <v>0</v>
      </c>
      <c r="AD599" s="22"/>
      <c r="AE599" s="94"/>
      <c r="AF599" s="94"/>
      <c r="AG599" s="98"/>
      <c r="AH599" s="60">
        <f t="shared" si="231"/>
        <v>0</v>
      </c>
      <c r="AI599" s="23">
        <f t="shared" si="233"/>
        <v>0</v>
      </c>
    </row>
    <row r="600" spans="1:36" x14ac:dyDescent="0.15">
      <c r="A600" s="87" t="s">
        <v>331</v>
      </c>
      <c r="B600" s="22"/>
      <c r="C600" s="94">
        <v>50</v>
      </c>
      <c r="D600" s="94"/>
      <c r="E600" s="98"/>
      <c r="F600" s="60">
        <f t="shared" si="226"/>
        <v>50</v>
      </c>
      <c r="G600" s="22"/>
      <c r="H600" s="94"/>
      <c r="I600" s="94"/>
      <c r="J600" s="98"/>
      <c r="K600" s="60">
        <f t="shared" si="227"/>
        <v>0</v>
      </c>
      <c r="L600" s="22"/>
      <c r="M600" s="94"/>
      <c r="N600" s="94"/>
      <c r="O600" s="98"/>
      <c r="P600" s="60">
        <f t="shared" si="228"/>
        <v>0</v>
      </c>
      <c r="Q600" s="23">
        <f t="shared" si="232"/>
        <v>50</v>
      </c>
      <c r="R600" s="71">
        <v>42501</v>
      </c>
      <c r="S600" s="87" t="s">
        <v>331</v>
      </c>
      <c r="T600" s="22"/>
      <c r="U600" s="94"/>
      <c r="V600" s="94"/>
      <c r="W600" s="98"/>
      <c r="X600" s="60">
        <f t="shared" si="229"/>
        <v>0</v>
      </c>
      <c r="Y600" s="22"/>
      <c r="Z600" s="94"/>
      <c r="AA600" s="94"/>
      <c r="AB600" s="98"/>
      <c r="AC600" s="60">
        <f t="shared" si="230"/>
        <v>0</v>
      </c>
      <c r="AD600" s="22"/>
      <c r="AE600" s="94"/>
      <c r="AF600" s="94"/>
      <c r="AG600" s="98"/>
      <c r="AH600" s="60">
        <f t="shared" si="231"/>
        <v>0</v>
      </c>
      <c r="AI600" s="23">
        <f t="shared" si="233"/>
        <v>0</v>
      </c>
    </row>
    <row r="601" spans="1:36" x14ac:dyDescent="0.15">
      <c r="A601" s="87" t="s">
        <v>349</v>
      </c>
      <c r="B601" s="22">
        <v>1</v>
      </c>
      <c r="C601" s="94"/>
      <c r="D601" s="94"/>
      <c r="E601" s="98"/>
      <c r="F601" s="60">
        <f t="shared" si="226"/>
        <v>1</v>
      </c>
      <c r="G601" s="22"/>
      <c r="H601" s="94"/>
      <c r="I601" s="94"/>
      <c r="J601" s="98"/>
      <c r="K601" s="60">
        <f t="shared" si="227"/>
        <v>0</v>
      </c>
      <c r="L601" s="22"/>
      <c r="M601" s="94"/>
      <c r="N601" s="94"/>
      <c r="O601" s="98"/>
      <c r="P601" s="60">
        <f t="shared" si="228"/>
        <v>0</v>
      </c>
      <c r="Q601" s="23">
        <f t="shared" si="232"/>
        <v>1</v>
      </c>
      <c r="R601" s="71">
        <v>42506</v>
      </c>
      <c r="S601" s="87" t="s">
        <v>332</v>
      </c>
      <c r="T601" s="22"/>
      <c r="U601" s="94"/>
      <c r="V601" s="94"/>
      <c r="W601" s="98"/>
      <c r="X601" s="60">
        <f t="shared" si="229"/>
        <v>0</v>
      </c>
      <c r="Y601" s="22"/>
      <c r="Z601" s="94"/>
      <c r="AA601" s="94"/>
      <c r="AB601" s="98"/>
      <c r="AC601" s="60">
        <f t="shared" si="230"/>
        <v>0</v>
      </c>
      <c r="AD601" s="22"/>
      <c r="AE601" s="94"/>
      <c r="AF601" s="94"/>
      <c r="AG601" s="98"/>
      <c r="AH601" s="60">
        <f t="shared" si="231"/>
        <v>0</v>
      </c>
      <c r="AI601" s="23">
        <f t="shared" si="233"/>
        <v>0</v>
      </c>
    </row>
    <row r="602" spans="1:36" x14ac:dyDescent="0.15">
      <c r="A602" s="87" t="s">
        <v>333</v>
      </c>
      <c r="B602" s="22">
        <v>50</v>
      </c>
      <c r="C602" s="94"/>
      <c r="D602" s="94"/>
      <c r="E602" s="98"/>
      <c r="F602" s="60">
        <f t="shared" si="226"/>
        <v>50</v>
      </c>
      <c r="G602" s="22"/>
      <c r="H602" s="94"/>
      <c r="I602" s="94"/>
      <c r="J602" s="98"/>
      <c r="K602" s="60">
        <f t="shared" si="227"/>
        <v>0</v>
      </c>
      <c r="L602" s="22"/>
      <c r="M602" s="94"/>
      <c r="N602" s="94"/>
      <c r="O602" s="98"/>
      <c r="P602" s="60">
        <f t="shared" si="228"/>
        <v>0</v>
      </c>
      <c r="Q602" s="23">
        <f t="shared" si="232"/>
        <v>50</v>
      </c>
      <c r="R602" s="71">
        <v>42511</v>
      </c>
      <c r="S602" s="87" t="s">
        <v>333</v>
      </c>
      <c r="T602" s="22"/>
      <c r="U602" s="94"/>
      <c r="V602" s="94"/>
      <c r="W602" s="98"/>
      <c r="X602" s="60">
        <f t="shared" si="229"/>
        <v>0</v>
      </c>
      <c r="Y602" s="22"/>
      <c r="Z602" s="94"/>
      <c r="AA602" s="94"/>
      <c r="AB602" s="98"/>
      <c r="AC602" s="60">
        <f t="shared" si="230"/>
        <v>0</v>
      </c>
      <c r="AD602" s="22"/>
      <c r="AE602" s="94"/>
      <c r="AF602" s="94"/>
      <c r="AG602" s="98"/>
      <c r="AH602" s="60">
        <f t="shared" si="231"/>
        <v>0</v>
      </c>
      <c r="AI602" s="23">
        <f t="shared" si="233"/>
        <v>0</v>
      </c>
    </row>
    <row r="603" spans="1:36" ht="14.25" thickBot="1" x14ac:dyDescent="0.2">
      <c r="A603" s="87" t="s">
        <v>72</v>
      </c>
      <c r="B603" s="52"/>
      <c r="C603" s="201"/>
      <c r="D603" s="201">
        <v>1</v>
      </c>
      <c r="E603" s="230"/>
      <c r="F603">
        <f t="shared" si="226"/>
        <v>1</v>
      </c>
      <c r="G603" s="52"/>
      <c r="H603" s="201"/>
      <c r="I603" s="201"/>
      <c r="J603" s="230"/>
      <c r="K603">
        <f t="shared" si="227"/>
        <v>0</v>
      </c>
      <c r="L603" s="52"/>
      <c r="M603" s="201"/>
      <c r="N603" s="201"/>
      <c r="O603" s="230"/>
      <c r="P603">
        <f t="shared" si="228"/>
        <v>0</v>
      </c>
      <c r="Q603" s="23">
        <f t="shared" si="232"/>
        <v>1</v>
      </c>
      <c r="R603" s="71">
        <v>42511</v>
      </c>
      <c r="S603" s="87" t="s">
        <v>334</v>
      </c>
      <c r="T603" s="52"/>
      <c r="U603" s="201"/>
      <c r="V603" s="201"/>
      <c r="W603" s="230"/>
      <c r="X603">
        <f t="shared" si="229"/>
        <v>0</v>
      </c>
      <c r="Y603" s="52"/>
      <c r="Z603" s="201"/>
      <c r="AA603" s="201"/>
      <c r="AB603" s="230"/>
      <c r="AC603">
        <f t="shared" si="230"/>
        <v>0</v>
      </c>
      <c r="AD603" s="52"/>
      <c r="AE603" s="201"/>
      <c r="AF603" s="201"/>
      <c r="AG603" s="230"/>
      <c r="AH603">
        <f t="shared" si="231"/>
        <v>0</v>
      </c>
      <c r="AI603" s="23">
        <f t="shared" si="233"/>
        <v>0</v>
      </c>
    </row>
    <row r="604" spans="1:36" ht="14.25" thickBot="1" x14ac:dyDescent="0.2">
      <c r="A604" s="13" t="s">
        <v>9</v>
      </c>
      <c r="B604" s="56">
        <f t="shared" ref="B604:P604" si="234">SUM(B594:B603)</f>
        <v>147</v>
      </c>
      <c r="C604" s="14">
        <f t="shared" si="234"/>
        <v>109</v>
      </c>
      <c r="D604" s="14">
        <f t="shared" si="234"/>
        <v>85</v>
      </c>
      <c r="E604" s="231">
        <f t="shared" si="234"/>
        <v>63</v>
      </c>
      <c r="F604" s="15">
        <f t="shared" si="234"/>
        <v>404</v>
      </c>
      <c r="G604" s="56">
        <f t="shared" si="234"/>
        <v>16</v>
      </c>
      <c r="H604" s="14">
        <f t="shared" si="234"/>
        <v>23</v>
      </c>
      <c r="I604" s="14">
        <f t="shared" si="234"/>
        <v>22</v>
      </c>
      <c r="J604" s="231">
        <f t="shared" si="234"/>
        <v>16</v>
      </c>
      <c r="K604" s="15">
        <f t="shared" si="234"/>
        <v>77</v>
      </c>
      <c r="L604" s="56">
        <f t="shared" si="234"/>
        <v>13</v>
      </c>
      <c r="M604" s="14">
        <f t="shared" si="234"/>
        <v>14</v>
      </c>
      <c r="N604" s="14">
        <f t="shared" si="234"/>
        <v>9</v>
      </c>
      <c r="O604" s="231">
        <f t="shared" si="234"/>
        <v>14</v>
      </c>
      <c r="P604" s="15">
        <f t="shared" si="234"/>
        <v>50</v>
      </c>
      <c r="Q604" s="15">
        <f t="shared" si="232"/>
        <v>531</v>
      </c>
      <c r="S604" s="13" t="s">
        <v>9</v>
      </c>
      <c r="T604" s="56">
        <f t="shared" ref="T604:AH604" si="235">SUM(T594:T603)</f>
        <v>251</v>
      </c>
      <c r="U604" s="14">
        <f t="shared" si="235"/>
        <v>317</v>
      </c>
      <c r="V604" s="14">
        <f t="shared" si="235"/>
        <v>304</v>
      </c>
      <c r="W604" s="231">
        <f t="shared" si="235"/>
        <v>234</v>
      </c>
      <c r="X604" s="15">
        <f t="shared" si="235"/>
        <v>1106</v>
      </c>
      <c r="Y604" s="56">
        <f t="shared" si="235"/>
        <v>58</v>
      </c>
      <c r="Z604" s="14">
        <f t="shared" si="235"/>
        <v>93</v>
      </c>
      <c r="AA604" s="14">
        <f t="shared" si="235"/>
        <v>18</v>
      </c>
      <c r="AB604" s="231">
        <f t="shared" si="235"/>
        <v>4</v>
      </c>
      <c r="AC604" s="15">
        <f t="shared" si="235"/>
        <v>173</v>
      </c>
      <c r="AD604" s="56">
        <f t="shared" si="235"/>
        <v>93</v>
      </c>
      <c r="AE604" s="14">
        <f t="shared" si="235"/>
        <v>81</v>
      </c>
      <c r="AF604" s="14">
        <f t="shared" si="235"/>
        <v>80</v>
      </c>
      <c r="AG604" s="231">
        <f t="shared" si="235"/>
        <v>61</v>
      </c>
      <c r="AH604" s="15">
        <f t="shared" si="235"/>
        <v>315</v>
      </c>
      <c r="AI604" s="15">
        <f t="shared" si="233"/>
        <v>1594</v>
      </c>
    </row>
    <row r="605" spans="1:36" x14ac:dyDescent="0.15">
      <c r="A605" s="16" t="s">
        <v>251</v>
      </c>
      <c r="B605" s="72">
        <v>10</v>
      </c>
      <c r="C605" s="59">
        <v>10</v>
      </c>
      <c r="D605" s="59"/>
      <c r="E605" s="59"/>
      <c r="F605" s="73">
        <f t="shared" ref="F605:F628" si="236">SUM(B605:E605)</f>
        <v>20</v>
      </c>
      <c r="G605" s="22"/>
      <c r="H605" s="24"/>
      <c r="I605" s="24"/>
      <c r="J605" s="24"/>
      <c r="K605" s="73">
        <f t="shared" ref="K605:K628" si="237">SUM(G605:J605)</f>
        <v>0</v>
      </c>
      <c r="L605" s="22"/>
      <c r="M605" s="24"/>
      <c r="N605" s="24"/>
      <c r="O605" s="24"/>
      <c r="P605" s="23">
        <f t="shared" ref="P605:P628" si="238">SUM(L605:O605)</f>
        <v>0</v>
      </c>
      <c r="Q605" s="73">
        <f t="shared" si="232"/>
        <v>20</v>
      </c>
      <c r="R605" s="71">
        <v>42492</v>
      </c>
      <c r="S605" s="16" t="s">
        <v>52</v>
      </c>
      <c r="T605" s="72"/>
      <c r="U605" s="59">
        <v>50</v>
      </c>
      <c r="V605" s="59"/>
      <c r="W605" s="59"/>
      <c r="X605" s="73">
        <f t="shared" ref="X605:X625" si="239">SUM(T605:W605)</f>
        <v>50</v>
      </c>
      <c r="Y605" s="22"/>
      <c r="Z605" s="24"/>
      <c r="AA605" s="24"/>
      <c r="AB605" s="24"/>
      <c r="AC605" s="73">
        <f t="shared" ref="AC605:AC625" si="240">SUM(Y605:AB605)</f>
        <v>0</v>
      </c>
      <c r="AD605" s="22"/>
      <c r="AE605" s="24"/>
      <c r="AF605" s="24"/>
      <c r="AG605" s="24"/>
      <c r="AH605" s="23">
        <f t="shared" ref="AH605:AH625" si="241">SUM(AD605:AG605)</f>
        <v>0</v>
      </c>
      <c r="AI605" s="73">
        <f t="shared" si="233"/>
        <v>50</v>
      </c>
      <c r="AJ605" s="71">
        <v>42482</v>
      </c>
    </row>
    <row r="606" spans="1:36" x14ac:dyDescent="0.15">
      <c r="A606" s="16" t="s">
        <v>342</v>
      </c>
      <c r="B606" s="52">
        <v>10</v>
      </c>
      <c r="C606" s="53">
        <v>5</v>
      </c>
      <c r="D606" s="53"/>
      <c r="E606" s="53"/>
      <c r="F606" s="73">
        <f t="shared" si="236"/>
        <v>15</v>
      </c>
      <c r="G606" s="52"/>
      <c r="H606" s="53"/>
      <c r="I606" s="53"/>
      <c r="J606" s="53"/>
      <c r="K606" s="73">
        <f t="shared" si="237"/>
        <v>0</v>
      </c>
      <c r="L606" s="52"/>
      <c r="M606" s="53"/>
      <c r="N606" s="53"/>
      <c r="O606" s="53"/>
      <c r="P606" s="23">
        <f t="shared" si="238"/>
        <v>0</v>
      </c>
      <c r="Q606" s="23">
        <f t="shared" si="232"/>
        <v>15</v>
      </c>
      <c r="R606" s="71">
        <v>42492</v>
      </c>
      <c r="S606" s="16" t="s">
        <v>52</v>
      </c>
      <c r="T606" s="52"/>
      <c r="U606" s="53"/>
      <c r="V606" s="53"/>
      <c r="W606" s="53">
        <v>50</v>
      </c>
      <c r="X606" s="73">
        <f t="shared" si="239"/>
        <v>50</v>
      </c>
      <c r="Y606" s="52"/>
      <c r="Z606" s="53"/>
      <c r="AA606" s="53"/>
      <c r="AB606" s="53"/>
      <c r="AC606" s="73">
        <f t="shared" si="240"/>
        <v>0</v>
      </c>
      <c r="AD606" s="52"/>
      <c r="AE606" s="53"/>
      <c r="AF606" s="53"/>
      <c r="AG606" s="53"/>
      <c r="AH606" s="23">
        <f t="shared" si="241"/>
        <v>0</v>
      </c>
      <c r="AI606" s="23">
        <f t="shared" si="233"/>
        <v>50</v>
      </c>
      <c r="AJ606" s="71">
        <v>42486</v>
      </c>
    </row>
    <row r="607" spans="1:36" x14ac:dyDescent="0.15">
      <c r="A607" s="16" t="s">
        <v>347</v>
      </c>
      <c r="B607" s="22"/>
      <c r="C607" s="24"/>
      <c r="D607" s="24"/>
      <c r="E607" s="24">
        <v>10</v>
      </c>
      <c r="F607" s="73">
        <f t="shared" si="236"/>
        <v>10</v>
      </c>
      <c r="G607" s="22"/>
      <c r="H607" s="24"/>
      <c r="I607" s="24"/>
      <c r="J607" s="24"/>
      <c r="K607" s="73">
        <f t="shared" si="237"/>
        <v>0</v>
      </c>
      <c r="L607" s="22"/>
      <c r="M607" s="24"/>
      <c r="N607" s="24"/>
      <c r="O607" s="24"/>
      <c r="P607" s="23">
        <f t="shared" si="238"/>
        <v>0</v>
      </c>
      <c r="Q607" s="73">
        <f t="shared" si="232"/>
        <v>10</v>
      </c>
      <c r="R607" s="71">
        <v>42488</v>
      </c>
      <c r="S607" s="16" t="s">
        <v>52</v>
      </c>
      <c r="T607" s="22">
        <v>50</v>
      </c>
      <c r="U607" s="24"/>
      <c r="V607" s="24">
        <v>50</v>
      </c>
      <c r="W607" s="24"/>
      <c r="X607" s="73">
        <f t="shared" si="239"/>
        <v>100</v>
      </c>
      <c r="Y607" s="22"/>
      <c r="Z607" s="24"/>
      <c r="AA607" s="24"/>
      <c r="AB607" s="24"/>
      <c r="AC607" s="73">
        <f t="shared" si="240"/>
        <v>0</v>
      </c>
      <c r="AD607" s="22"/>
      <c r="AE607" s="24"/>
      <c r="AF607" s="24"/>
      <c r="AG607" s="24"/>
      <c r="AH607" s="23">
        <f t="shared" si="241"/>
        <v>0</v>
      </c>
      <c r="AI607" s="73">
        <f t="shared" si="233"/>
        <v>100</v>
      </c>
      <c r="AJ607" s="71">
        <v>42496</v>
      </c>
    </row>
    <row r="608" spans="1:36" x14ac:dyDescent="0.15">
      <c r="A608" s="16" t="s">
        <v>366</v>
      </c>
      <c r="B608" s="52">
        <v>10</v>
      </c>
      <c r="C608" s="53">
        <v>10</v>
      </c>
      <c r="D608" s="53"/>
      <c r="E608" s="53">
        <v>10</v>
      </c>
      <c r="F608" s="73">
        <f t="shared" si="236"/>
        <v>30</v>
      </c>
      <c r="G608" s="52"/>
      <c r="H608" s="53"/>
      <c r="I608" s="53"/>
      <c r="J608" s="53"/>
      <c r="K608" s="73">
        <f t="shared" si="237"/>
        <v>0</v>
      </c>
      <c r="L608" s="52"/>
      <c r="M608" s="53"/>
      <c r="N608" s="53"/>
      <c r="O608" s="53"/>
      <c r="P608" s="23">
        <f t="shared" si="238"/>
        <v>0</v>
      </c>
      <c r="Q608" s="23">
        <f t="shared" si="232"/>
        <v>30</v>
      </c>
      <c r="R608" s="71">
        <v>42488</v>
      </c>
      <c r="S608" s="16" t="s">
        <v>52</v>
      </c>
      <c r="T608" s="52"/>
      <c r="U608" s="53">
        <v>50</v>
      </c>
      <c r="V608" s="53"/>
      <c r="W608" s="53"/>
      <c r="X608" s="73">
        <f t="shared" si="239"/>
        <v>50</v>
      </c>
      <c r="Y608" s="52"/>
      <c r="Z608" s="53"/>
      <c r="AA608" s="53"/>
      <c r="AB608" s="53"/>
      <c r="AC608" s="73">
        <f t="shared" si="240"/>
        <v>0</v>
      </c>
      <c r="AD608" s="52"/>
      <c r="AE608" s="53"/>
      <c r="AF608" s="53"/>
      <c r="AG608" s="53"/>
      <c r="AH608" s="23">
        <f t="shared" si="241"/>
        <v>0</v>
      </c>
      <c r="AI608" s="23">
        <f t="shared" si="233"/>
        <v>50</v>
      </c>
      <c r="AJ608" s="71">
        <v>42501</v>
      </c>
    </row>
    <row r="609" spans="1:36" x14ac:dyDescent="0.15">
      <c r="A609" s="16" t="s">
        <v>251</v>
      </c>
      <c r="B609" s="22"/>
      <c r="C609" s="24"/>
      <c r="D609" s="24">
        <v>10</v>
      </c>
      <c r="E609" s="24"/>
      <c r="F609" s="73">
        <f t="shared" si="236"/>
        <v>10</v>
      </c>
      <c r="G609" s="22"/>
      <c r="H609" s="24"/>
      <c r="I609" s="24"/>
      <c r="J609" s="24"/>
      <c r="K609" s="73">
        <f t="shared" si="237"/>
        <v>0</v>
      </c>
      <c r="L609" s="22"/>
      <c r="M609" s="24"/>
      <c r="N609" s="24"/>
      <c r="O609" s="24"/>
      <c r="P609" s="23">
        <f t="shared" si="238"/>
        <v>0</v>
      </c>
      <c r="Q609" s="73">
        <f t="shared" si="232"/>
        <v>10</v>
      </c>
      <c r="R609" s="71">
        <v>42492</v>
      </c>
      <c r="S609" s="16" t="s">
        <v>52</v>
      </c>
      <c r="T609" s="22">
        <v>50</v>
      </c>
      <c r="U609" s="24"/>
      <c r="V609" s="24"/>
      <c r="W609" s="24"/>
      <c r="X609" s="73">
        <f t="shared" si="239"/>
        <v>50</v>
      </c>
      <c r="Y609" s="22"/>
      <c r="Z609" s="24"/>
      <c r="AA609" s="24"/>
      <c r="AB609" s="24"/>
      <c r="AC609" s="73">
        <f t="shared" si="240"/>
        <v>0</v>
      </c>
      <c r="AD609" s="22"/>
      <c r="AE609" s="24"/>
      <c r="AF609" s="24"/>
      <c r="AG609" s="24"/>
      <c r="AH609" s="23">
        <f t="shared" si="241"/>
        <v>0</v>
      </c>
      <c r="AI609" s="73">
        <f t="shared" si="233"/>
        <v>50</v>
      </c>
      <c r="AJ609" s="71">
        <v>42511</v>
      </c>
    </row>
    <row r="610" spans="1:36" x14ac:dyDescent="0.15">
      <c r="A610" s="16" t="s">
        <v>342</v>
      </c>
      <c r="B610" s="22"/>
      <c r="C610" s="24"/>
      <c r="D610" s="24"/>
      <c r="E610" s="24"/>
      <c r="F610" s="73">
        <f t="shared" si="236"/>
        <v>0</v>
      </c>
      <c r="G610" s="22"/>
      <c r="H610" s="24"/>
      <c r="I610" s="24"/>
      <c r="J610" s="24"/>
      <c r="K610" s="73">
        <f t="shared" si="237"/>
        <v>0</v>
      </c>
      <c r="L610" s="22">
        <v>5</v>
      </c>
      <c r="M610" s="24"/>
      <c r="N610" s="24"/>
      <c r="O610" s="24"/>
      <c r="P610" s="23">
        <f t="shared" si="238"/>
        <v>5</v>
      </c>
      <c r="Q610" s="73">
        <f t="shared" si="232"/>
        <v>5</v>
      </c>
      <c r="R610" s="71">
        <v>42492</v>
      </c>
      <c r="S610" s="16"/>
      <c r="T610" s="22"/>
      <c r="U610" s="24"/>
      <c r="V610" s="24"/>
      <c r="W610" s="24"/>
      <c r="X610" s="73">
        <f t="shared" si="239"/>
        <v>0</v>
      </c>
      <c r="Y610" s="22"/>
      <c r="Z610" s="24"/>
      <c r="AA610" s="24"/>
      <c r="AB610" s="24"/>
      <c r="AC610" s="73">
        <f t="shared" si="240"/>
        <v>0</v>
      </c>
      <c r="AD610" s="22"/>
      <c r="AE610" s="24"/>
      <c r="AF610" s="24"/>
      <c r="AG610" s="24"/>
      <c r="AH610" s="23">
        <f t="shared" si="241"/>
        <v>0</v>
      </c>
      <c r="AI610" s="73">
        <f t="shared" si="233"/>
        <v>0</v>
      </c>
      <c r="AJ610" s="71"/>
    </row>
    <row r="611" spans="1:36" x14ac:dyDescent="0.15">
      <c r="A611" s="16" t="s">
        <v>342</v>
      </c>
      <c r="B611" s="22"/>
      <c r="C611" s="24"/>
      <c r="D611" s="24">
        <v>10</v>
      </c>
      <c r="E611" s="24"/>
      <c r="F611" s="73">
        <f t="shared" si="236"/>
        <v>10</v>
      </c>
      <c r="G611" s="22"/>
      <c r="H611" s="24"/>
      <c r="I611" s="24"/>
      <c r="J611" s="24"/>
      <c r="K611" s="73">
        <f t="shared" si="237"/>
        <v>0</v>
      </c>
      <c r="L611" s="22"/>
      <c r="M611" s="24"/>
      <c r="N611" s="24"/>
      <c r="O611" s="24"/>
      <c r="P611" s="23">
        <f t="shared" si="238"/>
        <v>0</v>
      </c>
      <c r="Q611" s="73">
        <f t="shared" si="232"/>
        <v>10</v>
      </c>
      <c r="R611" s="71">
        <v>42500</v>
      </c>
      <c r="S611" s="16"/>
      <c r="T611" s="22"/>
      <c r="U611" s="24"/>
      <c r="V611" s="24"/>
      <c r="W611" s="24"/>
      <c r="X611" s="73">
        <f t="shared" si="239"/>
        <v>0</v>
      </c>
      <c r="Y611" s="22"/>
      <c r="Z611" s="24"/>
      <c r="AA611" s="24"/>
      <c r="AB611" s="24"/>
      <c r="AC611" s="73">
        <f t="shared" si="240"/>
        <v>0</v>
      </c>
      <c r="AD611" s="22"/>
      <c r="AE611" s="24"/>
      <c r="AF611" s="24"/>
      <c r="AG611" s="24"/>
      <c r="AH611" s="23">
        <f t="shared" si="241"/>
        <v>0</v>
      </c>
      <c r="AI611" s="73">
        <f t="shared" si="233"/>
        <v>0</v>
      </c>
    </row>
    <row r="612" spans="1:36" x14ac:dyDescent="0.15">
      <c r="A612" s="16" t="s">
        <v>347</v>
      </c>
      <c r="B612" s="22">
        <v>10</v>
      </c>
      <c r="C612" s="24"/>
      <c r="D612" s="24"/>
      <c r="E612" s="24"/>
      <c r="F612" s="73">
        <f t="shared" si="236"/>
        <v>10</v>
      </c>
      <c r="G612" s="22"/>
      <c r="H612" s="24"/>
      <c r="I612" s="24"/>
      <c r="J612" s="24"/>
      <c r="K612" s="73">
        <f t="shared" si="237"/>
        <v>0</v>
      </c>
      <c r="L612" s="22"/>
      <c r="M612" s="24"/>
      <c r="N612" s="24"/>
      <c r="O612" s="24"/>
      <c r="P612" s="23">
        <f t="shared" si="238"/>
        <v>0</v>
      </c>
      <c r="Q612" s="73">
        <f t="shared" si="232"/>
        <v>10</v>
      </c>
      <c r="R612" s="71">
        <v>42492</v>
      </c>
      <c r="S612" s="16"/>
      <c r="T612" s="22"/>
      <c r="U612" s="24"/>
      <c r="V612" s="24"/>
      <c r="W612" s="24"/>
      <c r="X612" s="73">
        <f t="shared" si="239"/>
        <v>0</v>
      </c>
      <c r="Y612" s="22"/>
      <c r="Z612" s="24"/>
      <c r="AA612" s="24"/>
      <c r="AB612" s="24"/>
      <c r="AC612" s="73">
        <f t="shared" si="240"/>
        <v>0</v>
      </c>
      <c r="AD612" s="22"/>
      <c r="AE612" s="24"/>
      <c r="AF612" s="24"/>
      <c r="AG612" s="24"/>
      <c r="AH612" s="23">
        <f t="shared" si="241"/>
        <v>0</v>
      </c>
      <c r="AI612" s="73">
        <f t="shared" si="233"/>
        <v>0</v>
      </c>
    </row>
    <row r="613" spans="1:36" x14ac:dyDescent="0.15">
      <c r="A613" s="16" t="s">
        <v>251</v>
      </c>
      <c r="B613" s="22">
        <v>20</v>
      </c>
      <c r="C613" s="24">
        <v>20</v>
      </c>
      <c r="D613" s="24"/>
      <c r="E613" s="24"/>
      <c r="F613" s="73">
        <f t="shared" si="236"/>
        <v>40</v>
      </c>
      <c r="G613" s="22"/>
      <c r="H613" s="24"/>
      <c r="I613" s="24"/>
      <c r="J613" s="24"/>
      <c r="K613" s="73">
        <f t="shared" si="237"/>
        <v>0</v>
      </c>
      <c r="L613" s="22"/>
      <c r="M613" s="24"/>
      <c r="N613" s="24"/>
      <c r="O613" s="24"/>
      <c r="P613" s="23">
        <f t="shared" si="238"/>
        <v>0</v>
      </c>
      <c r="Q613" s="73">
        <f t="shared" si="232"/>
        <v>40</v>
      </c>
      <c r="R613" s="71">
        <v>42506</v>
      </c>
      <c r="S613" s="16"/>
      <c r="T613" s="22"/>
      <c r="U613" s="24"/>
      <c r="V613" s="24"/>
      <c r="W613" s="24"/>
      <c r="X613" s="73">
        <f t="shared" si="239"/>
        <v>0</v>
      </c>
      <c r="Y613" s="22"/>
      <c r="Z613" s="24"/>
      <c r="AA613" s="24"/>
      <c r="AB613" s="24"/>
      <c r="AC613" s="73">
        <f t="shared" si="240"/>
        <v>0</v>
      </c>
      <c r="AD613" s="22"/>
      <c r="AE613" s="24"/>
      <c r="AF613" s="24"/>
      <c r="AG613" s="24"/>
      <c r="AH613" s="23">
        <f t="shared" si="241"/>
        <v>0</v>
      </c>
      <c r="AI613" s="73">
        <f t="shared" si="233"/>
        <v>0</v>
      </c>
    </row>
    <row r="614" spans="1:36" x14ac:dyDescent="0.15">
      <c r="A614" s="16" t="s">
        <v>342</v>
      </c>
      <c r="B614" s="52"/>
      <c r="C614" s="53">
        <v>5</v>
      </c>
      <c r="D614" s="53"/>
      <c r="E614" s="53">
        <v>10</v>
      </c>
      <c r="F614" s="73">
        <f t="shared" si="236"/>
        <v>15</v>
      </c>
      <c r="G614" s="52"/>
      <c r="H614" s="53"/>
      <c r="I614" s="53"/>
      <c r="J614" s="53"/>
      <c r="K614" s="73">
        <f t="shared" si="237"/>
        <v>0</v>
      </c>
      <c r="L614" s="52"/>
      <c r="M614" s="53"/>
      <c r="N614" s="53"/>
      <c r="O614" s="53"/>
      <c r="P614" s="23">
        <f t="shared" si="238"/>
        <v>0</v>
      </c>
      <c r="Q614" s="73">
        <f t="shared" si="232"/>
        <v>15</v>
      </c>
      <c r="R614" s="71">
        <v>42506</v>
      </c>
      <c r="S614" s="16"/>
      <c r="T614" s="52"/>
      <c r="U614" s="53"/>
      <c r="V614" s="53"/>
      <c r="W614" s="53"/>
      <c r="X614" s="73">
        <f t="shared" si="239"/>
        <v>0</v>
      </c>
      <c r="Y614" s="52"/>
      <c r="Z614" s="53"/>
      <c r="AA614" s="53"/>
      <c r="AB614" s="53"/>
      <c r="AC614" s="73">
        <f t="shared" si="240"/>
        <v>0</v>
      </c>
      <c r="AD614" s="52"/>
      <c r="AE614" s="53"/>
      <c r="AF614" s="53"/>
      <c r="AG614" s="53"/>
      <c r="AH614" s="23">
        <f t="shared" si="241"/>
        <v>0</v>
      </c>
      <c r="AI614" s="73">
        <f t="shared" si="233"/>
        <v>0</v>
      </c>
    </row>
    <row r="615" spans="1:36" x14ac:dyDescent="0.15">
      <c r="A615" s="16" t="s">
        <v>170</v>
      </c>
      <c r="B615" s="22"/>
      <c r="C615" s="94">
        <v>10</v>
      </c>
      <c r="D615" s="94"/>
      <c r="E615" s="98"/>
      <c r="F615" s="60">
        <f t="shared" si="236"/>
        <v>10</v>
      </c>
      <c r="G615" s="22"/>
      <c r="H615" s="94"/>
      <c r="I615" s="94"/>
      <c r="J615" s="98"/>
      <c r="K615" s="60">
        <f t="shared" si="237"/>
        <v>0</v>
      </c>
      <c r="L615" s="22"/>
      <c r="M615" s="94"/>
      <c r="N615" s="94"/>
      <c r="O615" s="98"/>
      <c r="P615" s="117">
        <f t="shared" si="238"/>
        <v>0</v>
      </c>
      <c r="Q615" s="73">
        <f t="shared" si="232"/>
        <v>10</v>
      </c>
      <c r="R615" s="71">
        <v>42503</v>
      </c>
      <c r="S615" s="50"/>
      <c r="T615" s="22"/>
      <c r="U615" s="94"/>
      <c r="V615" s="94"/>
      <c r="W615" s="98"/>
      <c r="X615" s="60">
        <f t="shared" si="239"/>
        <v>0</v>
      </c>
      <c r="Y615" s="22"/>
      <c r="Z615" s="94"/>
      <c r="AA615" s="94"/>
      <c r="AB615" s="98"/>
      <c r="AC615" s="60">
        <f t="shared" si="240"/>
        <v>0</v>
      </c>
      <c r="AD615" s="22"/>
      <c r="AE615" s="94"/>
      <c r="AF615" s="94"/>
      <c r="AG615" s="98"/>
      <c r="AH615" s="117">
        <f t="shared" si="241"/>
        <v>0</v>
      </c>
      <c r="AI615" s="73">
        <f t="shared" si="233"/>
        <v>0</v>
      </c>
    </row>
    <row r="616" spans="1:36" x14ac:dyDescent="0.15">
      <c r="A616" s="16" t="s">
        <v>169</v>
      </c>
      <c r="B616" s="22">
        <v>5</v>
      </c>
      <c r="C616" s="24"/>
      <c r="D616" s="24"/>
      <c r="E616" s="24"/>
      <c r="F616" s="73">
        <f t="shared" si="236"/>
        <v>5</v>
      </c>
      <c r="G616" s="22"/>
      <c r="H616" s="24"/>
      <c r="I616" s="24"/>
      <c r="J616" s="24"/>
      <c r="K616" s="73">
        <f t="shared" si="237"/>
        <v>0</v>
      </c>
      <c r="L616" s="22"/>
      <c r="M616" s="24"/>
      <c r="N616" s="24"/>
      <c r="O616" s="24"/>
      <c r="P616" s="23">
        <f t="shared" si="238"/>
        <v>0</v>
      </c>
      <c r="Q616" s="73">
        <f t="shared" si="232"/>
        <v>5</v>
      </c>
      <c r="R616" s="71">
        <v>42503</v>
      </c>
      <c r="S616" s="16"/>
      <c r="T616" s="22"/>
      <c r="U616" s="24"/>
      <c r="V616" s="24"/>
      <c r="W616" s="24"/>
      <c r="X616" s="73">
        <f t="shared" si="239"/>
        <v>0</v>
      </c>
      <c r="Y616" s="22"/>
      <c r="Z616" s="24"/>
      <c r="AA616" s="24"/>
      <c r="AB616" s="24"/>
      <c r="AC616" s="73">
        <f t="shared" si="240"/>
        <v>0</v>
      </c>
      <c r="AD616" s="22"/>
      <c r="AE616" s="24"/>
      <c r="AF616" s="24"/>
      <c r="AG616" s="24"/>
      <c r="AH616" s="23">
        <f t="shared" si="241"/>
        <v>0</v>
      </c>
      <c r="AI616" s="73">
        <f t="shared" si="233"/>
        <v>0</v>
      </c>
    </row>
    <row r="617" spans="1:36" x14ac:dyDescent="0.15">
      <c r="A617" s="50" t="s">
        <v>188</v>
      </c>
      <c r="B617" s="22"/>
      <c r="C617" s="24"/>
      <c r="D617" s="24">
        <v>4</v>
      </c>
      <c r="E617" s="24"/>
      <c r="F617" s="73">
        <f t="shared" si="236"/>
        <v>4</v>
      </c>
      <c r="G617" s="22"/>
      <c r="H617" s="24"/>
      <c r="I617" s="24"/>
      <c r="J617" s="24"/>
      <c r="K617" s="73">
        <f t="shared" si="237"/>
        <v>0</v>
      </c>
      <c r="L617" s="22"/>
      <c r="M617" s="24"/>
      <c r="N617" s="24"/>
      <c r="O617" s="24"/>
      <c r="P617" s="23">
        <f t="shared" si="238"/>
        <v>0</v>
      </c>
      <c r="Q617" s="73">
        <f t="shared" si="232"/>
        <v>4</v>
      </c>
      <c r="R617" s="71">
        <v>42514</v>
      </c>
      <c r="S617" s="16"/>
      <c r="T617" s="22"/>
      <c r="U617" s="24"/>
      <c r="V617" s="24"/>
      <c r="W617" s="24"/>
      <c r="X617" s="73">
        <f t="shared" si="239"/>
        <v>0</v>
      </c>
      <c r="Y617" s="22"/>
      <c r="Z617" s="24"/>
      <c r="AA617" s="24"/>
      <c r="AB617" s="24"/>
      <c r="AC617" s="73">
        <f t="shared" si="240"/>
        <v>0</v>
      </c>
      <c r="AD617" s="22"/>
      <c r="AE617" s="24"/>
      <c r="AF617" s="24"/>
      <c r="AG617" s="24"/>
      <c r="AH617" s="23">
        <f t="shared" si="241"/>
        <v>0</v>
      </c>
      <c r="AI617" s="73">
        <f t="shared" si="233"/>
        <v>0</v>
      </c>
    </row>
    <row r="618" spans="1:36" x14ac:dyDescent="0.15">
      <c r="A618" s="16" t="s">
        <v>251</v>
      </c>
      <c r="B618" s="22"/>
      <c r="C618" s="24">
        <v>5</v>
      </c>
      <c r="D618" s="24"/>
      <c r="E618" s="24"/>
      <c r="F618" s="73">
        <f t="shared" si="236"/>
        <v>5</v>
      </c>
      <c r="G618" s="22"/>
      <c r="H618" s="24"/>
      <c r="I618" s="24"/>
      <c r="J618" s="24"/>
      <c r="K618" s="73">
        <f t="shared" si="237"/>
        <v>0</v>
      </c>
      <c r="L618" s="22"/>
      <c r="M618" s="24"/>
      <c r="N618" s="24"/>
      <c r="O618" s="24"/>
      <c r="P618" s="23">
        <f t="shared" si="238"/>
        <v>0</v>
      </c>
      <c r="Q618" s="73">
        <f t="shared" si="232"/>
        <v>5</v>
      </c>
      <c r="R618" s="71">
        <v>42510</v>
      </c>
      <c r="S618" s="16"/>
      <c r="T618" s="22"/>
      <c r="U618" s="24"/>
      <c r="V618" s="24"/>
      <c r="W618" s="24"/>
      <c r="X618" s="73">
        <f t="shared" si="239"/>
        <v>0</v>
      </c>
      <c r="Y618" s="22"/>
      <c r="Z618" s="24"/>
      <c r="AA618" s="24"/>
      <c r="AB618" s="24"/>
      <c r="AC618" s="73">
        <f t="shared" si="240"/>
        <v>0</v>
      </c>
      <c r="AD618" s="22"/>
      <c r="AE618" s="24"/>
      <c r="AF618" s="24"/>
      <c r="AG618" s="24"/>
      <c r="AH618" s="23">
        <f t="shared" si="241"/>
        <v>0</v>
      </c>
      <c r="AI618" s="73">
        <f t="shared" si="233"/>
        <v>0</v>
      </c>
    </row>
    <row r="619" spans="1:36" x14ac:dyDescent="0.15">
      <c r="A619" s="16" t="s">
        <v>342</v>
      </c>
      <c r="B619" s="22">
        <v>5</v>
      </c>
      <c r="C619" s="24"/>
      <c r="D619" s="24"/>
      <c r="E619" s="24"/>
      <c r="F619" s="73">
        <f t="shared" si="236"/>
        <v>5</v>
      </c>
      <c r="G619" s="22"/>
      <c r="H619" s="24"/>
      <c r="I619" s="24"/>
      <c r="J619" s="24"/>
      <c r="K619" s="73">
        <f t="shared" si="237"/>
        <v>0</v>
      </c>
      <c r="L619" s="22"/>
      <c r="M619" s="24"/>
      <c r="N619" s="24"/>
      <c r="O619" s="24"/>
      <c r="P619" s="23">
        <f t="shared" si="238"/>
        <v>0</v>
      </c>
      <c r="Q619" s="73">
        <f t="shared" si="232"/>
        <v>5</v>
      </c>
      <c r="R619" s="71">
        <v>42510</v>
      </c>
      <c r="S619" s="16"/>
      <c r="T619" s="22"/>
      <c r="U619" s="24"/>
      <c r="V619" s="24"/>
      <c r="W619" s="24"/>
      <c r="X619" s="73">
        <f t="shared" si="239"/>
        <v>0</v>
      </c>
      <c r="Y619" s="22"/>
      <c r="Z619" s="24"/>
      <c r="AA619" s="24"/>
      <c r="AB619" s="24"/>
      <c r="AC619" s="73">
        <f t="shared" si="240"/>
        <v>0</v>
      </c>
      <c r="AD619" s="22"/>
      <c r="AE619" s="24"/>
      <c r="AF619" s="24"/>
      <c r="AG619" s="24"/>
      <c r="AH619" s="23">
        <f t="shared" si="241"/>
        <v>0</v>
      </c>
      <c r="AI619" s="73">
        <f t="shared" si="233"/>
        <v>0</v>
      </c>
    </row>
    <row r="620" spans="1:36" x14ac:dyDescent="0.15">
      <c r="A620" s="16" t="s">
        <v>366</v>
      </c>
      <c r="B620" s="22"/>
      <c r="C620" s="24"/>
      <c r="D620" s="24">
        <v>10</v>
      </c>
      <c r="E620" s="24"/>
      <c r="F620" s="73">
        <f t="shared" si="236"/>
        <v>10</v>
      </c>
      <c r="G620" s="22"/>
      <c r="H620" s="24"/>
      <c r="I620" s="24"/>
      <c r="J620" s="24"/>
      <c r="K620" s="73">
        <f t="shared" si="237"/>
        <v>0</v>
      </c>
      <c r="L620" s="22"/>
      <c r="M620" s="24"/>
      <c r="N620" s="24"/>
      <c r="O620" s="24"/>
      <c r="P620" s="23">
        <f t="shared" si="238"/>
        <v>0</v>
      </c>
      <c r="Q620" s="73">
        <f t="shared" si="232"/>
        <v>10</v>
      </c>
      <c r="R620" s="71">
        <v>42510</v>
      </c>
      <c r="S620" s="16"/>
      <c r="T620" s="22"/>
      <c r="U620" s="24"/>
      <c r="V620" s="24"/>
      <c r="W620" s="24"/>
      <c r="X620" s="73">
        <f t="shared" si="239"/>
        <v>0</v>
      </c>
      <c r="Y620" s="22"/>
      <c r="Z620" s="24"/>
      <c r="AA620" s="24"/>
      <c r="AB620" s="24"/>
      <c r="AC620" s="73">
        <f t="shared" si="240"/>
        <v>0</v>
      </c>
      <c r="AD620" s="22"/>
      <c r="AE620" s="24"/>
      <c r="AF620" s="24"/>
      <c r="AG620" s="24"/>
      <c r="AH620" s="23">
        <f t="shared" si="241"/>
        <v>0</v>
      </c>
      <c r="AI620" s="73">
        <f t="shared" si="233"/>
        <v>0</v>
      </c>
    </row>
    <row r="621" spans="1:36" x14ac:dyDescent="0.15">
      <c r="A621" s="16" t="s">
        <v>347</v>
      </c>
      <c r="B621" s="22"/>
      <c r="C621" s="24">
        <v>10</v>
      </c>
      <c r="D621" s="24"/>
      <c r="E621" s="24"/>
      <c r="F621" s="73">
        <f t="shared" si="236"/>
        <v>10</v>
      </c>
      <c r="G621" s="22">
        <v>2</v>
      </c>
      <c r="H621" s="24">
        <v>3</v>
      </c>
      <c r="I621" s="24"/>
      <c r="J621" s="24"/>
      <c r="K621" s="73">
        <f t="shared" si="237"/>
        <v>5</v>
      </c>
      <c r="L621" s="22"/>
      <c r="M621" s="24"/>
      <c r="N621" s="24"/>
      <c r="O621" s="24"/>
      <c r="P621" s="23">
        <f t="shared" si="238"/>
        <v>0</v>
      </c>
      <c r="Q621" s="73">
        <f t="shared" si="232"/>
        <v>15</v>
      </c>
      <c r="R621" s="71">
        <v>42510</v>
      </c>
      <c r="S621" s="16"/>
      <c r="T621" s="22"/>
      <c r="U621" s="24"/>
      <c r="V621" s="24"/>
      <c r="W621" s="24"/>
      <c r="X621" s="73">
        <f t="shared" si="239"/>
        <v>0</v>
      </c>
      <c r="Y621" s="22"/>
      <c r="Z621" s="24"/>
      <c r="AA621" s="24"/>
      <c r="AB621" s="24"/>
      <c r="AC621" s="73">
        <f t="shared" si="240"/>
        <v>0</v>
      </c>
      <c r="AD621" s="22"/>
      <c r="AE621" s="24"/>
      <c r="AF621" s="24"/>
      <c r="AG621" s="24"/>
      <c r="AH621" s="23">
        <f t="shared" si="241"/>
        <v>0</v>
      </c>
      <c r="AI621" s="73">
        <f t="shared" si="233"/>
        <v>0</v>
      </c>
    </row>
    <row r="622" spans="1:36" x14ac:dyDescent="0.15">
      <c r="A622" s="16" t="s">
        <v>342</v>
      </c>
      <c r="B622" s="22">
        <v>5</v>
      </c>
      <c r="C622" s="24"/>
      <c r="D622" s="24"/>
      <c r="E622" s="24"/>
      <c r="F622" s="73">
        <f t="shared" si="236"/>
        <v>5</v>
      </c>
      <c r="G622" s="22"/>
      <c r="H622" s="24"/>
      <c r="I622" s="24"/>
      <c r="J622" s="24"/>
      <c r="K622" s="73">
        <f t="shared" si="237"/>
        <v>0</v>
      </c>
      <c r="L622" s="22"/>
      <c r="M622" s="24"/>
      <c r="N622" s="24"/>
      <c r="O622" s="24"/>
      <c r="P622" s="23">
        <f t="shared" si="238"/>
        <v>0</v>
      </c>
      <c r="Q622" s="73">
        <f t="shared" si="232"/>
        <v>5</v>
      </c>
      <c r="R622" s="71">
        <v>42513</v>
      </c>
      <c r="S622" s="51"/>
      <c r="T622" s="22"/>
      <c r="U622" s="24"/>
      <c r="V622" s="24"/>
      <c r="W622" s="24"/>
      <c r="X622" s="73">
        <f t="shared" si="239"/>
        <v>0</v>
      </c>
      <c r="Y622" s="22"/>
      <c r="Z622" s="24"/>
      <c r="AA622" s="24"/>
      <c r="AB622" s="24"/>
      <c r="AC622" s="73">
        <f t="shared" si="240"/>
        <v>0</v>
      </c>
      <c r="AD622" s="22"/>
      <c r="AE622" s="24"/>
      <c r="AF622" s="24"/>
      <c r="AG622" s="24"/>
      <c r="AH622" s="23">
        <f t="shared" si="241"/>
        <v>0</v>
      </c>
      <c r="AI622" s="73">
        <f t="shared" si="233"/>
        <v>0</v>
      </c>
    </row>
    <row r="623" spans="1:36" x14ac:dyDescent="0.15">
      <c r="A623" s="50" t="s">
        <v>374</v>
      </c>
      <c r="B623" s="22">
        <v>1</v>
      </c>
      <c r="C623" s="24"/>
      <c r="D623" s="24"/>
      <c r="E623" s="24"/>
      <c r="F623" s="73">
        <f t="shared" si="236"/>
        <v>1</v>
      </c>
      <c r="G623" s="22"/>
      <c r="H623" s="24"/>
      <c r="I623" s="24"/>
      <c r="J623" s="24"/>
      <c r="K623" s="73">
        <f t="shared" si="237"/>
        <v>0</v>
      </c>
      <c r="L623" s="22"/>
      <c r="M623" s="24"/>
      <c r="N623" s="24"/>
      <c r="O623" s="24"/>
      <c r="P623" s="23">
        <f t="shared" si="238"/>
        <v>0</v>
      </c>
      <c r="Q623" s="73">
        <f t="shared" si="232"/>
        <v>1</v>
      </c>
      <c r="R623" s="71">
        <v>42511</v>
      </c>
      <c r="S623" s="16"/>
      <c r="T623" s="22"/>
      <c r="U623" s="24"/>
      <c r="V623" s="24"/>
      <c r="W623" s="24"/>
      <c r="X623" s="73">
        <f t="shared" si="239"/>
        <v>0</v>
      </c>
      <c r="Y623" s="22"/>
      <c r="Z623" s="24"/>
      <c r="AA623" s="24"/>
      <c r="AB623" s="24"/>
      <c r="AC623" s="73">
        <f t="shared" si="240"/>
        <v>0</v>
      </c>
      <c r="AD623" s="22"/>
      <c r="AE623" s="24"/>
      <c r="AF623" s="24"/>
      <c r="AG623" s="24"/>
      <c r="AH623" s="23">
        <f t="shared" si="241"/>
        <v>0</v>
      </c>
      <c r="AI623" s="73">
        <f t="shared" si="233"/>
        <v>0</v>
      </c>
    </row>
    <row r="624" spans="1:36" x14ac:dyDescent="0.15">
      <c r="A624" s="16" t="s">
        <v>170</v>
      </c>
      <c r="B624" s="22"/>
      <c r="C624" s="24">
        <v>5</v>
      </c>
      <c r="D624" s="24"/>
      <c r="E624" s="24"/>
      <c r="F624" s="73">
        <f t="shared" si="236"/>
        <v>5</v>
      </c>
      <c r="G624" s="22"/>
      <c r="H624" s="24"/>
      <c r="I624" s="24"/>
      <c r="J624" s="24"/>
      <c r="K624" s="73">
        <f t="shared" si="237"/>
        <v>0</v>
      </c>
      <c r="L624" s="22"/>
      <c r="M624" s="24"/>
      <c r="N624" s="24"/>
      <c r="O624" s="24"/>
      <c r="P624" s="23">
        <f t="shared" si="238"/>
        <v>0</v>
      </c>
      <c r="Q624" s="73">
        <f t="shared" si="232"/>
        <v>5</v>
      </c>
      <c r="R624" s="71">
        <v>42513</v>
      </c>
      <c r="S624" s="86"/>
      <c r="T624" s="22"/>
      <c r="U624" s="24"/>
      <c r="V624" s="24"/>
      <c r="W624" s="24"/>
      <c r="X624" s="73">
        <f t="shared" si="239"/>
        <v>0</v>
      </c>
      <c r="Y624" s="22"/>
      <c r="Z624" s="24"/>
      <c r="AA624" s="24"/>
      <c r="AB624" s="24"/>
      <c r="AC624" s="73">
        <f t="shared" si="240"/>
        <v>0</v>
      </c>
      <c r="AD624" s="22"/>
      <c r="AE624" s="24"/>
      <c r="AF624" s="24"/>
      <c r="AG624" s="24"/>
      <c r="AH624" s="23">
        <f t="shared" si="241"/>
        <v>0</v>
      </c>
      <c r="AI624" s="73">
        <f t="shared" si="233"/>
        <v>0</v>
      </c>
    </row>
    <row r="625" spans="1:36" x14ac:dyDescent="0.15">
      <c r="A625" s="16" t="s">
        <v>375</v>
      </c>
      <c r="B625" s="22">
        <v>2</v>
      </c>
      <c r="C625" s="24"/>
      <c r="D625" s="24"/>
      <c r="E625" s="24"/>
      <c r="F625" s="73">
        <f t="shared" si="236"/>
        <v>2</v>
      </c>
      <c r="G625" s="22"/>
      <c r="H625" s="24"/>
      <c r="I625" s="24"/>
      <c r="J625" s="24"/>
      <c r="K625" s="73">
        <f t="shared" si="237"/>
        <v>0</v>
      </c>
      <c r="L625" s="22"/>
      <c r="M625" s="24"/>
      <c r="N625" s="24"/>
      <c r="O625" s="24"/>
      <c r="P625" s="23">
        <f t="shared" si="238"/>
        <v>0</v>
      </c>
      <c r="Q625" s="73">
        <f t="shared" si="232"/>
        <v>2</v>
      </c>
      <c r="R625" s="71">
        <v>42516</v>
      </c>
      <c r="S625" s="86"/>
      <c r="T625" s="22"/>
      <c r="U625" s="24"/>
      <c r="V625" s="24"/>
      <c r="W625" s="24"/>
      <c r="X625" s="73">
        <f t="shared" si="239"/>
        <v>0</v>
      </c>
      <c r="Y625" s="22"/>
      <c r="Z625" s="24"/>
      <c r="AA625" s="24"/>
      <c r="AB625" s="24"/>
      <c r="AC625" s="73">
        <f t="shared" si="240"/>
        <v>0</v>
      </c>
      <c r="AD625" s="22"/>
      <c r="AE625" s="24"/>
      <c r="AF625" s="24"/>
      <c r="AG625" s="24"/>
      <c r="AH625" s="23">
        <f t="shared" si="241"/>
        <v>0</v>
      </c>
      <c r="AI625" s="73">
        <f t="shared" si="233"/>
        <v>0</v>
      </c>
    </row>
    <row r="626" spans="1:36" x14ac:dyDescent="0.15">
      <c r="A626" s="16" t="s">
        <v>342</v>
      </c>
      <c r="B626" s="22">
        <v>10</v>
      </c>
      <c r="C626" s="53"/>
      <c r="D626" s="53"/>
      <c r="E626" s="53"/>
      <c r="F626" s="73">
        <f t="shared" si="236"/>
        <v>10</v>
      </c>
      <c r="G626" s="52"/>
      <c r="H626" s="53"/>
      <c r="I626" s="53"/>
      <c r="J626" s="53"/>
      <c r="K626" s="73">
        <f t="shared" si="237"/>
        <v>0</v>
      </c>
      <c r="L626" s="52"/>
      <c r="M626" s="53"/>
      <c r="N626" s="53"/>
      <c r="O626" s="53"/>
      <c r="P626" s="23">
        <f t="shared" si="238"/>
        <v>0</v>
      </c>
      <c r="Q626" s="73">
        <f t="shared" si="232"/>
        <v>10</v>
      </c>
      <c r="R626" s="71">
        <v>42517</v>
      </c>
      <c r="S626" s="180"/>
      <c r="T626" s="52"/>
      <c r="U626" s="53"/>
      <c r="V626" s="53"/>
      <c r="W626" s="53"/>
      <c r="X626" s="23">
        <f t="shared" ref="X626:X631" si="242">SUM(T626:W626)</f>
        <v>0</v>
      </c>
      <c r="Y626" s="52"/>
      <c r="Z626" s="53"/>
      <c r="AA626" s="53"/>
      <c r="AB626" s="53"/>
      <c r="AC626" s="23">
        <f t="shared" ref="AC626:AC631" si="243">SUM(Y626:AB626)</f>
        <v>0</v>
      </c>
      <c r="AD626" s="52"/>
      <c r="AE626" s="53"/>
      <c r="AF626" s="53"/>
      <c r="AG626" s="53"/>
      <c r="AH626" s="23">
        <f t="shared" ref="AH626:AH631" si="244">SUM(AD626:AG626)</f>
        <v>0</v>
      </c>
      <c r="AI626" s="73">
        <f t="shared" si="233"/>
        <v>0</v>
      </c>
    </row>
    <row r="627" spans="1:36" x14ac:dyDescent="0.15">
      <c r="A627" s="16" t="s">
        <v>251</v>
      </c>
      <c r="B627" s="22">
        <v>10</v>
      </c>
      <c r="C627" s="24"/>
      <c r="D627" s="24"/>
      <c r="E627" s="24"/>
      <c r="F627" s="73">
        <f t="shared" si="236"/>
        <v>10</v>
      </c>
      <c r="G627" s="22"/>
      <c r="H627" s="24"/>
      <c r="I627" s="24"/>
      <c r="J627" s="24"/>
      <c r="K627" s="73">
        <f t="shared" si="237"/>
        <v>0</v>
      </c>
      <c r="L627" s="22"/>
      <c r="M627" s="24"/>
      <c r="N627" s="24"/>
      <c r="O627" s="24"/>
      <c r="P627" s="23">
        <f t="shared" si="238"/>
        <v>0</v>
      </c>
      <c r="Q627" s="73">
        <f t="shared" si="232"/>
        <v>10</v>
      </c>
      <c r="R627" s="71">
        <v>42520</v>
      </c>
      <c r="S627" s="180"/>
      <c r="T627" s="52"/>
      <c r="U627" s="53"/>
      <c r="V627" s="53"/>
      <c r="W627" s="53"/>
      <c r="X627" s="23">
        <f t="shared" si="242"/>
        <v>0</v>
      </c>
      <c r="Y627" s="52"/>
      <c r="Z627" s="53"/>
      <c r="AA627" s="53"/>
      <c r="AB627" s="53"/>
      <c r="AC627" s="23">
        <f t="shared" si="243"/>
        <v>0</v>
      </c>
      <c r="AD627" s="52"/>
      <c r="AE627" s="53"/>
      <c r="AF627" s="53"/>
      <c r="AG627" s="53"/>
      <c r="AH627" s="23">
        <f t="shared" si="244"/>
        <v>0</v>
      </c>
      <c r="AI627" s="73">
        <f t="shared" si="233"/>
        <v>0</v>
      </c>
    </row>
    <row r="628" spans="1:36" x14ac:dyDescent="0.15">
      <c r="A628" s="16" t="s">
        <v>342</v>
      </c>
      <c r="B628" s="22"/>
      <c r="C628" s="24">
        <v>5</v>
      </c>
      <c r="D628" s="24"/>
      <c r="E628" s="24"/>
      <c r="F628" s="73">
        <f t="shared" si="236"/>
        <v>5</v>
      </c>
      <c r="G628" s="22"/>
      <c r="H628" s="24"/>
      <c r="I628" s="24"/>
      <c r="J628" s="24"/>
      <c r="K628" s="73">
        <f t="shared" si="237"/>
        <v>0</v>
      </c>
      <c r="L628" s="22"/>
      <c r="M628" s="24"/>
      <c r="N628" s="24"/>
      <c r="O628" s="24"/>
      <c r="P628" s="23">
        <f t="shared" si="238"/>
        <v>0</v>
      </c>
      <c r="Q628" s="73">
        <f t="shared" si="232"/>
        <v>5</v>
      </c>
      <c r="R628" s="71">
        <v>42520</v>
      </c>
      <c r="S628" s="180"/>
      <c r="T628" s="52"/>
      <c r="U628" s="53"/>
      <c r="V628" s="53"/>
      <c r="W628" s="53"/>
      <c r="X628" s="23">
        <f t="shared" si="242"/>
        <v>0</v>
      </c>
      <c r="Y628" s="52"/>
      <c r="Z628" s="53"/>
      <c r="AA628" s="53"/>
      <c r="AB628" s="53"/>
      <c r="AC628" s="23">
        <f t="shared" si="243"/>
        <v>0</v>
      </c>
      <c r="AD628" s="52"/>
      <c r="AE628" s="53"/>
      <c r="AF628" s="53"/>
      <c r="AG628" s="53"/>
      <c r="AH628" s="23">
        <f t="shared" si="244"/>
        <v>0</v>
      </c>
      <c r="AI628" s="73">
        <f t="shared" si="233"/>
        <v>0</v>
      </c>
    </row>
    <row r="629" spans="1:36" x14ac:dyDescent="0.15">
      <c r="A629" s="177" t="s">
        <v>378</v>
      </c>
      <c r="B629" s="22">
        <v>1</v>
      </c>
      <c r="C629" s="53"/>
      <c r="D629" s="53"/>
      <c r="E629" s="53"/>
      <c r="F629" s="73">
        <f>SUM(B629:E629)</f>
        <v>1</v>
      </c>
      <c r="G629" s="52"/>
      <c r="H629" s="53"/>
      <c r="I629" s="53"/>
      <c r="J629" s="53"/>
      <c r="K629" s="73">
        <f>SUM(G629:J629)</f>
        <v>0</v>
      </c>
      <c r="L629" s="52"/>
      <c r="M629" s="53"/>
      <c r="N629" s="53"/>
      <c r="O629" s="53"/>
      <c r="P629" s="23">
        <f>SUM(L629:O629)</f>
        <v>0</v>
      </c>
      <c r="Q629" s="73">
        <f>F629+K629+P629</f>
        <v>1</v>
      </c>
      <c r="R629" s="71">
        <v>42515</v>
      </c>
      <c r="S629" s="180"/>
      <c r="T629" s="52"/>
      <c r="U629" s="53"/>
      <c r="V629" s="53"/>
      <c r="W629" s="53"/>
      <c r="X629" s="23">
        <f t="shared" si="242"/>
        <v>0</v>
      </c>
      <c r="Y629" s="52"/>
      <c r="Z629" s="53"/>
      <c r="AA629" s="53"/>
      <c r="AB629" s="53"/>
      <c r="AC629" s="23">
        <f t="shared" si="243"/>
        <v>0</v>
      </c>
      <c r="AD629" s="52"/>
      <c r="AE629" s="53"/>
      <c r="AF629" s="53"/>
      <c r="AG629" s="53"/>
      <c r="AH629" s="23">
        <f t="shared" si="244"/>
        <v>0</v>
      </c>
      <c r="AI629" s="73">
        <f t="shared" si="233"/>
        <v>0</v>
      </c>
    </row>
    <row r="630" spans="1:36" ht="14.25" thickBot="1" x14ac:dyDescent="0.2">
      <c r="A630" s="16" t="s">
        <v>81</v>
      </c>
      <c r="B630" s="22"/>
      <c r="C630" s="24">
        <v>-2</v>
      </c>
      <c r="D630" s="24"/>
      <c r="E630" s="24"/>
      <c r="F630" s="73">
        <f>SUM(B630:E630)</f>
        <v>-2</v>
      </c>
      <c r="G630" s="22"/>
      <c r="H630" s="24"/>
      <c r="I630" s="24"/>
      <c r="J630" s="24"/>
      <c r="K630" s="73">
        <f>SUM(G630:J630)</f>
        <v>0</v>
      </c>
      <c r="L630" s="22"/>
      <c r="M630" s="24"/>
      <c r="N630" s="24"/>
      <c r="O630" s="24"/>
      <c r="P630" s="23">
        <f>SUM(L630:O630)</f>
        <v>0</v>
      </c>
      <c r="Q630" s="73">
        <f>F630+K630+P630</f>
        <v>-2</v>
      </c>
      <c r="R630" s="71">
        <v>42515</v>
      </c>
      <c r="S630" s="177"/>
      <c r="T630" s="22"/>
      <c r="U630" s="24"/>
      <c r="V630" s="24"/>
      <c r="W630" s="24"/>
      <c r="X630" s="73">
        <f t="shared" si="242"/>
        <v>0</v>
      </c>
      <c r="Y630" s="22"/>
      <c r="Z630" s="24"/>
      <c r="AA630" s="24"/>
      <c r="AB630" s="24"/>
      <c r="AC630" s="73">
        <f t="shared" si="243"/>
        <v>0</v>
      </c>
      <c r="AD630" s="22"/>
      <c r="AE630" s="24"/>
      <c r="AF630" s="24"/>
      <c r="AG630" s="24"/>
      <c r="AH630" s="23">
        <f t="shared" si="244"/>
        <v>0</v>
      </c>
      <c r="AI630" s="73">
        <f>X630+AC630+AH630</f>
        <v>0</v>
      </c>
    </row>
    <row r="631" spans="1:36" ht="14.25" thickBot="1" x14ac:dyDescent="0.2">
      <c r="A631" s="3" t="s">
        <v>1</v>
      </c>
      <c r="B631" s="30">
        <f>SUM(B605:B630)</f>
        <v>99</v>
      </c>
      <c r="C631" s="4">
        <f>SUM(C605:C630)</f>
        <v>83</v>
      </c>
      <c r="D631" s="4">
        <f>SUM(D605:D630)</f>
        <v>34</v>
      </c>
      <c r="E631" s="6">
        <f>SUM(E605:E630)</f>
        <v>30</v>
      </c>
      <c r="F631" s="5">
        <f>SUM(B631:E631)</f>
        <v>246</v>
      </c>
      <c r="G631" s="30">
        <f>SUM(G605:G630)</f>
        <v>2</v>
      </c>
      <c r="H631" s="4">
        <f>SUM(H605:H630)</f>
        <v>3</v>
      </c>
      <c r="I631" s="4">
        <f>SUM(I605:I630)</f>
        <v>0</v>
      </c>
      <c r="J631" s="6">
        <f>SUM(J605:J630)</f>
        <v>0</v>
      </c>
      <c r="K631" s="5">
        <f>SUM(G631:J631)</f>
        <v>5</v>
      </c>
      <c r="L631" s="30">
        <f>SUM(L605:L630)</f>
        <v>5</v>
      </c>
      <c r="M631" s="4">
        <f>SUM(M605:M630)</f>
        <v>0</v>
      </c>
      <c r="N631" s="4">
        <f>SUM(N605:N630)</f>
        <v>0</v>
      </c>
      <c r="O631" s="6">
        <f>SUM(O605:O630)</f>
        <v>0</v>
      </c>
      <c r="P631" s="5">
        <f>SUM(L631:O631)</f>
        <v>5</v>
      </c>
      <c r="Q631" s="121">
        <f>F631+K631+P631</f>
        <v>256</v>
      </c>
      <c r="S631" s="3" t="s">
        <v>1</v>
      </c>
      <c r="T631" s="30">
        <f>SUM(T605:T630)</f>
        <v>100</v>
      </c>
      <c r="U631" s="4">
        <f>SUM(U605:U630)</f>
        <v>100</v>
      </c>
      <c r="V631" s="4">
        <f>SUM(V605:V630)</f>
        <v>50</v>
      </c>
      <c r="W631" s="6">
        <f>SUM(W605:W630)</f>
        <v>50</v>
      </c>
      <c r="X631" s="5">
        <f t="shared" si="242"/>
        <v>300</v>
      </c>
      <c r="Y631" s="30">
        <f>SUM(Y605:Y630)</f>
        <v>0</v>
      </c>
      <c r="Z631" s="4">
        <f>SUM(Z605:Z630)</f>
        <v>0</v>
      </c>
      <c r="AA631" s="4">
        <f>SUM(AA605:AA630)</f>
        <v>0</v>
      </c>
      <c r="AB631" s="6">
        <f>SUM(AB605:AB630)</f>
        <v>0</v>
      </c>
      <c r="AC631" s="5">
        <f t="shared" si="243"/>
        <v>0</v>
      </c>
      <c r="AD631" s="30">
        <f>SUM(AD605:AD630)</f>
        <v>0</v>
      </c>
      <c r="AE631" s="4">
        <f>SUM(AE605:AE630)</f>
        <v>0</v>
      </c>
      <c r="AF631" s="4">
        <f>SUM(AF605:AF630)</f>
        <v>0</v>
      </c>
      <c r="AG631" s="6">
        <f>SUM(AG605:AG630)</f>
        <v>0</v>
      </c>
      <c r="AH631" s="5">
        <f t="shared" si="244"/>
        <v>0</v>
      </c>
      <c r="AI631" s="121">
        <f>X631+AC631+AH631</f>
        <v>300</v>
      </c>
    </row>
    <row r="632" spans="1:36" ht="14.25" thickBot="1" x14ac:dyDescent="0.2">
      <c r="A632" s="42" t="s">
        <v>2</v>
      </c>
      <c r="B632" s="43">
        <f t="shared" ref="B632:P632" si="245">B604-B631</f>
        <v>48</v>
      </c>
      <c r="C632" s="44">
        <f t="shared" si="245"/>
        <v>26</v>
      </c>
      <c r="D632" s="44">
        <f t="shared" si="245"/>
        <v>51</v>
      </c>
      <c r="E632" s="45">
        <f t="shared" si="245"/>
        <v>33</v>
      </c>
      <c r="F632" s="132">
        <f t="shared" si="245"/>
        <v>158</v>
      </c>
      <c r="G632" s="43">
        <f t="shared" si="245"/>
        <v>14</v>
      </c>
      <c r="H632" s="44">
        <f t="shared" si="245"/>
        <v>20</v>
      </c>
      <c r="I632" s="44">
        <f t="shared" si="245"/>
        <v>22</v>
      </c>
      <c r="J632" s="45">
        <f t="shared" si="245"/>
        <v>16</v>
      </c>
      <c r="K632" s="132">
        <f t="shared" si="245"/>
        <v>72</v>
      </c>
      <c r="L632" s="43">
        <f t="shared" si="245"/>
        <v>8</v>
      </c>
      <c r="M632" s="44">
        <f t="shared" si="245"/>
        <v>14</v>
      </c>
      <c r="N632" s="44">
        <f t="shared" si="245"/>
        <v>9</v>
      </c>
      <c r="O632" s="45">
        <f t="shared" si="245"/>
        <v>14</v>
      </c>
      <c r="P632" s="132">
        <f t="shared" si="245"/>
        <v>45</v>
      </c>
      <c r="Q632" s="121">
        <f>F632+K632+P632</f>
        <v>275</v>
      </c>
      <c r="S632" s="42" t="s">
        <v>2</v>
      </c>
      <c r="T632" s="43">
        <f t="shared" ref="T632:AH632" si="246">T604-T631</f>
        <v>151</v>
      </c>
      <c r="U632" s="44">
        <f t="shared" si="246"/>
        <v>217</v>
      </c>
      <c r="V632" s="44">
        <f t="shared" si="246"/>
        <v>254</v>
      </c>
      <c r="W632" s="45">
        <f t="shared" si="246"/>
        <v>184</v>
      </c>
      <c r="X632" s="132">
        <f t="shared" si="246"/>
        <v>806</v>
      </c>
      <c r="Y632" s="43">
        <f t="shared" si="246"/>
        <v>58</v>
      </c>
      <c r="Z632" s="44">
        <f t="shared" si="246"/>
        <v>93</v>
      </c>
      <c r="AA632" s="44">
        <f t="shared" si="246"/>
        <v>18</v>
      </c>
      <c r="AB632" s="45">
        <f t="shared" si="246"/>
        <v>4</v>
      </c>
      <c r="AC632" s="132">
        <f t="shared" si="246"/>
        <v>173</v>
      </c>
      <c r="AD632" s="43">
        <f t="shared" si="246"/>
        <v>93</v>
      </c>
      <c r="AE632" s="44">
        <f t="shared" si="246"/>
        <v>81</v>
      </c>
      <c r="AF632" s="44">
        <f t="shared" si="246"/>
        <v>80</v>
      </c>
      <c r="AG632" s="45">
        <f t="shared" si="246"/>
        <v>61</v>
      </c>
      <c r="AH632" s="132">
        <f t="shared" si="246"/>
        <v>315</v>
      </c>
      <c r="AI632" s="121">
        <f>X632+AC632+AH632</f>
        <v>1294</v>
      </c>
    </row>
    <row r="635" spans="1:36" ht="19.5" thickBot="1" x14ac:dyDescent="0.25">
      <c r="A635" s="1" t="s">
        <v>25</v>
      </c>
      <c r="S635" s="1" t="s">
        <v>25</v>
      </c>
    </row>
    <row r="636" spans="1:36" ht="14.25" thickBot="1" x14ac:dyDescent="0.2">
      <c r="A636" s="3" t="s">
        <v>10</v>
      </c>
      <c r="B636" s="345" t="s">
        <v>370</v>
      </c>
      <c r="C636" s="345"/>
      <c r="D636" s="345"/>
      <c r="E636" s="345"/>
      <c r="F636" s="346"/>
      <c r="G636" s="344" t="s">
        <v>21</v>
      </c>
      <c r="H636" s="345"/>
      <c r="I636" s="345"/>
      <c r="J636" s="345"/>
      <c r="K636" s="353"/>
      <c r="L636" s="350" t="s">
        <v>22</v>
      </c>
      <c r="M636" s="351"/>
      <c r="N636" s="351"/>
      <c r="O636" s="351"/>
      <c r="P636" s="352"/>
      <c r="Q636" s="340" t="s">
        <v>17</v>
      </c>
      <c r="S636" s="3" t="s">
        <v>10</v>
      </c>
      <c r="T636" s="345" t="s">
        <v>20</v>
      </c>
      <c r="U636" s="345"/>
      <c r="V636" s="345"/>
      <c r="W636" s="345"/>
      <c r="X636" s="346"/>
      <c r="Y636" s="344" t="s">
        <v>21</v>
      </c>
      <c r="Z636" s="345"/>
      <c r="AA636" s="345"/>
      <c r="AB636" s="345"/>
      <c r="AC636" s="353"/>
      <c r="AD636" s="350" t="s">
        <v>22</v>
      </c>
      <c r="AE636" s="351"/>
      <c r="AF636" s="351"/>
      <c r="AG636" s="351"/>
      <c r="AH636" s="352"/>
      <c r="AI636" s="340" t="s">
        <v>17</v>
      </c>
    </row>
    <row r="637" spans="1:36" ht="14.25" thickBot="1" x14ac:dyDescent="0.2">
      <c r="A637" s="3" t="s">
        <v>11</v>
      </c>
      <c r="B637" s="90" t="s">
        <v>3</v>
      </c>
      <c r="C637" s="91" t="s">
        <v>12</v>
      </c>
      <c r="D637" s="91" t="s">
        <v>13</v>
      </c>
      <c r="E637" s="92" t="s">
        <v>14</v>
      </c>
      <c r="F637" s="3" t="s">
        <v>0</v>
      </c>
      <c r="G637" s="90" t="s">
        <v>3</v>
      </c>
      <c r="H637" s="91" t="s">
        <v>12</v>
      </c>
      <c r="I637" s="91" t="s">
        <v>13</v>
      </c>
      <c r="J637" s="92" t="s">
        <v>14</v>
      </c>
      <c r="K637" s="3" t="s">
        <v>0</v>
      </c>
      <c r="L637" s="142" t="s">
        <v>3</v>
      </c>
      <c r="M637" s="143" t="s">
        <v>12</v>
      </c>
      <c r="N637" s="143" t="s">
        <v>13</v>
      </c>
      <c r="O637" s="144" t="s">
        <v>14</v>
      </c>
      <c r="P637" s="33" t="s">
        <v>0</v>
      </c>
      <c r="Q637" s="341"/>
      <c r="S637" s="3" t="s">
        <v>11</v>
      </c>
      <c r="T637" s="90" t="s">
        <v>3</v>
      </c>
      <c r="U637" s="91" t="s">
        <v>12</v>
      </c>
      <c r="V637" s="91" t="s">
        <v>13</v>
      </c>
      <c r="W637" s="92" t="s">
        <v>14</v>
      </c>
      <c r="X637" s="3" t="s">
        <v>0</v>
      </c>
      <c r="Y637" s="90" t="s">
        <v>3</v>
      </c>
      <c r="Z637" s="91" t="s">
        <v>12</v>
      </c>
      <c r="AA637" s="91" t="s">
        <v>13</v>
      </c>
      <c r="AB637" s="92" t="s">
        <v>14</v>
      </c>
      <c r="AC637" s="3" t="s">
        <v>0</v>
      </c>
      <c r="AD637" s="142" t="s">
        <v>3</v>
      </c>
      <c r="AE637" s="143" t="s">
        <v>12</v>
      </c>
      <c r="AF637" s="143" t="s">
        <v>13</v>
      </c>
      <c r="AG637" s="144" t="s">
        <v>14</v>
      </c>
      <c r="AH637" s="33" t="s">
        <v>0</v>
      </c>
      <c r="AI637" s="341"/>
    </row>
    <row r="638" spans="1:36" x14ac:dyDescent="0.15">
      <c r="A638" s="138" t="s">
        <v>59</v>
      </c>
      <c r="B638" s="135">
        <f>B632</f>
        <v>48</v>
      </c>
      <c r="C638" s="140">
        <f>C632</f>
        <v>26</v>
      </c>
      <c r="D638" s="140">
        <f>D632</f>
        <v>51</v>
      </c>
      <c r="E638" s="141">
        <f>E632</f>
        <v>33</v>
      </c>
      <c r="F638" s="136">
        <f t="shared" ref="F638:F647" si="247">SUM(B638:E638)</f>
        <v>158</v>
      </c>
      <c r="G638" s="135">
        <f>G632</f>
        <v>14</v>
      </c>
      <c r="H638" s="140">
        <f>H632</f>
        <v>20</v>
      </c>
      <c r="I638" s="140">
        <f>I632</f>
        <v>22</v>
      </c>
      <c r="J638" s="141">
        <f>J632</f>
        <v>16</v>
      </c>
      <c r="K638" s="136">
        <f t="shared" ref="K638:K647" si="248">SUM(G638:J638)</f>
        <v>72</v>
      </c>
      <c r="L638" s="135">
        <f>L632</f>
        <v>8</v>
      </c>
      <c r="M638" s="140">
        <f>M632</f>
        <v>14</v>
      </c>
      <c r="N638" s="140">
        <f>N632</f>
        <v>9</v>
      </c>
      <c r="O638" s="141">
        <f>O632</f>
        <v>14</v>
      </c>
      <c r="P638" s="139">
        <f t="shared" ref="P638:P647" si="249">SUM(L638:O638)</f>
        <v>45</v>
      </c>
      <c r="Q638" s="166">
        <f>F638+K638+P638</f>
        <v>275</v>
      </c>
      <c r="S638" s="138" t="s">
        <v>59</v>
      </c>
      <c r="T638" s="135">
        <f>T632</f>
        <v>151</v>
      </c>
      <c r="U638" s="140">
        <f>U632</f>
        <v>217</v>
      </c>
      <c r="V638" s="140">
        <f>V632</f>
        <v>254</v>
      </c>
      <c r="W638" s="141">
        <f>W632</f>
        <v>184</v>
      </c>
      <c r="X638" s="136">
        <f>SUM(T638:W638)</f>
        <v>806</v>
      </c>
      <c r="Y638" s="135">
        <f>Y632</f>
        <v>58</v>
      </c>
      <c r="Z638" s="140">
        <f>Z632</f>
        <v>93</v>
      </c>
      <c r="AA638" s="140">
        <f>AA632</f>
        <v>18</v>
      </c>
      <c r="AB638" s="141">
        <f>AB632</f>
        <v>4</v>
      </c>
      <c r="AC638" s="136">
        <f>SUM(Y638:AB638)</f>
        <v>173</v>
      </c>
      <c r="AD638" s="135">
        <f>AD632</f>
        <v>93</v>
      </c>
      <c r="AE638" s="140">
        <f>AE632</f>
        <v>81</v>
      </c>
      <c r="AF638" s="140">
        <f>AF632</f>
        <v>80</v>
      </c>
      <c r="AG638" s="141">
        <f>AG632</f>
        <v>61</v>
      </c>
      <c r="AH638" s="139">
        <f>SUM(AD638:AG638)</f>
        <v>315</v>
      </c>
      <c r="AI638" s="166">
        <f>X638+AC638+AH638</f>
        <v>1294</v>
      </c>
    </row>
    <row r="639" spans="1:36" x14ac:dyDescent="0.15">
      <c r="A639" s="87" t="s">
        <v>349</v>
      </c>
      <c r="B639" s="22"/>
      <c r="C639" s="94"/>
      <c r="D639" s="94">
        <v>1</v>
      </c>
      <c r="E639" s="98">
        <v>1</v>
      </c>
      <c r="F639" s="60">
        <f t="shared" si="247"/>
        <v>2</v>
      </c>
      <c r="G639" s="22"/>
      <c r="H639" s="94"/>
      <c r="I639" s="94"/>
      <c r="J639" s="98"/>
      <c r="K639" s="60">
        <f t="shared" si="248"/>
        <v>0</v>
      </c>
      <c r="L639" s="22"/>
      <c r="M639" s="94"/>
      <c r="N639" s="94"/>
      <c r="O639" s="98"/>
      <c r="P639" s="60">
        <f t="shared" si="249"/>
        <v>0</v>
      </c>
      <c r="Q639" s="73">
        <f>F639+K639+P639</f>
        <v>2</v>
      </c>
      <c r="R639" s="71">
        <v>42517</v>
      </c>
      <c r="S639" s="87" t="s">
        <v>328</v>
      </c>
      <c r="T639" s="22"/>
      <c r="U639" s="94"/>
      <c r="V639" s="94"/>
      <c r="W639" s="98"/>
      <c r="X639" s="60">
        <f>SUM(T639:W639)</f>
        <v>0</v>
      </c>
      <c r="Y639" s="22"/>
      <c r="Z639" s="94"/>
      <c r="AA639" s="94"/>
      <c r="AB639" s="98"/>
      <c r="AC639" s="60">
        <f>SUM(Y639:AB639)</f>
        <v>0</v>
      </c>
      <c r="AD639" s="22"/>
      <c r="AE639" s="94"/>
      <c r="AF639" s="94"/>
      <c r="AG639" s="98"/>
      <c r="AH639" s="117">
        <f>SUM(AD639:AG639)</f>
        <v>0</v>
      </c>
      <c r="AI639" s="73">
        <f>X639+AC639+AH639</f>
        <v>0</v>
      </c>
      <c r="AJ639" s="71"/>
    </row>
    <row r="640" spans="1:36" x14ac:dyDescent="0.15">
      <c r="A640" s="87" t="s">
        <v>72</v>
      </c>
      <c r="B640" s="22"/>
      <c r="C640" s="94">
        <v>2</v>
      </c>
      <c r="D640" s="94"/>
      <c r="E640" s="98">
        <v>1</v>
      </c>
      <c r="F640" s="170">
        <f t="shared" si="247"/>
        <v>3</v>
      </c>
      <c r="G640" s="22"/>
      <c r="H640" s="94"/>
      <c r="I640" s="94"/>
      <c r="J640" s="98"/>
      <c r="K640" s="170">
        <f t="shared" si="248"/>
        <v>0</v>
      </c>
      <c r="L640" s="22"/>
      <c r="M640" s="94"/>
      <c r="N640" s="94"/>
      <c r="O640" s="98"/>
      <c r="P640" s="170">
        <f t="shared" si="249"/>
        <v>0</v>
      </c>
      <c r="Q640" s="23">
        <f>F640+K640+P640</f>
        <v>3</v>
      </c>
      <c r="R640" s="71">
        <v>42520</v>
      </c>
      <c r="S640" s="87" t="s">
        <v>315</v>
      </c>
      <c r="T640" s="22"/>
      <c r="U640" s="94"/>
      <c r="V640" s="94"/>
      <c r="W640" s="98"/>
      <c r="X640" s="60">
        <f t="shared" ref="X640:X647" si="250">SUM(T640:W640)</f>
        <v>0</v>
      </c>
      <c r="Y640" s="22"/>
      <c r="Z640" s="94"/>
      <c r="AA640" s="94"/>
      <c r="AB640" s="98"/>
      <c r="AC640" s="60">
        <f t="shared" ref="AC640:AC647" si="251">SUM(Y640:AB640)</f>
        <v>0</v>
      </c>
      <c r="AD640" s="22"/>
      <c r="AE640" s="94"/>
      <c r="AF640" s="94"/>
      <c r="AG640" s="98"/>
      <c r="AH640" s="117">
        <f t="shared" ref="AH640:AH647" si="252">SUM(AD640:AG640)</f>
        <v>0</v>
      </c>
      <c r="AI640" s="73">
        <f>X640+AC640+AH640</f>
        <v>0</v>
      </c>
      <c r="AJ640" s="71"/>
    </row>
    <row r="641" spans="1:36" x14ac:dyDescent="0.15">
      <c r="A641" s="87" t="s">
        <v>329</v>
      </c>
      <c r="B641" s="22"/>
      <c r="C641" s="94">
        <v>50</v>
      </c>
      <c r="D641" s="94"/>
      <c r="E641" s="98"/>
      <c r="F641" s="60">
        <f t="shared" si="247"/>
        <v>50</v>
      </c>
      <c r="G641" s="22"/>
      <c r="H641" s="94"/>
      <c r="I641" s="94"/>
      <c r="J641" s="98"/>
      <c r="K641" s="60">
        <f t="shared" si="248"/>
        <v>0</v>
      </c>
      <c r="L641" s="22"/>
      <c r="M641" s="94"/>
      <c r="N641" s="94"/>
      <c r="O641" s="98"/>
      <c r="P641" s="60">
        <f t="shared" si="249"/>
        <v>0</v>
      </c>
      <c r="Q641" s="23">
        <f t="shared" ref="Q641:Q672" si="253">F641+K641+P641</f>
        <v>50</v>
      </c>
      <c r="R641" s="71">
        <v>42524</v>
      </c>
      <c r="S641" s="87" t="s">
        <v>329</v>
      </c>
      <c r="T641" s="22"/>
      <c r="U641" s="94"/>
      <c r="V641" s="94"/>
      <c r="W641" s="98"/>
      <c r="X641" s="60">
        <f t="shared" si="250"/>
        <v>0</v>
      </c>
      <c r="Y641" s="22"/>
      <c r="Z641" s="94"/>
      <c r="AA641" s="94"/>
      <c r="AB641" s="98"/>
      <c r="AC641" s="60">
        <f t="shared" si="251"/>
        <v>0</v>
      </c>
      <c r="AD641" s="22"/>
      <c r="AE641" s="94"/>
      <c r="AF641" s="94"/>
      <c r="AG641" s="98"/>
      <c r="AH641" s="60">
        <f t="shared" si="252"/>
        <v>0</v>
      </c>
      <c r="AI641" s="23">
        <f t="shared" ref="AI641:AI673" si="254">X641+AC641+AH641</f>
        <v>0</v>
      </c>
    </row>
    <row r="642" spans="1:36" x14ac:dyDescent="0.15">
      <c r="A642" s="87" t="s">
        <v>330</v>
      </c>
      <c r="B642" s="22">
        <v>50</v>
      </c>
      <c r="C642" s="94">
        <v>50</v>
      </c>
      <c r="D642" s="94"/>
      <c r="E642" s="98"/>
      <c r="F642" s="60">
        <f t="shared" si="247"/>
        <v>100</v>
      </c>
      <c r="G642" s="22"/>
      <c r="H642" s="94"/>
      <c r="I642" s="94"/>
      <c r="J642" s="98"/>
      <c r="K642" s="60">
        <f t="shared" si="248"/>
        <v>0</v>
      </c>
      <c r="L642" s="22"/>
      <c r="M642" s="94"/>
      <c r="N642" s="94"/>
      <c r="O642" s="98"/>
      <c r="P642" s="60">
        <f t="shared" si="249"/>
        <v>0</v>
      </c>
      <c r="Q642" s="23">
        <f t="shared" si="253"/>
        <v>100</v>
      </c>
      <c r="R642" s="71">
        <v>42535</v>
      </c>
      <c r="S642" s="87" t="s">
        <v>330</v>
      </c>
      <c r="T642" s="22"/>
      <c r="U642" s="94"/>
      <c r="V642" s="94"/>
      <c r="W642" s="98"/>
      <c r="X642" s="60">
        <f t="shared" si="250"/>
        <v>0</v>
      </c>
      <c r="Y642" s="22"/>
      <c r="Z642" s="94"/>
      <c r="AA642" s="94"/>
      <c r="AB642" s="98"/>
      <c r="AC642" s="60">
        <f t="shared" si="251"/>
        <v>0</v>
      </c>
      <c r="AD642" s="22"/>
      <c r="AE642" s="94"/>
      <c r="AF642" s="94"/>
      <c r="AG642" s="98"/>
      <c r="AH642" s="60">
        <f t="shared" si="252"/>
        <v>0</v>
      </c>
      <c r="AI642" s="23">
        <f t="shared" si="254"/>
        <v>0</v>
      </c>
    </row>
    <row r="643" spans="1:36" x14ac:dyDescent="0.15">
      <c r="A643" s="87" t="s">
        <v>349</v>
      </c>
      <c r="B643" s="22"/>
      <c r="C643" s="94">
        <v>1</v>
      </c>
      <c r="D643" s="94"/>
      <c r="E643" s="98">
        <v>1</v>
      </c>
      <c r="F643" s="60">
        <f t="shared" si="247"/>
        <v>2</v>
      </c>
      <c r="G643" s="22"/>
      <c r="H643" s="94"/>
      <c r="I643" s="94"/>
      <c r="J643" s="98"/>
      <c r="K643" s="60">
        <f t="shared" si="248"/>
        <v>0</v>
      </c>
      <c r="L643" s="22"/>
      <c r="M643" s="94"/>
      <c r="N643" s="94"/>
      <c r="O643" s="98"/>
      <c r="P643" s="60">
        <f t="shared" si="249"/>
        <v>0</v>
      </c>
      <c r="Q643" s="23">
        <f t="shared" si="253"/>
        <v>2</v>
      </c>
      <c r="R643" s="71">
        <v>42535</v>
      </c>
      <c r="S643" s="87" t="s">
        <v>198</v>
      </c>
      <c r="T643" s="22"/>
      <c r="U643" s="94"/>
      <c r="V643" s="94"/>
      <c r="W643" s="98"/>
      <c r="X643" s="60">
        <f t="shared" si="250"/>
        <v>0</v>
      </c>
      <c r="Y643" s="22"/>
      <c r="Z643" s="94"/>
      <c r="AA643" s="94"/>
      <c r="AB643" s="98"/>
      <c r="AC643" s="60">
        <f t="shared" si="251"/>
        <v>0</v>
      </c>
      <c r="AD643" s="22"/>
      <c r="AE643" s="94"/>
      <c r="AF643" s="94"/>
      <c r="AG643" s="98"/>
      <c r="AH643" s="60">
        <f t="shared" si="252"/>
        <v>0</v>
      </c>
      <c r="AI643" s="23">
        <f t="shared" si="254"/>
        <v>0</v>
      </c>
    </row>
    <row r="644" spans="1:36" x14ac:dyDescent="0.15">
      <c r="A644" s="87" t="s">
        <v>81</v>
      </c>
      <c r="B644" s="22"/>
      <c r="C644" s="94"/>
      <c r="D644" s="94">
        <v>1</v>
      </c>
      <c r="E644" s="98"/>
      <c r="F644" s="60">
        <f t="shared" si="247"/>
        <v>1</v>
      </c>
      <c r="G644" s="22"/>
      <c r="H644" s="94"/>
      <c r="I644" s="94"/>
      <c r="J644" s="98"/>
      <c r="K644" s="60">
        <f t="shared" si="248"/>
        <v>0</v>
      </c>
      <c r="L644" s="22"/>
      <c r="M644" s="94"/>
      <c r="N644" s="94"/>
      <c r="O644" s="98"/>
      <c r="P644" s="60">
        <f t="shared" si="249"/>
        <v>0</v>
      </c>
      <c r="Q644" s="23">
        <f t="shared" si="253"/>
        <v>1</v>
      </c>
      <c r="R644" s="71">
        <v>42536</v>
      </c>
      <c r="S644" s="87" t="s">
        <v>331</v>
      </c>
      <c r="T644" s="22"/>
      <c r="U644" s="94"/>
      <c r="V644" s="94"/>
      <c r="W644" s="98"/>
      <c r="X644" s="60">
        <f t="shared" si="250"/>
        <v>0</v>
      </c>
      <c r="Y644" s="22"/>
      <c r="Z644" s="94"/>
      <c r="AA644" s="94"/>
      <c r="AB644" s="98"/>
      <c r="AC644" s="60">
        <f t="shared" si="251"/>
        <v>0</v>
      </c>
      <c r="AD644" s="22"/>
      <c r="AE644" s="94"/>
      <c r="AF644" s="94"/>
      <c r="AG644" s="98"/>
      <c r="AH644" s="60">
        <f t="shared" si="252"/>
        <v>0</v>
      </c>
      <c r="AI644" s="23">
        <f t="shared" si="254"/>
        <v>0</v>
      </c>
    </row>
    <row r="645" spans="1:36" x14ac:dyDescent="0.15">
      <c r="A645" s="87" t="s">
        <v>332</v>
      </c>
      <c r="B645" s="22"/>
      <c r="C645" s="94"/>
      <c r="D645" s="94"/>
      <c r="E645" s="98"/>
      <c r="F645" s="60">
        <f t="shared" si="247"/>
        <v>0</v>
      </c>
      <c r="G645" s="22"/>
      <c r="H645" s="94"/>
      <c r="I645" s="94"/>
      <c r="J645" s="98"/>
      <c r="K645" s="60">
        <f t="shared" si="248"/>
        <v>0</v>
      </c>
      <c r="L645" s="22"/>
      <c r="M645" s="94"/>
      <c r="N645" s="94"/>
      <c r="O645" s="98"/>
      <c r="P645" s="60">
        <f t="shared" si="249"/>
        <v>0</v>
      </c>
      <c r="Q645" s="23">
        <f t="shared" si="253"/>
        <v>0</v>
      </c>
      <c r="S645" s="87" t="s">
        <v>332</v>
      </c>
      <c r="T645" s="22"/>
      <c r="U645" s="94"/>
      <c r="V645" s="94"/>
      <c r="W645" s="98"/>
      <c r="X645" s="60">
        <f t="shared" si="250"/>
        <v>0</v>
      </c>
      <c r="Y645" s="22"/>
      <c r="Z645" s="94"/>
      <c r="AA645" s="94"/>
      <c r="AB645" s="98"/>
      <c r="AC645" s="60">
        <f t="shared" si="251"/>
        <v>0</v>
      </c>
      <c r="AD645" s="22"/>
      <c r="AE645" s="94"/>
      <c r="AF645" s="94"/>
      <c r="AG645" s="98"/>
      <c r="AH645" s="60">
        <f t="shared" si="252"/>
        <v>0</v>
      </c>
      <c r="AI645" s="23">
        <f t="shared" si="254"/>
        <v>0</v>
      </c>
    </row>
    <row r="646" spans="1:36" x14ac:dyDescent="0.15">
      <c r="A646" s="87" t="s">
        <v>333</v>
      </c>
      <c r="B646" s="22"/>
      <c r="C646" s="94"/>
      <c r="D646" s="94"/>
      <c r="E646" s="98"/>
      <c r="F646" s="60">
        <f t="shared" si="247"/>
        <v>0</v>
      </c>
      <c r="G646" s="22"/>
      <c r="H646" s="94"/>
      <c r="I646" s="94"/>
      <c r="J646" s="98"/>
      <c r="K646" s="60">
        <f t="shared" si="248"/>
        <v>0</v>
      </c>
      <c r="L646" s="22"/>
      <c r="M646" s="94"/>
      <c r="N646" s="94"/>
      <c r="O646" s="98"/>
      <c r="P646" s="60">
        <f t="shared" si="249"/>
        <v>0</v>
      </c>
      <c r="Q646" s="23">
        <f t="shared" si="253"/>
        <v>0</v>
      </c>
      <c r="S646" s="87" t="s">
        <v>333</v>
      </c>
      <c r="T646" s="22"/>
      <c r="U646" s="94"/>
      <c r="V646" s="94"/>
      <c r="W646" s="98"/>
      <c r="X646" s="60">
        <f t="shared" si="250"/>
        <v>0</v>
      </c>
      <c r="Y646" s="22"/>
      <c r="Z646" s="94"/>
      <c r="AA646" s="94"/>
      <c r="AB646" s="98"/>
      <c r="AC646" s="60">
        <f t="shared" si="251"/>
        <v>0</v>
      </c>
      <c r="AD646" s="22"/>
      <c r="AE646" s="94"/>
      <c r="AF646" s="94"/>
      <c r="AG646" s="98"/>
      <c r="AH646" s="60">
        <f t="shared" si="252"/>
        <v>0</v>
      </c>
      <c r="AI646" s="23">
        <f t="shared" si="254"/>
        <v>0</v>
      </c>
      <c r="AJ646" s="71"/>
    </row>
    <row r="647" spans="1:36" ht="14.25" thickBot="1" x14ac:dyDescent="0.2">
      <c r="A647" s="87" t="s">
        <v>334</v>
      </c>
      <c r="B647" s="52"/>
      <c r="C647" s="201"/>
      <c r="D647" s="201"/>
      <c r="E647" s="230"/>
      <c r="F647">
        <f t="shared" si="247"/>
        <v>0</v>
      </c>
      <c r="G647" s="52"/>
      <c r="H647" s="201"/>
      <c r="I647" s="201"/>
      <c r="J647" s="230"/>
      <c r="K647">
        <f t="shared" si="248"/>
        <v>0</v>
      </c>
      <c r="L647" s="52"/>
      <c r="M647" s="201"/>
      <c r="N647" s="201"/>
      <c r="O647" s="230"/>
      <c r="P647">
        <f t="shared" si="249"/>
        <v>0</v>
      </c>
      <c r="Q647" s="23">
        <f t="shared" si="253"/>
        <v>0</v>
      </c>
      <c r="S647" s="87" t="s">
        <v>334</v>
      </c>
      <c r="T647" s="52"/>
      <c r="U647" s="201"/>
      <c r="V647" s="201"/>
      <c r="W647" s="230"/>
      <c r="X647">
        <f t="shared" si="250"/>
        <v>0</v>
      </c>
      <c r="Y647" s="52"/>
      <c r="Z647" s="201"/>
      <c r="AA647" s="201"/>
      <c r="AB647" s="230"/>
      <c r="AC647">
        <f t="shared" si="251"/>
        <v>0</v>
      </c>
      <c r="AD647" s="52"/>
      <c r="AE647" s="201"/>
      <c r="AF647" s="201"/>
      <c r="AG647" s="230"/>
      <c r="AH647">
        <f t="shared" si="252"/>
        <v>0</v>
      </c>
      <c r="AI647" s="23">
        <f t="shared" si="254"/>
        <v>0</v>
      </c>
    </row>
    <row r="648" spans="1:36" ht="14.25" thickBot="1" x14ac:dyDescent="0.2">
      <c r="A648" s="13" t="s">
        <v>9</v>
      </c>
      <c r="B648" s="56">
        <f t="shared" ref="B648:P648" si="255">SUM(B638:B647)</f>
        <v>98</v>
      </c>
      <c r="C648" s="14">
        <f t="shared" si="255"/>
        <v>129</v>
      </c>
      <c r="D648" s="14">
        <f t="shared" si="255"/>
        <v>53</v>
      </c>
      <c r="E648" s="231">
        <f t="shared" si="255"/>
        <v>36</v>
      </c>
      <c r="F648" s="15">
        <f t="shared" si="255"/>
        <v>316</v>
      </c>
      <c r="G648" s="56">
        <f t="shared" si="255"/>
        <v>14</v>
      </c>
      <c r="H648" s="14">
        <f t="shared" si="255"/>
        <v>20</v>
      </c>
      <c r="I648" s="14">
        <f t="shared" si="255"/>
        <v>22</v>
      </c>
      <c r="J648" s="231">
        <f t="shared" si="255"/>
        <v>16</v>
      </c>
      <c r="K648" s="15">
        <f t="shared" si="255"/>
        <v>72</v>
      </c>
      <c r="L648" s="56">
        <f t="shared" si="255"/>
        <v>8</v>
      </c>
      <c r="M648" s="14">
        <f t="shared" si="255"/>
        <v>14</v>
      </c>
      <c r="N648" s="14">
        <f t="shared" si="255"/>
        <v>9</v>
      </c>
      <c r="O648" s="231">
        <f t="shared" si="255"/>
        <v>14</v>
      </c>
      <c r="P648" s="15">
        <f t="shared" si="255"/>
        <v>45</v>
      </c>
      <c r="Q648" s="15">
        <f t="shared" si="253"/>
        <v>433</v>
      </c>
      <c r="S648" s="13" t="s">
        <v>9</v>
      </c>
      <c r="T648" s="56">
        <f t="shared" ref="T648:AH648" si="256">SUM(T638:T647)</f>
        <v>151</v>
      </c>
      <c r="U648" s="14">
        <f t="shared" si="256"/>
        <v>217</v>
      </c>
      <c r="V648" s="14">
        <f t="shared" si="256"/>
        <v>254</v>
      </c>
      <c r="W648" s="231">
        <f t="shared" si="256"/>
        <v>184</v>
      </c>
      <c r="X648" s="15">
        <f t="shared" si="256"/>
        <v>806</v>
      </c>
      <c r="Y648" s="56">
        <f t="shared" si="256"/>
        <v>58</v>
      </c>
      <c r="Z648" s="14">
        <f t="shared" si="256"/>
        <v>93</v>
      </c>
      <c r="AA648" s="14">
        <f t="shared" si="256"/>
        <v>18</v>
      </c>
      <c r="AB648" s="231">
        <f t="shared" si="256"/>
        <v>4</v>
      </c>
      <c r="AC648" s="15">
        <f t="shared" si="256"/>
        <v>173</v>
      </c>
      <c r="AD648" s="56">
        <f t="shared" si="256"/>
        <v>93</v>
      </c>
      <c r="AE648" s="14">
        <f t="shared" si="256"/>
        <v>81</v>
      </c>
      <c r="AF648" s="14">
        <f t="shared" si="256"/>
        <v>80</v>
      </c>
      <c r="AG648" s="231">
        <f t="shared" si="256"/>
        <v>61</v>
      </c>
      <c r="AH648" s="15">
        <f t="shared" si="256"/>
        <v>315</v>
      </c>
      <c r="AI648" s="15">
        <f t="shared" si="254"/>
        <v>1294</v>
      </c>
    </row>
    <row r="649" spans="1:36" x14ac:dyDescent="0.15">
      <c r="A649" s="16" t="s">
        <v>140</v>
      </c>
      <c r="B649" s="72"/>
      <c r="C649" s="59"/>
      <c r="D649" s="59"/>
      <c r="E649" s="59">
        <v>1</v>
      </c>
      <c r="F649" s="73">
        <f t="shared" ref="F649:F672" si="257">SUM(B649:E649)</f>
        <v>1</v>
      </c>
      <c r="G649" s="22"/>
      <c r="H649" s="24"/>
      <c r="I649" s="24"/>
      <c r="J649" s="24"/>
      <c r="K649" s="73">
        <f t="shared" ref="K649:K672" si="258">SUM(G649:J649)</f>
        <v>0</v>
      </c>
      <c r="L649" s="22"/>
      <c r="M649" s="24"/>
      <c r="N649" s="24"/>
      <c r="O649" s="24"/>
      <c r="P649" s="23">
        <f t="shared" ref="P649:P672" si="259">SUM(L649:O649)</f>
        <v>0</v>
      </c>
      <c r="Q649" s="73">
        <f t="shared" si="253"/>
        <v>1</v>
      </c>
      <c r="R649" s="71">
        <v>42515</v>
      </c>
      <c r="S649" s="16" t="s">
        <v>52</v>
      </c>
      <c r="T649" s="72"/>
      <c r="U649" s="59">
        <v>50</v>
      </c>
      <c r="V649" s="59"/>
      <c r="W649" s="59"/>
      <c r="X649" s="73">
        <f t="shared" ref="X649:X675" si="260">SUM(T649:W649)</f>
        <v>50</v>
      </c>
      <c r="Y649" s="22"/>
      <c r="Z649" s="24"/>
      <c r="AA649" s="24"/>
      <c r="AB649" s="24"/>
      <c r="AC649" s="73">
        <f t="shared" ref="AC649:AC675" si="261">SUM(Y649:AB649)</f>
        <v>0</v>
      </c>
      <c r="AD649" s="22"/>
      <c r="AE649" s="24"/>
      <c r="AF649" s="24"/>
      <c r="AG649" s="24"/>
      <c r="AH649" s="23">
        <f t="shared" ref="AH649:AH675" si="262">SUM(AD649:AG649)</f>
        <v>0</v>
      </c>
      <c r="AI649" s="73">
        <f t="shared" si="254"/>
        <v>50</v>
      </c>
      <c r="AJ649" s="71">
        <v>42524</v>
      </c>
    </row>
    <row r="650" spans="1:36" x14ac:dyDescent="0.15">
      <c r="A650" s="16" t="s">
        <v>380</v>
      </c>
      <c r="B650" s="52"/>
      <c r="C650" s="53"/>
      <c r="D650" s="53">
        <v>2</v>
      </c>
      <c r="E650" s="53"/>
      <c r="F650" s="73">
        <f t="shared" si="257"/>
        <v>2</v>
      </c>
      <c r="G650" s="52"/>
      <c r="H650" s="53"/>
      <c r="I650" s="53"/>
      <c r="J650" s="53"/>
      <c r="K650" s="73">
        <f t="shared" si="258"/>
        <v>0</v>
      </c>
      <c r="L650" s="52"/>
      <c r="M650" s="53"/>
      <c r="N650" s="53"/>
      <c r="O650" s="53"/>
      <c r="P650" s="23">
        <f t="shared" si="259"/>
        <v>0</v>
      </c>
      <c r="Q650" s="23">
        <f t="shared" si="253"/>
        <v>2</v>
      </c>
      <c r="R650" s="71">
        <v>42517</v>
      </c>
      <c r="S650" s="16" t="s">
        <v>52</v>
      </c>
      <c r="T650" s="52">
        <v>50</v>
      </c>
      <c r="U650" s="53">
        <v>50</v>
      </c>
      <c r="V650" s="53"/>
      <c r="W650" s="53"/>
      <c r="X650" s="73">
        <f t="shared" si="260"/>
        <v>100</v>
      </c>
      <c r="Y650" s="52"/>
      <c r="Z650" s="53"/>
      <c r="AA650" s="53"/>
      <c r="AB650" s="53"/>
      <c r="AC650" s="73">
        <f t="shared" si="261"/>
        <v>0</v>
      </c>
      <c r="AD650" s="52"/>
      <c r="AE650" s="53"/>
      <c r="AF650" s="53"/>
      <c r="AG650" s="53"/>
      <c r="AH650" s="23">
        <f t="shared" si="262"/>
        <v>0</v>
      </c>
      <c r="AI650" s="23">
        <f t="shared" si="254"/>
        <v>100</v>
      </c>
      <c r="AJ650" s="71">
        <v>42535</v>
      </c>
    </row>
    <row r="651" spans="1:36" x14ac:dyDescent="0.15">
      <c r="A651" s="16" t="s">
        <v>251</v>
      </c>
      <c r="B651" s="22"/>
      <c r="C651" s="24"/>
      <c r="D651" s="24">
        <v>5</v>
      </c>
      <c r="E651" s="24"/>
      <c r="F651" s="73">
        <f t="shared" si="257"/>
        <v>5</v>
      </c>
      <c r="G651" s="22"/>
      <c r="H651" s="24"/>
      <c r="I651" s="24"/>
      <c r="J651" s="24"/>
      <c r="K651" s="73">
        <f t="shared" si="258"/>
        <v>0</v>
      </c>
      <c r="L651" s="22"/>
      <c r="M651" s="24"/>
      <c r="N651" s="24"/>
      <c r="O651" s="24"/>
      <c r="P651" s="23">
        <f t="shared" si="259"/>
        <v>0</v>
      </c>
      <c r="Q651" s="73">
        <f t="shared" si="253"/>
        <v>5</v>
      </c>
      <c r="R651" s="71">
        <v>42524</v>
      </c>
      <c r="S651" s="25"/>
      <c r="T651" s="22"/>
      <c r="U651" s="24"/>
      <c r="V651" s="24"/>
      <c r="W651" s="24"/>
      <c r="X651" s="73">
        <f t="shared" si="260"/>
        <v>0</v>
      </c>
      <c r="Y651" s="22"/>
      <c r="Z651" s="24"/>
      <c r="AA651" s="24"/>
      <c r="AB651" s="24"/>
      <c r="AC651" s="73">
        <f t="shared" si="261"/>
        <v>0</v>
      </c>
      <c r="AD651" s="22"/>
      <c r="AE651" s="24"/>
      <c r="AF651" s="24"/>
      <c r="AG651" s="24"/>
      <c r="AH651" s="23">
        <f t="shared" si="262"/>
        <v>0</v>
      </c>
      <c r="AI651" s="73">
        <f t="shared" si="254"/>
        <v>0</v>
      </c>
    </row>
    <row r="652" spans="1:36" x14ac:dyDescent="0.15">
      <c r="A652" s="16" t="s">
        <v>342</v>
      </c>
      <c r="B652" s="52">
        <v>5</v>
      </c>
      <c r="C652" s="53"/>
      <c r="D652" s="53">
        <v>5</v>
      </c>
      <c r="E652" s="53"/>
      <c r="F652" s="73">
        <f t="shared" si="257"/>
        <v>10</v>
      </c>
      <c r="G652" s="52"/>
      <c r="H652" s="53"/>
      <c r="I652" s="53"/>
      <c r="J652" s="53"/>
      <c r="K652" s="73">
        <f t="shared" si="258"/>
        <v>0</v>
      </c>
      <c r="L652" s="52"/>
      <c r="M652" s="53"/>
      <c r="N652" s="53"/>
      <c r="O652" s="53"/>
      <c r="P652" s="23">
        <f t="shared" si="259"/>
        <v>0</v>
      </c>
      <c r="Q652" s="23">
        <f t="shared" si="253"/>
        <v>10</v>
      </c>
      <c r="R652" s="71">
        <v>42524</v>
      </c>
      <c r="S652" s="177"/>
      <c r="T652" s="52"/>
      <c r="U652" s="53"/>
      <c r="V652" s="53"/>
      <c r="W652" s="53"/>
      <c r="X652" s="73">
        <f t="shared" si="260"/>
        <v>0</v>
      </c>
      <c r="Y652" s="52"/>
      <c r="Z652" s="53"/>
      <c r="AA652" s="53"/>
      <c r="AB652" s="53"/>
      <c r="AC652" s="73">
        <f t="shared" si="261"/>
        <v>0</v>
      </c>
      <c r="AD652" s="52"/>
      <c r="AE652" s="53"/>
      <c r="AF652" s="53"/>
      <c r="AG652" s="53"/>
      <c r="AH652" s="23">
        <f t="shared" si="262"/>
        <v>0</v>
      </c>
      <c r="AI652" s="23">
        <f t="shared" si="254"/>
        <v>0</v>
      </c>
    </row>
    <row r="653" spans="1:36" x14ac:dyDescent="0.15">
      <c r="A653" s="16" t="s">
        <v>169</v>
      </c>
      <c r="B653" s="22"/>
      <c r="C653" s="24">
        <v>5</v>
      </c>
      <c r="D653" s="24">
        <v>5</v>
      </c>
      <c r="E653" s="24">
        <v>5</v>
      </c>
      <c r="F653" s="73">
        <f>SUM(B653:E653)</f>
        <v>15</v>
      </c>
      <c r="G653" s="22"/>
      <c r="H653" s="24"/>
      <c r="I653" s="24"/>
      <c r="J653" s="24"/>
      <c r="K653" s="73">
        <f>SUM(G653:J653)</f>
        <v>0</v>
      </c>
      <c r="L653" s="22"/>
      <c r="M653" s="24"/>
      <c r="N653" s="24"/>
      <c r="O653" s="24"/>
      <c r="P653" s="23">
        <f>SUM(L653:O653)</f>
        <v>0</v>
      </c>
      <c r="Q653" s="73">
        <f>F653+K653+P653</f>
        <v>15</v>
      </c>
      <c r="R653" s="71">
        <v>42527</v>
      </c>
      <c r="S653" s="16"/>
      <c r="T653" s="22"/>
      <c r="U653" s="24"/>
      <c r="V653" s="24"/>
      <c r="W653" s="24"/>
      <c r="X653" s="73">
        <f t="shared" si="260"/>
        <v>0</v>
      </c>
      <c r="Y653" s="22"/>
      <c r="Z653" s="24"/>
      <c r="AA653" s="24"/>
      <c r="AB653" s="24"/>
      <c r="AC653" s="73">
        <f t="shared" si="261"/>
        <v>0</v>
      </c>
      <c r="AD653" s="22"/>
      <c r="AE653" s="24"/>
      <c r="AF653" s="24"/>
      <c r="AG653" s="24"/>
      <c r="AH653" s="23">
        <f t="shared" si="262"/>
        <v>0</v>
      </c>
      <c r="AI653" s="73">
        <f t="shared" si="254"/>
        <v>0</v>
      </c>
    </row>
    <row r="654" spans="1:36" x14ac:dyDescent="0.15">
      <c r="A654" s="16" t="s">
        <v>251</v>
      </c>
      <c r="B654" s="22">
        <v>10</v>
      </c>
      <c r="C654" s="24"/>
      <c r="D654" s="24"/>
      <c r="E654" s="24"/>
      <c r="F654" s="73">
        <f>SUM(B654:E654)</f>
        <v>10</v>
      </c>
      <c r="G654" s="22"/>
      <c r="H654" s="24"/>
      <c r="I654" s="24"/>
      <c r="J654" s="24"/>
      <c r="K654" s="73">
        <f>SUM(G654:J654)</f>
        <v>0</v>
      </c>
      <c r="L654" s="22"/>
      <c r="M654" s="24"/>
      <c r="N654" s="24"/>
      <c r="O654" s="24"/>
      <c r="P654" s="23">
        <f>SUM(L654:O654)</f>
        <v>0</v>
      </c>
      <c r="Q654" s="73">
        <f>F654+K654+P654</f>
        <v>10</v>
      </c>
      <c r="R654" s="71">
        <v>42527</v>
      </c>
      <c r="S654" s="16"/>
      <c r="T654" s="22"/>
      <c r="U654" s="24"/>
      <c r="V654" s="24"/>
      <c r="W654" s="24"/>
      <c r="X654" s="73">
        <f t="shared" si="260"/>
        <v>0</v>
      </c>
      <c r="Y654" s="22"/>
      <c r="Z654" s="24"/>
      <c r="AA654" s="24"/>
      <c r="AB654" s="24"/>
      <c r="AC654" s="73">
        <f t="shared" si="261"/>
        <v>0</v>
      </c>
      <c r="AD654" s="22"/>
      <c r="AE654" s="24"/>
      <c r="AF654" s="24"/>
      <c r="AG654" s="24"/>
      <c r="AH654" s="23">
        <f t="shared" si="262"/>
        <v>0</v>
      </c>
      <c r="AI654" s="73">
        <f t="shared" si="254"/>
        <v>0</v>
      </c>
    </row>
    <row r="655" spans="1:36" x14ac:dyDescent="0.15">
      <c r="A655" s="16" t="s">
        <v>342</v>
      </c>
      <c r="B655" s="22"/>
      <c r="C655" s="24">
        <v>5</v>
      </c>
      <c r="D655" s="24"/>
      <c r="E655" s="24"/>
      <c r="F655" s="73">
        <f>SUM(B655:E655)</f>
        <v>5</v>
      </c>
      <c r="G655" s="22"/>
      <c r="H655" s="24"/>
      <c r="I655" s="24"/>
      <c r="J655" s="24"/>
      <c r="K655" s="73">
        <f>SUM(G655:J655)</f>
        <v>0</v>
      </c>
      <c r="L655" s="22"/>
      <c r="M655" s="24"/>
      <c r="N655" s="24"/>
      <c r="O655" s="24"/>
      <c r="P655" s="23">
        <f>SUM(L655:O655)</f>
        <v>0</v>
      </c>
      <c r="Q655" s="73">
        <f>F655+K655+P655</f>
        <v>5</v>
      </c>
      <c r="R655" s="71">
        <v>42527</v>
      </c>
      <c r="S655" s="16"/>
      <c r="T655" s="22"/>
      <c r="U655" s="24"/>
      <c r="V655" s="24"/>
      <c r="W655" s="24"/>
      <c r="X655" s="73">
        <f t="shared" si="260"/>
        <v>0</v>
      </c>
      <c r="Y655" s="22"/>
      <c r="Z655" s="24"/>
      <c r="AA655" s="24"/>
      <c r="AB655" s="24"/>
      <c r="AC655" s="73">
        <f t="shared" si="261"/>
        <v>0</v>
      </c>
      <c r="AD655" s="22"/>
      <c r="AE655" s="24"/>
      <c r="AF655" s="24"/>
      <c r="AG655" s="24"/>
      <c r="AH655" s="23">
        <f t="shared" si="262"/>
        <v>0</v>
      </c>
      <c r="AI655" s="73">
        <f t="shared" si="254"/>
        <v>0</v>
      </c>
    </row>
    <row r="656" spans="1:36" x14ac:dyDescent="0.15">
      <c r="A656" s="50" t="s">
        <v>188</v>
      </c>
      <c r="B656" s="22"/>
      <c r="C656" s="24">
        <v>2</v>
      </c>
      <c r="D656" s="24"/>
      <c r="E656" s="24"/>
      <c r="F656" s="73">
        <f t="shared" si="257"/>
        <v>2</v>
      </c>
      <c r="G656" s="22"/>
      <c r="H656" s="24"/>
      <c r="I656" s="24"/>
      <c r="J656" s="24"/>
      <c r="K656" s="73">
        <f t="shared" si="258"/>
        <v>0</v>
      </c>
      <c r="L656" s="22"/>
      <c r="M656" s="24"/>
      <c r="N656" s="24"/>
      <c r="O656" s="24"/>
      <c r="P656" s="23">
        <f t="shared" si="259"/>
        <v>0</v>
      </c>
      <c r="Q656" s="73">
        <f t="shared" si="253"/>
        <v>2</v>
      </c>
      <c r="R656" s="71">
        <v>42530</v>
      </c>
      <c r="S656" s="179"/>
      <c r="T656" s="164"/>
      <c r="U656" s="165"/>
      <c r="V656" s="165"/>
      <c r="W656" s="165"/>
      <c r="X656" s="166">
        <f t="shared" si="260"/>
        <v>0</v>
      </c>
      <c r="Y656" s="164"/>
      <c r="Z656" s="165"/>
      <c r="AA656" s="165"/>
      <c r="AB656" s="165"/>
      <c r="AC656" s="166">
        <f t="shared" si="261"/>
        <v>0</v>
      </c>
      <c r="AD656" s="164"/>
      <c r="AE656" s="165"/>
      <c r="AF656" s="165"/>
      <c r="AG656" s="165"/>
      <c r="AH656" s="173">
        <f t="shared" si="262"/>
        <v>0</v>
      </c>
      <c r="AI656" s="166">
        <f t="shared" si="254"/>
        <v>0</v>
      </c>
    </row>
    <row r="657" spans="1:35" x14ac:dyDescent="0.15">
      <c r="A657" s="16" t="s">
        <v>366</v>
      </c>
      <c r="B657" s="22"/>
      <c r="C657" s="24">
        <v>10</v>
      </c>
      <c r="D657" s="24"/>
      <c r="E657" s="24"/>
      <c r="F657" s="73">
        <f t="shared" si="257"/>
        <v>10</v>
      </c>
      <c r="G657" s="22"/>
      <c r="H657" s="24"/>
      <c r="I657" s="24"/>
      <c r="J657" s="24"/>
      <c r="K657" s="73">
        <f t="shared" si="258"/>
        <v>0</v>
      </c>
      <c r="L657" s="22"/>
      <c r="M657" s="24"/>
      <c r="N657" s="24"/>
      <c r="O657" s="24"/>
      <c r="P657" s="23">
        <f t="shared" si="259"/>
        <v>0</v>
      </c>
      <c r="Q657" s="73">
        <f t="shared" si="253"/>
        <v>10</v>
      </c>
      <c r="R657" s="71">
        <v>42528</v>
      </c>
      <c r="S657" s="16"/>
      <c r="T657" s="22"/>
      <c r="U657" s="24"/>
      <c r="V657" s="24"/>
      <c r="W657" s="24"/>
      <c r="X657" s="73">
        <f t="shared" si="260"/>
        <v>0</v>
      </c>
      <c r="Y657" s="22"/>
      <c r="Z657" s="24"/>
      <c r="AA657" s="24"/>
      <c r="AB657" s="24"/>
      <c r="AC657" s="73">
        <f t="shared" si="261"/>
        <v>0</v>
      </c>
      <c r="AD657" s="22"/>
      <c r="AE657" s="24"/>
      <c r="AF657" s="24"/>
      <c r="AG657" s="24"/>
      <c r="AH657" s="23">
        <f t="shared" si="262"/>
        <v>0</v>
      </c>
      <c r="AI657" s="73">
        <f t="shared" si="254"/>
        <v>0</v>
      </c>
    </row>
    <row r="658" spans="1:35" x14ac:dyDescent="0.15">
      <c r="A658" s="16" t="s">
        <v>347</v>
      </c>
      <c r="B658" s="52"/>
      <c r="C658" s="53"/>
      <c r="D658" s="53">
        <v>5</v>
      </c>
      <c r="E658" s="53"/>
      <c r="F658" s="73">
        <f t="shared" si="257"/>
        <v>5</v>
      </c>
      <c r="G658" s="52"/>
      <c r="H658" s="53"/>
      <c r="I658" s="53"/>
      <c r="J658" s="53"/>
      <c r="K658" s="73">
        <f t="shared" si="258"/>
        <v>0</v>
      </c>
      <c r="L658" s="52"/>
      <c r="M658" s="53"/>
      <c r="N658" s="53"/>
      <c r="O658" s="53"/>
      <c r="P658" s="23">
        <f t="shared" si="259"/>
        <v>0</v>
      </c>
      <c r="Q658" s="73">
        <f t="shared" si="253"/>
        <v>5</v>
      </c>
      <c r="R658" s="71">
        <v>42528</v>
      </c>
      <c r="S658" s="16"/>
      <c r="T658" s="52"/>
      <c r="U658" s="53"/>
      <c r="V658" s="53"/>
      <c r="W658" s="53"/>
      <c r="X658" s="73">
        <f t="shared" si="260"/>
        <v>0</v>
      </c>
      <c r="Y658" s="52"/>
      <c r="Z658" s="53"/>
      <c r="AA658" s="53"/>
      <c r="AB658" s="53"/>
      <c r="AC658" s="73">
        <f t="shared" si="261"/>
        <v>0</v>
      </c>
      <c r="AD658" s="52"/>
      <c r="AE658" s="53"/>
      <c r="AF658" s="53"/>
      <c r="AG658" s="53"/>
      <c r="AH658" s="23">
        <f t="shared" si="262"/>
        <v>0</v>
      </c>
      <c r="AI658" s="73">
        <f t="shared" si="254"/>
        <v>0</v>
      </c>
    </row>
    <row r="659" spans="1:35" x14ac:dyDescent="0.15">
      <c r="A659" s="16" t="s">
        <v>251</v>
      </c>
      <c r="B659" s="22"/>
      <c r="C659" s="94">
        <v>5</v>
      </c>
      <c r="D659" s="94"/>
      <c r="E659" s="98">
        <v>5</v>
      </c>
      <c r="F659" s="60">
        <f t="shared" si="257"/>
        <v>10</v>
      </c>
      <c r="G659" s="22"/>
      <c r="H659" s="94"/>
      <c r="I659" s="94"/>
      <c r="J659" s="98"/>
      <c r="K659" s="60">
        <f t="shared" si="258"/>
        <v>0</v>
      </c>
      <c r="L659" s="22"/>
      <c r="M659" s="94"/>
      <c r="N659" s="94"/>
      <c r="O659" s="98"/>
      <c r="P659" s="117">
        <f t="shared" si="259"/>
        <v>0</v>
      </c>
      <c r="Q659" s="73">
        <f t="shared" si="253"/>
        <v>10</v>
      </c>
      <c r="R659" s="71">
        <v>42530</v>
      </c>
      <c r="S659" s="50"/>
      <c r="T659" s="22"/>
      <c r="U659" s="94"/>
      <c r="V659" s="94"/>
      <c r="W659" s="98"/>
      <c r="X659" s="60">
        <f t="shared" si="260"/>
        <v>0</v>
      </c>
      <c r="Y659" s="22"/>
      <c r="Z659" s="94"/>
      <c r="AA659" s="94"/>
      <c r="AB659" s="98"/>
      <c r="AC659" s="60">
        <f t="shared" si="261"/>
        <v>0</v>
      </c>
      <c r="AD659" s="22"/>
      <c r="AE659" s="94"/>
      <c r="AF659" s="94"/>
      <c r="AG659" s="98"/>
      <c r="AH659" s="117">
        <f t="shared" si="262"/>
        <v>0</v>
      </c>
      <c r="AI659" s="73">
        <f t="shared" si="254"/>
        <v>0</v>
      </c>
    </row>
    <row r="660" spans="1:35" x14ac:dyDescent="0.15">
      <c r="A660" s="16" t="s">
        <v>382</v>
      </c>
      <c r="B660" s="22">
        <v>3</v>
      </c>
      <c r="C660" s="24">
        <v>1</v>
      </c>
      <c r="D660" s="24"/>
      <c r="E660" s="24">
        <v>1</v>
      </c>
      <c r="F660" s="73">
        <f t="shared" si="257"/>
        <v>5</v>
      </c>
      <c r="G660" s="22"/>
      <c r="H660" s="24"/>
      <c r="I660" s="24"/>
      <c r="J660" s="24"/>
      <c r="K660" s="73">
        <f t="shared" si="258"/>
        <v>0</v>
      </c>
      <c r="L660" s="22"/>
      <c r="M660" s="24"/>
      <c r="N660" s="24"/>
      <c r="O660" s="24"/>
      <c r="P660" s="23">
        <f t="shared" si="259"/>
        <v>0</v>
      </c>
      <c r="Q660" s="73">
        <f t="shared" si="253"/>
        <v>5</v>
      </c>
      <c r="R660" s="71">
        <v>42525</v>
      </c>
      <c r="S660" s="16"/>
      <c r="T660" s="22"/>
      <c r="U660" s="24"/>
      <c r="V660" s="24"/>
      <c r="W660" s="24"/>
      <c r="X660" s="73">
        <f t="shared" si="260"/>
        <v>0</v>
      </c>
      <c r="Y660" s="22"/>
      <c r="Z660" s="24"/>
      <c r="AA660" s="24"/>
      <c r="AB660" s="24"/>
      <c r="AC660" s="73">
        <f t="shared" si="261"/>
        <v>0</v>
      </c>
      <c r="AD660" s="22"/>
      <c r="AE660" s="24"/>
      <c r="AF660" s="24"/>
      <c r="AG660" s="24"/>
      <c r="AH660" s="23">
        <f t="shared" si="262"/>
        <v>0</v>
      </c>
      <c r="AI660" s="73">
        <f t="shared" si="254"/>
        <v>0</v>
      </c>
    </row>
    <row r="661" spans="1:35" ht="14.25" x14ac:dyDescent="0.15">
      <c r="A661" s="78" t="s">
        <v>384</v>
      </c>
      <c r="B661" s="22"/>
      <c r="C661" s="24"/>
      <c r="D661" s="24"/>
      <c r="E661" s="24"/>
      <c r="F661" s="73">
        <f t="shared" si="257"/>
        <v>0</v>
      </c>
      <c r="G661" s="22"/>
      <c r="H661" s="24"/>
      <c r="I661" s="24"/>
      <c r="J661" s="24"/>
      <c r="K661" s="73">
        <f t="shared" si="258"/>
        <v>0</v>
      </c>
      <c r="L661" s="22"/>
      <c r="M661" s="24">
        <v>1</v>
      </c>
      <c r="N661" s="24"/>
      <c r="O661" s="24"/>
      <c r="P661" s="23">
        <f t="shared" si="259"/>
        <v>1</v>
      </c>
      <c r="Q661" s="73">
        <f t="shared" si="253"/>
        <v>1</v>
      </c>
      <c r="R661" s="71">
        <v>42526</v>
      </c>
      <c r="S661" s="16"/>
      <c r="T661" s="22"/>
      <c r="U661" s="24"/>
      <c r="V661" s="24"/>
      <c r="W661" s="24"/>
      <c r="X661" s="73">
        <f t="shared" si="260"/>
        <v>0</v>
      </c>
      <c r="Y661" s="22"/>
      <c r="Z661" s="24"/>
      <c r="AA661" s="24"/>
      <c r="AB661" s="24"/>
      <c r="AC661" s="73">
        <f t="shared" si="261"/>
        <v>0</v>
      </c>
      <c r="AD661" s="22"/>
      <c r="AE661" s="24"/>
      <c r="AF661" s="24"/>
      <c r="AG661" s="24"/>
      <c r="AH661" s="23">
        <f t="shared" si="262"/>
        <v>0</v>
      </c>
      <c r="AI661" s="73">
        <f t="shared" si="254"/>
        <v>0</v>
      </c>
    </row>
    <row r="662" spans="1:35" x14ac:dyDescent="0.15">
      <c r="A662" s="16" t="s">
        <v>391</v>
      </c>
      <c r="B662" s="22"/>
      <c r="C662" s="24">
        <v>10</v>
      </c>
      <c r="D662" s="24"/>
      <c r="E662" s="24"/>
      <c r="F662" s="73">
        <f t="shared" si="257"/>
        <v>10</v>
      </c>
      <c r="G662" s="22"/>
      <c r="H662" s="24"/>
      <c r="I662" s="24"/>
      <c r="J662" s="24"/>
      <c r="K662" s="73">
        <f t="shared" si="258"/>
        <v>0</v>
      </c>
      <c r="L662" s="22"/>
      <c r="M662" s="24"/>
      <c r="N662" s="24"/>
      <c r="O662" s="24"/>
      <c r="P662" s="23">
        <f t="shared" si="259"/>
        <v>0</v>
      </c>
      <c r="Q662" s="73">
        <f t="shared" si="253"/>
        <v>10</v>
      </c>
      <c r="R662" s="71">
        <v>42534</v>
      </c>
      <c r="S662" s="16"/>
      <c r="T662" s="22"/>
      <c r="U662" s="24"/>
      <c r="V662" s="24"/>
      <c r="W662" s="24"/>
      <c r="X662" s="73">
        <f t="shared" si="260"/>
        <v>0</v>
      </c>
      <c r="Y662" s="22"/>
      <c r="Z662" s="24"/>
      <c r="AA662" s="24"/>
      <c r="AB662" s="24"/>
      <c r="AC662" s="73">
        <f t="shared" si="261"/>
        <v>0</v>
      </c>
      <c r="AD662" s="22"/>
      <c r="AE662" s="24"/>
      <c r="AF662" s="24"/>
      <c r="AG662" s="24"/>
      <c r="AH662" s="23">
        <f t="shared" si="262"/>
        <v>0</v>
      </c>
      <c r="AI662" s="73">
        <f t="shared" si="254"/>
        <v>0</v>
      </c>
    </row>
    <row r="663" spans="1:35" x14ac:dyDescent="0.15">
      <c r="A663" s="16" t="s">
        <v>342</v>
      </c>
      <c r="B663" s="22">
        <v>10</v>
      </c>
      <c r="C663" s="24">
        <v>10</v>
      </c>
      <c r="D663" s="24"/>
      <c r="E663" s="24"/>
      <c r="F663" s="73">
        <f t="shared" si="257"/>
        <v>20</v>
      </c>
      <c r="G663" s="22"/>
      <c r="H663" s="24"/>
      <c r="I663" s="24"/>
      <c r="J663" s="24"/>
      <c r="K663" s="73">
        <f t="shared" si="258"/>
        <v>0</v>
      </c>
      <c r="L663" s="22"/>
      <c r="M663" s="24"/>
      <c r="N663" s="24"/>
      <c r="O663" s="24"/>
      <c r="P663" s="23">
        <f t="shared" si="259"/>
        <v>0</v>
      </c>
      <c r="Q663" s="73">
        <f t="shared" si="253"/>
        <v>20</v>
      </c>
      <c r="R663" s="71">
        <v>42534</v>
      </c>
      <c r="S663" s="16"/>
      <c r="T663" s="22"/>
      <c r="U663" s="24"/>
      <c r="V663" s="24"/>
      <c r="W663" s="24"/>
      <c r="X663" s="73">
        <f t="shared" si="260"/>
        <v>0</v>
      </c>
      <c r="Y663" s="22"/>
      <c r="Z663" s="24"/>
      <c r="AA663" s="24"/>
      <c r="AB663" s="24"/>
      <c r="AC663" s="73">
        <f t="shared" si="261"/>
        <v>0</v>
      </c>
      <c r="AD663" s="22"/>
      <c r="AE663" s="24"/>
      <c r="AF663" s="24"/>
      <c r="AG663" s="24"/>
      <c r="AH663" s="23">
        <f t="shared" si="262"/>
        <v>0</v>
      </c>
      <c r="AI663" s="73">
        <f t="shared" si="254"/>
        <v>0</v>
      </c>
    </row>
    <row r="664" spans="1:35" x14ac:dyDescent="0.15">
      <c r="A664" s="16" t="s">
        <v>386</v>
      </c>
      <c r="B664" s="22"/>
      <c r="C664" s="24"/>
      <c r="D664" s="24"/>
      <c r="E664" s="24">
        <v>1</v>
      </c>
      <c r="F664" s="73">
        <f t="shared" si="257"/>
        <v>1</v>
      </c>
      <c r="G664" s="22"/>
      <c r="H664" s="24"/>
      <c r="I664" s="24"/>
      <c r="J664" s="24"/>
      <c r="K664" s="73">
        <f t="shared" si="258"/>
        <v>0</v>
      </c>
      <c r="L664" s="22"/>
      <c r="M664" s="24"/>
      <c r="N664" s="24"/>
      <c r="O664" s="24"/>
      <c r="P664" s="23">
        <f t="shared" si="259"/>
        <v>0</v>
      </c>
      <c r="Q664" s="73">
        <f t="shared" si="253"/>
        <v>1</v>
      </c>
      <c r="R664" s="71">
        <v>42528</v>
      </c>
      <c r="S664" s="16"/>
      <c r="T664" s="22"/>
      <c r="U664" s="24"/>
      <c r="V664" s="24"/>
      <c r="W664" s="24"/>
      <c r="X664" s="73">
        <f t="shared" si="260"/>
        <v>0</v>
      </c>
      <c r="Y664" s="22"/>
      <c r="Z664" s="24"/>
      <c r="AA664" s="24"/>
      <c r="AB664" s="24"/>
      <c r="AC664" s="73">
        <f t="shared" si="261"/>
        <v>0</v>
      </c>
      <c r="AD664" s="22"/>
      <c r="AE664" s="24"/>
      <c r="AF664" s="24"/>
      <c r="AG664" s="24"/>
      <c r="AH664" s="23">
        <f t="shared" si="262"/>
        <v>0</v>
      </c>
      <c r="AI664" s="73">
        <f t="shared" si="254"/>
        <v>0</v>
      </c>
    </row>
    <row r="665" spans="1:35" x14ac:dyDescent="0.15">
      <c r="A665" s="16" t="s">
        <v>387</v>
      </c>
      <c r="B665" s="22">
        <v>5</v>
      </c>
      <c r="C665" s="24"/>
      <c r="D665" s="24"/>
      <c r="E665" s="24"/>
      <c r="F665" s="73">
        <f t="shared" si="257"/>
        <v>5</v>
      </c>
      <c r="G665" s="22"/>
      <c r="H665" s="24"/>
      <c r="I665" s="24"/>
      <c r="J665" s="24"/>
      <c r="K665" s="73">
        <f t="shared" si="258"/>
        <v>0</v>
      </c>
      <c r="L665" s="22"/>
      <c r="M665" s="24"/>
      <c r="N665" s="24"/>
      <c r="O665" s="24"/>
      <c r="P665" s="23">
        <f t="shared" si="259"/>
        <v>0</v>
      </c>
      <c r="Q665" s="73">
        <f t="shared" si="253"/>
        <v>5</v>
      </c>
      <c r="R665" s="71">
        <v>42534</v>
      </c>
      <c r="S665" s="16"/>
      <c r="T665" s="22"/>
      <c r="U665" s="24"/>
      <c r="V665" s="24"/>
      <c r="W665" s="24"/>
      <c r="X665" s="73">
        <f t="shared" si="260"/>
        <v>0</v>
      </c>
      <c r="Y665" s="22"/>
      <c r="Z665" s="24"/>
      <c r="AA665" s="24"/>
      <c r="AB665" s="24"/>
      <c r="AC665" s="73">
        <f t="shared" si="261"/>
        <v>0</v>
      </c>
      <c r="AD665" s="22"/>
      <c r="AE665" s="24"/>
      <c r="AF665" s="24"/>
      <c r="AG665" s="24"/>
      <c r="AH665" s="23">
        <f t="shared" si="262"/>
        <v>0</v>
      </c>
      <c r="AI665" s="73">
        <f t="shared" si="254"/>
        <v>0</v>
      </c>
    </row>
    <row r="666" spans="1:35" x14ac:dyDescent="0.15">
      <c r="A666" s="16" t="s">
        <v>170</v>
      </c>
      <c r="B666" s="22"/>
      <c r="C666" s="24"/>
      <c r="D666" s="24"/>
      <c r="E666" s="24">
        <v>5</v>
      </c>
      <c r="F666" s="73">
        <f t="shared" si="257"/>
        <v>5</v>
      </c>
      <c r="G666" s="22"/>
      <c r="H666" s="24"/>
      <c r="I666" s="24"/>
      <c r="J666" s="24"/>
      <c r="K666" s="73">
        <f t="shared" si="258"/>
        <v>0</v>
      </c>
      <c r="L666" s="22"/>
      <c r="M666" s="24"/>
      <c r="N666" s="24"/>
      <c r="O666" s="24"/>
      <c r="P666" s="23">
        <f t="shared" si="259"/>
        <v>0</v>
      </c>
      <c r="Q666" s="73">
        <f t="shared" si="253"/>
        <v>5</v>
      </c>
      <c r="R666" s="71">
        <v>42534</v>
      </c>
      <c r="S666" s="51"/>
      <c r="T666" s="22"/>
      <c r="U666" s="24"/>
      <c r="V666" s="24"/>
      <c r="W666" s="24"/>
      <c r="X666" s="73">
        <f t="shared" si="260"/>
        <v>0</v>
      </c>
      <c r="Y666" s="22"/>
      <c r="Z666" s="24"/>
      <c r="AA666" s="24"/>
      <c r="AB666" s="24"/>
      <c r="AC666" s="73">
        <f t="shared" si="261"/>
        <v>0</v>
      </c>
      <c r="AD666" s="22"/>
      <c r="AE666" s="24"/>
      <c r="AF666" s="24"/>
      <c r="AG666" s="24"/>
      <c r="AH666" s="23">
        <f t="shared" si="262"/>
        <v>0</v>
      </c>
      <c r="AI666" s="73">
        <f t="shared" si="254"/>
        <v>0</v>
      </c>
    </row>
    <row r="667" spans="1:35" x14ac:dyDescent="0.15">
      <c r="A667" s="16" t="s">
        <v>169</v>
      </c>
      <c r="B667" s="22">
        <v>5</v>
      </c>
      <c r="C667" s="24">
        <v>5</v>
      </c>
      <c r="D667" s="24"/>
      <c r="E667" s="24"/>
      <c r="F667" s="73">
        <f t="shared" si="257"/>
        <v>10</v>
      </c>
      <c r="G667" s="22"/>
      <c r="H667" s="24"/>
      <c r="I667" s="24"/>
      <c r="J667" s="24"/>
      <c r="K667" s="73">
        <f t="shared" si="258"/>
        <v>0</v>
      </c>
      <c r="L667" s="22"/>
      <c r="M667" s="24"/>
      <c r="N667" s="24"/>
      <c r="O667" s="24"/>
      <c r="P667" s="23">
        <f t="shared" si="259"/>
        <v>0</v>
      </c>
      <c r="Q667" s="73">
        <f t="shared" si="253"/>
        <v>10</v>
      </c>
      <c r="R667" s="71">
        <v>42534</v>
      </c>
      <c r="S667" s="16"/>
      <c r="T667" s="22"/>
      <c r="U667" s="24"/>
      <c r="V667" s="24"/>
      <c r="W667" s="24"/>
      <c r="X667" s="73">
        <f t="shared" si="260"/>
        <v>0</v>
      </c>
      <c r="Y667" s="22"/>
      <c r="Z667" s="24"/>
      <c r="AA667" s="24"/>
      <c r="AB667" s="24"/>
      <c r="AC667" s="73">
        <f t="shared" si="261"/>
        <v>0</v>
      </c>
      <c r="AD667" s="22"/>
      <c r="AE667" s="24"/>
      <c r="AF667" s="24"/>
      <c r="AG667" s="24"/>
      <c r="AH667" s="23">
        <f t="shared" si="262"/>
        <v>0</v>
      </c>
      <c r="AI667" s="73">
        <f t="shared" si="254"/>
        <v>0</v>
      </c>
    </row>
    <row r="668" spans="1:35" x14ac:dyDescent="0.15">
      <c r="A668" s="16" t="s">
        <v>140</v>
      </c>
      <c r="B668" s="22"/>
      <c r="C668" s="24"/>
      <c r="D668" s="24">
        <v>1</v>
      </c>
      <c r="E668" s="24"/>
      <c r="F668" s="73">
        <f t="shared" si="257"/>
        <v>1</v>
      </c>
      <c r="G668" s="22"/>
      <c r="H668" s="24"/>
      <c r="I668" s="24"/>
      <c r="J668" s="24"/>
      <c r="K668" s="73">
        <f t="shared" si="258"/>
        <v>0</v>
      </c>
      <c r="L668" s="22"/>
      <c r="M668" s="24"/>
      <c r="N668" s="24"/>
      <c r="O668" s="24"/>
      <c r="P668" s="23">
        <f t="shared" si="259"/>
        <v>0</v>
      </c>
      <c r="Q668" s="73">
        <f t="shared" si="253"/>
        <v>1</v>
      </c>
      <c r="R668" s="71">
        <v>42529</v>
      </c>
      <c r="S668" s="86"/>
      <c r="T668" s="22"/>
      <c r="U668" s="24"/>
      <c r="V668" s="24"/>
      <c r="W668" s="24"/>
      <c r="X668" s="73">
        <f t="shared" si="260"/>
        <v>0</v>
      </c>
      <c r="Y668" s="22"/>
      <c r="Z668" s="24"/>
      <c r="AA668" s="24"/>
      <c r="AB668" s="24"/>
      <c r="AC668" s="73">
        <f t="shared" si="261"/>
        <v>0</v>
      </c>
      <c r="AD668" s="22"/>
      <c r="AE668" s="24"/>
      <c r="AF668" s="24"/>
      <c r="AG668" s="24"/>
      <c r="AH668" s="23">
        <f t="shared" si="262"/>
        <v>0</v>
      </c>
      <c r="AI668" s="73">
        <f t="shared" si="254"/>
        <v>0</v>
      </c>
    </row>
    <row r="669" spans="1:35" x14ac:dyDescent="0.15">
      <c r="A669" s="16" t="s">
        <v>392</v>
      </c>
      <c r="B669" s="22"/>
      <c r="C669" s="24"/>
      <c r="D669" s="24">
        <v>5</v>
      </c>
      <c r="E669" s="24"/>
      <c r="F669" s="73">
        <f t="shared" si="257"/>
        <v>5</v>
      </c>
      <c r="G669" s="22"/>
      <c r="H669" s="24"/>
      <c r="I669" s="24"/>
      <c r="J669" s="24"/>
      <c r="K669" s="73">
        <f t="shared" si="258"/>
        <v>0</v>
      </c>
      <c r="L669" s="22"/>
      <c r="M669" s="24"/>
      <c r="N669" s="24"/>
      <c r="O669" s="24"/>
      <c r="P669" s="23">
        <f t="shared" si="259"/>
        <v>0</v>
      </c>
      <c r="Q669" s="73">
        <f t="shared" si="253"/>
        <v>5</v>
      </c>
      <c r="R669" s="71">
        <v>42538</v>
      </c>
      <c r="S669" s="86"/>
      <c r="T669" s="22"/>
      <c r="U669" s="24"/>
      <c r="V669" s="24"/>
      <c r="W669" s="24"/>
      <c r="X669" s="73">
        <f t="shared" si="260"/>
        <v>0</v>
      </c>
      <c r="Y669" s="22"/>
      <c r="Z669" s="24"/>
      <c r="AA669" s="24"/>
      <c r="AB669" s="24"/>
      <c r="AC669" s="73">
        <f t="shared" si="261"/>
        <v>0</v>
      </c>
      <c r="AD669" s="22"/>
      <c r="AE669" s="24"/>
      <c r="AF669" s="24"/>
      <c r="AG669" s="24"/>
      <c r="AH669" s="23">
        <f t="shared" si="262"/>
        <v>0</v>
      </c>
      <c r="AI669" s="73">
        <f t="shared" si="254"/>
        <v>0</v>
      </c>
    </row>
    <row r="670" spans="1:35" x14ac:dyDescent="0.15">
      <c r="A670" s="177" t="s">
        <v>140</v>
      </c>
      <c r="B670" s="22"/>
      <c r="C670" s="53"/>
      <c r="D670" s="53"/>
      <c r="E670" s="53">
        <v>1</v>
      </c>
      <c r="F670" s="73">
        <f t="shared" si="257"/>
        <v>1</v>
      </c>
      <c r="G670" s="52"/>
      <c r="H670" s="53"/>
      <c r="I670" s="53"/>
      <c r="J670" s="53"/>
      <c r="K670" s="73">
        <f t="shared" si="258"/>
        <v>0</v>
      </c>
      <c r="L670" s="52"/>
      <c r="M670" s="53"/>
      <c r="N670" s="53"/>
      <c r="O670" s="53"/>
      <c r="P670" s="23">
        <f t="shared" si="259"/>
        <v>0</v>
      </c>
      <c r="Q670" s="73">
        <f t="shared" si="253"/>
        <v>1</v>
      </c>
      <c r="R670" s="71">
        <v>42530</v>
      </c>
      <c r="S670" s="180"/>
      <c r="T670" s="52"/>
      <c r="U670" s="53"/>
      <c r="V670" s="53"/>
      <c r="W670" s="53"/>
      <c r="X670" s="23">
        <f t="shared" si="260"/>
        <v>0</v>
      </c>
      <c r="Y670" s="52"/>
      <c r="Z670" s="53"/>
      <c r="AA670" s="53"/>
      <c r="AB670" s="53"/>
      <c r="AC670" s="23">
        <f t="shared" si="261"/>
        <v>0</v>
      </c>
      <c r="AD670" s="52"/>
      <c r="AE670" s="53"/>
      <c r="AF670" s="53"/>
      <c r="AG670" s="53"/>
      <c r="AH670" s="23">
        <f t="shared" si="262"/>
        <v>0</v>
      </c>
      <c r="AI670" s="73">
        <f t="shared" si="254"/>
        <v>0</v>
      </c>
    </row>
    <row r="671" spans="1:35" x14ac:dyDescent="0.15">
      <c r="A671" s="16" t="s">
        <v>382</v>
      </c>
      <c r="B671" s="22">
        <v>2</v>
      </c>
      <c r="C671" s="24"/>
      <c r="D671" s="24"/>
      <c r="E671" s="24">
        <v>2</v>
      </c>
      <c r="F671" s="73">
        <f t="shared" si="257"/>
        <v>4</v>
      </c>
      <c r="G671" s="22"/>
      <c r="H671" s="24"/>
      <c r="I671" s="24"/>
      <c r="J671" s="24"/>
      <c r="K671" s="73">
        <f t="shared" si="258"/>
        <v>0</v>
      </c>
      <c r="L671" s="22"/>
      <c r="M671" s="24"/>
      <c r="N671" s="24"/>
      <c r="O671" s="24"/>
      <c r="P671" s="23">
        <f t="shared" si="259"/>
        <v>0</v>
      </c>
      <c r="Q671" s="73">
        <f t="shared" si="253"/>
        <v>4</v>
      </c>
      <c r="R671" s="71">
        <v>42534</v>
      </c>
      <c r="S671" s="180"/>
      <c r="T671" s="52"/>
      <c r="U671" s="53"/>
      <c r="V671" s="53"/>
      <c r="W671" s="53"/>
      <c r="X671" s="23">
        <f t="shared" si="260"/>
        <v>0</v>
      </c>
      <c r="Y671" s="52"/>
      <c r="Z671" s="53"/>
      <c r="AA671" s="53"/>
      <c r="AB671" s="53"/>
      <c r="AC671" s="23">
        <f t="shared" si="261"/>
        <v>0</v>
      </c>
      <c r="AD671" s="52"/>
      <c r="AE671" s="53"/>
      <c r="AF671" s="53"/>
      <c r="AG671" s="53"/>
      <c r="AH671" s="23">
        <f t="shared" si="262"/>
        <v>0</v>
      </c>
      <c r="AI671" s="73">
        <f t="shared" si="254"/>
        <v>0</v>
      </c>
    </row>
    <row r="672" spans="1:35" x14ac:dyDescent="0.15">
      <c r="A672" s="16" t="s">
        <v>393</v>
      </c>
      <c r="B672" s="22"/>
      <c r="C672" s="24"/>
      <c r="D672" s="24"/>
      <c r="E672" s="24">
        <v>1</v>
      </c>
      <c r="F672" s="73">
        <f t="shared" si="257"/>
        <v>1</v>
      </c>
      <c r="G672" s="22"/>
      <c r="H672" s="24"/>
      <c r="I672" s="24"/>
      <c r="J672" s="24"/>
      <c r="K672" s="73">
        <f t="shared" si="258"/>
        <v>0</v>
      </c>
      <c r="L672" s="22"/>
      <c r="M672" s="24"/>
      <c r="N672" s="24"/>
      <c r="O672" s="24"/>
      <c r="P672" s="23">
        <f t="shared" si="259"/>
        <v>0</v>
      </c>
      <c r="Q672" s="73">
        <f t="shared" si="253"/>
        <v>1</v>
      </c>
      <c r="R672" s="71">
        <v>42531</v>
      </c>
      <c r="S672" s="180"/>
      <c r="T672" s="52"/>
      <c r="U672" s="53"/>
      <c r="V672" s="53"/>
      <c r="W672" s="53"/>
      <c r="X672" s="23">
        <f t="shared" si="260"/>
        <v>0</v>
      </c>
      <c r="Y672" s="52"/>
      <c r="Z672" s="53"/>
      <c r="AA672" s="53"/>
      <c r="AB672" s="53"/>
      <c r="AC672" s="23">
        <f t="shared" si="261"/>
        <v>0</v>
      </c>
      <c r="AD672" s="52"/>
      <c r="AE672" s="53"/>
      <c r="AF672" s="53"/>
      <c r="AG672" s="53"/>
      <c r="AH672" s="23">
        <f t="shared" si="262"/>
        <v>0</v>
      </c>
      <c r="AI672" s="73">
        <f t="shared" si="254"/>
        <v>0</v>
      </c>
    </row>
    <row r="673" spans="1:36" x14ac:dyDescent="0.15">
      <c r="A673" s="16" t="s">
        <v>251</v>
      </c>
      <c r="B673" s="22">
        <v>10</v>
      </c>
      <c r="C673" s="53">
        <v>10</v>
      </c>
      <c r="D673" s="53"/>
      <c r="E673" s="53"/>
      <c r="F673" s="73">
        <f>SUM(B673:E673)</f>
        <v>20</v>
      </c>
      <c r="G673" s="52"/>
      <c r="H673" s="53"/>
      <c r="I673" s="53"/>
      <c r="J673" s="53"/>
      <c r="K673" s="73">
        <f>SUM(G673:J673)</f>
        <v>0</v>
      </c>
      <c r="L673" s="52"/>
      <c r="M673" s="53"/>
      <c r="N673" s="53"/>
      <c r="O673" s="53"/>
      <c r="P673" s="23">
        <f>SUM(L673:O673)</f>
        <v>0</v>
      </c>
      <c r="Q673" s="73">
        <f>F673+K673+P673</f>
        <v>20</v>
      </c>
      <c r="R673" s="71">
        <v>42541</v>
      </c>
      <c r="S673" s="180"/>
      <c r="T673" s="52"/>
      <c r="U673" s="53"/>
      <c r="V673" s="53"/>
      <c r="W673" s="53"/>
      <c r="X673" s="23">
        <f t="shared" si="260"/>
        <v>0</v>
      </c>
      <c r="Y673" s="52"/>
      <c r="Z673" s="53"/>
      <c r="AA673" s="53"/>
      <c r="AB673" s="53"/>
      <c r="AC673" s="23">
        <f t="shared" si="261"/>
        <v>0</v>
      </c>
      <c r="AD673" s="52"/>
      <c r="AE673" s="53"/>
      <c r="AF673" s="53"/>
      <c r="AG673" s="53"/>
      <c r="AH673" s="23">
        <f t="shared" si="262"/>
        <v>0</v>
      </c>
      <c r="AI673" s="73">
        <f t="shared" si="254"/>
        <v>0</v>
      </c>
    </row>
    <row r="674" spans="1:36" ht="14.25" thickBot="1" x14ac:dyDescent="0.2">
      <c r="A674" s="16" t="s">
        <v>342</v>
      </c>
      <c r="B674" s="22">
        <v>10</v>
      </c>
      <c r="C674" s="24">
        <v>10</v>
      </c>
      <c r="D674" s="24"/>
      <c r="E674" s="24"/>
      <c r="F674" s="73">
        <f>SUM(B674:E674)</f>
        <v>20</v>
      </c>
      <c r="G674" s="22"/>
      <c r="H674" s="24"/>
      <c r="I674" s="24"/>
      <c r="J674" s="24"/>
      <c r="K674" s="73">
        <f>SUM(G674:J674)</f>
        <v>0</v>
      </c>
      <c r="L674" s="22"/>
      <c r="M674" s="24"/>
      <c r="N674" s="24"/>
      <c r="O674" s="24"/>
      <c r="P674" s="23">
        <f>SUM(L674:O674)</f>
        <v>0</v>
      </c>
      <c r="Q674" s="73">
        <f>F674+K674+P674</f>
        <v>20</v>
      </c>
      <c r="R674" s="71">
        <v>42541</v>
      </c>
      <c r="S674" s="177"/>
      <c r="T674" s="22"/>
      <c r="U674" s="24"/>
      <c r="V674" s="24"/>
      <c r="W674" s="24"/>
      <c r="X674" s="73">
        <f t="shared" si="260"/>
        <v>0</v>
      </c>
      <c r="Y674" s="22"/>
      <c r="Z674" s="24"/>
      <c r="AA674" s="24"/>
      <c r="AB674" s="24"/>
      <c r="AC674" s="73">
        <f t="shared" si="261"/>
        <v>0</v>
      </c>
      <c r="AD674" s="22"/>
      <c r="AE674" s="24"/>
      <c r="AF674" s="24"/>
      <c r="AG674" s="24"/>
      <c r="AH674" s="23">
        <f t="shared" si="262"/>
        <v>0</v>
      </c>
      <c r="AI674" s="73">
        <f>X674+AC674+AH674</f>
        <v>0</v>
      </c>
    </row>
    <row r="675" spans="1:36" ht="14.25" thickBot="1" x14ac:dyDescent="0.2">
      <c r="A675" s="3" t="s">
        <v>1</v>
      </c>
      <c r="B675" s="30">
        <f>SUM(B649:B674)</f>
        <v>60</v>
      </c>
      <c r="C675" s="4">
        <f>SUM(C649:C674)</f>
        <v>73</v>
      </c>
      <c r="D675" s="4">
        <f>SUM(D649:D674)</f>
        <v>28</v>
      </c>
      <c r="E675" s="6">
        <f>SUM(E649:E674)</f>
        <v>22</v>
      </c>
      <c r="F675" s="5">
        <f>SUM(B675:E675)</f>
        <v>183</v>
      </c>
      <c r="G675" s="30">
        <f>SUM(G649:G674)</f>
        <v>0</v>
      </c>
      <c r="H675" s="4">
        <f>SUM(H649:H674)</f>
        <v>0</v>
      </c>
      <c r="I675" s="4">
        <f>SUM(I649:I674)</f>
        <v>0</v>
      </c>
      <c r="J675" s="6">
        <f>SUM(J649:J674)</f>
        <v>0</v>
      </c>
      <c r="K675" s="5">
        <f>SUM(G675:J675)</f>
        <v>0</v>
      </c>
      <c r="L675" s="30">
        <f>SUM(L649:L674)</f>
        <v>0</v>
      </c>
      <c r="M675" s="4">
        <f>SUM(M649:M674)</f>
        <v>1</v>
      </c>
      <c r="N675" s="4">
        <f>SUM(N649:N674)</f>
        <v>0</v>
      </c>
      <c r="O675" s="6">
        <f>SUM(O649:O674)</f>
        <v>0</v>
      </c>
      <c r="P675" s="5">
        <f>SUM(L675:O675)</f>
        <v>1</v>
      </c>
      <c r="Q675" s="121">
        <f>F675+K675+P675</f>
        <v>184</v>
      </c>
      <c r="S675" s="3" t="s">
        <v>1</v>
      </c>
      <c r="T675" s="30">
        <f>SUM(T649:T674)</f>
        <v>50</v>
      </c>
      <c r="U675" s="4">
        <f>SUM(U649:U674)</f>
        <v>100</v>
      </c>
      <c r="V675" s="4">
        <f>SUM(V649:V674)</f>
        <v>0</v>
      </c>
      <c r="W675" s="6">
        <f>SUM(W649:W674)</f>
        <v>0</v>
      </c>
      <c r="X675" s="5">
        <f t="shared" si="260"/>
        <v>150</v>
      </c>
      <c r="Y675" s="30">
        <f>SUM(Y649:Y674)</f>
        <v>0</v>
      </c>
      <c r="Z675" s="4">
        <f>SUM(Z649:Z674)</f>
        <v>0</v>
      </c>
      <c r="AA675" s="4">
        <f>SUM(AA649:AA674)</f>
        <v>0</v>
      </c>
      <c r="AB675" s="6">
        <f>SUM(AB649:AB674)</f>
        <v>0</v>
      </c>
      <c r="AC675" s="5">
        <f t="shared" si="261"/>
        <v>0</v>
      </c>
      <c r="AD675" s="30">
        <f>SUM(AD649:AD674)</f>
        <v>0</v>
      </c>
      <c r="AE675" s="4">
        <f>SUM(AE649:AE674)</f>
        <v>0</v>
      </c>
      <c r="AF675" s="4">
        <f>SUM(AF649:AF674)</f>
        <v>0</v>
      </c>
      <c r="AG675" s="6">
        <f>SUM(AG649:AG674)</f>
        <v>0</v>
      </c>
      <c r="AH675" s="5">
        <f t="shared" si="262"/>
        <v>0</v>
      </c>
      <c r="AI675" s="121">
        <f>X675+AC675+AH675</f>
        <v>150</v>
      </c>
    </row>
    <row r="676" spans="1:36" ht="14.25" thickBot="1" x14ac:dyDescent="0.2">
      <c r="A676" s="42" t="s">
        <v>2</v>
      </c>
      <c r="B676" s="43">
        <f t="shared" ref="B676:P676" si="263">B648-B675</f>
        <v>38</v>
      </c>
      <c r="C676" s="44">
        <f t="shared" si="263"/>
        <v>56</v>
      </c>
      <c r="D676" s="44">
        <f t="shared" si="263"/>
        <v>25</v>
      </c>
      <c r="E676" s="45">
        <f t="shared" si="263"/>
        <v>14</v>
      </c>
      <c r="F676" s="132">
        <f t="shared" si="263"/>
        <v>133</v>
      </c>
      <c r="G676" s="43">
        <f t="shared" si="263"/>
        <v>14</v>
      </c>
      <c r="H676" s="44">
        <f t="shared" si="263"/>
        <v>20</v>
      </c>
      <c r="I676" s="44">
        <f t="shared" si="263"/>
        <v>22</v>
      </c>
      <c r="J676" s="45">
        <f t="shared" si="263"/>
        <v>16</v>
      </c>
      <c r="K676" s="132">
        <f t="shared" si="263"/>
        <v>72</v>
      </c>
      <c r="L676" s="43">
        <f t="shared" si="263"/>
        <v>8</v>
      </c>
      <c r="M676" s="44">
        <f t="shared" si="263"/>
        <v>13</v>
      </c>
      <c r="N676" s="44">
        <f t="shared" si="263"/>
        <v>9</v>
      </c>
      <c r="O676" s="45">
        <f t="shared" si="263"/>
        <v>14</v>
      </c>
      <c r="P676" s="132">
        <f t="shared" si="263"/>
        <v>44</v>
      </c>
      <c r="Q676" s="121">
        <f>F676+K676+P676</f>
        <v>249</v>
      </c>
      <c r="S676" s="42" t="s">
        <v>2</v>
      </c>
      <c r="T676" s="43">
        <f t="shared" ref="T676:AH676" si="264">T648-T675</f>
        <v>101</v>
      </c>
      <c r="U676" s="44">
        <f t="shared" si="264"/>
        <v>117</v>
      </c>
      <c r="V676" s="44">
        <f t="shared" si="264"/>
        <v>254</v>
      </c>
      <c r="W676" s="45">
        <f t="shared" si="264"/>
        <v>184</v>
      </c>
      <c r="X676" s="132">
        <f t="shared" si="264"/>
        <v>656</v>
      </c>
      <c r="Y676" s="43">
        <f t="shared" si="264"/>
        <v>58</v>
      </c>
      <c r="Z676" s="44">
        <f t="shared" si="264"/>
        <v>93</v>
      </c>
      <c r="AA676" s="44">
        <f t="shared" si="264"/>
        <v>18</v>
      </c>
      <c r="AB676" s="45">
        <f t="shared" si="264"/>
        <v>4</v>
      </c>
      <c r="AC676" s="132">
        <f t="shared" si="264"/>
        <v>173</v>
      </c>
      <c r="AD676" s="43">
        <f t="shared" si="264"/>
        <v>93</v>
      </c>
      <c r="AE676" s="44">
        <f t="shared" si="264"/>
        <v>81</v>
      </c>
      <c r="AF676" s="44">
        <f t="shared" si="264"/>
        <v>80</v>
      </c>
      <c r="AG676" s="45">
        <f t="shared" si="264"/>
        <v>61</v>
      </c>
      <c r="AH676" s="132">
        <f t="shared" si="264"/>
        <v>315</v>
      </c>
      <c r="AI676" s="121">
        <f>X676+AC676+AH676</f>
        <v>1144</v>
      </c>
    </row>
    <row r="679" spans="1:36" ht="19.5" thickBot="1" x14ac:dyDescent="0.25">
      <c r="A679" s="1" t="s">
        <v>25</v>
      </c>
      <c r="S679" s="1" t="s">
        <v>25</v>
      </c>
    </row>
    <row r="680" spans="1:36" ht="14.25" thickBot="1" x14ac:dyDescent="0.2">
      <c r="A680" s="3" t="s">
        <v>10</v>
      </c>
      <c r="B680" s="345" t="s">
        <v>370</v>
      </c>
      <c r="C680" s="345"/>
      <c r="D680" s="345"/>
      <c r="E680" s="345"/>
      <c r="F680" s="346"/>
      <c r="G680" s="344" t="s">
        <v>21</v>
      </c>
      <c r="H680" s="345"/>
      <c r="I680" s="345"/>
      <c r="J680" s="345"/>
      <c r="K680" s="353"/>
      <c r="L680" s="350" t="s">
        <v>22</v>
      </c>
      <c r="M680" s="351"/>
      <c r="N680" s="351"/>
      <c r="O680" s="351"/>
      <c r="P680" s="352"/>
      <c r="Q680" s="340" t="s">
        <v>17</v>
      </c>
      <c r="S680" s="3" t="s">
        <v>10</v>
      </c>
      <c r="T680" s="345" t="s">
        <v>20</v>
      </c>
      <c r="U680" s="345"/>
      <c r="V680" s="345"/>
      <c r="W680" s="345"/>
      <c r="X680" s="346"/>
      <c r="Y680" s="344" t="s">
        <v>21</v>
      </c>
      <c r="Z680" s="345"/>
      <c r="AA680" s="345"/>
      <c r="AB680" s="345"/>
      <c r="AC680" s="353"/>
      <c r="AD680" s="350" t="s">
        <v>22</v>
      </c>
      <c r="AE680" s="351"/>
      <c r="AF680" s="351"/>
      <c r="AG680" s="351"/>
      <c r="AH680" s="352"/>
      <c r="AI680" s="340" t="s">
        <v>17</v>
      </c>
    </row>
    <row r="681" spans="1:36" ht="14.25" thickBot="1" x14ac:dyDescent="0.2">
      <c r="A681" s="3" t="s">
        <v>11</v>
      </c>
      <c r="B681" s="90" t="s">
        <v>3</v>
      </c>
      <c r="C681" s="91" t="s">
        <v>12</v>
      </c>
      <c r="D681" s="91" t="s">
        <v>13</v>
      </c>
      <c r="E681" s="92" t="s">
        <v>14</v>
      </c>
      <c r="F681" s="3" t="s">
        <v>0</v>
      </c>
      <c r="G681" s="90" t="s">
        <v>3</v>
      </c>
      <c r="H681" s="91" t="s">
        <v>12</v>
      </c>
      <c r="I681" s="91" t="s">
        <v>13</v>
      </c>
      <c r="J681" s="92" t="s">
        <v>14</v>
      </c>
      <c r="K681" s="3" t="s">
        <v>0</v>
      </c>
      <c r="L681" s="142" t="s">
        <v>3</v>
      </c>
      <c r="M681" s="143" t="s">
        <v>12</v>
      </c>
      <c r="N681" s="143" t="s">
        <v>13</v>
      </c>
      <c r="O681" s="144" t="s">
        <v>14</v>
      </c>
      <c r="P681" s="33" t="s">
        <v>0</v>
      </c>
      <c r="Q681" s="341"/>
      <c r="S681" s="3" t="s">
        <v>11</v>
      </c>
      <c r="T681" s="90" t="s">
        <v>3</v>
      </c>
      <c r="U681" s="91" t="s">
        <v>12</v>
      </c>
      <c r="V681" s="91" t="s">
        <v>13</v>
      </c>
      <c r="W681" s="92" t="s">
        <v>14</v>
      </c>
      <c r="X681" s="3" t="s">
        <v>0</v>
      </c>
      <c r="Y681" s="90" t="s">
        <v>3</v>
      </c>
      <c r="Z681" s="91" t="s">
        <v>12</v>
      </c>
      <c r="AA681" s="91" t="s">
        <v>13</v>
      </c>
      <c r="AB681" s="92" t="s">
        <v>14</v>
      </c>
      <c r="AC681" s="3" t="s">
        <v>0</v>
      </c>
      <c r="AD681" s="142" t="s">
        <v>3</v>
      </c>
      <c r="AE681" s="143" t="s">
        <v>12</v>
      </c>
      <c r="AF681" s="143" t="s">
        <v>13</v>
      </c>
      <c r="AG681" s="144" t="s">
        <v>14</v>
      </c>
      <c r="AH681" s="33" t="s">
        <v>0</v>
      </c>
      <c r="AI681" s="341"/>
    </row>
    <row r="682" spans="1:36" x14ac:dyDescent="0.15">
      <c r="A682" s="138" t="s">
        <v>59</v>
      </c>
      <c r="B682" s="135">
        <f>B676</f>
        <v>38</v>
      </c>
      <c r="C682" s="140">
        <f>C676</f>
        <v>56</v>
      </c>
      <c r="D682" s="140">
        <f>D676</f>
        <v>25</v>
      </c>
      <c r="E682" s="141">
        <f>E676</f>
        <v>14</v>
      </c>
      <c r="F682" s="136">
        <f t="shared" ref="F682:F691" si="265">SUM(B682:E682)</f>
        <v>133</v>
      </c>
      <c r="G682" s="135">
        <f>G676</f>
        <v>14</v>
      </c>
      <c r="H682" s="140">
        <f>H676</f>
        <v>20</v>
      </c>
      <c r="I682" s="140">
        <f>I676</f>
        <v>22</v>
      </c>
      <c r="J682" s="141">
        <f>J676</f>
        <v>16</v>
      </c>
      <c r="K682" s="136">
        <f t="shared" ref="K682:K691" si="266">SUM(G682:J682)</f>
        <v>72</v>
      </c>
      <c r="L682" s="135">
        <f>L676</f>
        <v>8</v>
      </c>
      <c r="M682" s="140">
        <f>M676</f>
        <v>13</v>
      </c>
      <c r="N682" s="140">
        <f>N676</f>
        <v>9</v>
      </c>
      <c r="O682" s="141">
        <f>O676</f>
        <v>14</v>
      </c>
      <c r="P682" s="139">
        <f t="shared" ref="P682:P691" si="267">SUM(L682:O682)</f>
        <v>44</v>
      </c>
      <c r="Q682" s="166">
        <f t="shared" ref="Q682:Q699" si="268">F682+K682+P682</f>
        <v>249</v>
      </c>
      <c r="S682" s="138" t="s">
        <v>59</v>
      </c>
      <c r="T682" s="135">
        <f>T676</f>
        <v>101</v>
      </c>
      <c r="U682" s="140">
        <f>U676</f>
        <v>117</v>
      </c>
      <c r="V682" s="140">
        <f>V676</f>
        <v>254</v>
      </c>
      <c r="W682" s="141">
        <f>W676</f>
        <v>184</v>
      </c>
      <c r="X682" s="136">
        <f>SUM(T682:W682)</f>
        <v>656</v>
      </c>
      <c r="Y682" s="135">
        <f>Y676</f>
        <v>58</v>
      </c>
      <c r="Z682" s="140">
        <f>Z676</f>
        <v>93</v>
      </c>
      <c r="AA682" s="140">
        <f>AA676</f>
        <v>18</v>
      </c>
      <c r="AB682" s="141">
        <f>AB676</f>
        <v>4</v>
      </c>
      <c r="AC682" s="136">
        <f>SUM(Y682:AB682)</f>
        <v>173</v>
      </c>
      <c r="AD682" s="135">
        <f>AD676</f>
        <v>93</v>
      </c>
      <c r="AE682" s="140">
        <f>AE676</f>
        <v>81</v>
      </c>
      <c r="AF682" s="140">
        <f>AF676</f>
        <v>80</v>
      </c>
      <c r="AG682" s="141">
        <f>AG676</f>
        <v>61</v>
      </c>
      <c r="AH682" s="139">
        <f>SUM(AD682:AG682)</f>
        <v>315</v>
      </c>
      <c r="AI682" s="166">
        <f>X682+AC682+AH682</f>
        <v>1144</v>
      </c>
    </row>
    <row r="683" spans="1:36" x14ac:dyDescent="0.15">
      <c r="A683" s="87" t="s">
        <v>328</v>
      </c>
      <c r="B683" s="22"/>
      <c r="C683" s="94"/>
      <c r="D683" s="94">
        <v>50</v>
      </c>
      <c r="E683" s="98">
        <v>50</v>
      </c>
      <c r="F683" s="60">
        <f t="shared" si="265"/>
        <v>100</v>
      </c>
      <c r="G683" s="22"/>
      <c r="H683" s="94"/>
      <c r="I683" s="94"/>
      <c r="J683" s="98"/>
      <c r="K683" s="60">
        <f t="shared" si="266"/>
        <v>0</v>
      </c>
      <c r="L683" s="22"/>
      <c r="M683" s="94"/>
      <c r="N683" s="94"/>
      <c r="O683" s="98"/>
      <c r="P683" s="60">
        <f t="shared" si="267"/>
        <v>0</v>
      </c>
      <c r="Q683" s="73">
        <f t="shared" si="268"/>
        <v>100</v>
      </c>
      <c r="R683" s="71">
        <v>42536</v>
      </c>
      <c r="S683" s="87" t="s">
        <v>328</v>
      </c>
      <c r="T683" s="22"/>
      <c r="U683" s="94"/>
      <c r="V683" s="94"/>
      <c r="W683" s="98"/>
      <c r="X683" s="60">
        <f>SUM(T683:W683)</f>
        <v>0</v>
      </c>
      <c r="Y683" s="22"/>
      <c r="Z683" s="94"/>
      <c r="AA683" s="94"/>
      <c r="AB683" s="98"/>
      <c r="AC683" s="60">
        <f>SUM(Y683:AB683)</f>
        <v>0</v>
      </c>
      <c r="AD683" s="22"/>
      <c r="AE683" s="94"/>
      <c r="AF683" s="94"/>
      <c r="AG683" s="98"/>
      <c r="AH683" s="117">
        <f>SUM(AD683:AG683)</f>
        <v>0</v>
      </c>
      <c r="AI683" s="73">
        <f>X683+AC683+AH683</f>
        <v>0</v>
      </c>
      <c r="AJ683" s="71"/>
    </row>
    <row r="684" spans="1:36" x14ac:dyDescent="0.15">
      <c r="A684" s="87" t="s">
        <v>315</v>
      </c>
      <c r="B684" s="22"/>
      <c r="C684" s="94"/>
      <c r="D684" s="94"/>
      <c r="E684" s="98"/>
      <c r="F684" s="170">
        <f t="shared" si="265"/>
        <v>0</v>
      </c>
      <c r="G684" s="22"/>
      <c r="H684" s="94"/>
      <c r="I684" s="94"/>
      <c r="J684" s="98"/>
      <c r="K684" s="170">
        <f t="shared" si="266"/>
        <v>0</v>
      </c>
      <c r="L684" s="22">
        <v>10</v>
      </c>
      <c r="M684" s="94"/>
      <c r="N684" s="94"/>
      <c r="O684" s="98"/>
      <c r="P684" s="170">
        <f t="shared" si="267"/>
        <v>10</v>
      </c>
      <c r="Q684" s="23">
        <f t="shared" si="268"/>
        <v>10</v>
      </c>
      <c r="R684" s="71">
        <v>42537</v>
      </c>
      <c r="S684" s="87" t="s">
        <v>315</v>
      </c>
      <c r="T684" s="22"/>
      <c r="U684" s="94"/>
      <c r="V684" s="94"/>
      <c r="W684" s="98"/>
      <c r="X684" s="60">
        <f t="shared" ref="X684:X691" si="269">SUM(T684:W684)</f>
        <v>0</v>
      </c>
      <c r="Y684" s="22"/>
      <c r="Z684" s="94"/>
      <c r="AA684" s="94"/>
      <c r="AB684" s="98"/>
      <c r="AC684" s="60">
        <f t="shared" ref="AC684:AC691" si="270">SUM(Y684:AB684)</f>
        <v>0</v>
      </c>
      <c r="AD684" s="22"/>
      <c r="AE684" s="94"/>
      <c r="AF684" s="94"/>
      <c r="AG684" s="98"/>
      <c r="AH684" s="117">
        <f t="shared" ref="AH684:AH691" si="271">SUM(AD684:AG684)</f>
        <v>0</v>
      </c>
      <c r="AI684" s="73">
        <f>X684+AC684+AH684</f>
        <v>0</v>
      </c>
      <c r="AJ684" s="71"/>
    </row>
    <row r="685" spans="1:36" x14ac:dyDescent="0.15">
      <c r="A685" s="87" t="s">
        <v>349</v>
      </c>
      <c r="B685" s="22"/>
      <c r="C685" s="94">
        <v>1</v>
      </c>
      <c r="D685" s="94"/>
      <c r="E685" s="98">
        <v>1</v>
      </c>
      <c r="F685" s="60">
        <f t="shared" si="265"/>
        <v>2</v>
      </c>
      <c r="G685" s="22"/>
      <c r="H685" s="94"/>
      <c r="I685" s="94"/>
      <c r="J685" s="98">
        <v>1</v>
      </c>
      <c r="K685" s="60">
        <f t="shared" si="266"/>
        <v>1</v>
      </c>
      <c r="L685" s="22"/>
      <c r="M685" s="94"/>
      <c r="N685" s="94"/>
      <c r="O685" s="98"/>
      <c r="P685" s="60">
        <f t="shared" si="267"/>
        <v>0</v>
      </c>
      <c r="Q685" s="23">
        <f t="shared" si="268"/>
        <v>3</v>
      </c>
      <c r="R685" s="71">
        <v>42546</v>
      </c>
      <c r="S685" s="87" t="s">
        <v>329</v>
      </c>
      <c r="T685" s="22"/>
      <c r="U685" s="94"/>
      <c r="V685" s="94"/>
      <c r="W685" s="98"/>
      <c r="X685" s="60">
        <f t="shared" si="269"/>
        <v>0</v>
      </c>
      <c r="Y685" s="22"/>
      <c r="Z685" s="94"/>
      <c r="AA685" s="94"/>
      <c r="AB685" s="98"/>
      <c r="AC685" s="60">
        <f t="shared" si="270"/>
        <v>0</v>
      </c>
      <c r="AD685" s="22"/>
      <c r="AE685" s="94"/>
      <c r="AF685" s="94"/>
      <c r="AG685" s="98"/>
      <c r="AH685" s="60">
        <f t="shared" si="271"/>
        <v>0</v>
      </c>
      <c r="AI685" s="23">
        <f t="shared" ref="AI685:AI717" si="272">X685+AC685+AH685</f>
        <v>0</v>
      </c>
    </row>
    <row r="686" spans="1:36" x14ac:dyDescent="0.15">
      <c r="A686" s="87" t="s">
        <v>330</v>
      </c>
      <c r="B686" s="22">
        <v>50</v>
      </c>
      <c r="C686" s="94">
        <v>50</v>
      </c>
      <c r="D686" s="94"/>
      <c r="E686" s="98"/>
      <c r="F686" s="60">
        <f t="shared" si="265"/>
        <v>100</v>
      </c>
      <c r="G686" s="22"/>
      <c r="H686" s="94"/>
      <c r="I686" s="94"/>
      <c r="J686" s="98"/>
      <c r="K686" s="60">
        <f t="shared" si="266"/>
        <v>0</v>
      </c>
      <c r="L686" s="22"/>
      <c r="M686" s="94"/>
      <c r="N686" s="94"/>
      <c r="O686" s="98"/>
      <c r="P686" s="60">
        <f t="shared" si="267"/>
        <v>0</v>
      </c>
      <c r="Q686" s="23">
        <f t="shared" si="268"/>
        <v>100</v>
      </c>
      <c r="R686" s="71">
        <v>42549</v>
      </c>
      <c r="S686" s="87" t="s">
        <v>330</v>
      </c>
      <c r="T686" s="22"/>
      <c r="U686" s="94"/>
      <c r="V686" s="94"/>
      <c r="W686" s="98"/>
      <c r="X686" s="60">
        <f t="shared" si="269"/>
        <v>0</v>
      </c>
      <c r="Y686" s="22"/>
      <c r="Z686" s="94"/>
      <c r="AA686" s="94"/>
      <c r="AB686" s="98"/>
      <c r="AC686" s="60">
        <f t="shared" si="270"/>
        <v>0</v>
      </c>
      <c r="AD686" s="22"/>
      <c r="AE686" s="94"/>
      <c r="AF686" s="94"/>
      <c r="AG686" s="98"/>
      <c r="AH686" s="60">
        <f t="shared" si="271"/>
        <v>0</v>
      </c>
      <c r="AI686" s="23">
        <f t="shared" si="272"/>
        <v>0</v>
      </c>
    </row>
    <row r="687" spans="1:36" x14ac:dyDescent="0.15">
      <c r="A687" s="87" t="s">
        <v>198</v>
      </c>
      <c r="B687" s="22"/>
      <c r="C687" s="94"/>
      <c r="D687" s="94"/>
      <c r="E687" s="98"/>
      <c r="F687" s="60">
        <f t="shared" si="265"/>
        <v>0</v>
      </c>
      <c r="G687" s="22"/>
      <c r="H687" s="94"/>
      <c r="I687" s="94"/>
      <c r="J687" s="98"/>
      <c r="K687" s="60">
        <f t="shared" si="266"/>
        <v>0</v>
      </c>
      <c r="L687" s="22"/>
      <c r="M687" s="94"/>
      <c r="N687" s="94"/>
      <c r="O687" s="98"/>
      <c r="P687" s="60">
        <f t="shared" si="267"/>
        <v>0</v>
      </c>
      <c r="Q687" s="23">
        <f t="shared" si="268"/>
        <v>0</v>
      </c>
      <c r="S687" s="87" t="s">
        <v>198</v>
      </c>
      <c r="T687" s="22"/>
      <c r="U687" s="94"/>
      <c r="V687" s="94"/>
      <c r="W687" s="98"/>
      <c r="X687" s="60">
        <f t="shared" si="269"/>
        <v>0</v>
      </c>
      <c r="Y687" s="22"/>
      <c r="Z687" s="94"/>
      <c r="AA687" s="94"/>
      <c r="AB687" s="98"/>
      <c r="AC687" s="60">
        <f t="shared" si="270"/>
        <v>0</v>
      </c>
      <c r="AD687" s="22"/>
      <c r="AE687" s="94"/>
      <c r="AF687" s="94"/>
      <c r="AG687" s="98"/>
      <c r="AH687" s="60">
        <f t="shared" si="271"/>
        <v>0</v>
      </c>
      <c r="AI687" s="23">
        <f t="shared" si="272"/>
        <v>0</v>
      </c>
    </row>
    <row r="688" spans="1:36" x14ac:dyDescent="0.15">
      <c r="A688" s="87" t="s">
        <v>331</v>
      </c>
      <c r="B688" s="22"/>
      <c r="C688" s="94"/>
      <c r="D688" s="94"/>
      <c r="E688" s="98"/>
      <c r="F688" s="60">
        <f t="shared" si="265"/>
        <v>0</v>
      </c>
      <c r="G688" s="22"/>
      <c r="H688" s="94"/>
      <c r="I688" s="94"/>
      <c r="J688" s="98"/>
      <c r="K688" s="60">
        <f t="shared" si="266"/>
        <v>0</v>
      </c>
      <c r="L688" s="22"/>
      <c r="M688" s="94"/>
      <c r="N688" s="94"/>
      <c r="O688" s="98"/>
      <c r="P688" s="60">
        <f t="shared" si="267"/>
        <v>0</v>
      </c>
      <c r="Q688" s="23">
        <f t="shared" si="268"/>
        <v>0</v>
      </c>
      <c r="S688" s="87" t="s">
        <v>331</v>
      </c>
      <c r="T688" s="22"/>
      <c r="U688" s="94"/>
      <c r="V688" s="94"/>
      <c r="W688" s="98"/>
      <c r="X688" s="60">
        <f t="shared" si="269"/>
        <v>0</v>
      </c>
      <c r="Y688" s="22"/>
      <c r="Z688" s="94"/>
      <c r="AA688" s="94"/>
      <c r="AB688" s="98"/>
      <c r="AC688" s="60">
        <f t="shared" si="270"/>
        <v>0</v>
      </c>
      <c r="AD688" s="22"/>
      <c r="AE688" s="94"/>
      <c r="AF688" s="94"/>
      <c r="AG688" s="98"/>
      <c r="AH688" s="60">
        <f t="shared" si="271"/>
        <v>0</v>
      </c>
      <c r="AI688" s="23">
        <f t="shared" si="272"/>
        <v>0</v>
      </c>
    </row>
    <row r="689" spans="1:36" x14ac:dyDescent="0.15">
      <c r="A689" s="87" t="s">
        <v>332</v>
      </c>
      <c r="B689" s="22"/>
      <c r="C689" s="94"/>
      <c r="D689" s="94"/>
      <c r="E689" s="98"/>
      <c r="F689" s="60">
        <f t="shared" si="265"/>
        <v>0</v>
      </c>
      <c r="G689" s="22"/>
      <c r="H689" s="94"/>
      <c r="I689" s="94"/>
      <c r="J689" s="98"/>
      <c r="K689" s="60">
        <f t="shared" si="266"/>
        <v>0</v>
      </c>
      <c r="L689" s="22"/>
      <c r="M689" s="94"/>
      <c r="N689" s="94"/>
      <c r="O689" s="98"/>
      <c r="P689" s="60">
        <f t="shared" si="267"/>
        <v>0</v>
      </c>
      <c r="Q689" s="23">
        <f t="shared" si="268"/>
        <v>0</v>
      </c>
      <c r="S689" s="87" t="s">
        <v>332</v>
      </c>
      <c r="T689" s="22"/>
      <c r="U689" s="94"/>
      <c r="V689" s="94"/>
      <c r="W689" s="98"/>
      <c r="X689" s="60">
        <f t="shared" si="269"/>
        <v>0</v>
      </c>
      <c r="Y689" s="22"/>
      <c r="Z689" s="94"/>
      <c r="AA689" s="94"/>
      <c r="AB689" s="98"/>
      <c r="AC689" s="60">
        <f t="shared" si="270"/>
        <v>0</v>
      </c>
      <c r="AD689" s="22"/>
      <c r="AE689" s="94"/>
      <c r="AF689" s="94"/>
      <c r="AG689" s="98"/>
      <c r="AH689" s="60">
        <f t="shared" si="271"/>
        <v>0</v>
      </c>
      <c r="AI689" s="23">
        <f t="shared" si="272"/>
        <v>0</v>
      </c>
    </row>
    <row r="690" spans="1:36" x14ac:dyDescent="0.15">
      <c r="A690" s="87" t="s">
        <v>333</v>
      </c>
      <c r="B690" s="22"/>
      <c r="C690" s="94"/>
      <c r="D690" s="94"/>
      <c r="E690" s="98"/>
      <c r="F690" s="60">
        <f t="shared" si="265"/>
        <v>0</v>
      </c>
      <c r="G690" s="22"/>
      <c r="H690" s="94"/>
      <c r="I690" s="94"/>
      <c r="J690" s="98"/>
      <c r="K690" s="60">
        <f t="shared" si="266"/>
        <v>0</v>
      </c>
      <c r="L690" s="22"/>
      <c r="M690" s="94"/>
      <c r="N690" s="94"/>
      <c r="O690" s="98"/>
      <c r="P690" s="60">
        <f t="shared" si="267"/>
        <v>0</v>
      </c>
      <c r="Q690" s="23">
        <f t="shared" si="268"/>
        <v>0</v>
      </c>
      <c r="S690" s="87" t="s">
        <v>333</v>
      </c>
      <c r="T690" s="22"/>
      <c r="U690" s="94"/>
      <c r="V690" s="94"/>
      <c r="W690" s="98"/>
      <c r="X690" s="60">
        <f t="shared" si="269"/>
        <v>0</v>
      </c>
      <c r="Y690" s="22"/>
      <c r="Z690" s="94"/>
      <c r="AA690" s="94"/>
      <c r="AB690" s="98"/>
      <c r="AC690" s="60">
        <f t="shared" si="270"/>
        <v>0</v>
      </c>
      <c r="AD690" s="22"/>
      <c r="AE690" s="94"/>
      <c r="AF690" s="94"/>
      <c r="AG690" s="98"/>
      <c r="AH690" s="60">
        <f t="shared" si="271"/>
        <v>0</v>
      </c>
      <c r="AI690" s="23">
        <f t="shared" si="272"/>
        <v>0</v>
      </c>
      <c r="AJ690" s="71"/>
    </row>
    <row r="691" spans="1:36" ht="14.25" thickBot="1" x14ac:dyDescent="0.2">
      <c r="A691" s="87" t="s">
        <v>334</v>
      </c>
      <c r="B691" s="52"/>
      <c r="C691" s="201"/>
      <c r="D691" s="201"/>
      <c r="E691" s="230"/>
      <c r="F691">
        <f t="shared" si="265"/>
        <v>0</v>
      </c>
      <c r="G691" s="52"/>
      <c r="H691" s="201"/>
      <c r="I691" s="201"/>
      <c r="J691" s="230"/>
      <c r="K691">
        <f t="shared" si="266"/>
        <v>0</v>
      </c>
      <c r="L691" s="52"/>
      <c r="M691" s="201"/>
      <c r="N691" s="201"/>
      <c r="O691" s="230"/>
      <c r="P691">
        <f t="shared" si="267"/>
        <v>0</v>
      </c>
      <c r="Q691" s="23">
        <f t="shared" si="268"/>
        <v>0</v>
      </c>
      <c r="S691" s="87" t="s">
        <v>334</v>
      </c>
      <c r="T691" s="52"/>
      <c r="U691" s="201"/>
      <c r="V691" s="201"/>
      <c r="W691" s="230"/>
      <c r="X691">
        <f t="shared" si="269"/>
        <v>0</v>
      </c>
      <c r="Y691" s="52"/>
      <c r="Z691" s="201"/>
      <c r="AA691" s="201"/>
      <c r="AB691" s="230"/>
      <c r="AC691">
        <f t="shared" si="270"/>
        <v>0</v>
      </c>
      <c r="AD691" s="52"/>
      <c r="AE691" s="201"/>
      <c r="AF691" s="201"/>
      <c r="AG691" s="230"/>
      <c r="AH691">
        <f t="shared" si="271"/>
        <v>0</v>
      </c>
      <c r="AI691" s="23">
        <f t="shared" si="272"/>
        <v>0</v>
      </c>
    </row>
    <row r="692" spans="1:36" ht="14.25" thickBot="1" x14ac:dyDescent="0.2">
      <c r="A692" s="13" t="s">
        <v>9</v>
      </c>
      <c r="B692" s="56">
        <f t="shared" ref="B692:P692" si="273">SUM(B682:B691)</f>
        <v>88</v>
      </c>
      <c r="C692" s="14">
        <f t="shared" si="273"/>
        <v>107</v>
      </c>
      <c r="D692" s="14">
        <f t="shared" si="273"/>
        <v>75</v>
      </c>
      <c r="E692" s="231">
        <f t="shared" si="273"/>
        <v>65</v>
      </c>
      <c r="F692" s="15">
        <f t="shared" si="273"/>
        <v>335</v>
      </c>
      <c r="G692" s="56">
        <f t="shared" si="273"/>
        <v>14</v>
      </c>
      <c r="H692" s="14">
        <f t="shared" si="273"/>
        <v>20</v>
      </c>
      <c r="I692" s="14">
        <f t="shared" si="273"/>
        <v>22</v>
      </c>
      <c r="J692" s="231">
        <f t="shared" si="273"/>
        <v>17</v>
      </c>
      <c r="K692" s="15">
        <f t="shared" si="273"/>
        <v>73</v>
      </c>
      <c r="L692" s="56">
        <f t="shared" si="273"/>
        <v>18</v>
      </c>
      <c r="M692" s="14">
        <f t="shared" si="273"/>
        <v>13</v>
      </c>
      <c r="N692" s="14">
        <f t="shared" si="273"/>
        <v>9</v>
      </c>
      <c r="O692" s="231">
        <f t="shared" si="273"/>
        <v>14</v>
      </c>
      <c r="P692" s="15">
        <f t="shared" si="273"/>
        <v>54</v>
      </c>
      <c r="Q692" s="15">
        <f t="shared" si="268"/>
        <v>462</v>
      </c>
      <c r="S692" s="13" t="s">
        <v>9</v>
      </c>
      <c r="T692" s="56">
        <f t="shared" ref="T692:AH692" si="274">SUM(T682:T691)</f>
        <v>101</v>
      </c>
      <c r="U692" s="14">
        <f t="shared" si="274"/>
        <v>117</v>
      </c>
      <c r="V692" s="14">
        <f t="shared" si="274"/>
        <v>254</v>
      </c>
      <c r="W692" s="231">
        <f t="shared" si="274"/>
        <v>184</v>
      </c>
      <c r="X692" s="15">
        <f t="shared" si="274"/>
        <v>656</v>
      </c>
      <c r="Y692" s="56">
        <f t="shared" si="274"/>
        <v>58</v>
      </c>
      <c r="Z692" s="14">
        <f t="shared" si="274"/>
        <v>93</v>
      </c>
      <c r="AA692" s="14">
        <f t="shared" si="274"/>
        <v>18</v>
      </c>
      <c r="AB692" s="231">
        <f t="shared" si="274"/>
        <v>4</v>
      </c>
      <c r="AC692" s="15">
        <f t="shared" si="274"/>
        <v>173</v>
      </c>
      <c r="AD692" s="56">
        <f t="shared" si="274"/>
        <v>93</v>
      </c>
      <c r="AE692" s="14">
        <f t="shared" si="274"/>
        <v>81</v>
      </c>
      <c r="AF692" s="14">
        <f t="shared" si="274"/>
        <v>80</v>
      </c>
      <c r="AG692" s="231">
        <f t="shared" si="274"/>
        <v>61</v>
      </c>
      <c r="AH692" s="15">
        <f t="shared" si="274"/>
        <v>315</v>
      </c>
      <c r="AI692" s="15">
        <f t="shared" si="272"/>
        <v>1144</v>
      </c>
    </row>
    <row r="693" spans="1:36" x14ac:dyDescent="0.15">
      <c r="A693" s="16" t="s">
        <v>347</v>
      </c>
      <c r="B693" s="72"/>
      <c r="C693" s="59">
        <v>10</v>
      </c>
      <c r="D693" s="59">
        <v>10</v>
      </c>
      <c r="E693" s="59">
        <v>10</v>
      </c>
      <c r="F693" s="73">
        <f t="shared" ref="F693:F699" si="275">SUM(B693:E693)</f>
        <v>30</v>
      </c>
      <c r="G693" s="22"/>
      <c r="H693" s="24"/>
      <c r="I693" s="24"/>
      <c r="J693" s="24"/>
      <c r="K693" s="73">
        <f t="shared" ref="K693:K699" si="276">SUM(G693:J693)</f>
        <v>0</v>
      </c>
      <c r="L693" s="22"/>
      <c r="M693" s="24"/>
      <c r="N693" s="24"/>
      <c r="O693" s="24"/>
      <c r="P693" s="23">
        <f t="shared" ref="P693:P699" si="277">SUM(L693:O693)</f>
        <v>0</v>
      </c>
      <c r="Q693" s="73">
        <f t="shared" si="268"/>
        <v>30</v>
      </c>
      <c r="R693" s="71">
        <v>42541</v>
      </c>
      <c r="S693" s="16" t="s">
        <v>52</v>
      </c>
      <c r="T693" s="72"/>
      <c r="U693" s="59"/>
      <c r="V693" s="59">
        <v>50</v>
      </c>
      <c r="W693" s="59">
        <v>50</v>
      </c>
      <c r="X693" s="73">
        <f t="shared" ref="X693:X719" si="278">SUM(T693:W693)</f>
        <v>100</v>
      </c>
      <c r="Y693" s="22"/>
      <c r="Z693" s="24"/>
      <c r="AA693" s="24"/>
      <c r="AB693" s="24"/>
      <c r="AC693" s="73">
        <f t="shared" ref="AC693:AC719" si="279">SUM(Y693:AB693)</f>
        <v>0</v>
      </c>
      <c r="AD693" s="22"/>
      <c r="AE693" s="24"/>
      <c r="AF693" s="24"/>
      <c r="AG693" s="24"/>
      <c r="AH693" s="23">
        <f t="shared" ref="AH693:AH719" si="280">SUM(AD693:AG693)</f>
        <v>0</v>
      </c>
      <c r="AI693" s="73">
        <f t="shared" si="272"/>
        <v>100</v>
      </c>
      <c r="AJ693" s="71">
        <v>42536</v>
      </c>
    </row>
    <row r="694" spans="1:36" x14ac:dyDescent="0.15">
      <c r="A694" s="16" t="s">
        <v>140</v>
      </c>
      <c r="B694" s="52"/>
      <c r="C694" s="53"/>
      <c r="D694" s="53"/>
      <c r="E694" s="53"/>
      <c r="F694" s="73">
        <f t="shared" si="275"/>
        <v>0</v>
      </c>
      <c r="G694" s="52"/>
      <c r="H694" s="53"/>
      <c r="I694" s="53"/>
      <c r="J694" s="53"/>
      <c r="K694" s="73">
        <f t="shared" si="276"/>
        <v>0</v>
      </c>
      <c r="L694" s="52">
        <v>1</v>
      </c>
      <c r="M694" s="53"/>
      <c r="N694" s="53"/>
      <c r="O694" s="53"/>
      <c r="P694" s="23">
        <f t="shared" si="277"/>
        <v>1</v>
      </c>
      <c r="Q694" s="23">
        <f t="shared" si="268"/>
        <v>1</v>
      </c>
      <c r="R694" s="71">
        <v>42535</v>
      </c>
      <c r="S694" s="16" t="s">
        <v>52</v>
      </c>
      <c r="T694" s="52"/>
      <c r="U694" s="53"/>
      <c r="V694" s="53"/>
      <c r="W694" s="53"/>
      <c r="X694" s="73">
        <f t="shared" si="278"/>
        <v>0</v>
      </c>
      <c r="Y694" s="52"/>
      <c r="Z694" s="53"/>
      <c r="AA694" s="53"/>
      <c r="AB694" s="53"/>
      <c r="AC694" s="73">
        <f t="shared" si="279"/>
        <v>0</v>
      </c>
      <c r="AD694" s="52">
        <v>10</v>
      </c>
      <c r="AE694" s="53"/>
      <c r="AF694" s="53"/>
      <c r="AG694" s="53"/>
      <c r="AH694" s="23">
        <f t="shared" si="280"/>
        <v>10</v>
      </c>
      <c r="AI694" s="23">
        <f t="shared" si="272"/>
        <v>10</v>
      </c>
      <c r="AJ694" s="71">
        <v>42537</v>
      </c>
    </row>
    <row r="695" spans="1:36" x14ac:dyDescent="0.15">
      <c r="A695" s="16" t="s">
        <v>366</v>
      </c>
      <c r="B695" s="22"/>
      <c r="C695" s="24">
        <v>10</v>
      </c>
      <c r="D695" s="24"/>
      <c r="E695" s="24"/>
      <c r="F695" s="73">
        <f t="shared" si="275"/>
        <v>10</v>
      </c>
      <c r="G695" s="22"/>
      <c r="H695" s="24"/>
      <c r="I695" s="24"/>
      <c r="J695" s="24"/>
      <c r="K695" s="73">
        <f t="shared" si="276"/>
        <v>0</v>
      </c>
      <c r="L695" s="22">
        <v>10</v>
      </c>
      <c r="M695" s="24"/>
      <c r="N695" s="24"/>
      <c r="O695" s="24"/>
      <c r="P695" s="23">
        <f t="shared" si="277"/>
        <v>10</v>
      </c>
      <c r="Q695" s="73">
        <f t="shared" si="268"/>
        <v>20</v>
      </c>
      <c r="R695" s="71">
        <v>42541</v>
      </c>
      <c r="S695" s="16" t="s">
        <v>52</v>
      </c>
      <c r="T695" s="22">
        <v>50</v>
      </c>
      <c r="U695" s="24">
        <v>50</v>
      </c>
      <c r="V695" s="24"/>
      <c r="W695" s="24"/>
      <c r="X695" s="73">
        <f t="shared" si="278"/>
        <v>100</v>
      </c>
      <c r="Y695" s="22"/>
      <c r="Z695" s="24"/>
      <c r="AA695" s="24"/>
      <c r="AB695" s="24"/>
      <c r="AC695" s="73">
        <f t="shared" si="279"/>
        <v>0</v>
      </c>
      <c r="AD695" s="22"/>
      <c r="AE695" s="24"/>
      <c r="AF695" s="24"/>
      <c r="AG695" s="24"/>
      <c r="AH695" s="23">
        <f t="shared" si="280"/>
        <v>0</v>
      </c>
      <c r="AI695" s="73">
        <f t="shared" si="272"/>
        <v>100</v>
      </c>
      <c r="AJ695" s="71">
        <v>42549</v>
      </c>
    </row>
    <row r="696" spans="1:36" x14ac:dyDescent="0.15">
      <c r="A696" s="16" t="s">
        <v>140</v>
      </c>
      <c r="B696" s="52"/>
      <c r="C696" s="53"/>
      <c r="D696" s="53"/>
      <c r="E696" s="53"/>
      <c r="F696" s="73">
        <f t="shared" si="275"/>
        <v>0</v>
      </c>
      <c r="G696" s="52"/>
      <c r="H696" s="53"/>
      <c r="I696" s="53"/>
      <c r="J696" s="53"/>
      <c r="K696" s="73">
        <f t="shared" si="276"/>
        <v>0</v>
      </c>
      <c r="L696" s="52">
        <v>1</v>
      </c>
      <c r="M696" s="53"/>
      <c r="N696" s="53"/>
      <c r="O696" s="53"/>
      <c r="P696" s="23">
        <f t="shared" si="277"/>
        <v>1</v>
      </c>
      <c r="Q696" s="23">
        <f t="shared" si="268"/>
        <v>1</v>
      </c>
      <c r="R696" s="71">
        <v>42536</v>
      </c>
      <c r="S696" s="177"/>
      <c r="T696" s="52"/>
      <c r="U696" s="53"/>
      <c r="V696" s="53"/>
      <c r="W696" s="53"/>
      <c r="X696" s="73">
        <f t="shared" si="278"/>
        <v>0</v>
      </c>
      <c r="Y696" s="52"/>
      <c r="Z696" s="53"/>
      <c r="AA696" s="53"/>
      <c r="AB696" s="53"/>
      <c r="AC696" s="73">
        <f t="shared" si="279"/>
        <v>0</v>
      </c>
      <c r="AD696" s="52"/>
      <c r="AE696" s="53"/>
      <c r="AF696" s="53"/>
      <c r="AG696" s="53"/>
      <c r="AH696" s="23">
        <f t="shared" si="280"/>
        <v>0</v>
      </c>
      <c r="AI696" s="23">
        <f t="shared" si="272"/>
        <v>0</v>
      </c>
    </row>
    <row r="697" spans="1:36" x14ac:dyDescent="0.15">
      <c r="A697" s="16" t="s">
        <v>251</v>
      </c>
      <c r="B697" s="22"/>
      <c r="C697" s="24"/>
      <c r="D697" s="24">
        <v>5</v>
      </c>
      <c r="E697" s="24">
        <v>5</v>
      </c>
      <c r="F697" s="73">
        <f t="shared" si="275"/>
        <v>10</v>
      </c>
      <c r="G697" s="22"/>
      <c r="H697" s="24"/>
      <c r="I697" s="24"/>
      <c r="J697" s="24"/>
      <c r="K697" s="73">
        <f t="shared" si="276"/>
        <v>0</v>
      </c>
      <c r="L697" s="22"/>
      <c r="M697" s="24"/>
      <c r="N697" s="24"/>
      <c r="O697" s="24"/>
      <c r="P697" s="23">
        <f t="shared" si="277"/>
        <v>0</v>
      </c>
      <c r="Q697" s="73">
        <f t="shared" si="268"/>
        <v>10</v>
      </c>
      <c r="R697" s="71">
        <v>42544</v>
      </c>
      <c r="S697" s="16"/>
      <c r="T697" s="22"/>
      <c r="U697" s="24"/>
      <c r="V697" s="24"/>
      <c r="W697" s="24"/>
      <c r="X697" s="73">
        <f t="shared" si="278"/>
        <v>0</v>
      </c>
      <c r="Y697" s="22"/>
      <c r="Z697" s="24"/>
      <c r="AA697" s="24"/>
      <c r="AB697" s="24"/>
      <c r="AC697" s="73">
        <f t="shared" si="279"/>
        <v>0</v>
      </c>
      <c r="AD697" s="22"/>
      <c r="AE697" s="24"/>
      <c r="AF697" s="24"/>
      <c r="AG697" s="24"/>
      <c r="AH697" s="23">
        <f t="shared" si="280"/>
        <v>0</v>
      </c>
      <c r="AI697" s="73">
        <f t="shared" si="272"/>
        <v>0</v>
      </c>
    </row>
    <row r="698" spans="1:36" x14ac:dyDescent="0.15">
      <c r="A698" s="16" t="s">
        <v>382</v>
      </c>
      <c r="B698" s="22"/>
      <c r="C698" s="24">
        <v>2</v>
      </c>
      <c r="D698" s="24">
        <v>1</v>
      </c>
      <c r="E698" s="24">
        <v>1</v>
      </c>
      <c r="F698" s="73">
        <f t="shared" si="275"/>
        <v>4</v>
      </c>
      <c r="G698" s="22"/>
      <c r="H698" s="24"/>
      <c r="I698" s="24"/>
      <c r="J698" s="24"/>
      <c r="K698" s="73">
        <f t="shared" si="276"/>
        <v>0</v>
      </c>
      <c r="L698" s="22"/>
      <c r="M698" s="24"/>
      <c r="N698" s="24"/>
      <c r="O698" s="24"/>
      <c r="P698" s="23">
        <f t="shared" si="277"/>
        <v>0</v>
      </c>
      <c r="Q698" s="73">
        <f t="shared" si="268"/>
        <v>4</v>
      </c>
      <c r="R698" s="71">
        <v>42541</v>
      </c>
      <c r="S698" s="16"/>
      <c r="T698" s="22"/>
      <c r="U698" s="24"/>
      <c r="V698" s="24"/>
      <c r="W698" s="24"/>
      <c r="X698" s="73">
        <f t="shared" si="278"/>
        <v>0</v>
      </c>
      <c r="Y698" s="22"/>
      <c r="Z698" s="24"/>
      <c r="AA698" s="24"/>
      <c r="AB698" s="24"/>
      <c r="AC698" s="73">
        <f t="shared" si="279"/>
        <v>0</v>
      </c>
      <c r="AD698" s="22"/>
      <c r="AE698" s="24"/>
      <c r="AF698" s="24"/>
      <c r="AG698" s="24"/>
      <c r="AH698" s="23">
        <f t="shared" si="280"/>
        <v>0</v>
      </c>
      <c r="AI698" s="73">
        <f t="shared" si="272"/>
        <v>0</v>
      </c>
    </row>
    <row r="699" spans="1:36" x14ac:dyDescent="0.15">
      <c r="A699" s="16" t="s">
        <v>251</v>
      </c>
      <c r="B699" s="22">
        <v>5</v>
      </c>
      <c r="C699" s="24">
        <v>10</v>
      </c>
      <c r="D699" s="24">
        <v>5</v>
      </c>
      <c r="E699" s="24">
        <v>5</v>
      </c>
      <c r="F699" s="73">
        <f t="shared" si="275"/>
        <v>25</v>
      </c>
      <c r="G699" s="22"/>
      <c r="H699" s="24"/>
      <c r="I699" s="24"/>
      <c r="J699" s="24"/>
      <c r="K699" s="73">
        <f t="shared" si="276"/>
        <v>0</v>
      </c>
      <c r="L699" s="22"/>
      <c r="M699" s="24"/>
      <c r="N699" s="24"/>
      <c r="O699" s="24"/>
      <c r="P699" s="23">
        <f t="shared" si="277"/>
        <v>0</v>
      </c>
      <c r="Q699" s="73">
        <f t="shared" si="268"/>
        <v>25</v>
      </c>
      <c r="R699" s="71">
        <v>42548</v>
      </c>
      <c r="S699" s="16"/>
      <c r="T699" s="22"/>
      <c r="U699" s="24"/>
      <c r="V699" s="24"/>
      <c r="W699" s="24"/>
      <c r="X699" s="73">
        <f t="shared" si="278"/>
        <v>0</v>
      </c>
      <c r="Y699" s="22"/>
      <c r="Z699" s="24"/>
      <c r="AA699" s="24"/>
      <c r="AB699" s="24"/>
      <c r="AC699" s="73">
        <f t="shared" si="279"/>
        <v>0</v>
      </c>
      <c r="AD699" s="22"/>
      <c r="AE699" s="24"/>
      <c r="AF699" s="24"/>
      <c r="AG699" s="24"/>
      <c r="AH699" s="23">
        <f t="shared" si="280"/>
        <v>0</v>
      </c>
      <c r="AI699" s="73">
        <f t="shared" si="272"/>
        <v>0</v>
      </c>
    </row>
    <row r="700" spans="1:36" x14ac:dyDescent="0.15">
      <c r="A700" s="16" t="s">
        <v>342</v>
      </c>
      <c r="B700" s="22">
        <v>10</v>
      </c>
      <c r="C700" s="24"/>
      <c r="D700" s="24">
        <v>5</v>
      </c>
      <c r="E700" s="24"/>
      <c r="F700" s="73">
        <f t="shared" ref="F700:F716" si="281">SUM(B700:E700)</f>
        <v>15</v>
      </c>
      <c r="G700" s="22"/>
      <c r="H700" s="24"/>
      <c r="I700" s="24"/>
      <c r="J700" s="24"/>
      <c r="K700" s="73">
        <f t="shared" ref="K700:K716" si="282">SUM(G700:J700)</f>
        <v>0</v>
      </c>
      <c r="L700" s="22"/>
      <c r="M700" s="24"/>
      <c r="N700" s="24"/>
      <c r="O700" s="24"/>
      <c r="P700" s="23">
        <f t="shared" ref="P700:P716" si="283">SUM(L700:O700)</f>
        <v>0</v>
      </c>
      <c r="Q700" s="73">
        <f t="shared" ref="Q700:Q716" si="284">F700+K700+P700</f>
        <v>15</v>
      </c>
      <c r="R700" s="71">
        <v>42548</v>
      </c>
      <c r="S700" s="179"/>
      <c r="T700" s="164"/>
      <c r="U700" s="165"/>
      <c r="V700" s="165"/>
      <c r="W700" s="165"/>
      <c r="X700" s="166">
        <f t="shared" si="278"/>
        <v>0</v>
      </c>
      <c r="Y700" s="164"/>
      <c r="Z700" s="165"/>
      <c r="AA700" s="165"/>
      <c r="AB700" s="165"/>
      <c r="AC700" s="166">
        <f t="shared" si="279"/>
        <v>0</v>
      </c>
      <c r="AD700" s="164"/>
      <c r="AE700" s="165"/>
      <c r="AF700" s="165"/>
      <c r="AG700" s="165"/>
      <c r="AH700" s="173">
        <f t="shared" si="280"/>
        <v>0</v>
      </c>
      <c r="AI700" s="166">
        <f t="shared" si="272"/>
        <v>0</v>
      </c>
    </row>
    <row r="701" spans="1:36" x14ac:dyDescent="0.15">
      <c r="A701" s="16" t="s">
        <v>382</v>
      </c>
      <c r="B701" s="22"/>
      <c r="C701" s="24">
        <v>1</v>
      </c>
      <c r="D701" s="24"/>
      <c r="E701" s="24"/>
      <c r="F701" s="73">
        <f t="shared" si="281"/>
        <v>1</v>
      </c>
      <c r="G701" s="22"/>
      <c r="H701" s="24"/>
      <c r="I701" s="24"/>
      <c r="J701" s="24"/>
      <c r="K701" s="73">
        <f t="shared" si="282"/>
        <v>0</v>
      </c>
      <c r="L701" s="22"/>
      <c r="M701" s="24"/>
      <c r="N701" s="24"/>
      <c r="O701" s="24"/>
      <c r="P701" s="23">
        <f t="shared" si="283"/>
        <v>0</v>
      </c>
      <c r="Q701" s="73">
        <f t="shared" si="284"/>
        <v>1</v>
      </c>
      <c r="R701" s="71">
        <v>42542</v>
      </c>
      <c r="S701" s="16"/>
      <c r="T701" s="22"/>
      <c r="U701" s="24"/>
      <c r="V701" s="24"/>
      <c r="W701" s="24"/>
      <c r="X701" s="73">
        <f t="shared" si="278"/>
        <v>0</v>
      </c>
      <c r="Y701" s="22"/>
      <c r="Z701" s="24"/>
      <c r="AA701" s="24"/>
      <c r="AB701" s="24"/>
      <c r="AC701" s="73">
        <f t="shared" si="279"/>
        <v>0</v>
      </c>
      <c r="AD701" s="22"/>
      <c r="AE701" s="24"/>
      <c r="AF701" s="24"/>
      <c r="AG701" s="24"/>
      <c r="AH701" s="23">
        <f t="shared" si="280"/>
        <v>0</v>
      </c>
      <c r="AI701" s="73">
        <f t="shared" si="272"/>
        <v>0</v>
      </c>
    </row>
    <row r="702" spans="1:36" x14ac:dyDescent="0.15">
      <c r="A702" s="16" t="s">
        <v>347</v>
      </c>
      <c r="B702" s="52">
        <v>5</v>
      </c>
      <c r="C702" s="53"/>
      <c r="D702" s="53"/>
      <c r="E702" s="53"/>
      <c r="F702" s="73">
        <f t="shared" si="281"/>
        <v>5</v>
      </c>
      <c r="G702" s="52"/>
      <c r="H702" s="53">
        <v>3</v>
      </c>
      <c r="I702" s="53"/>
      <c r="J702" s="53"/>
      <c r="K702" s="73">
        <f t="shared" si="282"/>
        <v>3</v>
      </c>
      <c r="L702" s="52"/>
      <c r="M702" s="53"/>
      <c r="N702" s="53"/>
      <c r="O702" s="53"/>
      <c r="P702" s="23">
        <f t="shared" si="283"/>
        <v>0</v>
      </c>
      <c r="Q702" s="73">
        <f t="shared" si="284"/>
        <v>8</v>
      </c>
      <c r="R702" s="71">
        <v>42545</v>
      </c>
      <c r="S702" s="16"/>
      <c r="T702" s="52"/>
      <c r="U702" s="53"/>
      <c r="V702" s="53"/>
      <c r="W702" s="53"/>
      <c r="X702" s="73">
        <f t="shared" si="278"/>
        <v>0</v>
      </c>
      <c r="Y702" s="52"/>
      <c r="Z702" s="53"/>
      <c r="AA702" s="53"/>
      <c r="AB702" s="53"/>
      <c r="AC702" s="73">
        <f t="shared" si="279"/>
        <v>0</v>
      </c>
      <c r="AD702" s="52"/>
      <c r="AE702" s="53"/>
      <c r="AF702" s="53"/>
      <c r="AG702" s="53"/>
      <c r="AH702" s="23">
        <f t="shared" si="280"/>
        <v>0</v>
      </c>
      <c r="AI702" s="73">
        <f t="shared" si="272"/>
        <v>0</v>
      </c>
    </row>
    <row r="703" spans="1:36" x14ac:dyDescent="0.15">
      <c r="A703" s="16" t="s">
        <v>366</v>
      </c>
      <c r="B703" s="22">
        <v>10</v>
      </c>
      <c r="C703" s="94"/>
      <c r="D703" s="94"/>
      <c r="E703" s="98"/>
      <c r="F703" s="60">
        <f t="shared" si="281"/>
        <v>10</v>
      </c>
      <c r="G703" s="22"/>
      <c r="H703" s="94"/>
      <c r="I703" s="94"/>
      <c r="J703" s="98"/>
      <c r="K703" s="60">
        <f t="shared" si="282"/>
        <v>0</v>
      </c>
      <c r="L703" s="22"/>
      <c r="M703" s="94"/>
      <c r="N703" s="94"/>
      <c r="O703" s="98"/>
      <c r="P703" s="117">
        <f t="shared" si="283"/>
        <v>0</v>
      </c>
      <c r="Q703" s="73">
        <f t="shared" si="284"/>
        <v>10</v>
      </c>
      <c r="R703" s="71">
        <v>42548</v>
      </c>
      <c r="S703" s="50"/>
      <c r="T703" s="22"/>
      <c r="U703" s="94"/>
      <c r="V703" s="94"/>
      <c r="W703" s="98"/>
      <c r="X703" s="60">
        <f t="shared" si="278"/>
        <v>0</v>
      </c>
      <c r="Y703" s="22"/>
      <c r="Z703" s="94"/>
      <c r="AA703" s="94"/>
      <c r="AB703" s="98"/>
      <c r="AC703" s="60">
        <f t="shared" si="279"/>
        <v>0</v>
      </c>
      <c r="AD703" s="22"/>
      <c r="AE703" s="94"/>
      <c r="AF703" s="94"/>
      <c r="AG703" s="98"/>
      <c r="AH703" s="117">
        <f t="shared" si="280"/>
        <v>0</v>
      </c>
      <c r="AI703" s="73">
        <f t="shared" si="272"/>
        <v>0</v>
      </c>
    </row>
    <row r="704" spans="1:36" x14ac:dyDescent="0.15">
      <c r="A704" s="16" t="s">
        <v>400</v>
      </c>
      <c r="B704" s="22"/>
      <c r="C704" s="24">
        <v>1</v>
      </c>
      <c r="D704" s="24">
        <v>1</v>
      </c>
      <c r="E704" s="24"/>
      <c r="F704" s="73">
        <f t="shared" si="281"/>
        <v>2</v>
      </c>
      <c r="G704" s="22"/>
      <c r="H704" s="24"/>
      <c r="I704" s="24"/>
      <c r="J704" s="24"/>
      <c r="K704" s="73">
        <f t="shared" si="282"/>
        <v>0</v>
      </c>
      <c r="L704" s="22"/>
      <c r="M704" s="24"/>
      <c r="N704" s="24"/>
      <c r="O704" s="24"/>
      <c r="P704" s="23">
        <f t="shared" si="283"/>
        <v>0</v>
      </c>
      <c r="Q704" s="73">
        <f t="shared" si="284"/>
        <v>2</v>
      </c>
      <c r="R704" s="71">
        <v>42541</v>
      </c>
      <c r="S704" s="16"/>
      <c r="T704" s="22"/>
      <c r="U704" s="24"/>
      <c r="V704" s="24"/>
      <c r="W704" s="24"/>
      <c r="X704" s="73">
        <f t="shared" si="278"/>
        <v>0</v>
      </c>
      <c r="Y704" s="22"/>
      <c r="Z704" s="24"/>
      <c r="AA704" s="24"/>
      <c r="AB704" s="24"/>
      <c r="AC704" s="73">
        <f t="shared" si="279"/>
        <v>0</v>
      </c>
      <c r="AD704" s="22"/>
      <c r="AE704" s="24"/>
      <c r="AF704" s="24"/>
      <c r="AG704" s="24"/>
      <c r="AH704" s="23">
        <f t="shared" si="280"/>
        <v>0</v>
      </c>
      <c r="AI704" s="73">
        <f t="shared" si="272"/>
        <v>0</v>
      </c>
    </row>
    <row r="705" spans="1:35" ht="14.25" x14ac:dyDescent="0.15">
      <c r="A705" s="78" t="s">
        <v>397</v>
      </c>
      <c r="B705" s="22"/>
      <c r="C705" s="24">
        <v>10</v>
      </c>
      <c r="D705" s="24"/>
      <c r="E705" s="24"/>
      <c r="F705" s="73">
        <f t="shared" si="281"/>
        <v>10</v>
      </c>
      <c r="G705" s="22"/>
      <c r="H705" s="24"/>
      <c r="I705" s="24"/>
      <c r="J705" s="24"/>
      <c r="K705" s="73">
        <f t="shared" si="282"/>
        <v>0</v>
      </c>
      <c r="L705" s="22"/>
      <c r="M705" s="24"/>
      <c r="N705" s="24"/>
      <c r="O705" s="24"/>
      <c r="P705" s="23">
        <f t="shared" si="283"/>
        <v>0</v>
      </c>
      <c r="Q705" s="73">
        <f t="shared" si="284"/>
        <v>10</v>
      </c>
      <c r="R705" s="71">
        <v>42548</v>
      </c>
      <c r="S705" s="16"/>
      <c r="T705" s="22"/>
      <c r="U705" s="24"/>
      <c r="V705" s="24"/>
      <c r="W705" s="24"/>
      <c r="X705" s="73">
        <f t="shared" si="278"/>
        <v>0</v>
      </c>
      <c r="Y705" s="22"/>
      <c r="Z705" s="24"/>
      <c r="AA705" s="24"/>
      <c r="AB705" s="24"/>
      <c r="AC705" s="73">
        <f t="shared" si="279"/>
        <v>0</v>
      </c>
      <c r="AD705" s="22"/>
      <c r="AE705" s="24"/>
      <c r="AF705" s="24"/>
      <c r="AG705" s="24"/>
      <c r="AH705" s="23">
        <f t="shared" si="280"/>
        <v>0</v>
      </c>
      <c r="AI705" s="73">
        <f t="shared" si="272"/>
        <v>0</v>
      </c>
    </row>
    <row r="706" spans="1:35" x14ac:dyDescent="0.15">
      <c r="A706" s="16" t="s">
        <v>402</v>
      </c>
      <c r="B706" s="22"/>
      <c r="C706" s="24"/>
      <c r="D706" s="24">
        <v>1</v>
      </c>
      <c r="E706" s="24"/>
      <c r="F706" s="73">
        <f t="shared" si="281"/>
        <v>1</v>
      </c>
      <c r="G706" s="22"/>
      <c r="H706" s="24"/>
      <c r="I706" s="24"/>
      <c r="J706" s="24"/>
      <c r="K706" s="73">
        <f t="shared" si="282"/>
        <v>0</v>
      </c>
      <c r="L706" s="22"/>
      <c r="M706" s="24"/>
      <c r="N706" s="24"/>
      <c r="O706" s="24"/>
      <c r="P706" s="23">
        <f t="shared" si="283"/>
        <v>0</v>
      </c>
      <c r="Q706" s="73">
        <f t="shared" si="284"/>
        <v>1</v>
      </c>
      <c r="R706" s="71">
        <v>42543</v>
      </c>
      <c r="S706" s="16"/>
      <c r="T706" s="22"/>
      <c r="U706" s="24"/>
      <c r="V706" s="24"/>
      <c r="W706" s="24"/>
      <c r="X706" s="73">
        <f t="shared" si="278"/>
        <v>0</v>
      </c>
      <c r="Y706" s="22"/>
      <c r="Z706" s="24"/>
      <c r="AA706" s="24"/>
      <c r="AB706" s="24"/>
      <c r="AC706" s="73">
        <f t="shared" si="279"/>
        <v>0</v>
      </c>
      <c r="AD706" s="22"/>
      <c r="AE706" s="24"/>
      <c r="AF706" s="24"/>
      <c r="AG706" s="24"/>
      <c r="AH706" s="23">
        <f t="shared" si="280"/>
        <v>0</v>
      </c>
      <c r="AI706" s="73">
        <f t="shared" si="272"/>
        <v>0</v>
      </c>
    </row>
    <row r="707" spans="1:35" x14ac:dyDescent="0.15">
      <c r="A707" s="50" t="s">
        <v>188</v>
      </c>
      <c r="B707" s="22"/>
      <c r="C707" s="24"/>
      <c r="D707" s="24">
        <v>3</v>
      </c>
      <c r="E707" s="24">
        <v>2</v>
      </c>
      <c r="F707" s="73">
        <f t="shared" si="281"/>
        <v>5</v>
      </c>
      <c r="G707" s="22"/>
      <c r="H707" s="24"/>
      <c r="I707" s="24"/>
      <c r="J707" s="24"/>
      <c r="K707" s="73">
        <f t="shared" si="282"/>
        <v>0</v>
      </c>
      <c r="L707" s="22"/>
      <c r="M707" s="24"/>
      <c r="N707" s="24"/>
      <c r="O707" s="24"/>
      <c r="P707" s="23">
        <f t="shared" si="283"/>
        <v>0</v>
      </c>
      <c r="Q707" s="73">
        <f t="shared" si="284"/>
        <v>5</v>
      </c>
      <c r="R707" s="71">
        <v>42553</v>
      </c>
      <c r="S707" s="16"/>
      <c r="T707" s="22"/>
      <c r="U707" s="24"/>
      <c r="V707" s="24"/>
      <c r="W707" s="24"/>
      <c r="X707" s="73">
        <f t="shared" si="278"/>
        <v>0</v>
      </c>
      <c r="Y707" s="22"/>
      <c r="Z707" s="24"/>
      <c r="AA707" s="24"/>
      <c r="AB707" s="24"/>
      <c r="AC707" s="73">
        <f t="shared" si="279"/>
        <v>0</v>
      </c>
      <c r="AD707" s="22"/>
      <c r="AE707" s="24"/>
      <c r="AF707" s="24"/>
      <c r="AG707" s="24"/>
      <c r="AH707" s="23">
        <f t="shared" si="280"/>
        <v>0</v>
      </c>
      <c r="AI707" s="73">
        <f t="shared" si="272"/>
        <v>0</v>
      </c>
    </row>
    <row r="708" spans="1:35" x14ac:dyDescent="0.15">
      <c r="A708" s="16" t="s">
        <v>382</v>
      </c>
      <c r="B708" s="22"/>
      <c r="C708" s="24">
        <v>1</v>
      </c>
      <c r="D708" s="24"/>
      <c r="E708" s="24"/>
      <c r="F708" s="73">
        <f t="shared" si="281"/>
        <v>1</v>
      </c>
      <c r="G708" s="22"/>
      <c r="H708" s="24">
        <v>1</v>
      </c>
      <c r="I708" s="24"/>
      <c r="J708" s="24"/>
      <c r="K708" s="73">
        <f t="shared" si="282"/>
        <v>1</v>
      </c>
      <c r="L708" s="22"/>
      <c r="M708" s="24"/>
      <c r="N708" s="24"/>
      <c r="O708" s="24"/>
      <c r="P708" s="23">
        <f t="shared" si="283"/>
        <v>0</v>
      </c>
      <c r="Q708" s="73">
        <f t="shared" si="284"/>
        <v>2</v>
      </c>
      <c r="R708" s="71">
        <v>42546</v>
      </c>
      <c r="S708" s="16"/>
      <c r="T708" s="22"/>
      <c r="U708" s="24"/>
      <c r="V708" s="24"/>
      <c r="W708" s="24"/>
      <c r="X708" s="73">
        <f t="shared" si="278"/>
        <v>0</v>
      </c>
      <c r="Y708" s="22"/>
      <c r="Z708" s="24"/>
      <c r="AA708" s="24"/>
      <c r="AB708" s="24"/>
      <c r="AC708" s="73">
        <f t="shared" si="279"/>
        <v>0</v>
      </c>
      <c r="AD708" s="22"/>
      <c r="AE708" s="24"/>
      <c r="AF708" s="24"/>
      <c r="AG708" s="24"/>
      <c r="AH708" s="23">
        <f t="shared" si="280"/>
        <v>0</v>
      </c>
      <c r="AI708" s="73">
        <f t="shared" si="272"/>
        <v>0</v>
      </c>
    </row>
    <row r="709" spans="1:35" x14ac:dyDescent="0.15">
      <c r="A709" s="16" t="s">
        <v>251</v>
      </c>
      <c r="B709" s="22">
        <v>10</v>
      </c>
      <c r="C709" s="24">
        <v>10</v>
      </c>
      <c r="D709" s="24">
        <v>10</v>
      </c>
      <c r="E709" s="24"/>
      <c r="F709" s="73">
        <f t="shared" si="281"/>
        <v>30</v>
      </c>
      <c r="G709" s="22"/>
      <c r="H709" s="24"/>
      <c r="I709" s="24"/>
      <c r="J709" s="24"/>
      <c r="K709" s="73">
        <f t="shared" si="282"/>
        <v>0</v>
      </c>
      <c r="L709" s="22"/>
      <c r="M709" s="24"/>
      <c r="N709" s="24"/>
      <c r="O709" s="24"/>
      <c r="P709" s="23">
        <f t="shared" si="283"/>
        <v>0</v>
      </c>
      <c r="Q709" s="73">
        <f t="shared" si="284"/>
        <v>30</v>
      </c>
      <c r="R709" s="71">
        <v>42555</v>
      </c>
      <c r="S709" s="16"/>
      <c r="T709" s="22"/>
      <c r="U709" s="24"/>
      <c r="V709" s="24"/>
      <c r="W709" s="24"/>
      <c r="X709" s="73">
        <f t="shared" si="278"/>
        <v>0</v>
      </c>
      <c r="Y709" s="22"/>
      <c r="Z709" s="24"/>
      <c r="AA709" s="24"/>
      <c r="AB709" s="24"/>
      <c r="AC709" s="73">
        <f t="shared" si="279"/>
        <v>0</v>
      </c>
      <c r="AD709" s="22"/>
      <c r="AE709" s="24"/>
      <c r="AF709" s="24"/>
      <c r="AG709" s="24"/>
      <c r="AH709" s="23">
        <f t="shared" si="280"/>
        <v>0</v>
      </c>
      <c r="AI709" s="73">
        <f t="shared" si="272"/>
        <v>0</v>
      </c>
    </row>
    <row r="710" spans="1:35" x14ac:dyDescent="0.15">
      <c r="A710" s="16" t="s">
        <v>342</v>
      </c>
      <c r="B710" s="22"/>
      <c r="C710" s="24"/>
      <c r="D710" s="24">
        <v>5</v>
      </c>
      <c r="E710" s="24"/>
      <c r="F710" s="73">
        <f t="shared" si="281"/>
        <v>5</v>
      </c>
      <c r="G710" s="22"/>
      <c r="H710" s="24"/>
      <c r="I710" s="24"/>
      <c r="J710" s="24"/>
      <c r="K710" s="73">
        <f t="shared" si="282"/>
        <v>0</v>
      </c>
      <c r="L710" s="22"/>
      <c r="M710" s="24"/>
      <c r="N710" s="24"/>
      <c r="O710" s="24"/>
      <c r="P710" s="23">
        <f t="shared" si="283"/>
        <v>0</v>
      </c>
      <c r="Q710" s="73">
        <f t="shared" si="284"/>
        <v>5</v>
      </c>
      <c r="R710" s="71">
        <v>42555</v>
      </c>
      <c r="S710" s="51"/>
      <c r="T710" s="22"/>
      <c r="U710" s="24"/>
      <c r="V710" s="24"/>
      <c r="W710" s="24"/>
      <c r="X710" s="73">
        <f t="shared" si="278"/>
        <v>0</v>
      </c>
      <c r="Y710" s="22"/>
      <c r="Z710" s="24"/>
      <c r="AA710" s="24"/>
      <c r="AB710" s="24"/>
      <c r="AC710" s="73">
        <f t="shared" si="279"/>
        <v>0</v>
      </c>
      <c r="AD710" s="22"/>
      <c r="AE710" s="24"/>
      <c r="AF710" s="24"/>
      <c r="AG710" s="24"/>
      <c r="AH710" s="23">
        <f t="shared" si="280"/>
        <v>0</v>
      </c>
      <c r="AI710" s="73">
        <f t="shared" si="272"/>
        <v>0</v>
      </c>
    </row>
    <row r="711" spans="1:35" x14ac:dyDescent="0.15">
      <c r="A711" s="50" t="s">
        <v>140</v>
      </c>
      <c r="B711" s="22"/>
      <c r="C711" s="24"/>
      <c r="D711" s="24"/>
      <c r="E711" s="24">
        <v>1</v>
      </c>
      <c r="F711" s="73">
        <f t="shared" si="281"/>
        <v>1</v>
      </c>
      <c r="G711" s="22"/>
      <c r="H711" s="24"/>
      <c r="I711" s="24"/>
      <c r="J711" s="24"/>
      <c r="K711" s="73">
        <f t="shared" si="282"/>
        <v>0</v>
      </c>
      <c r="L711" s="22"/>
      <c r="M711" s="24"/>
      <c r="N711" s="24"/>
      <c r="O711" s="24"/>
      <c r="P711" s="23">
        <f t="shared" si="283"/>
        <v>0</v>
      </c>
      <c r="Q711" s="73">
        <f t="shared" si="284"/>
        <v>1</v>
      </c>
      <c r="R711" s="71">
        <v>42548</v>
      </c>
      <c r="S711" s="16"/>
      <c r="T711" s="22"/>
      <c r="U711" s="24"/>
      <c r="V711" s="24"/>
      <c r="W711" s="24"/>
      <c r="X711" s="73">
        <f t="shared" si="278"/>
        <v>0</v>
      </c>
      <c r="Y711" s="22"/>
      <c r="Z711" s="24"/>
      <c r="AA711" s="24"/>
      <c r="AB711" s="24"/>
      <c r="AC711" s="73">
        <f t="shared" si="279"/>
        <v>0</v>
      </c>
      <c r="AD711" s="22"/>
      <c r="AE711" s="24"/>
      <c r="AF711" s="24"/>
      <c r="AG711" s="24"/>
      <c r="AH711" s="23">
        <f t="shared" si="280"/>
        <v>0</v>
      </c>
      <c r="AI711" s="73">
        <f t="shared" si="272"/>
        <v>0</v>
      </c>
    </row>
    <row r="712" spans="1:35" x14ac:dyDescent="0.15">
      <c r="A712" s="16" t="s">
        <v>404</v>
      </c>
      <c r="B712" s="22"/>
      <c r="C712" s="24"/>
      <c r="D712" s="24">
        <v>1</v>
      </c>
      <c r="E712" s="24"/>
      <c r="F712" s="73">
        <f t="shared" si="281"/>
        <v>1</v>
      </c>
      <c r="G712" s="22"/>
      <c r="H712" s="24"/>
      <c r="I712" s="24"/>
      <c r="J712" s="24"/>
      <c r="K712" s="73">
        <f t="shared" si="282"/>
        <v>0</v>
      </c>
      <c r="L712" s="22"/>
      <c r="M712" s="24"/>
      <c r="N712" s="24"/>
      <c r="O712" s="24"/>
      <c r="P712" s="23">
        <f t="shared" si="283"/>
        <v>0</v>
      </c>
      <c r="Q712" s="73">
        <f t="shared" si="284"/>
        <v>1</v>
      </c>
      <c r="R712" s="71">
        <v>42550</v>
      </c>
      <c r="S712" s="86"/>
      <c r="T712" s="22"/>
      <c r="U712" s="24"/>
      <c r="V712" s="24"/>
      <c r="W712" s="24"/>
      <c r="X712" s="73">
        <f t="shared" si="278"/>
        <v>0</v>
      </c>
      <c r="Y712" s="22"/>
      <c r="Z712" s="24"/>
      <c r="AA712" s="24"/>
      <c r="AB712" s="24"/>
      <c r="AC712" s="73">
        <f t="shared" si="279"/>
        <v>0</v>
      </c>
      <c r="AD712" s="22"/>
      <c r="AE712" s="24"/>
      <c r="AF712" s="24"/>
      <c r="AG712" s="24"/>
      <c r="AH712" s="23">
        <f t="shared" si="280"/>
        <v>0</v>
      </c>
      <c r="AI712" s="73">
        <f t="shared" si="272"/>
        <v>0</v>
      </c>
    </row>
    <row r="713" spans="1:35" x14ac:dyDescent="0.15">
      <c r="A713" s="16" t="s">
        <v>170</v>
      </c>
      <c r="B713" s="22">
        <v>5</v>
      </c>
      <c r="C713" s="24"/>
      <c r="D713" s="24">
        <v>5</v>
      </c>
      <c r="E713" s="24">
        <v>5</v>
      </c>
      <c r="F713" s="73">
        <f t="shared" si="281"/>
        <v>15</v>
      </c>
      <c r="G713" s="22"/>
      <c r="H713" s="24"/>
      <c r="I713" s="24"/>
      <c r="J713" s="24"/>
      <c r="K713" s="73">
        <f t="shared" si="282"/>
        <v>0</v>
      </c>
      <c r="L713" s="22"/>
      <c r="M713" s="24"/>
      <c r="N713" s="24"/>
      <c r="O713" s="24"/>
      <c r="P713" s="23">
        <f t="shared" si="283"/>
        <v>0</v>
      </c>
      <c r="Q713" s="73">
        <f t="shared" si="284"/>
        <v>15</v>
      </c>
      <c r="R713" s="71">
        <v>42555</v>
      </c>
      <c r="S713" s="86"/>
      <c r="T713" s="22"/>
      <c r="U713" s="24"/>
      <c r="V713" s="24"/>
      <c r="W713" s="24"/>
      <c r="X713" s="73">
        <f t="shared" si="278"/>
        <v>0</v>
      </c>
      <c r="Y713" s="22"/>
      <c r="Z713" s="24"/>
      <c r="AA713" s="24"/>
      <c r="AB713" s="24"/>
      <c r="AC713" s="73">
        <f t="shared" si="279"/>
        <v>0</v>
      </c>
      <c r="AD713" s="22"/>
      <c r="AE713" s="24"/>
      <c r="AF713" s="24"/>
      <c r="AG713" s="24"/>
      <c r="AH713" s="23">
        <f t="shared" si="280"/>
        <v>0</v>
      </c>
      <c r="AI713" s="73">
        <f t="shared" si="272"/>
        <v>0</v>
      </c>
    </row>
    <row r="714" spans="1:35" x14ac:dyDescent="0.15">
      <c r="A714" s="16" t="s">
        <v>169</v>
      </c>
      <c r="B714" s="22"/>
      <c r="C714" s="53">
        <v>15</v>
      </c>
      <c r="D714" s="53"/>
      <c r="E714" s="53"/>
      <c r="F714" s="73">
        <f t="shared" si="281"/>
        <v>15</v>
      </c>
      <c r="G714" s="52"/>
      <c r="H714" s="53"/>
      <c r="I714" s="53"/>
      <c r="J714" s="53"/>
      <c r="K714" s="73">
        <f t="shared" si="282"/>
        <v>0</v>
      </c>
      <c r="L714" s="52"/>
      <c r="M714" s="53"/>
      <c r="N714" s="53"/>
      <c r="O714" s="53"/>
      <c r="P714" s="23">
        <f t="shared" si="283"/>
        <v>0</v>
      </c>
      <c r="Q714" s="73">
        <f t="shared" si="284"/>
        <v>15</v>
      </c>
      <c r="R714" s="71">
        <v>42555</v>
      </c>
      <c r="S714" s="180"/>
      <c r="T714" s="52"/>
      <c r="U714" s="53"/>
      <c r="V714" s="53"/>
      <c r="W714" s="53"/>
      <c r="X714" s="23">
        <f t="shared" si="278"/>
        <v>0</v>
      </c>
      <c r="Y714" s="52"/>
      <c r="Z714" s="53"/>
      <c r="AA714" s="53"/>
      <c r="AB714" s="53"/>
      <c r="AC714" s="23">
        <f t="shared" si="279"/>
        <v>0</v>
      </c>
      <c r="AD714" s="52"/>
      <c r="AE714" s="53"/>
      <c r="AF714" s="53"/>
      <c r="AG714" s="53"/>
      <c r="AH714" s="23">
        <f t="shared" si="280"/>
        <v>0</v>
      </c>
      <c r="AI714" s="73">
        <f t="shared" si="272"/>
        <v>0</v>
      </c>
    </row>
    <row r="715" spans="1:35" x14ac:dyDescent="0.15">
      <c r="A715" s="16" t="s">
        <v>251</v>
      </c>
      <c r="B715" s="22"/>
      <c r="C715" s="24"/>
      <c r="D715" s="24"/>
      <c r="E715" s="24">
        <v>5</v>
      </c>
      <c r="F715" s="73">
        <f t="shared" si="281"/>
        <v>5</v>
      </c>
      <c r="G715" s="22"/>
      <c r="H715" s="24"/>
      <c r="I715" s="24"/>
      <c r="J715" s="24"/>
      <c r="K715" s="73">
        <f t="shared" si="282"/>
        <v>0</v>
      </c>
      <c r="L715" s="22"/>
      <c r="M715" s="24"/>
      <c r="N715" s="24"/>
      <c r="O715" s="24"/>
      <c r="P715" s="23">
        <f t="shared" si="283"/>
        <v>0</v>
      </c>
      <c r="Q715" s="73">
        <f t="shared" si="284"/>
        <v>5</v>
      </c>
      <c r="R715" s="71">
        <v>42558</v>
      </c>
      <c r="S715" s="180"/>
      <c r="T715" s="52"/>
      <c r="U715" s="53"/>
      <c r="V715" s="53"/>
      <c r="W715" s="53"/>
      <c r="X715" s="23">
        <f t="shared" si="278"/>
        <v>0</v>
      </c>
      <c r="Y715" s="52"/>
      <c r="Z715" s="53"/>
      <c r="AA715" s="53"/>
      <c r="AB715" s="53"/>
      <c r="AC715" s="23">
        <f t="shared" si="279"/>
        <v>0</v>
      </c>
      <c r="AD715" s="52"/>
      <c r="AE715" s="53"/>
      <c r="AF715" s="53"/>
      <c r="AG715" s="53"/>
      <c r="AH715" s="23">
        <f t="shared" si="280"/>
        <v>0</v>
      </c>
      <c r="AI715" s="73">
        <f t="shared" si="272"/>
        <v>0</v>
      </c>
    </row>
    <row r="716" spans="1:35" x14ac:dyDescent="0.15">
      <c r="A716" s="16" t="s">
        <v>366</v>
      </c>
      <c r="B716" s="22"/>
      <c r="C716" s="24"/>
      <c r="D716" s="24">
        <v>5</v>
      </c>
      <c r="E716" s="24">
        <v>5</v>
      </c>
      <c r="F716" s="73">
        <f t="shared" si="281"/>
        <v>10</v>
      </c>
      <c r="G716" s="22"/>
      <c r="H716" s="24"/>
      <c r="I716" s="24"/>
      <c r="J716" s="24"/>
      <c r="K716" s="73">
        <f t="shared" si="282"/>
        <v>0</v>
      </c>
      <c r="L716" s="22"/>
      <c r="M716" s="24"/>
      <c r="N716" s="24"/>
      <c r="O716" s="24"/>
      <c r="P716" s="23">
        <f t="shared" si="283"/>
        <v>0</v>
      </c>
      <c r="Q716" s="73">
        <f t="shared" si="284"/>
        <v>10</v>
      </c>
      <c r="R716" s="71">
        <v>42555</v>
      </c>
      <c r="S716" s="180"/>
      <c r="T716" s="52"/>
      <c r="U716" s="53"/>
      <c r="V716" s="53"/>
      <c r="W716" s="53"/>
      <c r="X716" s="23">
        <f t="shared" si="278"/>
        <v>0</v>
      </c>
      <c r="Y716" s="52"/>
      <c r="Z716" s="53"/>
      <c r="AA716" s="53"/>
      <c r="AB716" s="53"/>
      <c r="AC716" s="23">
        <f t="shared" si="279"/>
        <v>0</v>
      </c>
      <c r="AD716" s="52"/>
      <c r="AE716" s="53"/>
      <c r="AF716" s="53"/>
      <c r="AG716" s="53"/>
      <c r="AH716" s="23">
        <f t="shared" si="280"/>
        <v>0</v>
      </c>
      <c r="AI716" s="73">
        <f t="shared" si="272"/>
        <v>0</v>
      </c>
    </row>
    <row r="717" spans="1:35" x14ac:dyDescent="0.15">
      <c r="A717" s="16" t="s">
        <v>347</v>
      </c>
      <c r="B717" s="22">
        <v>5</v>
      </c>
      <c r="C717" s="53"/>
      <c r="D717" s="53"/>
      <c r="E717" s="53"/>
      <c r="F717" s="73">
        <f>SUM(B717:E717)</f>
        <v>5</v>
      </c>
      <c r="G717" s="52"/>
      <c r="H717" s="53"/>
      <c r="I717" s="53"/>
      <c r="J717" s="53"/>
      <c r="K717" s="73">
        <f>SUM(G717:J717)</f>
        <v>0</v>
      </c>
      <c r="L717" s="52"/>
      <c r="M717" s="53"/>
      <c r="N717" s="53"/>
      <c r="O717" s="53"/>
      <c r="P717" s="23">
        <f>SUM(L717:O717)</f>
        <v>0</v>
      </c>
      <c r="Q717" s="73">
        <f>F717+K717+P717</f>
        <v>5</v>
      </c>
      <c r="R717" s="71">
        <v>42555</v>
      </c>
      <c r="S717" s="180"/>
      <c r="T717" s="52"/>
      <c r="U717" s="53"/>
      <c r="V717" s="53"/>
      <c r="W717" s="53"/>
      <c r="X717" s="23">
        <f t="shared" si="278"/>
        <v>0</v>
      </c>
      <c r="Y717" s="52"/>
      <c r="Z717" s="53"/>
      <c r="AA717" s="53"/>
      <c r="AB717" s="53"/>
      <c r="AC717" s="23">
        <f t="shared" si="279"/>
        <v>0</v>
      </c>
      <c r="AD717" s="52"/>
      <c r="AE717" s="53"/>
      <c r="AF717" s="53"/>
      <c r="AG717" s="53"/>
      <c r="AH717" s="23">
        <f t="shared" si="280"/>
        <v>0</v>
      </c>
      <c r="AI717" s="73">
        <f t="shared" si="272"/>
        <v>0</v>
      </c>
    </row>
    <row r="718" spans="1:35" ht="14.25" thickBot="1" x14ac:dyDescent="0.2">
      <c r="A718" s="25"/>
      <c r="B718" s="22"/>
      <c r="C718" s="24"/>
      <c r="D718" s="24"/>
      <c r="E718" s="24"/>
      <c r="F718" s="73">
        <f>SUM(B718:E718)</f>
        <v>0</v>
      </c>
      <c r="G718" s="22"/>
      <c r="H718" s="24"/>
      <c r="I718" s="24"/>
      <c r="J718" s="24"/>
      <c r="K718" s="73">
        <f>SUM(G718:J718)</f>
        <v>0</v>
      </c>
      <c r="L718" s="22"/>
      <c r="M718" s="24"/>
      <c r="N718" s="24"/>
      <c r="O718" s="24"/>
      <c r="P718" s="23">
        <f>SUM(L718:O718)</f>
        <v>0</v>
      </c>
      <c r="Q718" s="73">
        <f>F718+K718+P718</f>
        <v>0</v>
      </c>
      <c r="S718" s="177"/>
      <c r="T718" s="22"/>
      <c r="U718" s="24"/>
      <c r="V718" s="24"/>
      <c r="W718" s="24"/>
      <c r="X718" s="73">
        <f t="shared" si="278"/>
        <v>0</v>
      </c>
      <c r="Y718" s="22"/>
      <c r="Z718" s="24"/>
      <c r="AA718" s="24"/>
      <c r="AB718" s="24"/>
      <c r="AC718" s="73">
        <f t="shared" si="279"/>
        <v>0</v>
      </c>
      <c r="AD718" s="22"/>
      <c r="AE718" s="24"/>
      <c r="AF718" s="24"/>
      <c r="AG718" s="24"/>
      <c r="AH718" s="23">
        <f t="shared" si="280"/>
        <v>0</v>
      </c>
      <c r="AI718" s="73">
        <f>X718+AC718+AH718</f>
        <v>0</v>
      </c>
    </row>
    <row r="719" spans="1:35" ht="14.25" thickBot="1" x14ac:dyDescent="0.2">
      <c r="A719" s="3" t="s">
        <v>1</v>
      </c>
      <c r="B719" s="30">
        <f>SUM(B693:B718)</f>
        <v>50</v>
      </c>
      <c r="C719" s="4">
        <f>SUM(C693:C718)</f>
        <v>70</v>
      </c>
      <c r="D719" s="4">
        <f>SUM(D693:D718)</f>
        <v>57</v>
      </c>
      <c r="E719" s="6">
        <f>SUM(E693:E718)</f>
        <v>39</v>
      </c>
      <c r="F719" s="5">
        <f>SUM(B719:E719)</f>
        <v>216</v>
      </c>
      <c r="G719" s="30">
        <f>SUM(G693:G718)</f>
        <v>0</v>
      </c>
      <c r="H719" s="4">
        <f>SUM(H693:H718)</f>
        <v>4</v>
      </c>
      <c r="I719" s="4">
        <f>SUM(I693:I718)</f>
        <v>0</v>
      </c>
      <c r="J719" s="6">
        <f>SUM(J693:J718)</f>
        <v>0</v>
      </c>
      <c r="K719" s="5">
        <f>SUM(G719:J719)</f>
        <v>4</v>
      </c>
      <c r="L719" s="30">
        <f>SUM(L693:L718)</f>
        <v>12</v>
      </c>
      <c r="M719" s="4">
        <f>SUM(M693:M718)</f>
        <v>0</v>
      </c>
      <c r="N719" s="4">
        <f>SUM(N693:N718)</f>
        <v>0</v>
      </c>
      <c r="O719" s="6">
        <f>SUM(O693:O718)</f>
        <v>0</v>
      </c>
      <c r="P719" s="5">
        <f>SUM(L719:O719)</f>
        <v>12</v>
      </c>
      <c r="Q719" s="121">
        <f>F719+K719+P719</f>
        <v>232</v>
      </c>
      <c r="S719" s="3" t="s">
        <v>1</v>
      </c>
      <c r="T719" s="30">
        <f>SUM(T693:T718)</f>
        <v>50</v>
      </c>
      <c r="U719" s="4">
        <f>SUM(U693:U718)</f>
        <v>50</v>
      </c>
      <c r="V719" s="4">
        <f>SUM(V693:V718)</f>
        <v>50</v>
      </c>
      <c r="W719" s="6">
        <f>SUM(W693:W718)</f>
        <v>50</v>
      </c>
      <c r="X719" s="5">
        <f t="shared" si="278"/>
        <v>200</v>
      </c>
      <c r="Y719" s="30">
        <f>SUM(Y693:Y718)</f>
        <v>0</v>
      </c>
      <c r="Z719" s="4">
        <f>SUM(Z693:Z718)</f>
        <v>0</v>
      </c>
      <c r="AA719" s="4">
        <f>SUM(AA693:AA718)</f>
        <v>0</v>
      </c>
      <c r="AB719" s="6">
        <f>SUM(AB693:AB718)</f>
        <v>0</v>
      </c>
      <c r="AC719" s="5">
        <f t="shared" si="279"/>
        <v>0</v>
      </c>
      <c r="AD719" s="30">
        <f>SUM(AD693:AD718)</f>
        <v>10</v>
      </c>
      <c r="AE719" s="4">
        <f>SUM(AE693:AE718)</f>
        <v>0</v>
      </c>
      <c r="AF719" s="4">
        <f>SUM(AF693:AF718)</f>
        <v>0</v>
      </c>
      <c r="AG719" s="6">
        <f>SUM(AG693:AG718)</f>
        <v>0</v>
      </c>
      <c r="AH719" s="5">
        <f t="shared" si="280"/>
        <v>10</v>
      </c>
      <c r="AI719" s="121">
        <f>X719+AC719+AH719</f>
        <v>210</v>
      </c>
    </row>
    <row r="720" spans="1:35" ht="14.25" thickBot="1" x14ac:dyDescent="0.2">
      <c r="A720" s="42" t="s">
        <v>2</v>
      </c>
      <c r="B720" s="43">
        <f t="shared" ref="B720:P720" si="285">B692-B719</f>
        <v>38</v>
      </c>
      <c r="C720" s="44">
        <f t="shared" si="285"/>
        <v>37</v>
      </c>
      <c r="D720" s="44">
        <f t="shared" si="285"/>
        <v>18</v>
      </c>
      <c r="E720" s="45">
        <f t="shared" si="285"/>
        <v>26</v>
      </c>
      <c r="F720" s="132">
        <f t="shared" si="285"/>
        <v>119</v>
      </c>
      <c r="G720" s="43">
        <f t="shared" si="285"/>
        <v>14</v>
      </c>
      <c r="H720" s="44">
        <f t="shared" si="285"/>
        <v>16</v>
      </c>
      <c r="I720" s="44">
        <f t="shared" si="285"/>
        <v>22</v>
      </c>
      <c r="J720" s="45">
        <f t="shared" si="285"/>
        <v>17</v>
      </c>
      <c r="K720" s="132">
        <f t="shared" si="285"/>
        <v>69</v>
      </c>
      <c r="L720" s="43">
        <f t="shared" si="285"/>
        <v>6</v>
      </c>
      <c r="M720" s="44">
        <f t="shared" si="285"/>
        <v>13</v>
      </c>
      <c r="N720" s="44">
        <f t="shared" si="285"/>
        <v>9</v>
      </c>
      <c r="O720" s="45">
        <f t="shared" si="285"/>
        <v>14</v>
      </c>
      <c r="P720" s="132">
        <f t="shared" si="285"/>
        <v>42</v>
      </c>
      <c r="Q720" s="121">
        <f>F720+K720+P720</f>
        <v>230</v>
      </c>
      <c r="S720" s="42" t="s">
        <v>2</v>
      </c>
      <c r="T720" s="43">
        <f t="shared" ref="T720:AH720" si="286">T692-T719</f>
        <v>51</v>
      </c>
      <c r="U720" s="44">
        <f t="shared" si="286"/>
        <v>67</v>
      </c>
      <c r="V720" s="44">
        <f t="shared" si="286"/>
        <v>204</v>
      </c>
      <c r="W720" s="45">
        <f t="shared" si="286"/>
        <v>134</v>
      </c>
      <c r="X720" s="132">
        <f t="shared" si="286"/>
        <v>456</v>
      </c>
      <c r="Y720" s="43">
        <f t="shared" si="286"/>
        <v>58</v>
      </c>
      <c r="Z720" s="44">
        <f t="shared" si="286"/>
        <v>93</v>
      </c>
      <c r="AA720" s="44">
        <f t="shared" si="286"/>
        <v>18</v>
      </c>
      <c r="AB720" s="45">
        <f t="shared" si="286"/>
        <v>4</v>
      </c>
      <c r="AC720" s="132">
        <f t="shared" si="286"/>
        <v>173</v>
      </c>
      <c r="AD720" s="43">
        <f t="shared" si="286"/>
        <v>83</v>
      </c>
      <c r="AE720" s="44">
        <f t="shared" si="286"/>
        <v>81</v>
      </c>
      <c r="AF720" s="44">
        <f t="shared" si="286"/>
        <v>80</v>
      </c>
      <c r="AG720" s="45">
        <f t="shared" si="286"/>
        <v>61</v>
      </c>
      <c r="AH720" s="132">
        <f t="shared" si="286"/>
        <v>305</v>
      </c>
      <c r="AI720" s="121">
        <f>X720+AC720+AH720</f>
        <v>934</v>
      </c>
    </row>
    <row r="723" spans="1:36" ht="19.5" thickBot="1" x14ac:dyDescent="0.25">
      <c r="A723" s="1" t="s">
        <v>25</v>
      </c>
      <c r="S723" s="1" t="s">
        <v>25</v>
      </c>
    </row>
    <row r="724" spans="1:36" ht="14.25" thickBot="1" x14ac:dyDescent="0.2">
      <c r="A724" s="3" t="s">
        <v>10</v>
      </c>
      <c r="B724" s="345" t="s">
        <v>370</v>
      </c>
      <c r="C724" s="345"/>
      <c r="D724" s="345"/>
      <c r="E724" s="345"/>
      <c r="F724" s="346"/>
      <c r="G724" s="344" t="s">
        <v>21</v>
      </c>
      <c r="H724" s="345"/>
      <c r="I724" s="345"/>
      <c r="J724" s="345"/>
      <c r="K724" s="353"/>
      <c r="L724" s="350" t="s">
        <v>22</v>
      </c>
      <c r="M724" s="351"/>
      <c r="N724" s="351"/>
      <c r="O724" s="351"/>
      <c r="P724" s="352"/>
      <c r="Q724" s="340" t="s">
        <v>17</v>
      </c>
      <c r="S724" s="3" t="s">
        <v>10</v>
      </c>
      <c r="T724" s="345" t="s">
        <v>20</v>
      </c>
      <c r="U724" s="345"/>
      <c r="V724" s="345"/>
      <c r="W724" s="345"/>
      <c r="X724" s="346"/>
      <c r="Y724" s="344" t="s">
        <v>21</v>
      </c>
      <c r="Z724" s="345"/>
      <c r="AA724" s="345"/>
      <c r="AB724" s="345"/>
      <c r="AC724" s="353"/>
      <c r="AD724" s="350" t="s">
        <v>22</v>
      </c>
      <c r="AE724" s="351"/>
      <c r="AF724" s="351"/>
      <c r="AG724" s="351"/>
      <c r="AH724" s="352"/>
      <c r="AI724" s="340" t="s">
        <v>17</v>
      </c>
    </row>
    <row r="725" spans="1:36" ht="14.25" thickBot="1" x14ac:dyDescent="0.2">
      <c r="A725" s="3" t="s">
        <v>11</v>
      </c>
      <c r="B725" s="90" t="s">
        <v>3</v>
      </c>
      <c r="C725" s="91" t="s">
        <v>12</v>
      </c>
      <c r="D725" s="91" t="s">
        <v>13</v>
      </c>
      <c r="E725" s="92" t="s">
        <v>14</v>
      </c>
      <c r="F725" s="3" t="s">
        <v>0</v>
      </c>
      <c r="G725" s="90" t="s">
        <v>3</v>
      </c>
      <c r="H725" s="91" t="s">
        <v>12</v>
      </c>
      <c r="I725" s="91" t="s">
        <v>13</v>
      </c>
      <c r="J725" s="92" t="s">
        <v>14</v>
      </c>
      <c r="K725" s="3" t="s">
        <v>0</v>
      </c>
      <c r="L725" s="142" t="s">
        <v>3</v>
      </c>
      <c r="M725" s="143" t="s">
        <v>12</v>
      </c>
      <c r="N725" s="143" t="s">
        <v>13</v>
      </c>
      <c r="O725" s="144" t="s">
        <v>14</v>
      </c>
      <c r="P725" s="33" t="s">
        <v>0</v>
      </c>
      <c r="Q725" s="341"/>
      <c r="S725" s="3" t="s">
        <v>11</v>
      </c>
      <c r="T725" s="90" t="s">
        <v>3</v>
      </c>
      <c r="U725" s="91" t="s">
        <v>12</v>
      </c>
      <c r="V725" s="91" t="s">
        <v>13</v>
      </c>
      <c r="W725" s="92" t="s">
        <v>14</v>
      </c>
      <c r="X725" s="3" t="s">
        <v>0</v>
      </c>
      <c r="Y725" s="90" t="s">
        <v>3</v>
      </c>
      <c r="Z725" s="91" t="s">
        <v>12</v>
      </c>
      <c r="AA725" s="91" t="s">
        <v>13</v>
      </c>
      <c r="AB725" s="92" t="s">
        <v>14</v>
      </c>
      <c r="AC725" s="3" t="s">
        <v>0</v>
      </c>
      <c r="AD725" s="142" t="s">
        <v>3</v>
      </c>
      <c r="AE725" s="143" t="s">
        <v>12</v>
      </c>
      <c r="AF725" s="143" t="s">
        <v>13</v>
      </c>
      <c r="AG725" s="144" t="s">
        <v>14</v>
      </c>
      <c r="AH725" s="33" t="s">
        <v>0</v>
      </c>
      <c r="AI725" s="341"/>
    </row>
    <row r="726" spans="1:36" x14ac:dyDescent="0.15">
      <c r="A726" s="138" t="s">
        <v>59</v>
      </c>
      <c r="B726" s="135">
        <f>B720</f>
        <v>38</v>
      </c>
      <c r="C726" s="140">
        <f>C720</f>
        <v>37</v>
      </c>
      <c r="D726" s="140">
        <f>D720</f>
        <v>18</v>
      </c>
      <c r="E726" s="141">
        <f>E720</f>
        <v>26</v>
      </c>
      <c r="F726" s="136">
        <f t="shared" ref="F726:F735" si="287">SUM(B726:E726)</f>
        <v>119</v>
      </c>
      <c r="G726" s="135">
        <f>G720</f>
        <v>14</v>
      </c>
      <c r="H726" s="140">
        <f>H720</f>
        <v>16</v>
      </c>
      <c r="I726" s="140">
        <f>I720</f>
        <v>22</v>
      </c>
      <c r="J726" s="141">
        <f>J720</f>
        <v>17</v>
      </c>
      <c r="K726" s="136">
        <f t="shared" ref="K726:K735" si="288">SUM(G726:J726)</f>
        <v>69</v>
      </c>
      <c r="L726" s="135">
        <f>L720</f>
        <v>6</v>
      </c>
      <c r="M726" s="140">
        <f>M720</f>
        <v>13</v>
      </c>
      <c r="N726" s="140">
        <f>N720</f>
        <v>9</v>
      </c>
      <c r="O726" s="141">
        <f>O720</f>
        <v>14</v>
      </c>
      <c r="P726" s="139">
        <f t="shared" ref="P726:P735" si="289">SUM(L726:O726)</f>
        <v>42</v>
      </c>
      <c r="Q726" s="166">
        <f t="shared" ref="Q726:Q760" si="290">F726+K726+P726</f>
        <v>230</v>
      </c>
      <c r="S726" s="138" t="s">
        <v>59</v>
      </c>
      <c r="T726" s="135">
        <f>T720</f>
        <v>51</v>
      </c>
      <c r="U726" s="140">
        <f>U720</f>
        <v>67</v>
      </c>
      <c r="V726" s="140">
        <f>V720</f>
        <v>204</v>
      </c>
      <c r="W726" s="141">
        <f>W720</f>
        <v>134</v>
      </c>
      <c r="X726" s="136">
        <f>SUM(T726:W726)</f>
        <v>456</v>
      </c>
      <c r="Y726" s="135">
        <f>Y720</f>
        <v>58</v>
      </c>
      <c r="Z726" s="140">
        <f>Z720</f>
        <v>93</v>
      </c>
      <c r="AA726" s="140">
        <f>AA720</f>
        <v>18</v>
      </c>
      <c r="AB726" s="141">
        <f>AB720</f>
        <v>4</v>
      </c>
      <c r="AC726" s="136">
        <f>SUM(Y726:AB726)</f>
        <v>173</v>
      </c>
      <c r="AD726" s="135">
        <f>AD720</f>
        <v>83</v>
      </c>
      <c r="AE726" s="140">
        <f>AE720</f>
        <v>81</v>
      </c>
      <c r="AF726" s="140">
        <f>AF720</f>
        <v>80</v>
      </c>
      <c r="AG726" s="141">
        <f>AG720</f>
        <v>61</v>
      </c>
      <c r="AH726" s="139">
        <f>SUM(AD726:AG726)</f>
        <v>305</v>
      </c>
      <c r="AI726" s="166">
        <f>X726+AC726+AH726</f>
        <v>934</v>
      </c>
    </row>
    <row r="727" spans="1:36" x14ac:dyDescent="0.15">
      <c r="A727" s="87" t="s">
        <v>328</v>
      </c>
      <c r="B727" s="22">
        <v>51</v>
      </c>
      <c r="C727" s="94">
        <v>50</v>
      </c>
      <c r="D727" s="94">
        <v>50</v>
      </c>
      <c r="E727" s="98"/>
      <c r="F727" s="60">
        <f t="shared" si="287"/>
        <v>151</v>
      </c>
      <c r="G727" s="22"/>
      <c r="H727" s="94"/>
      <c r="I727" s="94"/>
      <c r="J727" s="98"/>
      <c r="K727" s="60">
        <f t="shared" si="288"/>
        <v>0</v>
      </c>
      <c r="L727" s="22"/>
      <c r="M727" s="94"/>
      <c r="N727" s="94"/>
      <c r="O727" s="98"/>
      <c r="P727" s="60">
        <f t="shared" si="289"/>
        <v>0</v>
      </c>
      <c r="Q727" s="73">
        <f t="shared" si="290"/>
        <v>151</v>
      </c>
      <c r="R727" s="71">
        <v>42556</v>
      </c>
      <c r="S727" s="87" t="s">
        <v>328</v>
      </c>
      <c r="T727" s="22"/>
      <c r="U727" s="94"/>
      <c r="V727" s="94"/>
      <c r="W727" s="98"/>
      <c r="X727" s="60">
        <f>SUM(T727:W727)</f>
        <v>0</v>
      </c>
      <c r="Y727" s="22"/>
      <c r="Z727" s="94"/>
      <c r="AA727" s="94"/>
      <c r="AB727" s="98"/>
      <c r="AC727" s="60">
        <f>SUM(Y727:AB727)</f>
        <v>0</v>
      </c>
      <c r="AD727" s="22"/>
      <c r="AE727" s="94"/>
      <c r="AF727" s="94"/>
      <c r="AG727" s="98"/>
      <c r="AH727" s="117">
        <f>SUM(AD727:AG727)</f>
        <v>0</v>
      </c>
      <c r="AI727" s="73">
        <f>X727+AC727+AH727</f>
        <v>0</v>
      </c>
      <c r="AJ727" s="71"/>
    </row>
    <row r="728" spans="1:36" x14ac:dyDescent="0.15">
      <c r="A728" s="87" t="s">
        <v>349</v>
      </c>
      <c r="B728" s="22"/>
      <c r="C728" s="94"/>
      <c r="D728" s="94">
        <v>1</v>
      </c>
      <c r="E728" s="98"/>
      <c r="F728" s="170">
        <f t="shared" si="287"/>
        <v>1</v>
      </c>
      <c r="G728" s="22"/>
      <c r="H728" s="94">
        <v>1</v>
      </c>
      <c r="I728" s="94"/>
      <c r="J728" s="98"/>
      <c r="K728" s="170">
        <f t="shared" si="288"/>
        <v>1</v>
      </c>
      <c r="L728" s="22"/>
      <c r="M728" s="94"/>
      <c r="N728" s="94"/>
      <c r="O728" s="98"/>
      <c r="P728" s="170">
        <f t="shared" si="289"/>
        <v>0</v>
      </c>
      <c r="Q728" s="23">
        <f t="shared" si="290"/>
        <v>2</v>
      </c>
      <c r="R728" s="71">
        <v>42556</v>
      </c>
      <c r="S728" s="87" t="s">
        <v>315</v>
      </c>
      <c r="T728" s="22"/>
      <c r="U728" s="94"/>
      <c r="V728" s="94"/>
      <c r="W728" s="98"/>
      <c r="X728" s="60">
        <f t="shared" ref="X728:X735" si="291">SUM(T728:W728)</f>
        <v>0</v>
      </c>
      <c r="Y728" s="22"/>
      <c r="Z728" s="94"/>
      <c r="AA728" s="94"/>
      <c r="AB728" s="98"/>
      <c r="AC728" s="60">
        <f t="shared" ref="AC728:AC735" si="292">SUM(Y728:AB728)</f>
        <v>0</v>
      </c>
      <c r="AD728" s="22"/>
      <c r="AE728" s="94"/>
      <c r="AF728" s="94"/>
      <c r="AG728" s="98"/>
      <c r="AH728" s="117">
        <f t="shared" ref="AH728:AH735" si="293">SUM(AD728:AG728)</f>
        <v>0</v>
      </c>
      <c r="AI728" s="73">
        <f>X728+AC728+AH728</f>
        <v>0</v>
      </c>
      <c r="AJ728" s="71"/>
    </row>
    <row r="729" spans="1:36" x14ac:dyDescent="0.15">
      <c r="A729" s="87" t="s">
        <v>329</v>
      </c>
      <c r="B729" s="22"/>
      <c r="C729" s="94"/>
      <c r="D729" s="94"/>
      <c r="E729" s="98">
        <v>50</v>
      </c>
      <c r="F729" s="60">
        <f t="shared" si="287"/>
        <v>50</v>
      </c>
      <c r="G729" s="22"/>
      <c r="H729" s="94"/>
      <c r="I729" s="94"/>
      <c r="J729" s="98"/>
      <c r="K729" s="60">
        <f t="shared" si="288"/>
        <v>0</v>
      </c>
      <c r="L729" s="22"/>
      <c r="M729" s="94"/>
      <c r="N729" s="94"/>
      <c r="O729" s="98"/>
      <c r="P729" s="60">
        <f t="shared" si="289"/>
        <v>0</v>
      </c>
      <c r="Q729" s="23">
        <f t="shared" si="290"/>
        <v>50</v>
      </c>
      <c r="R729" s="71">
        <v>42558</v>
      </c>
      <c r="S729" s="87" t="s">
        <v>329</v>
      </c>
      <c r="T729" s="22"/>
      <c r="U729" s="94"/>
      <c r="V729" s="94"/>
      <c r="W729" s="98"/>
      <c r="X729" s="60">
        <f t="shared" si="291"/>
        <v>0</v>
      </c>
      <c r="Y729" s="22"/>
      <c r="Z729" s="94"/>
      <c r="AA729" s="94"/>
      <c r="AB729" s="98"/>
      <c r="AC729" s="60">
        <f t="shared" si="292"/>
        <v>0</v>
      </c>
      <c r="AD729" s="22"/>
      <c r="AE729" s="94"/>
      <c r="AF729" s="94"/>
      <c r="AG729" s="98"/>
      <c r="AH729" s="60">
        <f t="shared" si="293"/>
        <v>0</v>
      </c>
      <c r="AI729" s="23">
        <f t="shared" ref="AI729:AI761" si="294">X729+AC729+AH729</f>
        <v>0</v>
      </c>
    </row>
    <row r="730" spans="1:36" x14ac:dyDescent="0.15">
      <c r="A730" s="87" t="s">
        <v>330</v>
      </c>
      <c r="B730" s="22">
        <v>100</v>
      </c>
      <c r="C730" s="94">
        <v>100</v>
      </c>
      <c r="D730" s="94">
        <v>100</v>
      </c>
      <c r="E730" s="98">
        <v>100</v>
      </c>
      <c r="F730" s="60">
        <f t="shared" si="287"/>
        <v>400</v>
      </c>
      <c r="G730" s="22"/>
      <c r="H730" s="94"/>
      <c r="I730" s="94"/>
      <c r="J730" s="98"/>
      <c r="K730" s="60">
        <f t="shared" si="288"/>
        <v>0</v>
      </c>
      <c r="L730" s="22">
        <v>10</v>
      </c>
      <c r="M730" s="94"/>
      <c r="N730" s="94"/>
      <c r="O730" s="98"/>
      <c r="P730" s="60">
        <f t="shared" si="289"/>
        <v>10</v>
      </c>
      <c r="Q730" s="23">
        <f t="shared" si="290"/>
        <v>410</v>
      </c>
      <c r="R730" s="71">
        <v>42564</v>
      </c>
      <c r="S730" s="87" t="s">
        <v>330</v>
      </c>
      <c r="T730" s="22"/>
      <c r="U730" s="94"/>
      <c r="V730" s="94"/>
      <c r="W730" s="98"/>
      <c r="X730" s="60">
        <f t="shared" si="291"/>
        <v>0</v>
      </c>
      <c r="Y730" s="22"/>
      <c r="Z730" s="94"/>
      <c r="AA730" s="94"/>
      <c r="AB730" s="98"/>
      <c r="AC730" s="60">
        <f t="shared" si="292"/>
        <v>0</v>
      </c>
      <c r="AD730" s="22"/>
      <c r="AE730" s="94"/>
      <c r="AF730" s="94"/>
      <c r="AG730" s="98"/>
      <c r="AH730" s="60">
        <f t="shared" si="293"/>
        <v>0</v>
      </c>
      <c r="AI730" s="23">
        <f t="shared" si="294"/>
        <v>0</v>
      </c>
    </row>
    <row r="731" spans="1:36" x14ac:dyDescent="0.15">
      <c r="A731" s="87" t="s">
        <v>81</v>
      </c>
      <c r="B731" s="22"/>
      <c r="C731" s="94"/>
      <c r="D731" s="94">
        <v>1</v>
      </c>
      <c r="E731" s="98"/>
      <c r="F731" s="60">
        <f t="shared" si="287"/>
        <v>1</v>
      </c>
      <c r="G731" s="22"/>
      <c r="H731" s="94"/>
      <c r="I731" s="94"/>
      <c r="J731" s="98"/>
      <c r="K731" s="60">
        <f t="shared" si="288"/>
        <v>0</v>
      </c>
      <c r="L731" s="22"/>
      <c r="M731" s="94"/>
      <c r="N731" s="94"/>
      <c r="O731" s="98"/>
      <c r="P731" s="60">
        <f t="shared" si="289"/>
        <v>0</v>
      </c>
      <c r="Q731" s="23">
        <f t="shared" si="290"/>
        <v>1</v>
      </c>
      <c r="R731" s="71">
        <v>42566</v>
      </c>
      <c r="S731" s="87" t="s">
        <v>198</v>
      </c>
      <c r="T731" s="22"/>
      <c r="U731" s="94"/>
      <c r="V731" s="94"/>
      <c r="W731" s="98"/>
      <c r="X731" s="60">
        <f t="shared" si="291"/>
        <v>0</v>
      </c>
      <c r="Y731" s="22"/>
      <c r="Z731" s="94"/>
      <c r="AA731" s="94"/>
      <c r="AB731" s="98"/>
      <c r="AC731" s="60">
        <f t="shared" si="292"/>
        <v>0</v>
      </c>
      <c r="AD731" s="22"/>
      <c r="AE731" s="94"/>
      <c r="AF731" s="94"/>
      <c r="AG731" s="98"/>
      <c r="AH731" s="60">
        <f t="shared" si="293"/>
        <v>0</v>
      </c>
      <c r="AI731" s="23">
        <f t="shared" si="294"/>
        <v>0</v>
      </c>
    </row>
    <row r="732" spans="1:36" x14ac:dyDescent="0.15">
      <c r="A732" s="87" t="s">
        <v>72</v>
      </c>
      <c r="B732" s="22">
        <v>1</v>
      </c>
      <c r="C732" s="94">
        <v>1</v>
      </c>
      <c r="D732" s="94">
        <v>1</v>
      </c>
      <c r="E732" s="98">
        <v>1</v>
      </c>
      <c r="F732" s="60">
        <f t="shared" si="287"/>
        <v>4</v>
      </c>
      <c r="G732" s="22"/>
      <c r="H732" s="94"/>
      <c r="I732" s="94"/>
      <c r="J732" s="98"/>
      <c r="K732" s="60">
        <f t="shared" si="288"/>
        <v>0</v>
      </c>
      <c r="L732" s="22"/>
      <c r="M732" s="94"/>
      <c r="N732" s="94"/>
      <c r="O732" s="98">
        <v>1</v>
      </c>
      <c r="P732" s="60">
        <f t="shared" si="289"/>
        <v>1</v>
      </c>
      <c r="Q732" s="23">
        <f t="shared" si="290"/>
        <v>5</v>
      </c>
      <c r="R732" s="71">
        <v>42566</v>
      </c>
      <c r="S732" s="87" t="s">
        <v>331</v>
      </c>
      <c r="T732" s="22"/>
      <c r="U732" s="94"/>
      <c r="V732" s="94"/>
      <c r="W732" s="98"/>
      <c r="X732" s="60">
        <f t="shared" si="291"/>
        <v>0</v>
      </c>
      <c r="Y732" s="22"/>
      <c r="Z732" s="94"/>
      <c r="AA732" s="94"/>
      <c r="AB732" s="98"/>
      <c r="AC732" s="60">
        <f t="shared" si="292"/>
        <v>0</v>
      </c>
      <c r="AD732" s="22"/>
      <c r="AE732" s="94"/>
      <c r="AF732" s="94"/>
      <c r="AG732" s="98"/>
      <c r="AH732" s="60">
        <f t="shared" si="293"/>
        <v>0</v>
      </c>
      <c r="AI732" s="23">
        <f t="shared" si="294"/>
        <v>0</v>
      </c>
    </row>
    <row r="733" spans="1:36" x14ac:dyDescent="0.15">
      <c r="A733" s="87" t="s">
        <v>332</v>
      </c>
      <c r="B733" s="22"/>
      <c r="C733" s="94"/>
      <c r="D733" s="94"/>
      <c r="E733" s="98"/>
      <c r="F733" s="60">
        <f t="shared" si="287"/>
        <v>0</v>
      </c>
      <c r="G733" s="22"/>
      <c r="H733" s="94"/>
      <c r="I733" s="94"/>
      <c r="J733" s="98"/>
      <c r="K733" s="60">
        <f t="shared" si="288"/>
        <v>0</v>
      </c>
      <c r="L733" s="22"/>
      <c r="M733" s="94"/>
      <c r="N733" s="94"/>
      <c r="O733" s="98"/>
      <c r="P733" s="60">
        <f t="shared" si="289"/>
        <v>0</v>
      </c>
      <c r="Q733" s="23">
        <f t="shared" si="290"/>
        <v>0</v>
      </c>
      <c r="S733" s="87" t="s">
        <v>332</v>
      </c>
      <c r="T733" s="22"/>
      <c r="U733" s="94"/>
      <c r="V733" s="94"/>
      <c r="W733" s="98"/>
      <c r="X733" s="60">
        <f t="shared" si="291"/>
        <v>0</v>
      </c>
      <c r="Y733" s="22"/>
      <c r="Z733" s="94"/>
      <c r="AA733" s="94"/>
      <c r="AB733" s="98"/>
      <c r="AC733" s="60">
        <f t="shared" si="292"/>
        <v>0</v>
      </c>
      <c r="AD733" s="22"/>
      <c r="AE733" s="94"/>
      <c r="AF733" s="94"/>
      <c r="AG733" s="98"/>
      <c r="AH733" s="60">
        <f t="shared" si="293"/>
        <v>0</v>
      </c>
      <c r="AI733" s="23">
        <f t="shared" si="294"/>
        <v>0</v>
      </c>
    </row>
    <row r="734" spans="1:36" x14ac:dyDescent="0.15">
      <c r="A734" s="87" t="s">
        <v>333</v>
      </c>
      <c r="B734" s="22"/>
      <c r="C734" s="94"/>
      <c r="D734" s="94"/>
      <c r="E734" s="98"/>
      <c r="F734" s="60">
        <f t="shared" si="287"/>
        <v>0</v>
      </c>
      <c r="G734" s="22"/>
      <c r="H734" s="94"/>
      <c r="I734" s="94"/>
      <c r="J734" s="98"/>
      <c r="K734" s="60">
        <f t="shared" si="288"/>
        <v>0</v>
      </c>
      <c r="L734" s="22"/>
      <c r="M734" s="94"/>
      <c r="N734" s="94"/>
      <c r="O734" s="98"/>
      <c r="P734" s="60">
        <f t="shared" si="289"/>
        <v>0</v>
      </c>
      <c r="Q734" s="23">
        <f t="shared" si="290"/>
        <v>0</v>
      </c>
      <c r="S734" s="87" t="s">
        <v>333</v>
      </c>
      <c r="T734" s="22">
        <v>420</v>
      </c>
      <c r="U734" s="94">
        <v>329</v>
      </c>
      <c r="V734" s="94">
        <v>150</v>
      </c>
      <c r="W734" s="98">
        <v>250</v>
      </c>
      <c r="X734" s="60">
        <f t="shared" si="291"/>
        <v>1149</v>
      </c>
      <c r="Y734" s="22"/>
      <c r="Z734" s="94"/>
      <c r="AA734" s="94"/>
      <c r="AB734" s="98"/>
      <c r="AC734" s="60">
        <f t="shared" si="292"/>
        <v>0</v>
      </c>
      <c r="AD734" s="22"/>
      <c r="AE734" s="94"/>
      <c r="AF734" s="94"/>
      <c r="AG734" s="98"/>
      <c r="AH734" s="60">
        <f t="shared" si="293"/>
        <v>0</v>
      </c>
      <c r="AI734" s="23">
        <f t="shared" si="294"/>
        <v>1149</v>
      </c>
      <c r="AJ734" s="71">
        <v>42561</v>
      </c>
    </row>
    <row r="735" spans="1:36" ht="14.25" thickBot="1" x14ac:dyDescent="0.2">
      <c r="A735" s="87" t="s">
        <v>334</v>
      </c>
      <c r="B735" s="52"/>
      <c r="C735" s="201"/>
      <c r="D735" s="201"/>
      <c r="E735" s="230"/>
      <c r="F735">
        <f t="shared" si="287"/>
        <v>0</v>
      </c>
      <c r="G735" s="52"/>
      <c r="H735" s="201"/>
      <c r="I735" s="201"/>
      <c r="J735" s="230"/>
      <c r="K735">
        <f t="shared" si="288"/>
        <v>0</v>
      </c>
      <c r="L735" s="52"/>
      <c r="M735" s="201"/>
      <c r="N735" s="201"/>
      <c r="O735" s="230"/>
      <c r="P735">
        <f t="shared" si="289"/>
        <v>0</v>
      </c>
      <c r="Q735" s="23">
        <f t="shared" si="290"/>
        <v>0</v>
      </c>
      <c r="S735" s="87" t="s">
        <v>334</v>
      </c>
      <c r="T735" s="52"/>
      <c r="U735" s="201"/>
      <c r="V735" s="201"/>
      <c r="W735" s="230"/>
      <c r="X735">
        <f t="shared" si="291"/>
        <v>0</v>
      </c>
      <c r="Y735" s="52"/>
      <c r="Z735" s="201"/>
      <c r="AA735" s="201"/>
      <c r="AB735" s="230"/>
      <c r="AC735">
        <f t="shared" si="292"/>
        <v>0</v>
      </c>
      <c r="AD735" s="52"/>
      <c r="AE735" s="201"/>
      <c r="AF735" s="201"/>
      <c r="AG735" s="230"/>
      <c r="AH735">
        <f t="shared" si="293"/>
        <v>0</v>
      </c>
      <c r="AI735" s="23">
        <f t="shared" si="294"/>
        <v>0</v>
      </c>
    </row>
    <row r="736" spans="1:36" ht="14.25" thickBot="1" x14ac:dyDescent="0.2">
      <c r="A736" s="13" t="s">
        <v>9</v>
      </c>
      <c r="B736" s="56">
        <f t="shared" ref="B736:P736" si="295">SUM(B726:B735)</f>
        <v>190</v>
      </c>
      <c r="C736" s="14">
        <f t="shared" si="295"/>
        <v>188</v>
      </c>
      <c r="D736" s="14">
        <f t="shared" si="295"/>
        <v>171</v>
      </c>
      <c r="E736" s="231">
        <f t="shared" si="295"/>
        <v>177</v>
      </c>
      <c r="F736" s="15">
        <f t="shared" si="295"/>
        <v>726</v>
      </c>
      <c r="G736" s="56">
        <f t="shared" si="295"/>
        <v>14</v>
      </c>
      <c r="H736" s="14">
        <f t="shared" si="295"/>
        <v>17</v>
      </c>
      <c r="I736" s="14">
        <f t="shared" si="295"/>
        <v>22</v>
      </c>
      <c r="J736" s="231">
        <f t="shared" si="295"/>
        <v>17</v>
      </c>
      <c r="K736" s="15">
        <f t="shared" si="295"/>
        <v>70</v>
      </c>
      <c r="L736" s="56">
        <f t="shared" si="295"/>
        <v>16</v>
      </c>
      <c r="M736" s="14">
        <f t="shared" si="295"/>
        <v>13</v>
      </c>
      <c r="N736" s="14">
        <f t="shared" si="295"/>
        <v>9</v>
      </c>
      <c r="O736" s="231">
        <f t="shared" si="295"/>
        <v>15</v>
      </c>
      <c r="P736" s="15">
        <f t="shared" si="295"/>
        <v>53</v>
      </c>
      <c r="Q736" s="15">
        <f t="shared" si="290"/>
        <v>849</v>
      </c>
      <c r="S736" s="13" t="s">
        <v>9</v>
      </c>
      <c r="T736" s="56">
        <f t="shared" ref="T736:AH736" si="296">SUM(T726:T735)</f>
        <v>471</v>
      </c>
      <c r="U736" s="14">
        <f t="shared" si="296"/>
        <v>396</v>
      </c>
      <c r="V736" s="14">
        <f t="shared" si="296"/>
        <v>354</v>
      </c>
      <c r="W736" s="231">
        <f t="shared" si="296"/>
        <v>384</v>
      </c>
      <c r="X736" s="15">
        <f t="shared" si="296"/>
        <v>1605</v>
      </c>
      <c r="Y736" s="56">
        <f t="shared" si="296"/>
        <v>58</v>
      </c>
      <c r="Z736" s="14">
        <f t="shared" si="296"/>
        <v>93</v>
      </c>
      <c r="AA736" s="14">
        <f t="shared" si="296"/>
        <v>18</v>
      </c>
      <c r="AB736" s="231">
        <f t="shared" si="296"/>
        <v>4</v>
      </c>
      <c r="AC736" s="15">
        <f t="shared" si="296"/>
        <v>173</v>
      </c>
      <c r="AD736" s="56">
        <f t="shared" si="296"/>
        <v>83</v>
      </c>
      <c r="AE736" s="14">
        <f t="shared" si="296"/>
        <v>81</v>
      </c>
      <c r="AF736" s="14">
        <f t="shared" si="296"/>
        <v>80</v>
      </c>
      <c r="AG736" s="231">
        <f t="shared" si="296"/>
        <v>61</v>
      </c>
      <c r="AH736" s="15">
        <f t="shared" si="296"/>
        <v>305</v>
      </c>
      <c r="AI736" s="15">
        <f t="shared" si="294"/>
        <v>2083</v>
      </c>
    </row>
    <row r="737" spans="1:36" x14ac:dyDescent="0.15">
      <c r="A737" s="16" t="s">
        <v>251</v>
      </c>
      <c r="B737" s="72">
        <v>20</v>
      </c>
      <c r="C737" s="59">
        <v>20</v>
      </c>
      <c r="D737" s="59">
        <v>10</v>
      </c>
      <c r="E737" s="59">
        <v>10</v>
      </c>
      <c r="F737" s="73">
        <f t="shared" ref="F737:F760" si="297">SUM(B737:E737)</f>
        <v>60</v>
      </c>
      <c r="G737" s="22"/>
      <c r="H737" s="24"/>
      <c r="I737" s="24"/>
      <c r="J737" s="24"/>
      <c r="K737" s="73">
        <f t="shared" ref="K737:K760" si="298">SUM(G737:J737)</f>
        <v>0</v>
      </c>
      <c r="L737" s="22"/>
      <c r="M737" s="24"/>
      <c r="N737" s="24"/>
      <c r="O737" s="24"/>
      <c r="P737" s="23">
        <f t="shared" ref="P737:P760" si="299">SUM(L737:O737)</f>
        <v>0</v>
      </c>
      <c r="Q737" s="73">
        <f t="shared" si="290"/>
        <v>60</v>
      </c>
      <c r="R737" s="71">
        <v>42559</v>
      </c>
      <c r="S737" s="16" t="s">
        <v>52</v>
      </c>
      <c r="T737" s="72">
        <v>51</v>
      </c>
      <c r="U737" s="59">
        <v>50</v>
      </c>
      <c r="V737" s="59">
        <v>50</v>
      </c>
      <c r="W737" s="59"/>
      <c r="X737" s="73">
        <f t="shared" ref="X737:X763" si="300">SUM(T737:W737)</f>
        <v>151</v>
      </c>
      <c r="Y737" s="22"/>
      <c r="Z737" s="24"/>
      <c r="AA737" s="24"/>
      <c r="AB737" s="24"/>
      <c r="AC737" s="73">
        <f t="shared" ref="AC737:AC763" si="301">SUM(Y737:AB737)</f>
        <v>0</v>
      </c>
      <c r="AD737" s="22"/>
      <c r="AE737" s="24"/>
      <c r="AF737" s="24"/>
      <c r="AG737" s="24"/>
      <c r="AH737" s="23">
        <f t="shared" ref="AH737:AH763" si="302">SUM(AD737:AG737)</f>
        <v>0</v>
      </c>
      <c r="AI737" s="73">
        <f t="shared" si="294"/>
        <v>151</v>
      </c>
      <c r="AJ737" s="71">
        <v>42556</v>
      </c>
    </row>
    <row r="738" spans="1:36" x14ac:dyDescent="0.15">
      <c r="A738" s="16" t="s">
        <v>342</v>
      </c>
      <c r="B738" s="52">
        <v>20</v>
      </c>
      <c r="C738" s="53">
        <v>20</v>
      </c>
      <c r="D738" s="53">
        <v>10</v>
      </c>
      <c r="E738" s="53"/>
      <c r="F738" s="73">
        <f t="shared" si="297"/>
        <v>50</v>
      </c>
      <c r="G738" s="52"/>
      <c r="H738" s="53"/>
      <c r="I738" s="53"/>
      <c r="J738" s="53"/>
      <c r="K738" s="73">
        <f t="shared" si="298"/>
        <v>0</v>
      </c>
      <c r="L738" s="52">
        <v>5</v>
      </c>
      <c r="M738" s="53">
        <v>10</v>
      </c>
      <c r="N738" s="53"/>
      <c r="O738" s="53"/>
      <c r="P738" s="23">
        <f t="shared" si="299"/>
        <v>15</v>
      </c>
      <c r="Q738" s="23">
        <f t="shared" si="290"/>
        <v>65</v>
      </c>
      <c r="R738" s="71">
        <v>42559</v>
      </c>
      <c r="S738" s="16" t="s">
        <v>52</v>
      </c>
      <c r="T738" s="52"/>
      <c r="U738" s="53"/>
      <c r="V738" s="53"/>
      <c r="W738" s="53">
        <v>50</v>
      </c>
      <c r="X738" s="73">
        <f t="shared" si="300"/>
        <v>50</v>
      </c>
      <c r="Y738" s="52"/>
      <c r="Z738" s="53"/>
      <c r="AA738" s="53"/>
      <c r="AB738" s="53"/>
      <c r="AC738" s="73">
        <f t="shared" si="301"/>
        <v>0</v>
      </c>
      <c r="AD738" s="52"/>
      <c r="AE738" s="53"/>
      <c r="AF738" s="53"/>
      <c r="AG738" s="53"/>
      <c r="AH738" s="23">
        <f t="shared" si="302"/>
        <v>0</v>
      </c>
      <c r="AI738" s="23">
        <f t="shared" si="294"/>
        <v>50</v>
      </c>
      <c r="AJ738" s="71">
        <v>42558</v>
      </c>
    </row>
    <row r="739" spans="1:36" x14ac:dyDescent="0.15">
      <c r="A739" s="16" t="s">
        <v>405</v>
      </c>
      <c r="B739" s="22"/>
      <c r="C739" s="24">
        <v>1</v>
      </c>
      <c r="D739" s="24"/>
      <c r="E739" s="24"/>
      <c r="F739" s="73">
        <f t="shared" si="297"/>
        <v>1</v>
      </c>
      <c r="G739" s="22"/>
      <c r="H739" s="24"/>
      <c r="I739" s="24"/>
      <c r="J739" s="24"/>
      <c r="K739" s="73">
        <f t="shared" si="298"/>
        <v>0</v>
      </c>
      <c r="L739" s="22">
        <v>1</v>
      </c>
      <c r="M739" s="24"/>
      <c r="N739" s="24"/>
      <c r="O739" s="24"/>
      <c r="P739" s="23">
        <f t="shared" si="299"/>
        <v>1</v>
      </c>
      <c r="Q739" s="73">
        <f t="shared" si="290"/>
        <v>2</v>
      </c>
      <c r="R739" s="71">
        <v>42557</v>
      </c>
      <c r="S739" s="16" t="s">
        <v>52</v>
      </c>
      <c r="T739" s="22">
        <v>100</v>
      </c>
      <c r="U739" s="94">
        <v>100</v>
      </c>
      <c r="V739" s="94">
        <v>100</v>
      </c>
      <c r="W739" s="98">
        <v>100</v>
      </c>
      <c r="X739" s="60">
        <f t="shared" si="300"/>
        <v>400</v>
      </c>
      <c r="Y739" s="22"/>
      <c r="Z739" s="94"/>
      <c r="AA739" s="94"/>
      <c r="AB739" s="98"/>
      <c r="AC739" s="60">
        <f t="shared" si="301"/>
        <v>0</v>
      </c>
      <c r="AD739" s="22">
        <v>10</v>
      </c>
      <c r="AE739" s="94"/>
      <c r="AF739" s="94"/>
      <c r="AG739" s="98"/>
      <c r="AH739" s="60">
        <f t="shared" si="302"/>
        <v>10</v>
      </c>
      <c r="AI739" s="23">
        <f t="shared" si="294"/>
        <v>410</v>
      </c>
      <c r="AJ739" s="71">
        <v>42564</v>
      </c>
    </row>
    <row r="740" spans="1:36" x14ac:dyDescent="0.15">
      <c r="A740" s="16" t="s">
        <v>140</v>
      </c>
      <c r="B740" s="52"/>
      <c r="C740" s="53"/>
      <c r="D740" s="53"/>
      <c r="E740" s="53">
        <v>1</v>
      </c>
      <c r="F740" s="73">
        <f t="shared" si="297"/>
        <v>1</v>
      </c>
      <c r="G740" s="52"/>
      <c r="H740" s="53"/>
      <c r="I740" s="53"/>
      <c r="J740" s="53"/>
      <c r="K740" s="73">
        <f t="shared" si="298"/>
        <v>0</v>
      </c>
      <c r="L740" s="52"/>
      <c r="M740" s="53"/>
      <c r="N740" s="53"/>
      <c r="O740" s="53"/>
      <c r="P740" s="23">
        <f t="shared" si="299"/>
        <v>0</v>
      </c>
      <c r="Q740" s="23">
        <f t="shared" si="290"/>
        <v>1</v>
      </c>
      <c r="R740" s="71">
        <v>42555</v>
      </c>
      <c r="S740" s="177"/>
      <c r="T740" s="52"/>
      <c r="U740" s="53"/>
      <c r="V740" s="53"/>
      <c r="W740" s="53"/>
      <c r="X740" s="73">
        <f t="shared" si="300"/>
        <v>0</v>
      </c>
      <c r="Y740" s="52"/>
      <c r="Z740" s="53"/>
      <c r="AA740" s="53"/>
      <c r="AB740" s="53"/>
      <c r="AC740" s="73">
        <f t="shared" si="301"/>
        <v>0</v>
      </c>
      <c r="AD740" s="52"/>
      <c r="AE740" s="53"/>
      <c r="AF740" s="53"/>
      <c r="AG740" s="53"/>
      <c r="AH740" s="23">
        <f t="shared" si="302"/>
        <v>0</v>
      </c>
      <c r="AI740" s="23">
        <f t="shared" si="294"/>
        <v>0</v>
      </c>
    </row>
    <row r="741" spans="1:36" x14ac:dyDescent="0.15">
      <c r="A741" s="16" t="s">
        <v>366</v>
      </c>
      <c r="B741" s="22">
        <v>10</v>
      </c>
      <c r="C741" s="24"/>
      <c r="D741" s="24"/>
      <c r="E741" s="24"/>
      <c r="F741" s="73">
        <f t="shared" si="297"/>
        <v>10</v>
      </c>
      <c r="G741" s="22"/>
      <c r="H741" s="24"/>
      <c r="I741" s="24"/>
      <c r="J741" s="24"/>
      <c r="K741" s="73">
        <f t="shared" si="298"/>
        <v>0</v>
      </c>
      <c r="L741" s="22"/>
      <c r="M741" s="24"/>
      <c r="N741" s="24"/>
      <c r="O741" s="24"/>
      <c r="P741" s="23">
        <f t="shared" si="299"/>
        <v>0</v>
      </c>
      <c r="Q741" s="73">
        <f t="shared" si="290"/>
        <v>10</v>
      </c>
      <c r="R741" s="71">
        <v>42562</v>
      </c>
      <c r="S741" s="16"/>
      <c r="T741" s="22"/>
      <c r="U741" s="24"/>
      <c r="V741" s="24"/>
      <c r="W741" s="24"/>
      <c r="X741" s="73">
        <f t="shared" si="300"/>
        <v>0</v>
      </c>
      <c r="Y741" s="22"/>
      <c r="Z741" s="24"/>
      <c r="AA741" s="24"/>
      <c r="AB741" s="24"/>
      <c r="AC741" s="73">
        <f t="shared" si="301"/>
        <v>0</v>
      </c>
      <c r="AD741" s="22"/>
      <c r="AE741" s="24"/>
      <c r="AF741" s="24"/>
      <c r="AG741" s="24"/>
      <c r="AH741" s="23">
        <f t="shared" si="302"/>
        <v>0</v>
      </c>
      <c r="AI741" s="73">
        <f t="shared" si="294"/>
        <v>0</v>
      </c>
    </row>
    <row r="742" spans="1:36" x14ac:dyDescent="0.15">
      <c r="A742" s="16" t="s">
        <v>347</v>
      </c>
      <c r="B742" s="22"/>
      <c r="C742" s="24">
        <v>10</v>
      </c>
      <c r="D742" s="24"/>
      <c r="E742" s="24"/>
      <c r="F742" s="73">
        <f t="shared" si="297"/>
        <v>10</v>
      </c>
      <c r="G742" s="22"/>
      <c r="H742" s="24"/>
      <c r="I742" s="24"/>
      <c r="J742" s="24"/>
      <c r="K742" s="73">
        <f t="shared" si="298"/>
        <v>0</v>
      </c>
      <c r="L742" s="22"/>
      <c r="M742" s="24"/>
      <c r="N742" s="24"/>
      <c r="O742" s="24"/>
      <c r="P742" s="23">
        <f t="shared" si="299"/>
        <v>0</v>
      </c>
      <c r="Q742" s="73">
        <f t="shared" si="290"/>
        <v>10</v>
      </c>
      <c r="R742" s="71">
        <v>42562</v>
      </c>
      <c r="S742" s="16"/>
      <c r="T742" s="22"/>
      <c r="U742" s="24"/>
      <c r="V742" s="24"/>
      <c r="W742" s="24"/>
      <c r="X742" s="73">
        <f t="shared" si="300"/>
        <v>0</v>
      </c>
      <c r="Y742" s="22"/>
      <c r="Z742" s="24"/>
      <c r="AA742" s="24"/>
      <c r="AB742" s="24"/>
      <c r="AC742" s="73">
        <f t="shared" si="301"/>
        <v>0</v>
      </c>
      <c r="AD742" s="22"/>
      <c r="AE742" s="24"/>
      <c r="AF742" s="24"/>
      <c r="AG742" s="24"/>
      <c r="AH742" s="23">
        <f t="shared" si="302"/>
        <v>0</v>
      </c>
      <c r="AI742" s="73">
        <f t="shared" si="294"/>
        <v>0</v>
      </c>
    </row>
    <row r="743" spans="1:36" x14ac:dyDescent="0.15">
      <c r="A743" s="16" t="s">
        <v>169</v>
      </c>
      <c r="B743" s="22"/>
      <c r="C743" s="24"/>
      <c r="D743" s="24">
        <v>5</v>
      </c>
      <c r="E743" s="24"/>
      <c r="F743" s="73">
        <f t="shared" si="297"/>
        <v>5</v>
      </c>
      <c r="G743" s="22"/>
      <c r="H743" s="24"/>
      <c r="I743" s="24"/>
      <c r="J743" s="24"/>
      <c r="K743" s="73">
        <f t="shared" si="298"/>
        <v>0</v>
      </c>
      <c r="L743" s="22"/>
      <c r="M743" s="24"/>
      <c r="N743" s="24"/>
      <c r="O743" s="24"/>
      <c r="P743" s="23">
        <f t="shared" si="299"/>
        <v>0</v>
      </c>
      <c r="Q743" s="73">
        <f t="shared" si="290"/>
        <v>5</v>
      </c>
      <c r="R743" s="71">
        <v>42562</v>
      </c>
      <c r="S743" s="16"/>
      <c r="T743" s="22"/>
      <c r="U743" s="24"/>
      <c r="V743" s="24"/>
      <c r="W743" s="24"/>
      <c r="X743" s="73">
        <f t="shared" si="300"/>
        <v>0</v>
      </c>
      <c r="Y743" s="22"/>
      <c r="Z743" s="24"/>
      <c r="AA743" s="24"/>
      <c r="AB743" s="24"/>
      <c r="AC743" s="73">
        <f t="shared" si="301"/>
        <v>0</v>
      </c>
      <c r="AD743" s="22"/>
      <c r="AE743" s="24"/>
      <c r="AF743" s="24"/>
      <c r="AG743" s="24"/>
      <c r="AH743" s="23">
        <f t="shared" si="302"/>
        <v>0</v>
      </c>
      <c r="AI743" s="73">
        <f t="shared" si="294"/>
        <v>0</v>
      </c>
    </row>
    <row r="744" spans="1:36" x14ac:dyDescent="0.15">
      <c r="A744" s="16" t="s">
        <v>410</v>
      </c>
      <c r="B744" s="22"/>
      <c r="C744" s="24"/>
      <c r="D744" s="24"/>
      <c r="E744" s="24">
        <v>5</v>
      </c>
      <c r="F744" s="73">
        <f t="shared" si="297"/>
        <v>5</v>
      </c>
      <c r="G744" s="22"/>
      <c r="H744" s="24"/>
      <c r="I744" s="24"/>
      <c r="J744" s="24"/>
      <c r="K744" s="73">
        <f t="shared" si="298"/>
        <v>0</v>
      </c>
      <c r="L744" s="22"/>
      <c r="M744" s="24"/>
      <c r="N744" s="24"/>
      <c r="O744" s="24"/>
      <c r="P744" s="23">
        <f t="shared" si="299"/>
        <v>0</v>
      </c>
      <c r="Q744" s="73">
        <f t="shared" si="290"/>
        <v>5</v>
      </c>
      <c r="R744" s="71">
        <v>42559</v>
      </c>
      <c r="S744" s="179"/>
      <c r="T744" s="164"/>
      <c r="U744" s="165"/>
      <c r="V744" s="165"/>
      <c r="W744" s="165"/>
      <c r="X744" s="166">
        <f t="shared" si="300"/>
        <v>0</v>
      </c>
      <c r="Y744" s="164"/>
      <c r="Z744" s="165"/>
      <c r="AA744" s="165"/>
      <c r="AB744" s="165"/>
      <c r="AC744" s="166">
        <f t="shared" si="301"/>
        <v>0</v>
      </c>
      <c r="AD744" s="164"/>
      <c r="AE744" s="165"/>
      <c r="AF744" s="165"/>
      <c r="AG744" s="165"/>
      <c r="AH744" s="173">
        <f t="shared" si="302"/>
        <v>0</v>
      </c>
      <c r="AI744" s="166">
        <f t="shared" si="294"/>
        <v>0</v>
      </c>
    </row>
    <row r="745" spans="1:36" x14ac:dyDescent="0.15">
      <c r="A745" s="16" t="s">
        <v>409</v>
      </c>
      <c r="B745" s="22"/>
      <c r="C745" s="24"/>
      <c r="D745" s="24"/>
      <c r="E745" s="24"/>
      <c r="F745" s="73">
        <f t="shared" si="297"/>
        <v>0</v>
      </c>
      <c r="G745" s="22"/>
      <c r="H745" s="24"/>
      <c r="I745" s="24"/>
      <c r="J745" s="24"/>
      <c r="K745" s="73">
        <f t="shared" si="298"/>
        <v>0</v>
      </c>
      <c r="L745" s="22"/>
      <c r="M745" s="24"/>
      <c r="N745" s="24"/>
      <c r="O745" s="24">
        <v>1</v>
      </c>
      <c r="P745" s="23">
        <f t="shared" si="299"/>
        <v>1</v>
      </c>
      <c r="Q745" s="73">
        <f t="shared" si="290"/>
        <v>1</v>
      </c>
      <c r="R745" s="71">
        <v>42556</v>
      </c>
      <c r="S745" s="16"/>
      <c r="T745" s="22"/>
      <c r="U745" s="24"/>
      <c r="V745" s="24"/>
      <c r="W745" s="24"/>
      <c r="X745" s="73">
        <f t="shared" si="300"/>
        <v>0</v>
      </c>
      <c r="Y745" s="22"/>
      <c r="Z745" s="24"/>
      <c r="AA745" s="24"/>
      <c r="AB745" s="24"/>
      <c r="AC745" s="73">
        <f t="shared" si="301"/>
        <v>0</v>
      </c>
      <c r="AD745" s="22"/>
      <c r="AE745" s="24"/>
      <c r="AF745" s="24"/>
      <c r="AG745" s="24"/>
      <c r="AH745" s="23">
        <f t="shared" si="302"/>
        <v>0</v>
      </c>
      <c r="AI745" s="73">
        <f t="shared" si="294"/>
        <v>0</v>
      </c>
    </row>
    <row r="746" spans="1:36" x14ac:dyDescent="0.15">
      <c r="A746" s="16" t="s">
        <v>251</v>
      </c>
      <c r="B746" s="52">
        <v>10</v>
      </c>
      <c r="C746" s="53">
        <v>10</v>
      </c>
      <c r="D746" s="53">
        <v>10</v>
      </c>
      <c r="E746" s="53">
        <v>20</v>
      </c>
      <c r="F746" s="73">
        <f t="shared" si="297"/>
        <v>50</v>
      </c>
      <c r="G746" s="52"/>
      <c r="H746" s="53"/>
      <c r="I746" s="53"/>
      <c r="J746" s="53"/>
      <c r="K746" s="73">
        <f t="shared" si="298"/>
        <v>0</v>
      </c>
      <c r="L746" s="52"/>
      <c r="M746" s="53"/>
      <c r="N746" s="53"/>
      <c r="O746" s="53"/>
      <c r="P746" s="23">
        <f t="shared" si="299"/>
        <v>0</v>
      </c>
      <c r="Q746" s="73">
        <f t="shared" si="290"/>
        <v>50</v>
      </c>
      <c r="R746" s="71">
        <v>42564</v>
      </c>
      <c r="S746" s="16"/>
      <c r="T746" s="52"/>
      <c r="U746" s="53"/>
      <c r="V746" s="53"/>
      <c r="W746" s="53"/>
      <c r="X746" s="73">
        <f t="shared" si="300"/>
        <v>0</v>
      </c>
      <c r="Y746" s="52"/>
      <c r="Z746" s="53"/>
      <c r="AA746" s="53"/>
      <c r="AB746" s="53"/>
      <c r="AC746" s="73">
        <f t="shared" si="301"/>
        <v>0</v>
      </c>
      <c r="AD746" s="52"/>
      <c r="AE746" s="53"/>
      <c r="AF746" s="53"/>
      <c r="AG746" s="53"/>
      <c r="AH746" s="23">
        <f t="shared" si="302"/>
        <v>0</v>
      </c>
      <c r="AI746" s="73">
        <f t="shared" si="294"/>
        <v>0</v>
      </c>
    </row>
    <row r="747" spans="1:36" x14ac:dyDescent="0.15">
      <c r="A747" s="16" t="s">
        <v>342</v>
      </c>
      <c r="B747" s="22">
        <v>10</v>
      </c>
      <c r="C747" s="94"/>
      <c r="D747" s="94">
        <v>10</v>
      </c>
      <c r="E747" s="98"/>
      <c r="F747" s="60">
        <f t="shared" si="297"/>
        <v>20</v>
      </c>
      <c r="G747" s="22"/>
      <c r="H747" s="94"/>
      <c r="I747" s="94"/>
      <c r="J747" s="98"/>
      <c r="K747" s="60">
        <f t="shared" si="298"/>
        <v>0</v>
      </c>
      <c r="L747" s="22"/>
      <c r="M747" s="94"/>
      <c r="N747" s="94"/>
      <c r="O747" s="98"/>
      <c r="P747" s="117">
        <f t="shared" si="299"/>
        <v>0</v>
      </c>
      <c r="Q747" s="73">
        <f t="shared" si="290"/>
        <v>20</v>
      </c>
      <c r="R747" s="71">
        <v>42564</v>
      </c>
      <c r="S747" s="50"/>
      <c r="T747" s="22"/>
      <c r="U747" s="94"/>
      <c r="V747" s="94"/>
      <c r="W747" s="98"/>
      <c r="X747" s="60">
        <f t="shared" si="300"/>
        <v>0</v>
      </c>
      <c r="Y747" s="22"/>
      <c r="Z747" s="94"/>
      <c r="AA747" s="94"/>
      <c r="AB747" s="98"/>
      <c r="AC747" s="60">
        <f t="shared" si="301"/>
        <v>0</v>
      </c>
      <c r="AD747" s="22"/>
      <c r="AE747" s="94"/>
      <c r="AF747" s="94"/>
      <c r="AG747" s="98"/>
      <c r="AH747" s="117">
        <f t="shared" si="302"/>
        <v>0</v>
      </c>
      <c r="AI747" s="73">
        <f t="shared" si="294"/>
        <v>0</v>
      </c>
    </row>
    <row r="748" spans="1:36" x14ac:dyDescent="0.15">
      <c r="A748" s="16" t="s">
        <v>408</v>
      </c>
      <c r="B748" s="22">
        <v>4</v>
      </c>
      <c r="C748" s="24">
        <v>2</v>
      </c>
      <c r="D748" s="24"/>
      <c r="E748" s="24">
        <v>2</v>
      </c>
      <c r="F748" s="73">
        <f t="shared" si="297"/>
        <v>8</v>
      </c>
      <c r="G748" s="22"/>
      <c r="H748" s="24"/>
      <c r="I748" s="24"/>
      <c r="J748" s="24"/>
      <c r="K748" s="73">
        <f t="shared" si="298"/>
        <v>0</v>
      </c>
      <c r="L748" s="22"/>
      <c r="M748" s="24"/>
      <c r="N748" s="24"/>
      <c r="O748" s="24"/>
      <c r="P748" s="23">
        <f t="shared" si="299"/>
        <v>0</v>
      </c>
      <c r="Q748" s="73">
        <f t="shared" si="290"/>
        <v>8</v>
      </c>
      <c r="R748" s="71">
        <v>42565</v>
      </c>
      <c r="S748" s="16"/>
      <c r="T748" s="22"/>
      <c r="U748" s="24"/>
      <c r="V748" s="24"/>
      <c r="W748" s="24"/>
      <c r="X748" s="73">
        <f t="shared" si="300"/>
        <v>0</v>
      </c>
      <c r="Y748" s="22"/>
      <c r="Z748" s="24"/>
      <c r="AA748" s="24"/>
      <c r="AB748" s="24"/>
      <c r="AC748" s="73">
        <f t="shared" si="301"/>
        <v>0</v>
      </c>
      <c r="AD748" s="22"/>
      <c r="AE748" s="24"/>
      <c r="AF748" s="24"/>
      <c r="AG748" s="24"/>
      <c r="AH748" s="23">
        <f t="shared" si="302"/>
        <v>0</v>
      </c>
      <c r="AI748" s="73">
        <f t="shared" si="294"/>
        <v>0</v>
      </c>
    </row>
    <row r="749" spans="1:36" ht="14.25" x14ac:dyDescent="0.15">
      <c r="A749" s="78" t="s">
        <v>140</v>
      </c>
      <c r="B749" s="22"/>
      <c r="C749" s="24"/>
      <c r="D749" s="24">
        <v>1</v>
      </c>
      <c r="E749" s="24"/>
      <c r="F749" s="73">
        <f t="shared" si="297"/>
        <v>1</v>
      </c>
      <c r="G749" s="22"/>
      <c r="H749" s="24"/>
      <c r="I749" s="24"/>
      <c r="J749" s="24"/>
      <c r="K749" s="73">
        <f t="shared" si="298"/>
        <v>0</v>
      </c>
      <c r="L749" s="22"/>
      <c r="M749" s="24"/>
      <c r="N749" s="24"/>
      <c r="O749" s="24"/>
      <c r="P749" s="23">
        <f t="shared" si="299"/>
        <v>0</v>
      </c>
      <c r="Q749" s="73">
        <f t="shared" si="290"/>
        <v>1</v>
      </c>
      <c r="R749" s="71">
        <v>42557</v>
      </c>
      <c r="S749" s="16"/>
      <c r="T749" s="22"/>
      <c r="U749" s="24"/>
      <c r="V749" s="24"/>
      <c r="W749" s="24"/>
      <c r="X749" s="73">
        <f t="shared" si="300"/>
        <v>0</v>
      </c>
      <c r="Y749" s="22"/>
      <c r="Z749" s="24"/>
      <c r="AA749" s="24"/>
      <c r="AB749" s="24"/>
      <c r="AC749" s="73">
        <f t="shared" si="301"/>
        <v>0</v>
      </c>
      <c r="AD749" s="22"/>
      <c r="AE749" s="24"/>
      <c r="AF749" s="24"/>
      <c r="AG749" s="24"/>
      <c r="AH749" s="23">
        <f t="shared" si="302"/>
        <v>0</v>
      </c>
      <c r="AI749" s="73">
        <f t="shared" si="294"/>
        <v>0</v>
      </c>
    </row>
    <row r="750" spans="1:36" x14ac:dyDescent="0.15">
      <c r="A750" s="16" t="s">
        <v>366</v>
      </c>
      <c r="B750" s="22"/>
      <c r="C750" s="24"/>
      <c r="D750" s="24"/>
      <c r="E750" s="24">
        <v>5</v>
      </c>
      <c r="F750" s="73">
        <f t="shared" si="297"/>
        <v>5</v>
      </c>
      <c r="G750" s="22"/>
      <c r="H750" s="24"/>
      <c r="I750" s="24"/>
      <c r="J750" s="24"/>
      <c r="K750" s="73">
        <f t="shared" si="298"/>
        <v>0</v>
      </c>
      <c r="L750" s="22"/>
      <c r="M750" s="24"/>
      <c r="N750" s="24"/>
      <c r="O750" s="24"/>
      <c r="P750" s="23">
        <f t="shared" si="299"/>
        <v>0</v>
      </c>
      <c r="Q750" s="73">
        <f t="shared" si="290"/>
        <v>5</v>
      </c>
      <c r="R750" s="71">
        <v>42565</v>
      </c>
      <c r="S750" s="16"/>
      <c r="T750" s="22"/>
      <c r="U750" s="24"/>
      <c r="V750" s="24"/>
      <c r="W750" s="24"/>
      <c r="X750" s="73">
        <f t="shared" si="300"/>
        <v>0</v>
      </c>
      <c r="Y750" s="22"/>
      <c r="Z750" s="24"/>
      <c r="AA750" s="24"/>
      <c r="AB750" s="24"/>
      <c r="AC750" s="73">
        <f t="shared" si="301"/>
        <v>0</v>
      </c>
      <c r="AD750" s="22"/>
      <c r="AE750" s="24"/>
      <c r="AF750" s="24"/>
      <c r="AG750" s="24"/>
      <c r="AH750" s="23">
        <f t="shared" si="302"/>
        <v>0</v>
      </c>
      <c r="AI750" s="73">
        <f t="shared" si="294"/>
        <v>0</v>
      </c>
    </row>
    <row r="751" spans="1:36" x14ac:dyDescent="0.15">
      <c r="A751" s="16" t="s">
        <v>347</v>
      </c>
      <c r="B751" s="22"/>
      <c r="C751" s="24"/>
      <c r="D751" s="24">
        <v>5</v>
      </c>
      <c r="E751" s="24"/>
      <c r="F751" s="73">
        <f t="shared" si="297"/>
        <v>5</v>
      </c>
      <c r="G751" s="22"/>
      <c r="H751" s="24"/>
      <c r="I751" s="24"/>
      <c r="J751" s="24"/>
      <c r="K751" s="73">
        <f t="shared" si="298"/>
        <v>0</v>
      </c>
      <c r="L751" s="22"/>
      <c r="M751" s="24"/>
      <c r="N751" s="24"/>
      <c r="O751" s="24"/>
      <c r="P751" s="23">
        <f t="shared" si="299"/>
        <v>0</v>
      </c>
      <c r="Q751" s="73">
        <f t="shared" si="290"/>
        <v>5</v>
      </c>
      <c r="R751" s="71">
        <v>42565</v>
      </c>
      <c r="S751" s="16"/>
      <c r="T751" s="22"/>
      <c r="U751" s="24"/>
      <c r="V751" s="24"/>
      <c r="W751" s="24"/>
      <c r="X751" s="73">
        <f t="shared" si="300"/>
        <v>0</v>
      </c>
      <c r="Y751" s="22"/>
      <c r="Z751" s="24"/>
      <c r="AA751" s="24"/>
      <c r="AB751" s="24"/>
      <c r="AC751" s="73">
        <f t="shared" si="301"/>
        <v>0</v>
      </c>
      <c r="AD751" s="22"/>
      <c r="AE751" s="24"/>
      <c r="AF751" s="24"/>
      <c r="AG751" s="24"/>
      <c r="AH751" s="23">
        <f t="shared" si="302"/>
        <v>0</v>
      </c>
      <c r="AI751" s="73">
        <f t="shared" si="294"/>
        <v>0</v>
      </c>
    </row>
    <row r="752" spans="1:36" x14ac:dyDescent="0.15">
      <c r="A752" s="16" t="s">
        <v>411</v>
      </c>
      <c r="B752" s="22"/>
      <c r="C752" s="24"/>
      <c r="D752" s="24"/>
      <c r="E752" s="24">
        <v>1</v>
      </c>
      <c r="F752" s="73">
        <f t="shared" si="297"/>
        <v>1</v>
      </c>
      <c r="G752" s="22"/>
      <c r="H752" s="24"/>
      <c r="I752" s="24"/>
      <c r="J752" s="24"/>
      <c r="K752" s="73">
        <f t="shared" si="298"/>
        <v>0</v>
      </c>
      <c r="L752" s="22"/>
      <c r="M752" s="24"/>
      <c r="N752" s="24"/>
      <c r="O752" s="24"/>
      <c r="P752" s="23">
        <f t="shared" si="299"/>
        <v>0</v>
      </c>
      <c r="Q752" s="73">
        <f t="shared" si="290"/>
        <v>1</v>
      </c>
      <c r="R752" s="71">
        <v>42562</v>
      </c>
      <c r="S752" s="16"/>
      <c r="T752" s="22"/>
      <c r="U752" s="24"/>
      <c r="V752" s="24"/>
      <c r="W752" s="24"/>
      <c r="X752" s="73">
        <f t="shared" si="300"/>
        <v>0</v>
      </c>
      <c r="Y752" s="22"/>
      <c r="Z752" s="24"/>
      <c r="AA752" s="24"/>
      <c r="AB752" s="24"/>
      <c r="AC752" s="73">
        <f t="shared" si="301"/>
        <v>0</v>
      </c>
      <c r="AD752" s="22"/>
      <c r="AE752" s="24"/>
      <c r="AF752" s="24"/>
      <c r="AG752" s="24"/>
      <c r="AH752" s="23">
        <f t="shared" si="302"/>
        <v>0</v>
      </c>
      <c r="AI752" s="73">
        <f t="shared" si="294"/>
        <v>0</v>
      </c>
    </row>
    <row r="753" spans="1:35" x14ac:dyDescent="0.15">
      <c r="A753" s="16" t="s">
        <v>413</v>
      </c>
      <c r="B753" s="22">
        <v>1</v>
      </c>
      <c r="C753" s="24"/>
      <c r="D753" s="24"/>
      <c r="E753" s="24"/>
      <c r="F753" s="73">
        <f t="shared" si="297"/>
        <v>1</v>
      </c>
      <c r="G753" s="22"/>
      <c r="H753" s="24"/>
      <c r="I753" s="24"/>
      <c r="J753" s="24"/>
      <c r="K753" s="73">
        <f t="shared" si="298"/>
        <v>0</v>
      </c>
      <c r="L753" s="22"/>
      <c r="M753" s="24"/>
      <c r="N753" s="24"/>
      <c r="O753" s="24"/>
      <c r="P753" s="23">
        <f t="shared" si="299"/>
        <v>0</v>
      </c>
      <c r="Q753" s="73">
        <f t="shared" si="290"/>
        <v>1</v>
      </c>
      <c r="R753" s="71">
        <v>42559</v>
      </c>
      <c r="S753" s="16"/>
      <c r="T753" s="22"/>
      <c r="U753" s="24"/>
      <c r="V753" s="24"/>
      <c r="W753" s="24"/>
      <c r="X753" s="73">
        <f t="shared" si="300"/>
        <v>0</v>
      </c>
      <c r="Y753" s="22"/>
      <c r="Z753" s="24"/>
      <c r="AA753" s="24"/>
      <c r="AB753" s="24"/>
      <c r="AC753" s="73">
        <f t="shared" si="301"/>
        <v>0</v>
      </c>
      <c r="AD753" s="22"/>
      <c r="AE753" s="24"/>
      <c r="AF753" s="24"/>
      <c r="AG753" s="24"/>
      <c r="AH753" s="23">
        <f t="shared" si="302"/>
        <v>0</v>
      </c>
      <c r="AI753" s="73">
        <f t="shared" si="294"/>
        <v>0</v>
      </c>
    </row>
    <row r="754" spans="1:35" x14ac:dyDescent="0.15">
      <c r="A754" s="16" t="s">
        <v>140</v>
      </c>
      <c r="B754" s="22"/>
      <c r="C754" s="24"/>
      <c r="D754" s="24"/>
      <c r="E754" s="24"/>
      <c r="F754" s="73">
        <f t="shared" si="297"/>
        <v>0</v>
      </c>
      <c r="G754" s="22"/>
      <c r="H754" s="24"/>
      <c r="I754" s="24"/>
      <c r="J754" s="24"/>
      <c r="K754" s="73">
        <f t="shared" si="298"/>
        <v>0</v>
      </c>
      <c r="L754" s="22"/>
      <c r="M754" s="24"/>
      <c r="N754" s="24"/>
      <c r="O754" s="24">
        <v>1</v>
      </c>
      <c r="P754" s="23">
        <f t="shared" si="299"/>
        <v>1</v>
      </c>
      <c r="Q754" s="73">
        <f t="shared" si="290"/>
        <v>1</v>
      </c>
      <c r="R754" s="71">
        <v>42562</v>
      </c>
      <c r="S754" s="51"/>
      <c r="T754" s="22"/>
      <c r="U754" s="24"/>
      <c r="V754" s="24"/>
      <c r="W754" s="24"/>
      <c r="X754" s="73">
        <f t="shared" si="300"/>
        <v>0</v>
      </c>
      <c r="Y754" s="22"/>
      <c r="Z754" s="24"/>
      <c r="AA754" s="24"/>
      <c r="AB754" s="24"/>
      <c r="AC754" s="73">
        <f t="shared" si="301"/>
        <v>0</v>
      </c>
      <c r="AD754" s="22"/>
      <c r="AE754" s="24"/>
      <c r="AF754" s="24"/>
      <c r="AG754" s="24"/>
      <c r="AH754" s="23">
        <f t="shared" si="302"/>
        <v>0</v>
      </c>
      <c r="AI754" s="73">
        <f t="shared" si="294"/>
        <v>0</v>
      </c>
    </row>
    <row r="755" spans="1:35" x14ac:dyDescent="0.15">
      <c r="A755" s="50" t="s">
        <v>169</v>
      </c>
      <c r="B755" s="22">
        <v>5</v>
      </c>
      <c r="C755" s="24"/>
      <c r="D755" s="24"/>
      <c r="E755" s="24">
        <v>10</v>
      </c>
      <c r="F755" s="73">
        <f t="shared" si="297"/>
        <v>15</v>
      </c>
      <c r="G755" s="22"/>
      <c r="H755" s="24"/>
      <c r="I755" s="24"/>
      <c r="J755" s="24"/>
      <c r="K755" s="73">
        <f t="shared" si="298"/>
        <v>0</v>
      </c>
      <c r="L755" s="22"/>
      <c r="M755" s="24"/>
      <c r="N755" s="24"/>
      <c r="O755" s="24"/>
      <c r="P755" s="23">
        <f t="shared" si="299"/>
        <v>0</v>
      </c>
      <c r="Q755" s="73">
        <f t="shared" si="290"/>
        <v>15</v>
      </c>
      <c r="R755" s="71">
        <v>42570</v>
      </c>
      <c r="S755" s="16"/>
      <c r="T755" s="22"/>
      <c r="U755" s="24"/>
      <c r="V755" s="24"/>
      <c r="W755" s="24"/>
      <c r="X755" s="73">
        <f t="shared" si="300"/>
        <v>0</v>
      </c>
      <c r="Y755" s="22"/>
      <c r="Z755" s="24"/>
      <c r="AA755" s="24"/>
      <c r="AB755" s="24"/>
      <c r="AC755" s="73">
        <f t="shared" si="301"/>
        <v>0</v>
      </c>
      <c r="AD755" s="22"/>
      <c r="AE755" s="24"/>
      <c r="AF755" s="24"/>
      <c r="AG755" s="24"/>
      <c r="AH755" s="23">
        <f t="shared" si="302"/>
        <v>0</v>
      </c>
      <c r="AI755" s="73">
        <f t="shared" si="294"/>
        <v>0</v>
      </c>
    </row>
    <row r="756" spans="1:35" x14ac:dyDescent="0.15">
      <c r="A756" s="16" t="s">
        <v>251</v>
      </c>
      <c r="B756" s="22">
        <v>30</v>
      </c>
      <c r="C756" s="24">
        <v>60</v>
      </c>
      <c r="D756" s="24">
        <v>30</v>
      </c>
      <c r="E756" s="24">
        <v>50</v>
      </c>
      <c r="F756" s="73">
        <f t="shared" si="297"/>
        <v>170</v>
      </c>
      <c r="G756" s="22"/>
      <c r="H756" s="24"/>
      <c r="I756" s="24"/>
      <c r="J756" s="24"/>
      <c r="K756" s="73">
        <f t="shared" si="298"/>
        <v>0</v>
      </c>
      <c r="L756" s="22"/>
      <c r="M756" s="24"/>
      <c r="N756" s="24"/>
      <c r="O756" s="24"/>
      <c r="P756" s="23">
        <f t="shared" si="299"/>
        <v>0</v>
      </c>
      <c r="Q756" s="73">
        <f t="shared" si="290"/>
        <v>170</v>
      </c>
      <c r="R756" s="71">
        <v>42570</v>
      </c>
      <c r="S756" s="86"/>
      <c r="T756" s="22"/>
      <c r="U756" s="24"/>
      <c r="V756" s="24"/>
      <c r="W756" s="24"/>
      <c r="X756" s="73">
        <f t="shared" si="300"/>
        <v>0</v>
      </c>
      <c r="Y756" s="22"/>
      <c r="Z756" s="24"/>
      <c r="AA756" s="24"/>
      <c r="AB756" s="24"/>
      <c r="AC756" s="73">
        <f t="shared" si="301"/>
        <v>0</v>
      </c>
      <c r="AD756" s="22"/>
      <c r="AE756" s="24"/>
      <c r="AF756" s="24"/>
      <c r="AG756" s="24"/>
      <c r="AH756" s="23">
        <f t="shared" si="302"/>
        <v>0</v>
      </c>
      <c r="AI756" s="73">
        <f t="shared" si="294"/>
        <v>0</v>
      </c>
    </row>
    <row r="757" spans="1:35" x14ac:dyDescent="0.15">
      <c r="A757" s="16" t="s">
        <v>342</v>
      </c>
      <c r="B757" s="22">
        <v>25</v>
      </c>
      <c r="C757" s="24">
        <v>20</v>
      </c>
      <c r="D757" s="24">
        <v>30</v>
      </c>
      <c r="E757" s="24">
        <v>20</v>
      </c>
      <c r="F757" s="73">
        <f t="shared" si="297"/>
        <v>95</v>
      </c>
      <c r="G757" s="22"/>
      <c r="H757" s="24"/>
      <c r="I757" s="24"/>
      <c r="J757" s="24"/>
      <c r="K757" s="73">
        <f t="shared" si="298"/>
        <v>0</v>
      </c>
      <c r="L757" s="22">
        <v>10</v>
      </c>
      <c r="M757" s="24"/>
      <c r="N757" s="24"/>
      <c r="O757" s="24"/>
      <c r="P757" s="23">
        <f t="shared" si="299"/>
        <v>10</v>
      </c>
      <c r="Q757" s="73">
        <f t="shared" si="290"/>
        <v>105</v>
      </c>
      <c r="R757" s="71">
        <v>42570</v>
      </c>
      <c r="S757" s="86"/>
      <c r="T757" s="22"/>
      <c r="U757" s="24"/>
      <c r="V757" s="24"/>
      <c r="W757" s="24"/>
      <c r="X757" s="73">
        <f t="shared" si="300"/>
        <v>0</v>
      </c>
      <c r="Y757" s="22"/>
      <c r="Z757" s="24"/>
      <c r="AA757" s="24"/>
      <c r="AB757" s="24"/>
      <c r="AC757" s="73">
        <f t="shared" si="301"/>
        <v>0</v>
      </c>
      <c r="AD757" s="22"/>
      <c r="AE757" s="24"/>
      <c r="AF757" s="24"/>
      <c r="AG757" s="24"/>
      <c r="AH757" s="23">
        <f t="shared" si="302"/>
        <v>0</v>
      </c>
      <c r="AI757" s="73">
        <f t="shared" si="294"/>
        <v>0</v>
      </c>
    </row>
    <row r="758" spans="1:35" x14ac:dyDescent="0.15">
      <c r="A758" s="16" t="s">
        <v>366</v>
      </c>
      <c r="B758" s="22">
        <v>10</v>
      </c>
      <c r="C758" s="53"/>
      <c r="D758" s="53"/>
      <c r="E758" s="53"/>
      <c r="F758" s="73">
        <f t="shared" si="297"/>
        <v>10</v>
      </c>
      <c r="G758" s="52"/>
      <c r="H758" s="53"/>
      <c r="I758" s="53"/>
      <c r="J758" s="53"/>
      <c r="K758" s="73">
        <f t="shared" si="298"/>
        <v>0</v>
      </c>
      <c r="L758" s="52"/>
      <c r="M758" s="53"/>
      <c r="N758" s="53"/>
      <c r="O758" s="53"/>
      <c r="P758" s="23">
        <f t="shared" si="299"/>
        <v>0</v>
      </c>
      <c r="Q758" s="73">
        <f t="shared" si="290"/>
        <v>10</v>
      </c>
      <c r="R758" s="71">
        <v>42570</v>
      </c>
      <c r="S758" s="180"/>
      <c r="T758" s="52"/>
      <c r="U758" s="53"/>
      <c r="V758" s="53"/>
      <c r="W758" s="53"/>
      <c r="X758" s="23">
        <f t="shared" si="300"/>
        <v>0</v>
      </c>
      <c r="Y758" s="52"/>
      <c r="Z758" s="53"/>
      <c r="AA758" s="53"/>
      <c r="AB758" s="53"/>
      <c r="AC758" s="23">
        <f t="shared" si="301"/>
        <v>0</v>
      </c>
      <c r="AD758" s="52"/>
      <c r="AE758" s="53"/>
      <c r="AF758" s="53"/>
      <c r="AG758" s="53"/>
      <c r="AH758" s="23">
        <f t="shared" si="302"/>
        <v>0</v>
      </c>
      <c r="AI758" s="73">
        <f t="shared" si="294"/>
        <v>0</v>
      </c>
    </row>
    <row r="759" spans="1:35" x14ac:dyDescent="0.15">
      <c r="A759" s="16" t="s">
        <v>140</v>
      </c>
      <c r="B759" s="22"/>
      <c r="C759" s="24">
        <v>1</v>
      </c>
      <c r="D759" s="24"/>
      <c r="E759" s="24"/>
      <c r="F759" s="73">
        <f t="shared" si="297"/>
        <v>1</v>
      </c>
      <c r="G759" s="22"/>
      <c r="H759" s="24"/>
      <c r="I759" s="24"/>
      <c r="J759" s="24"/>
      <c r="K759" s="73">
        <f t="shared" si="298"/>
        <v>0</v>
      </c>
      <c r="L759" s="22"/>
      <c r="M759" s="24"/>
      <c r="N759" s="24"/>
      <c r="O759" s="24"/>
      <c r="P759" s="23">
        <f t="shared" si="299"/>
        <v>0</v>
      </c>
      <c r="Q759" s="73">
        <f t="shared" si="290"/>
        <v>1</v>
      </c>
      <c r="R759" s="71">
        <v>42563</v>
      </c>
      <c r="S759" s="180"/>
      <c r="T759" s="52"/>
      <c r="U759" s="53"/>
      <c r="V759" s="53"/>
      <c r="W759" s="53"/>
      <c r="X759" s="23">
        <f t="shared" si="300"/>
        <v>0</v>
      </c>
      <c r="Y759" s="52"/>
      <c r="Z759" s="53"/>
      <c r="AA759" s="53"/>
      <c r="AB759" s="53"/>
      <c r="AC759" s="23">
        <f t="shared" si="301"/>
        <v>0</v>
      </c>
      <c r="AD759" s="52"/>
      <c r="AE759" s="53"/>
      <c r="AF759" s="53"/>
      <c r="AG759" s="53"/>
      <c r="AH759" s="23">
        <f t="shared" si="302"/>
        <v>0</v>
      </c>
      <c r="AI759" s="73">
        <f t="shared" si="294"/>
        <v>0</v>
      </c>
    </row>
    <row r="760" spans="1:35" x14ac:dyDescent="0.15">
      <c r="A760" s="16" t="s">
        <v>140</v>
      </c>
      <c r="B760" s="22"/>
      <c r="C760" s="24"/>
      <c r="D760" s="24">
        <v>1</v>
      </c>
      <c r="E760" s="24"/>
      <c r="F760" s="73">
        <f t="shared" si="297"/>
        <v>1</v>
      </c>
      <c r="G760" s="22"/>
      <c r="H760" s="24"/>
      <c r="I760" s="24"/>
      <c r="J760" s="24"/>
      <c r="K760" s="73">
        <f t="shared" si="298"/>
        <v>0</v>
      </c>
      <c r="L760" s="22"/>
      <c r="M760" s="24"/>
      <c r="N760" s="24"/>
      <c r="O760" s="24"/>
      <c r="P760" s="23">
        <f t="shared" si="299"/>
        <v>0</v>
      </c>
      <c r="Q760" s="73">
        <f t="shared" si="290"/>
        <v>1</v>
      </c>
      <c r="R760" s="71">
        <v>42565</v>
      </c>
      <c r="S760" s="180"/>
      <c r="T760" s="52"/>
      <c r="U760" s="53"/>
      <c r="V760" s="53"/>
      <c r="W760" s="53"/>
      <c r="X760" s="23">
        <f t="shared" si="300"/>
        <v>0</v>
      </c>
      <c r="Y760" s="52"/>
      <c r="Z760" s="53"/>
      <c r="AA760" s="53"/>
      <c r="AB760" s="53"/>
      <c r="AC760" s="23">
        <f t="shared" si="301"/>
        <v>0</v>
      </c>
      <c r="AD760" s="52"/>
      <c r="AE760" s="53"/>
      <c r="AF760" s="53"/>
      <c r="AG760" s="53"/>
      <c r="AH760" s="23">
        <f t="shared" si="302"/>
        <v>0</v>
      </c>
      <c r="AI760" s="73">
        <f t="shared" si="294"/>
        <v>0</v>
      </c>
    </row>
    <row r="761" spans="1:35" x14ac:dyDescent="0.15">
      <c r="A761" s="16" t="s">
        <v>342</v>
      </c>
      <c r="B761" s="22"/>
      <c r="C761" s="53">
        <v>15</v>
      </c>
      <c r="D761" s="53"/>
      <c r="E761" s="53"/>
      <c r="F761" s="73">
        <f>SUM(B761:E761)</f>
        <v>15</v>
      </c>
      <c r="G761" s="52"/>
      <c r="H761" s="53"/>
      <c r="I761" s="53"/>
      <c r="J761" s="53"/>
      <c r="K761" s="73">
        <f>SUM(G761:J761)</f>
        <v>0</v>
      </c>
      <c r="L761" s="52"/>
      <c r="M761" s="53"/>
      <c r="N761" s="53"/>
      <c r="O761" s="53"/>
      <c r="P761" s="23">
        <f>SUM(L761:O761)</f>
        <v>0</v>
      </c>
      <c r="Q761" s="73">
        <f>F761+K761+P761</f>
        <v>15</v>
      </c>
      <c r="R761" s="71">
        <v>42573</v>
      </c>
      <c r="S761" s="180"/>
      <c r="T761" s="52"/>
      <c r="U761" s="53"/>
      <c r="V761" s="53"/>
      <c r="W761" s="53"/>
      <c r="X761" s="23">
        <f t="shared" si="300"/>
        <v>0</v>
      </c>
      <c r="Y761" s="52"/>
      <c r="Z761" s="53"/>
      <c r="AA761" s="53"/>
      <c r="AB761" s="53"/>
      <c r="AC761" s="23">
        <f t="shared" si="301"/>
        <v>0</v>
      </c>
      <c r="AD761" s="52"/>
      <c r="AE761" s="53"/>
      <c r="AF761" s="53"/>
      <c r="AG761" s="53"/>
      <c r="AH761" s="23">
        <f t="shared" si="302"/>
        <v>0</v>
      </c>
      <c r="AI761" s="73">
        <f t="shared" si="294"/>
        <v>0</v>
      </c>
    </row>
    <row r="762" spans="1:35" ht="14.25" thickBot="1" x14ac:dyDescent="0.2">
      <c r="A762" s="16" t="s">
        <v>417</v>
      </c>
      <c r="B762" s="22"/>
      <c r="C762" s="24"/>
      <c r="D762" s="24">
        <v>1</v>
      </c>
      <c r="E762" s="24"/>
      <c r="F762" s="73">
        <f>SUM(B762:E762)</f>
        <v>1</v>
      </c>
      <c r="G762" s="22"/>
      <c r="H762" s="24"/>
      <c r="I762" s="24"/>
      <c r="J762" s="24"/>
      <c r="K762" s="73">
        <f>SUM(G762:J762)</f>
        <v>0</v>
      </c>
      <c r="L762" s="22"/>
      <c r="M762" s="24"/>
      <c r="N762" s="24"/>
      <c r="O762" s="24"/>
      <c r="P762" s="23">
        <f>SUM(L762:O762)</f>
        <v>0</v>
      </c>
      <c r="Q762" s="73">
        <f>F762+K762+P762</f>
        <v>1</v>
      </c>
      <c r="R762" s="71">
        <v>42565</v>
      </c>
      <c r="S762" s="177"/>
      <c r="T762" s="22"/>
      <c r="U762" s="24"/>
      <c r="V762" s="24"/>
      <c r="W762" s="24"/>
      <c r="X762" s="73">
        <f t="shared" si="300"/>
        <v>0</v>
      </c>
      <c r="Y762" s="22"/>
      <c r="Z762" s="24"/>
      <c r="AA762" s="24"/>
      <c r="AB762" s="24"/>
      <c r="AC762" s="73">
        <f t="shared" si="301"/>
        <v>0</v>
      </c>
      <c r="AD762" s="22"/>
      <c r="AE762" s="24"/>
      <c r="AF762" s="24"/>
      <c r="AG762" s="24"/>
      <c r="AH762" s="23">
        <f t="shared" si="302"/>
        <v>0</v>
      </c>
      <c r="AI762" s="73">
        <f>X762+AC762+AH762</f>
        <v>0</v>
      </c>
    </row>
    <row r="763" spans="1:35" ht="14.25" thickBot="1" x14ac:dyDescent="0.2">
      <c r="A763" s="3" t="s">
        <v>1</v>
      </c>
      <c r="B763" s="30">
        <f>SUM(B737:B762)</f>
        <v>145</v>
      </c>
      <c r="C763" s="4">
        <f>SUM(C737:C762)</f>
        <v>159</v>
      </c>
      <c r="D763" s="4">
        <f>SUM(D737:D762)</f>
        <v>113</v>
      </c>
      <c r="E763" s="6">
        <f>SUM(E737:E762)</f>
        <v>124</v>
      </c>
      <c r="F763" s="5">
        <f>SUM(B763:E763)</f>
        <v>541</v>
      </c>
      <c r="G763" s="30">
        <f>SUM(G737:G762)</f>
        <v>0</v>
      </c>
      <c r="H763" s="4">
        <f>SUM(H737:H762)</f>
        <v>0</v>
      </c>
      <c r="I763" s="4">
        <f>SUM(I737:I762)</f>
        <v>0</v>
      </c>
      <c r="J763" s="6">
        <f>SUM(J737:J762)</f>
        <v>0</v>
      </c>
      <c r="K763" s="5">
        <f>SUM(G763:J763)</f>
        <v>0</v>
      </c>
      <c r="L763" s="30">
        <f>SUM(L737:L762)</f>
        <v>16</v>
      </c>
      <c r="M763" s="4">
        <f>SUM(M737:M762)</f>
        <v>10</v>
      </c>
      <c r="N763" s="4">
        <f>SUM(N737:N762)</f>
        <v>0</v>
      </c>
      <c r="O763" s="6">
        <f>SUM(O737:O762)</f>
        <v>2</v>
      </c>
      <c r="P763" s="5">
        <f>SUM(L763:O763)</f>
        <v>28</v>
      </c>
      <c r="Q763" s="121">
        <f>F763+K763+P763</f>
        <v>569</v>
      </c>
      <c r="S763" s="3" t="s">
        <v>1</v>
      </c>
      <c r="T763" s="30">
        <f>SUM(T737:T762)</f>
        <v>151</v>
      </c>
      <c r="U763" s="4">
        <f>SUM(U737:U762)</f>
        <v>150</v>
      </c>
      <c r="V763" s="4">
        <f>SUM(V737:V762)</f>
        <v>150</v>
      </c>
      <c r="W763" s="6">
        <f>SUM(W737:W762)</f>
        <v>150</v>
      </c>
      <c r="X763" s="5">
        <f t="shared" si="300"/>
        <v>601</v>
      </c>
      <c r="Y763" s="30">
        <f>SUM(Y737:Y762)</f>
        <v>0</v>
      </c>
      <c r="Z763" s="4">
        <f>SUM(Z737:Z762)</f>
        <v>0</v>
      </c>
      <c r="AA763" s="4">
        <f>SUM(AA737:AA762)</f>
        <v>0</v>
      </c>
      <c r="AB763" s="6">
        <f>SUM(AB737:AB762)</f>
        <v>0</v>
      </c>
      <c r="AC763" s="5">
        <f t="shared" si="301"/>
        <v>0</v>
      </c>
      <c r="AD763" s="30">
        <f>SUM(AD737:AD762)</f>
        <v>10</v>
      </c>
      <c r="AE763" s="4">
        <f>SUM(AE737:AE762)</f>
        <v>0</v>
      </c>
      <c r="AF763" s="4">
        <f>SUM(AF737:AF762)</f>
        <v>0</v>
      </c>
      <c r="AG763" s="6">
        <f>SUM(AG737:AG762)</f>
        <v>0</v>
      </c>
      <c r="AH763" s="5">
        <f t="shared" si="302"/>
        <v>10</v>
      </c>
      <c r="AI763" s="121">
        <f>X763+AC763+AH763</f>
        <v>611</v>
      </c>
    </row>
    <row r="764" spans="1:35" ht="14.25" thickBot="1" x14ac:dyDescent="0.2">
      <c r="A764" s="42" t="s">
        <v>2</v>
      </c>
      <c r="B764" s="43">
        <f t="shared" ref="B764:P764" si="303">B736-B763</f>
        <v>45</v>
      </c>
      <c r="C764" s="44">
        <f t="shared" si="303"/>
        <v>29</v>
      </c>
      <c r="D764" s="44">
        <f t="shared" si="303"/>
        <v>58</v>
      </c>
      <c r="E764" s="45">
        <f t="shared" si="303"/>
        <v>53</v>
      </c>
      <c r="F764" s="132">
        <f t="shared" si="303"/>
        <v>185</v>
      </c>
      <c r="G764" s="43">
        <f t="shared" si="303"/>
        <v>14</v>
      </c>
      <c r="H764" s="44">
        <f t="shared" si="303"/>
        <v>17</v>
      </c>
      <c r="I764" s="44">
        <f t="shared" si="303"/>
        <v>22</v>
      </c>
      <c r="J764" s="45">
        <f t="shared" si="303"/>
        <v>17</v>
      </c>
      <c r="K764" s="132">
        <f t="shared" si="303"/>
        <v>70</v>
      </c>
      <c r="L764" s="43">
        <f t="shared" si="303"/>
        <v>0</v>
      </c>
      <c r="M764" s="44">
        <f t="shared" si="303"/>
        <v>3</v>
      </c>
      <c r="N764" s="44">
        <f t="shared" si="303"/>
        <v>9</v>
      </c>
      <c r="O764" s="45">
        <f t="shared" si="303"/>
        <v>13</v>
      </c>
      <c r="P764" s="132">
        <f t="shared" si="303"/>
        <v>25</v>
      </c>
      <c r="Q764" s="121">
        <f>F764+K764+P764</f>
        <v>280</v>
      </c>
      <c r="S764" s="42" t="s">
        <v>2</v>
      </c>
      <c r="T764" s="43">
        <f t="shared" ref="T764:AH764" si="304">T736-T763</f>
        <v>320</v>
      </c>
      <c r="U764" s="44">
        <f t="shared" si="304"/>
        <v>246</v>
      </c>
      <c r="V764" s="44">
        <f t="shared" si="304"/>
        <v>204</v>
      </c>
      <c r="W764" s="45">
        <f t="shared" si="304"/>
        <v>234</v>
      </c>
      <c r="X764" s="132">
        <f t="shared" si="304"/>
        <v>1004</v>
      </c>
      <c r="Y764" s="43">
        <f t="shared" si="304"/>
        <v>58</v>
      </c>
      <c r="Z764" s="44">
        <f t="shared" si="304"/>
        <v>93</v>
      </c>
      <c r="AA764" s="44">
        <f t="shared" si="304"/>
        <v>18</v>
      </c>
      <c r="AB764" s="45">
        <f t="shared" si="304"/>
        <v>4</v>
      </c>
      <c r="AC764" s="132">
        <f t="shared" si="304"/>
        <v>173</v>
      </c>
      <c r="AD764" s="43">
        <f t="shared" si="304"/>
        <v>73</v>
      </c>
      <c r="AE764" s="44">
        <f t="shared" si="304"/>
        <v>81</v>
      </c>
      <c r="AF764" s="44">
        <f t="shared" si="304"/>
        <v>80</v>
      </c>
      <c r="AG764" s="45">
        <f t="shared" si="304"/>
        <v>61</v>
      </c>
      <c r="AH764" s="132">
        <f t="shared" si="304"/>
        <v>295</v>
      </c>
      <c r="AI764" s="121">
        <f>X764+AC764+AH764</f>
        <v>1472</v>
      </c>
    </row>
    <row r="767" spans="1:35" ht="19.5" thickBot="1" x14ac:dyDescent="0.25">
      <c r="A767" s="1" t="s">
        <v>25</v>
      </c>
      <c r="S767" s="1" t="s">
        <v>25</v>
      </c>
    </row>
    <row r="768" spans="1:35" ht="14.25" thickBot="1" x14ac:dyDescent="0.2">
      <c r="A768" s="3" t="s">
        <v>10</v>
      </c>
      <c r="B768" s="345" t="s">
        <v>370</v>
      </c>
      <c r="C768" s="345"/>
      <c r="D768" s="345"/>
      <c r="E768" s="345"/>
      <c r="F768" s="346"/>
      <c r="G768" s="344" t="s">
        <v>21</v>
      </c>
      <c r="H768" s="345"/>
      <c r="I768" s="345"/>
      <c r="J768" s="345"/>
      <c r="K768" s="353"/>
      <c r="L768" s="350" t="s">
        <v>22</v>
      </c>
      <c r="M768" s="351"/>
      <c r="N768" s="351"/>
      <c r="O768" s="351"/>
      <c r="P768" s="352"/>
      <c r="Q768" s="340" t="s">
        <v>17</v>
      </c>
      <c r="S768" s="3" t="s">
        <v>10</v>
      </c>
      <c r="T768" s="345" t="s">
        <v>20</v>
      </c>
      <c r="U768" s="345"/>
      <c r="V768" s="345"/>
      <c r="W768" s="345"/>
      <c r="X768" s="346"/>
      <c r="Y768" s="344" t="s">
        <v>21</v>
      </c>
      <c r="Z768" s="345"/>
      <c r="AA768" s="345"/>
      <c r="AB768" s="345"/>
      <c r="AC768" s="353"/>
      <c r="AD768" s="350" t="s">
        <v>22</v>
      </c>
      <c r="AE768" s="351"/>
      <c r="AF768" s="351"/>
      <c r="AG768" s="351"/>
      <c r="AH768" s="352"/>
      <c r="AI768" s="340" t="s">
        <v>17</v>
      </c>
    </row>
    <row r="769" spans="1:36" ht="14.25" thickBot="1" x14ac:dyDescent="0.2">
      <c r="A769" s="3" t="s">
        <v>11</v>
      </c>
      <c r="B769" s="90" t="s">
        <v>3</v>
      </c>
      <c r="C769" s="91" t="s">
        <v>12</v>
      </c>
      <c r="D769" s="91" t="s">
        <v>13</v>
      </c>
      <c r="E769" s="92" t="s">
        <v>14</v>
      </c>
      <c r="F769" s="3" t="s">
        <v>0</v>
      </c>
      <c r="G769" s="90" t="s">
        <v>3</v>
      </c>
      <c r="H769" s="91" t="s">
        <v>12</v>
      </c>
      <c r="I769" s="91" t="s">
        <v>13</v>
      </c>
      <c r="J769" s="92" t="s">
        <v>14</v>
      </c>
      <c r="K769" s="3" t="s">
        <v>0</v>
      </c>
      <c r="L769" s="142" t="s">
        <v>3</v>
      </c>
      <c r="M769" s="143" t="s">
        <v>12</v>
      </c>
      <c r="N769" s="143" t="s">
        <v>13</v>
      </c>
      <c r="O769" s="144" t="s">
        <v>14</v>
      </c>
      <c r="P769" s="33" t="s">
        <v>0</v>
      </c>
      <c r="Q769" s="341"/>
      <c r="S769" s="3" t="s">
        <v>11</v>
      </c>
      <c r="T769" s="90" t="s">
        <v>3</v>
      </c>
      <c r="U769" s="91" t="s">
        <v>12</v>
      </c>
      <c r="V769" s="91" t="s">
        <v>13</v>
      </c>
      <c r="W769" s="92" t="s">
        <v>14</v>
      </c>
      <c r="X769" s="3" t="s">
        <v>0</v>
      </c>
      <c r="Y769" s="90" t="s">
        <v>3</v>
      </c>
      <c r="Z769" s="91" t="s">
        <v>12</v>
      </c>
      <c r="AA769" s="91" t="s">
        <v>13</v>
      </c>
      <c r="AB769" s="92" t="s">
        <v>14</v>
      </c>
      <c r="AC769" s="3" t="s">
        <v>0</v>
      </c>
      <c r="AD769" s="142" t="s">
        <v>3</v>
      </c>
      <c r="AE769" s="143" t="s">
        <v>12</v>
      </c>
      <c r="AF769" s="143" t="s">
        <v>13</v>
      </c>
      <c r="AG769" s="144" t="s">
        <v>14</v>
      </c>
      <c r="AH769" s="33" t="s">
        <v>0</v>
      </c>
      <c r="AI769" s="341"/>
    </row>
    <row r="770" spans="1:36" x14ac:dyDescent="0.15">
      <c r="A770" s="138" t="s">
        <v>59</v>
      </c>
      <c r="B770" s="135">
        <f>B764</f>
        <v>45</v>
      </c>
      <c r="C770" s="140">
        <f>C764</f>
        <v>29</v>
      </c>
      <c r="D770" s="140">
        <f>D764</f>
        <v>58</v>
      </c>
      <c r="E770" s="141">
        <f>E764</f>
        <v>53</v>
      </c>
      <c r="F770" s="136">
        <f t="shared" ref="F770:F778" si="305">SUM(B770:E770)</f>
        <v>185</v>
      </c>
      <c r="G770" s="135">
        <f>G764</f>
        <v>14</v>
      </c>
      <c r="H770" s="140">
        <f>H764</f>
        <v>17</v>
      </c>
      <c r="I770" s="140">
        <f>I764</f>
        <v>22</v>
      </c>
      <c r="J770" s="141">
        <f>J764</f>
        <v>17</v>
      </c>
      <c r="K770" s="136">
        <f t="shared" ref="K770:K778" si="306">SUM(G770:J770)</f>
        <v>70</v>
      </c>
      <c r="L770" s="135">
        <f>L764</f>
        <v>0</v>
      </c>
      <c r="M770" s="140">
        <f>M764</f>
        <v>3</v>
      </c>
      <c r="N770" s="140">
        <f>N764</f>
        <v>9</v>
      </c>
      <c r="O770" s="141">
        <f>O764</f>
        <v>13</v>
      </c>
      <c r="P770" s="139">
        <f t="shared" ref="P770:P778" si="307">SUM(L770:O770)</f>
        <v>25</v>
      </c>
      <c r="Q770" s="166">
        <f t="shared" ref="Q770:Q804" si="308">F770+K770+P770</f>
        <v>280</v>
      </c>
      <c r="S770" s="138" t="s">
        <v>59</v>
      </c>
      <c r="T770" s="135">
        <f>T764</f>
        <v>320</v>
      </c>
      <c r="U770" s="140">
        <f>U764</f>
        <v>246</v>
      </c>
      <c r="V770" s="140">
        <f>V764</f>
        <v>204</v>
      </c>
      <c r="W770" s="141">
        <f>W764</f>
        <v>234</v>
      </c>
      <c r="X770" s="136">
        <f>SUM(T770:W770)</f>
        <v>1004</v>
      </c>
      <c r="Y770" s="135">
        <f>Y764</f>
        <v>58</v>
      </c>
      <c r="Z770" s="140">
        <f>Z764</f>
        <v>93</v>
      </c>
      <c r="AA770" s="140">
        <f>AA764</f>
        <v>18</v>
      </c>
      <c r="AB770" s="141">
        <f>AB764</f>
        <v>4</v>
      </c>
      <c r="AC770" s="136">
        <f>SUM(Y770:AB770)</f>
        <v>173</v>
      </c>
      <c r="AD770" s="135">
        <f>AD764</f>
        <v>73</v>
      </c>
      <c r="AE770" s="140">
        <f>AE764</f>
        <v>81</v>
      </c>
      <c r="AF770" s="140">
        <f>AF764</f>
        <v>80</v>
      </c>
      <c r="AG770" s="141">
        <f>AG764</f>
        <v>61</v>
      </c>
      <c r="AH770" s="139">
        <f>SUM(AD770:AG770)</f>
        <v>295</v>
      </c>
      <c r="AI770" s="166">
        <f>X770+AC770+AH770</f>
        <v>1472</v>
      </c>
    </row>
    <row r="771" spans="1:36" x14ac:dyDescent="0.15">
      <c r="A771" s="87" t="s">
        <v>328</v>
      </c>
      <c r="B771" s="22"/>
      <c r="C771" s="94">
        <v>50</v>
      </c>
      <c r="D771" s="94"/>
      <c r="E771" s="98"/>
      <c r="F771" s="60">
        <f t="shared" si="305"/>
        <v>50</v>
      </c>
      <c r="G771" s="22"/>
      <c r="H771" s="94"/>
      <c r="I771" s="94"/>
      <c r="J771" s="98"/>
      <c r="K771" s="60">
        <f t="shared" si="306"/>
        <v>0</v>
      </c>
      <c r="L771" s="22"/>
      <c r="M771" s="94"/>
      <c r="N771" s="94"/>
      <c r="O771" s="98"/>
      <c r="P771" s="60">
        <f t="shared" si="307"/>
        <v>0</v>
      </c>
      <c r="Q771" s="73">
        <f t="shared" si="308"/>
        <v>50</v>
      </c>
      <c r="R771" s="71">
        <v>42572</v>
      </c>
      <c r="S771" s="87" t="s">
        <v>328</v>
      </c>
      <c r="T771" s="22">
        <v>1</v>
      </c>
      <c r="U771" s="94">
        <v>1</v>
      </c>
      <c r="V771" s="94">
        <v>1</v>
      </c>
      <c r="W771" s="98">
        <v>1</v>
      </c>
      <c r="X771" s="60">
        <f>SUM(T771:W771)</f>
        <v>4</v>
      </c>
      <c r="Y771" s="22"/>
      <c r="Z771" s="94"/>
      <c r="AA771" s="94"/>
      <c r="AB771" s="98"/>
      <c r="AC771" s="60">
        <f>SUM(Y771:AB771)</f>
        <v>0</v>
      </c>
      <c r="AD771" s="22"/>
      <c r="AE771" s="94"/>
      <c r="AF771" s="94"/>
      <c r="AG771" s="98"/>
      <c r="AH771" s="117">
        <f>SUM(AD771:AG771)</f>
        <v>0</v>
      </c>
      <c r="AI771" s="73">
        <f>X771+AC771+AH771</f>
        <v>4</v>
      </c>
      <c r="AJ771" s="71">
        <v>42565</v>
      </c>
    </row>
    <row r="772" spans="1:36" x14ac:dyDescent="0.15">
      <c r="A772" s="87" t="s">
        <v>315</v>
      </c>
      <c r="B772" s="22">
        <v>100</v>
      </c>
      <c r="C772" s="94"/>
      <c r="D772" s="94"/>
      <c r="E772" s="98"/>
      <c r="F772" s="170">
        <f t="shared" si="305"/>
        <v>100</v>
      </c>
      <c r="G772" s="22"/>
      <c r="H772" s="94"/>
      <c r="I772" s="94"/>
      <c r="J772" s="98"/>
      <c r="K772" s="170">
        <f t="shared" si="306"/>
        <v>0</v>
      </c>
      <c r="L772" s="22"/>
      <c r="M772" s="94"/>
      <c r="N772" s="94"/>
      <c r="O772" s="98"/>
      <c r="P772" s="170">
        <f t="shared" si="307"/>
        <v>0</v>
      </c>
      <c r="Q772" s="23">
        <f t="shared" si="308"/>
        <v>100</v>
      </c>
      <c r="R772" s="71">
        <v>42573</v>
      </c>
      <c r="S772" s="87" t="s">
        <v>315</v>
      </c>
      <c r="T772" s="22"/>
      <c r="U772" s="94"/>
      <c r="V772" s="94"/>
      <c r="W772" s="98"/>
      <c r="X772" s="60">
        <f t="shared" ref="X772:X779" si="309">SUM(T772:W772)</f>
        <v>0</v>
      </c>
      <c r="Y772" s="22"/>
      <c r="Z772" s="94"/>
      <c r="AA772" s="94"/>
      <c r="AB772" s="98"/>
      <c r="AC772" s="60">
        <f t="shared" ref="AC772:AC779" si="310">SUM(Y772:AB772)</f>
        <v>0</v>
      </c>
      <c r="AD772" s="22"/>
      <c r="AE772" s="94"/>
      <c r="AF772" s="94"/>
      <c r="AG772" s="98"/>
      <c r="AH772" s="117">
        <f t="shared" ref="AH772:AH779" si="311">SUM(AD772:AG772)</f>
        <v>0</v>
      </c>
      <c r="AI772" s="73">
        <f>X772+AC772+AH772</f>
        <v>0</v>
      </c>
      <c r="AJ772" s="71"/>
    </row>
    <row r="773" spans="1:36" x14ac:dyDescent="0.15">
      <c r="A773" s="87" t="s">
        <v>81</v>
      </c>
      <c r="B773" s="22"/>
      <c r="C773" s="94">
        <v>1</v>
      </c>
      <c r="D773" s="94">
        <v>1</v>
      </c>
      <c r="E773" s="98"/>
      <c r="F773" s="60">
        <f t="shared" si="305"/>
        <v>2</v>
      </c>
      <c r="G773" s="22"/>
      <c r="H773" s="94"/>
      <c r="I773" s="94"/>
      <c r="J773" s="98"/>
      <c r="K773" s="60">
        <f t="shared" si="306"/>
        <v>0</v>
      </c>
      <c r="L773" s="22"/>
      <c r="M773" s="94"/>
      <c r="N773" s="94"/>
      <c r="O773" s="98"/>
      <c r="P773" s="60">
        <f t="shared" si="307"/>
        <v>0</v>
      </c>
      <c r="Q773" s="23">
        <f t="shared" si="308"/>
        <v>2</v>
      </c>
      <c r="R773" s="71">
        <v>42572</v>
      </c>
      <c r="S773" s="87" t="s">
        <v>329</v>
      </c>
      <c r="T773" s="22"/>
      <c r="U773" s="94"/>
      <c r="V773" s="94"/>
      <c r="W773" s="98"/>
      <c r="X773" s="60">
        <f t="shared" si="309"/>
        <v>0</v>
      </c>
      <c r="Y773" s="22"/>
      <c r="Z773" s="94"/>
      <c r="AA773" s="94"/>
      <c r="AB773" s="98"/>
      <c r="AC773" s="60">
        <f t="shared" si="310"/>
        <v>0</v>
      </c>
      <c r="AD773" s="22"/>
      <c r="AE773" s="94"/>
      <c r="AF773" s="94"/>
      <c r="AG773" s="98"/>
      <c r="AH773" s="60">
        <f t="shared" si="311"/>
        <v>0</v>
      </c>
      <c r="AI773" s="23">
        <f t="shared" ref="AI773:AI805" si="312">X773+AC773+AH773</f>
        <v>0</v>
      </c>
    </row>
    <row r="774" spans="1:36" x14ac:dyDescent="0.15">
      <c r="A774" s="87" t="s">
        <v>330</v>
      </c>
      <c r="B774" s="22"/>
      <c r="C774" s="94"/>
      <c r="D774" s="94"/>
      <c r="E774" s="98"/>
      <c r="F774" s="60">
        <f t="shared" si="305"/>
        <v>0</v>
      </c>
      <c r="G774" s="22"/>
      <c r="H774" s="94"/>
      <c r="I774" s="94"/>
      <c r="J774" s="98"/>
      <c r="K774" s="60">
        <f t="shared" si="306"/>
        <v>0</v>
      </c>
      <c r="L774" s="22">
        <v>5</v>
      </c>
      <c r="M774" s="94"/>
      <c r="N774" s="94"/>
      <c r="O774" s="98"/>
      <c r="P774" s="60">
        <f t="shared" si="307"/>
        <v>5</v>
      </c>
      <c r="Q774" s="23">
        <f t="shared" si="308"/>
        <v>5</v>
      </c>
      <c r="R774" s="71">
        <v>42577</v>
      </c>
      <c r="S774" s="87" t="s">
        <v>330</v>
      </c>
      <c r="T774" s="22"/>
      <c r="U774" s="94"/>
      <c r="V774" s="94"/>
      <c r="W774" s="98"/>
      <c r="X774" s="60">
        <f t="shared" si="309"/>
        <v>0</v>
      </c>
      <c r="Y774" s="22"/>
      <c r="Z774" s="94"/>
      <c r="AA774" s="94"/>
      <c r="AB774" s="98"/>
      <c r="AC774" s="60">
        <f t="shared" si="310"/>
        <v>0</v>
      </c>
      <c r="AD774" s="22"/>
      <c r="AE774" s="94"/>
      <c r="AF774" s="94"/>
      <c r="AG774" s="98"/>
      <c r="AH774" s="60">
        <f t="shared" si="311"/>
        <v>0</v>
      </c>
      <c r="AI774" s="23">
        <f t="shared" si="312"/>
        <v>0</v>
      </c>
    </row>
    <row r="775" spans="1:36" x14ac:dyDescent="0.15">
      <c r="A775" s="87" t="s">
        <v>198</v>
      </c>
      <c r="B775" s="22"/>
      <c r="C775" s="94"/>
      <c r="D775" s="94">
        <v>50</v>
      </c>
      <c r="E775" s="98"/>
      <c r="F775" s="60">
        <f t="shared" si="305"/>
        <v>50</v>
      </c>
      <c r="G775" s="22"/>
      <c r="H775" s="94"/>
      <c r="I775" s="94"/>
      <c r="J775" s="98"/>
      <c r="K775" s="60">
        <f t="shared" si="306"/>
        <v>0</v>
      </c>
      <c r="L775" s="22"/>
      <c r="M775" s="94"/>
      <c r="N775" s="94"/>
      <c r="O775" s="98"/>
      <c r="P775" s="60">
        <f t="shared" si="307"/>
        <v>0</v>
      </c>
      <c r="Q775" s="23">
        <f t="shared" si="308"/>
        <v>50</v>
      </c>
      <c r="R775" s="71">
        <v>42579</v>
      </c>
      <c r="S775" s="87" t="s">
        <v>198</v>
      </c>
      <c r="T775" s="22"/>
      <c r="U775" s="94"/>
      <c r="V775" s="94"/>
      <c r="W775" s="98"/>
      <c r="X775" s="60">
        <f t="shared" si="309"/>
        <v>0</v>
      </c>
      <c r="Y775" s="22"/>
      <c r="Z775" s="94"/>
      <c r="AA775" s="94"/>
      <c r="AB775" s="98"/>
      <c r="AC775" s="60">
        <f t="shared" si="310"/>
        <v>0</v>
      </c>
      <c r="AD775" s="22"/>
      <c r="AE775" s="94"/>
      <c r="AF775" s="94"/>
      <c r="AG775" s="98"/>
      <c r="AH775" s="60">
        <f t="shared" si="311"/>
        <v>0</v>
      </c>
      <c r="AI775" s="23">
        <f t="shared" si="312"/>
        <v>0</v>
      </c>
    </row>
    <row r="776" spans="1:36" x14ac:dyDescent="0.15">
      <c r="A776" s="87" t="s">
        <v>349</v>
      </c>
      <c r="B776" s="22"/>
      <c r="C776" s="94">
        <v>2</v>
      </c>
      <c r="D776" s="94"/>
      <c r="E776" s="98"/>
      <c r="F776" s="60">
        <f t="shared" si="305"/>
        <v>2</v>
      </c>
      <c r="G776" s="22">
        <v>1</v>
      </c>
      <c r="H776" s="94"/>
      <c r="I776" s="94"/>
      <c r="J776" s="98"/>
      <c r="K776" s="60">
        <f t="shared" si="306"/>
        <v>1</v>
      </c>
      <c r="L776" s="22"/>
      <c r="M776" s="94"/>
      <c r="N776" s="94"/>
      <c r="O776" s="98"/>
      <c r="P776" s="60">
        <f t="shared" si="307"/>
        <v>0</v>
      </c>
      <c r="Q776" s="23">
        <f t="shared" si="308"/>
        <v>3</v>
      </c>
      <c r="R776" s="71">
        <v>42578</v>
      </c>
      <c r="S776" s="87" t="s">
        <v>331</v>
      </c>
      <c r="T776" s="22"/>
      <c r="U776" s="94"/>
      <c r="V776" s="94"/>
      <c r="W776" s="98"/>
      <c r="X776" s="60">
        <f t="shared" si="309"/>
        <v>0</v>
      </c>
      <c r="Y776" s="22"/>
      <c r="Z776" s="94"/>
      <c r="AA776" s="94"/>
      <c r="AB776" s="98"/>
      <c r="AC776" s="60">
        <f t="shared" si="310"/>
        <v>0</v>
      </c>
      <c r="AD776" s="22"/>
      <c r="AE776" s="94"/>
      <c r="AF776" s="94"/>
      <c r="AG776" s="98"/>
      <c r="AH776" s="60">
        <f t="shared" si="311"/>
        <v>0</v>
      </c>
      <c r="AI776" s="23">
        <f t="shared" si="312"/>
        <v>0</v>
      </c>
    </row>
    <row r="777" spans="1:36" x14ac:dyDescent="0.15">
      <c r="A777" s="87" t="s">
        <v>72</v>
      </c>
      <c r="B777" s="22"/>
      <c r="C777" s="94"/>
      <c r="D777" s="94"/>
      <c r="E777" s="98">
        <v>1</v>
      </c>
      <c r="F777" s="60">
        <f t="shared" si="305"/>
        <v>1</v>
      </c>
      <c r="G777" s="22"/>
      <c r="H777" s="94"/>
      <c r="I777" s="94"/>
      <c r="J777" s="98"/>
      <c r="K777" s="60">
        <f t="shared" si="306"/>
        <v>0</v>
      </c>
      <c r="L777" s="22"/>
      <c r="M777" s="94"/>
      <c r="N777" s="94"/>
      <c r="O777" s="98"/>
      <c r="P777" s="60">
        <f t="shared" si="307"/>
        <v>0</v>
      </c>
      <c r="Q777" s="23">
        <f t="shared" si="308"/>
        <v>1</v>
      </c>
      <c r="R777" s="71">
        <v>42579</v>
      </c>
      <c r="S777" s="87" t="s">
        <v>332</v>
      </c>
      <c r="T777" s="22"/>
      <c r="U777" s="94"/>
      <c r="V777" s="94"/>
      <c r="W777" s="98"/>
      <c r="X777" s="60">
        <f t="shared" si="309"/>
        <v>0</v>
      </c>
      <c r="Y777" s="22"/>
      <c r="Z777" s="94"/>
      <c r="AA777" s="94"/>
      <c r="AB777" s="98"/>
      <c r="AC777" s="60">
        <f t="shared" si="310"/>
        <v>0</v>
      </c>
      <c r="AD777" s="22"/>
      <c r="AE777" s="94"/>
      <c r="AF777" s="94"/>
      <c r="AG777" s="98"/>
      <c r="AH777" s="60">
        <f t="shared" si="311"/>
        <v>0</v>
      </c>
      <c r="AI777" s="23">
        <f t="shared" si="312"/>
        <v>0</v>
      </c>
    </row>
    <row r="778" spans="1:36" x14ac:dyDescent="0.15">
      <c r="A778" s="87" t="s">
        <v>81</v>
      </c>
      <c r="B778" s="22"/>
      <c r="C778" s="94"/>
      <c r="D778" s="94">
        <v>30</v>
      </c>
      <c r="E778" s="98"/>
      <c r="F778" s="60">
        <f t="shared" si="305"/>
        <v>30</v>
      </c>
      <c r="G778" s="22"/>
      <c r="H778" s="94"/>
      <c r="I778" s="94"/>
      <c r="J778" s="98"/>
      <c r="K778" s="60">
        <f t="shared" si="306"/>
        <v>0</v>
      </c>
      <c r="L778" s="22"/>
      <c r="M778" s="94"/>
      <c r="N778" s="94"/>
      <c r="O778" s="98"/>
      <c r="P778" s="60">
        <f t="shared" si="307"/>
        <v>0</v>
      </c>
      <c r="Q778" s="23">
        <f t="shared" si="308"/>
        <v>30</v>
      </c>
      <c r="R778" s="71">
        <v>42584</v>
      </c>
      <c r="S778" s="87" t="s">
        <v>333</v>
      </c>
      <c r="T778" s="22"/>
      <c r="U778" s="94"/>
      <c r="V778" s="94"/>
      <c r="W778" s="98"/>
      <c r="X778" s="60">
        <f t="shared" si="309"/>
        <v>0</v>
      </c>
      <c r="Y778" s="22"/>
      <c r="Z778" s="94"/>
      <c r="AA778" s="94"/>
      <c r="AB778" s="98"/>
      <c r="AC778" s="60">
        <f t="shared" si="310"/>
        <v>0</v>
      </c>
      <c r="AD778" s="22"/>
      <c r="AE778" s="94"/>
      <c r="AF778" s="94"/>
      <c r="AG778" s="98"/>
      <c r="AH778" s="60">
        <f t="shared" si="311"/>
        <v>0</v>
      </c>
      <c r="AI778" s="23">
        <f t="shared" si="312"/>
        <v>0</v>
      </c>
      <c r="AJ778" s="71"/>
    </row>
    <row r="779" spans="1:36" ht="14.25" thickBot="1" x14ac:dyDescent="0.2">
      <c r="A779" s="87" t="s">
        <v>333</v>
      </c>
      <c r="B779" s="22"/>
      <c r="C779" s="94">
        <v>50</v>
      </c>
      <c r="D779" s="94"/>
      <c r="E779" s="98">
        <v>50</v>
      </c>
      <c r="F779" s="60">
        <f>SUM(B779:E779)</f>
        <v>100</v>
      </c>
      <c r="G779" s="22"/>
      <c r="H779" s="94"/>
      <c r="I779" s="94"/>
      <c r="J779" s="98"/>
      <c r="K779" s="60">
        <f>SUM(G779:J779)</f>
        <v>0</v>
      </c>
      <c r="L779" s="22"/>
      <c r="M779" s="94"/>
      <c r="N779" s="94"/>
      <c r="O779" s="98"/>
      <c r="P779" s="60">
        <f>SUM(L779:O779)</f>
        <v>0</v>
      </c>
      <c r="Q779" s="23">
        <f>F779+K779+P779</f>
        <v>100</v>
      </c>
      <c r="R779" s="71">
        <v>42585</v>
      </c>
      <c r="S779" s="87" t="s">
        <v>334</v>
      </c>
      <c r="T779" s="52"/>
      <c r="U779" s="201"/>
      <c r="V779" s="201"/>
      <c r="W779" s="230"/>
      <c r="X779">
        <f t="shared" si="309"/>
        <v>0</v>
      </c>
      <c r="Y779" s="52"/>
      <c r="Z779" s="201"/>
      <c r="AA779" s="201"/>
      <c r="AB779" s="230"/>
      <c r="AC779">
        <f t="shared" si="310"/>
        <v>0</v>
      </c>
      <c r="AD779" s="52"/>
      <c r="AE779" s="201"/>
      <c r="AF779" s="201"/>
      <c r="AG779" s="230"/>
      <c r="AH779">
        <f t="shared" si="311"/>
        <v>0</v>
      </c>
      <c r="AI779" s="23">
        <f t="shared" si="312"/>
        <v>0</v>
      </c>
    </row>
    <row r="780" spans="1:36" ht="14.25" thickBot="1" x14ac:dyDescent="0.2">
      <c r="A780" s="13" t="s">
        <v>9</v>
      </c>
      <c r="B780" s="56">
        <f t="shared" ref="B780:P780" si="313">SUM(B770:B779)</f>
        <v>145</v>
      </c>
      <c r="C780" s="14">
        <f t="shared" si="313"/>
        <v>132</v>
      </c>
      <c r="D780" s="14">
        <f t="shared" si="313"/>
        <v>139</v>
      </c>
      <c r="E780" s="231">
        <f t="shared" si="313"/>
        <v>104</v>
      </c>
      <c r="F780" s="15">
        <f t="shared" si="313"/>
        <v>520</v>
      </c>
      <c r="G780" s="56">
        <f t="shared" si="313"/>
        <v>15</v>
      </c>
      <c r="H780" s="14">
        <f t="shared" si="313"/>
        <v>17</v>
      </c>
      <c r="I780" s="14">
        <f t="shared" si="313"/>
        <v>22</v>
      </c>
      <c r="J780" s="231">
        <f t="shared" si="313"/>
        <v>17</v>
      </c>
      <c r="K780" s="15">
        <f t="shared" si="313"/>
        <v>71</v>
      </c>
      <c r="L780" s="56">
        <f t="shared" si="313"/>
        <v>5</v>
      </c>
      <c r="M780" s="14">
        <f t="shared" si="313"/>
        <v>3</v>
      </c>
      <c r="N780" s="14">
        <f t="shared" si="313"/>
        <v>9</v>
      </c>
      <c r="O780" s="231">
        <f t="shared" si="313"/>
        <v>13</v>
      </c>
      <c r="P780" s="15">
        <f t="shared" si="313"/>
        <v>30</v>
      </c>
      <c r="Q780" s="15">
        <f t="shared" si="308"/>
        <v>621</v>
      </c>
      <c r="S780" s="13" t="s">
        <v>9</v>
      </c>
      <c r="T780" s="56">
        <f t="shared" ref="T780:AH780" si="314">SUM(T770:T779)</f>
        <v>321</v>
      </c>
      <c r="U780" s="14">
        <f t="shared" si="314"/>
        <v>247</v>
      </c>
      <c r="V780" s="14">
        <f t="shared" si="314"/>
        <v>205</v>
      </c>
      <c r="W780" s="231">
        <f t="shared" si="314"/>
        <v>235</v>
      </c>
      <c r="X780" s="15">
        <f t="shared" si="314"/>
        <v>1008</v>
      </c>
      <c r="Y780" s="56">
        <f t="shared" si="314"/>
        <v>58</v>
      </c>
      <c r="Z780" s="14">
        <f t="shared" si="314"/>
        <v>93</v>
      </c>
      <c r="AA780" s="14">
        <f t="shared" si="314"/>
        <v>18</v>
      </c>
      <c r="AB780" s="231">
        <f t="shared" si="314"/>
        <v>4</v>
      </c>
      <c r="AC780" s="15">
        <f t="shared" si="314"/>
        <v>173</v>
      </c>
      <c r="AD780" s="56">
        <f t="shared" si="314"/>
        <v>73</v>
      </c>
      <c r="AE780" s="14">
        <f t="shared" si="314"/>
        <v>81</v>
      </c>
      <c r="AF780" s="14">
        <f t="shared" si="314"/>
        <v>80</v>
      </c>
      <c r="AG780" s="231">
        <f t="shared" si="314"/>
        <v>61</v>
      </c>
      <c r="AH780" s="15">
        <f t="shared" si="314"/>
        <v>295</v>
      </c>
      <c r="AI780" s="15">
        <f t="shared" si="312"/>
        <v>1476</v>
      </c>
    </row>
    <row r="781" spans="1:36" x14ac:dyDescent="0.15">
      <c r="A781" s="16" t="s">
        <v>419</v>
      </c>
      <c r="B781" s="72"/>
      <c r="C781" s="59">
        <v>1</v>
      </c>
      <c r="D781" s="59">
        <v>1</v>
      </c>
      <c r="E781" s="59"/>
      <c r="F781" s="73">
        <f t="shared" ref="F781:F804" si="315">SUM(B781:E781)</f>
        <v>2</v>
      </c>
      <c r="G781" s="22"/>
      <c r="H781" s="24"/>
      <c r="I781" s="24"/>
      <c r="J781" s="24"/>
      <c r="K781" s="73">
        <f t="shared" ref="K781:K804" si="316">SUM(G781:J781)</f>
        <v>0</v>
      </c>
      <c r="L781" s="22"/>
      <c r="M781" s="24"/>
      <c r="N781" s="24"/>
      <c r="O781" s="24"/>
      <c r="P781" s="23">
        <f t="shared" ref="P781:P804" si="317">SUM(L781:O781)</f>
        <v>0</v>
      </c>
      <c r="Q781" s="73">
        <f t="shared" si="308"/>
        <v>2</v>
      </c>
      <c r="R781" s="71">
        <v>42571</v>
      </c>
      <c r="S781" s="16" t="s">
        <v>52</v>
      </c>
      <c r="T781" s="72"/>
      <c r="U781" s="59">
        <v>50</v>
      </c>
      <c r="V781" s="59"/>
      <c r="W781" s="59"/>
      <c r="X781" s="73">
        <f t="shared" ref="X781:X807" si="318">SUM(T781:W781)</f>
        <v>50</v>
      </c>
      <c r="Y781" s="22"/>
      <c r="Z781" s="24"/>
      <c r="AA781" s="24"/>
      <c r="AB781" s="24"/>
      <c r="AC781" s="73">
        <f t="shared" ref="AC781:AC807" si="319">SUM(Y781:AB781)</f>
        <v>0</v>
      </c>
      <c r="AD781" s="22"/>
      <c r="AE781" s="24"/>
      <c r="AF781" s="24"/>
      <c r="AG781" s="24"/>
      <c r="AH781" s="23">
        <f t="shared" ref="AH781:AH807" si="320">SUM(AD781:AG781)</f>
        <v>0</v>
      </c>
      <c r="AI781" s="73">
        <f t="shared" si="312"/>
        <v>50</v>
      </c>
      <c r="AJ781" s="71">
        <v>42572</v>
      </c>
    </row>
    <row r="782" spans="1:36" x14ac:dyDescent="0.15">
      <c r="A782" s="16" t="s">
        <v>386</v>
      </c>
      <c r="B782" s="52"/>
      <c r="C782" s="53"/>
      <c r="D782" s="53"/>
      <c r="E782" s="53">
        <v>1</v>
      </c>
      <c r="F782" s="73">
        <f t="shared" si="315"/>
        <v>1</v>
      </c>
      <c r="G782" s="52"/>
      <c r="H782" s="53"/>
      <c r="I782" s="53"/>
      <c r="J782" s="53"/>
      <c r="K782" s="73">
        <f t="shared" si="316"/>
        <v>0</v>
      </c>
      <c r="L782" s="52"/>
      <c r="M782" s="53"/>
      <c r="N782" s="53"/>
      <c r="O782" s="53"/>
      <c r="P782" s="23">
        <f t="shared" si="317"/>
        <v>0</v>
      </c>
      <c r="Q782" s="23">
        <f t="shared" si="308"/>
        <v>1</v>
      </c>
      <c r="R782" s="71">
        <v>42571</v>
      </c>
      <c r="S782" s="16" t="s">
        <v>52</v>
      </c>
      <c r="T782" s="22">
        <v>100</v>
      </c>
      <c r="U782" s="94"/>
      <c r="V782" s="94"/>
      <c r="W782" s="98"/>
      <c r="X782" s="170">
        <f t="shared" si="318"/>
        <v>100</v>
      </c>
      <c r="Y782" s="22"/>
      <c r="Z782" s="94"/>
      <c r="AA782" s="94"/>
      <c r="AB782" s="98"/>
      <c r="AC782" s="170">
        <f t="shared" si="319"/>
        <v>0</v>
      </c>
      <c r="AD782" s="22"/>
      <c r="AE782" s="94"/>
      <c r="AF782" s="94"/>
      <c r="AG782" s="98"/>
      <c r="AH782" s="170">
        <f t="shared" si="320"/>
        <v>0</v>
      </c>
      <c r="AI782" s="23">
        <f t="shared" si="312"/>
        <v>100</v>
      </c>
      <c r="AJ782" s="71">
        <v>42573</v>
      </c>
    </row>
    <row r="783" spans="1:36" x14ac:dyDescent="0.15">
      <c r="A783" s="16" t="s">
        <v>420</v>
      </c>
      <c r="B783" s="22"/>
      <c r="C783" s="24">
        <v>10</v>
      </c>
      <c r="D783" s="24"/>
      <c r="E783" s="24"/>
      <c r="F783" s="73">
        <f t="shared" si="315"/>
        <v>10</v>
      </c>
      <c r="G783" s="22"/>
      <c r="H783" s="24"/>
      <c r="I783" s="24"/>
      <c r="J783" s="24"/>
      <c r="K783" s="73">
        <f t="shared" si="316"/>
        <v>0</v>
      </c>
      <c r="L783" s="22"/>
      <c r="M783" s="24"/>
      <c r="N783" s="24"/>
      <c r="O783" s="24"/>
      <c r="P783" s="23">
        <f t="shared" si="317"/>
        <v>0</v>
      </c>
      <c r="Q783" s="73">
        <f t="shared" si="308"/>
        <v>10</v>
      </c>
      <c r="R783" s="71">
        <v>42577</v>
      </c>
      <c r="S783" s="16" t="s">
        <v>52</v>
      </c>
      <c r="T783" s="22"/>
      <c r="U783" s="94"/>
      <c r="V783" s="94"/>
      <c r="W783" s="98"/>
      <c r="X783" s="60">
        <f t="shared" si="318"/>
        <v>0</v>
      </c>
      <c r="Y783" s="22"/>
      <c r="Z783" s="94"/>
      <c r="AA783" s="94"/>
      <c r="AB783" s="98"/>
      <c r="AC783" s="60">
        <f t="shared" si="319"/>
        <v>0</v>
      </c>
      <c r="AD783" s="22">
        <v>5</v>
      </c>
      <c r="AE783" s="94"/>
      <c r="AF783" s="94"/>
      <c r="AG783" s="98"/>
      <c r="AH783" s="60">
        <f t="shared" si="320"/>
        <v>5</v>
      </c>
      <c r="AI783" s="23">
        <f t="shared" si="312"/>
        <v>5</v>
      </c>
      <c r="AJ783" s="71">
        <v>42577</v>
      </c>
    </row>
    <row r="784" spans="1:36" x14ac:dyDescent="0.15">
      <c r="A784" s="16" t="s">
        <v>421</v>
      </c>
      <c r="B784" s="52">
        <v>10</v>
      </c>
      <c r="C784" s="53">
        <v>10</v>
      </c>
      <c r="D784" s="53"/>
      <c r="E784" s="53">
        <v>5</v>
      </c>
      <c r="F784" s="73">
        <f t="shared" si="315"/>
        <v>25</v>
      </c>
      <c r="G784" s="52"/>
      <c r="H784" s="53">
        <v>5</v>
      </c>
      <c r="I784" s="53"/>
      <c r="J784" s="53"/>
      <c r="K784" s="73">
        <f t="shared" si="316"/>
        <v>5</v>
      </c>
      <c r="L784" s="52"/>
      <c r="M784" s="53"/>
      <c r="N784" s="53"/>
      <c r="O784" s="53"/>
      <c r="P784" s="23">
        <f t="shared" si="317"/>
        <v>0</v>
      </c>
      <c r="Q784" s="23">
        <f t="shared" si="308"/>
        <v>30</v>
      </c>
      <c r="R784" s="71">
        <v>42577</v>
      </c>
      <c r="S784" s="16" t="s">
        <v>52</v>
      </c>
      <c r="T784" s="52"/>
      <c r="U784" s="53"/>
      <c r="V784" s="53">
        <v>50</v>
      </c>
      <c r="W784" s="53"/>
      <c r="X784" s="73">
        <f t="shared" si="318"/>
        <v>50</v>
      </c>
      <c r="Y784" s="52"/>
      <c r="Z784" s="53"/>
      <c r="AA784" s="53"/>
      <c r="AB784" s="53"/>
      <c r="AC784" s="73">
        <f t="shared" si="319"/>
        <v>0</v>
      </c>
      <c r="AD784" s="52"/>
      <c r="AE784" s="53"/>
      <c r="AF784" s="53"/>
      <c r="AG784" s="53"/>
      <c r="AH784" s="23">
        <f t="shared" si="320"/>
        <v>0</v>
      </c>
      <c r="AI784" s="23">
        <f t="shared" si="312"/>
        <v>50</v>
      </c>
      <c r="AJ784" s="71">
        <v>42579</v>
      </c>
    </row>
    <row r="785" spans="1:36" x14ac:dyDescent="0.15">
      <c r="A785" s="16" t="s">
        <v>140</v>
      </c>
      <c r="B785" s="22">
        <v>1</v>
      </c>
      <c r="C785" s="24"/>
      <c r="D785" s="24"/>
      <c r="E785" s="24">
        <v>1</v>
      </c>
      <c r="F785" s="73">
        <f t="shared" si="315"/>
        <v>2</v>
      </c>
      <c r="G785" s="22"/>
      <c r="H785" s="24"/>
      <c r="I785" s="24"/>
      <c r="J785" s="24"/>
      <c r="K785" s="73">
        <f t="shared" si="316"/>
        <v>0</v>
      </c>
      <c r="L785" s="22"/>
      <c r="M785" s="24"/>
      <c r="N785" s="24"/>
      <c r="O785" s="24"/>
      <c r="P785" s="23">
        <f t="shared" si="317"/>
        <v>0</v>
      </c>
      <c r="Q785" s="73">
        <f t="shared" si="308"/>
        <v>2</v>
      </c>
      <c r="R785" s="71">
        <v>42570</v>
      </c>
      <c r="S785" s="16" t="s">
        <v>52</v>
      </c>
      <c r="T785" s="22"/>
      <c r="U785" s="24">
        <v>50</v>
      </c>
      <c r="V785" s="24"/>
      <c r="W785" s="24">
        <v>50</v>
      </c>
      <c r="X785" s="73">
        <f t="shared" si="318"/>
        <v>100</v>
      </c>
      <c r="Y785" s="22"/>
      <c r="Z785" s="24"/>
      <c r="AA785" s="24"/>
      <c r="AB785" s="24"/>
      <c r="AC785" s="73">
        <f t="shared" si="319"/>
        <v>0</v>
      </c>
      <c r="AD785" s="22"/>
      <c r="AE785" s="24"/>
      <c r="AF785" s="24"/>
      <c r="AG785" s="24"/>
      <c r="AH785" s="23">
        <f t="shared" si="320"/>
        <v>0</v>
      </c>
      <c r="AI785" s="73">
        <f t="shared" si="312"/>
        <v>100</v>
      </c>
      <c r="AJ785" s="71">
        <v>42585</v>
      </c>
    </row>
    <row r="786" spans="1:36" ht="14.25" x14ac:dyDescent="0.15">
      <c r="A786" s="79" t="s">
        <v>125</v>
      </c>
      <c r="B786" s="22">
        <v>60</v>
      </c>
      <c r="C786" s="24"/>
      <c r="D786" s="24"/>
      <c r="E786" s="24"/>
      <c r="F786" s="73">
        <f t="shared" si="315"/>
        <v>60</v>
      </c>
      <c r="G786" s="22"/>
      <c r="H786" s="24"/>
      <c r="I786" s="24"/>
      <c r="J786" s="24"/>
      <c r="K786" s="73">
        <f t="shared" si="316"/>
        <v>0</v>
      </c>
      <c r="L786" s="22"/>
      <c r="M786" s="24"/>
      <c r="N786" s="24"/>
      <c r="O786" s="24"/>
      <c r="P786" s="23">
        <f t="shared" si="317"/>
        <v>0</v>
      </c>
      <c r="Q786" s="73">
        <f t="shared" si="308"/>
        <v>60</v>
      </c>
      <c r="R786" s="71">
        <v>42577</v>
      </c>
      <c r="S786" s="16"/>
      <c r="T786" s="22"/>
      <c r="U786" s="24"/>
      <c r="V786" s="24"/>
      <c r="W786" s="24"/>
      <c r="X786" s="73">
        <f t="shared" si="318"/>
        <v>0</v>
      </c>
      <c r="Y786" s="22"/>
      <c r="Z786" s="24"/>
      <c r="AA786" s="24"/>
      <c r="AB786" s="24"/>
      <c r="AC786" s="73">
        <f t="shared" si="319"/>
        <v>0</v>
      </c>
      <c r="AD786" s="22"/>
      <c r="AE786" s="24"/>
      <c r="AF786" s="24"/>
      <c r="AG786" s="24"/>
      <c r="AH786" s="23">
        <f t="shared" si="320"/>
        <v>0</v>
      </c>
      <c r="AI786" s="73">
        <f t="shared" si="312"/>
        <v>0</v>
      </c>
    </row>
    <row r="787" spans="1:36" ht="14.25" x14ac:dyDescent="0.15">
      <c r="A787" s="78" t="s">
        <v>126</v>
      </c>
      <c r="B787" s="72">
        <v>20</v>
      </c>
      <c r="C787" s="24"/>
      <c r="D787" s="24"/>
      <c r="E787" s="24"/>
      <c r="F787" s="73">
        <f t="shared" si="315"/>
        <v>20</v>
      </c>
      <c r="G787" s="22"/>
      <c r="H787" s="24"/>
      <c r="I787" s="24"/>
      <c r="J787" s="24"/>
      <c r="K787" s="73">
        <f t="shared" si="316"/>
        <v>0</v>
      </c>
      <c r="L787" s="22"/>
      <c r="M787" s="24"/>
      <c r="N787" s="24"/>
      <c r="O787" s="24"/>
      <c r="P787" s="23">
        <f t="shared" si="317"/>
        <v>0</v>
      </c>
      <c r="Q787" s="73">
        <f t="shared" si="308"/>
        <v>20</v>
      </c>
      <c r="R787" s="71">
        <v>42577</v>
      </c>
      <c r="S787" s="16"/>
      <c r="T787" s="22"/>
      <c r="U787" s="24"/>
      <c r="V787" s="24"/>
      <c r="W787" s="24"/>
      <c r="X787" s="73">
        <f t="shared" si="318"/>
        <v>0</v>
      </c>
      <c r="Y787" s="22"/>
      <c r="Z787" s="24"/>
      <c r="AA787" s="24"/>
      <c r="AB787" s="24"/>
      <c r="AC787" s="73">
        <f t="shared" si="319"/>
        <v>0</v>
      </c>
      <c r="AD787" s="22"/>
      <c r="AE787" s="24"/>
      <c r="AF787" s="24"/>
      <c r="AG787" s="24"/>
      <c r="AH787" s="23">
        <f t="shared" si="320"/>
        <v>0</v>
      </c>
      <c r="AI787" s="73">
        <f t="shared" si="312"/>
        <v>0</v>
      </c>
    </row>
    <row r="788" spans="1:36" x14ac:dyDescent="0.15">
      <c r="A788" s="16" t="s">
        <v>347</v>
      </c>
      <c r="B788" s="22"/>
      <c r="C788" s="24"/>
      <c r="D788" s="24">
        <v>5</v>
      </c>
      <c r="E788" s="24"/>
      <c r="F788" s="73">
        <f t="shared" si="315"/>
        <v>5</v>
      </c>
      <c r="G788" s="22"/>
      <c r="H788" s="24"/>
      <c r="I788" s="24"/>
      <c r="J788" s="24"/>
      <c r="K788" s="73">
        <f t="shared" si="316"/>
        <v>0</v>
      </c>
      <c r="L788" s="22"/>
      <c r="M788" s="24"/>
      <c r="N788" s="24"/>
      <c r="O788" s="24"/>
      <c r="P788" s="23">
        <f t="shared" si="317"/>
        <v>0</v>
      </c>
      <c r="Q788" s="73">
        <f t="shared" si="308"/>
        <v>5</v>
      </c>
      <c r="R788" s="71">
        <v>42578</v>
      </c>
      <c r="S788" s="16"/>
      <c r="T788" s="22"/>
      <c r="U788" s="24"/>
      <c r="V788" s="24"/>
      <c r="W788" s="24"/>
      <c r="X788" s="73">
        <f t="shared" si="318"/>
        <v>0</v>
      </c>
      <c r="Y788" s="22"/>
      <c r="Z788" s="24"/>
      <c r="AA788" s="24"/>
      <c r="AB788" s="24"/>
      <c r="AC788" s="73">
        <f t="shared" si="319"/>
        <v>0</v>
      </c>
      <c r="AD788" s="22"/>
      <c r="AE788" s="24"/>
      <c r="AF788" s="24"/>
      <c r="AG788" s="24"/>
      <c r="AH788" s="23">
        <f t="shared" si="320"/>
        <v>0</v>
      </c>
      <c r="AI788" s="73">
        <f t="shared" si="312"/>
        <v>0</v>
      </c>
    </row>
    <row r="789" spans="1:36" x14ac:dyDescent="0.15">
      <c r="A789" s="16" t="s">
        <v>426</v>
      </c>
      <c r="B789" s="22"/>
      <c r="C789" s="24"/>
      <c r="D789" s="24"/>
      <c r="E789" s="24">
        <v>5</v>
      </c>
      <c r="F789" s="73">
        <f t="shared" si="315"/>
        <v>5</v>
      </c>
      <c r="G789" s="22"/>
      <c r="H789" s="24"/>
      <c r="I789" s="24"/>
      <c r="J789" s="24"/>
      <c r="K789" s="73">
        <f t="shared" si="316"/>
        <v>0</v>
      </c>
      <c r="L789" s="22"/>
      <c r="M789" s="24"/>
      <c r="N789" s="24"/>
      <c r="O789" s="24"/>
      <c r="P789" s="23">
        <f t="shared" si="317"/>
        <v>0</v>
      </c>
      <c r="Q789" s="73">
        <f t="shared" si="308"/>
        <v>5</v>
      </c>
      <c r="R789" s="71">
        <v>42577</v>
      </c>
      <c r="S789" s="16"/>
      <c r="T789" s="22"/>
      <c r="U789" s="24"/>
      <c r="V789" s="24"/>
      <c r="W789" s="24"/>
      <c r="X789" s="73">
        <f t="shared" si="318"/>
        <v>0</v>
      </c>
      <c r="Y789" s="22"/>
      <c r="Z789" s="24"/>
      <c r="AA789" s="24"/>
      <c r="AB789" s="24"/>
      <c r="AC789" s="73">
        <f t="shared" si="319"/>
        <v>0</v>
      </c>
      <c r="AD789" s="22"/>
      <c r="AE789" s="24"/>
      <c r="AF789" s="24"/>
      <c r="AG789" s="24"/>
      <c r="AH789" s="23">
        <f t="shared" si="320"/>
        <v>0</v>
      </c>
      <c r="AI789" s="73">
        <f t="shared" si="312"/>
        <v>0</v>
      </c>
    </row>
    <row r="790" spans="1:36" x14ac:dyDescent="0.15">
      <c r="A790" s="16" t="s">
        <v>140</v>
      </c>
      <c r="B790" s="52"/>
      <c r="C790" s="53"/>
      <c r="D790" s="53"/>
      <c r="E790" s="53"/>
      <c r="F790" s="73">
        <f t="shared" si="315"/>
        <v>0</v>
      </c>
      <c r="G790" s="52"/>
      <c r="H790" s="53"/>
      <c r="I790" s="53"/>
      <c r="J790" s="53"/>
      <c r="K790" s="73">
        <f t="shared" si="316"/>
        <v>0</v>
      </c>
      <c r="L790" s="52"/>
      <c r="M790" s="53"/>
      <c r="N790" s="53">
        <v>1</v>
      </c>
      <c r="O790" s="53"/>
      <c r="P790" s="23">
        <f t="shared" si="317"/>
        <v>1</v>
      </c>
      <c r="Q790" s="73">
        <f t="shared" si="308"/>
        <v>1</v>
      </c>
      <c r="R790" s="71">
        <v>42573</v>
      </c>
      <c r="S790" s="16"/>
      <c r="T790" s="52"/>
      <c r="U790" s="53"/>
      <c r="V790" s="53"/>
      <c r="W790" s="53"/>
      <c r="X790" s="73">
        <f t="shared" si="318"/>
        <v>0</v>
      </c>
      <c r="Y790" s="52"/>
      <c r="Z790" s="53"/>
      <c r="AA790" s="53"/>
      <c r="AB790" s="53"/>
      <c r="AC790" s="73">
        <f t="shared" si="319"/>
        <v>0</v>
      </c>
      <c r="AD790" s="52"/>
      <c r="AE790" s="53"/>
      <c r="AF790" s="53"/>
      <c r="AG790" s="53"/>
      <c r="AH790" s="23">
        <f t="shared" si="320"/>
        <v>0</v>
      </c>
      <c r="AI790" s="73">
        <f t="shared" si="312"/>
        <v>0</v>
      </c>
    </row>
    <row r="791" spans="1:36" x14ac:dyDescent="0.15">
      <c r="A791" s="16" t="s">
        <v>429</v>
      </c>
      <c r="B791" s="22">
        <v>1</v>
      </c>
      <c r="C791" s="94"/>
      <c r="D791" s="94"/>
      <c r="E791" s="98"/>
      <c r="F791" s="60">
        <f t="shared" si="315"/>
        <v>1</v>
      </c>
      <c r="G791" s="22"/>
      <c r="H791" s="94"/>
      <c r="I791" s="94"/>
      <c r="J791" s="98"/>
      <c r="K791" s="60">
        <f t="shared" si="316"/>
        <v>0</v>
      </c>
      <c r="L791" s="22"/>
      <c r="M791" s="94"/>
      <c r="N791" s="94"/>
      <c r="O791" s="98"/>
      <c r="P791" s="117">
        <f t="shared" si="317"/>
        <v>0</v>
      </c>
      <c r="Q791" s="73">
        <f t="shared" si="308"/>
        <v>1</v>
      </c>
      <c r="R791" s="71">
        <v>42583</v>
      </c>
      <c r="S791" s="50"/>
      <c r="T791" s="22"/>
      <c r="U791" s="94"/>
      <c r="V791" s="94"/>
      <c r="W791" s="98"/>
      <c r="X791" s="60">
        <f t="shared" si="318"/>
        <v>0</v>
      </c>
      <c r="Y791" s="22"/>
      <c r="Z791" s="94"/>
      <c r="AA791" s="94"/>
      <c r="AB791" s="98"/>
      <c r="AC791" s="60">
        <f t="shared" si="319"/>
        <v>0</v>
      </c>
      <c r="AD791" s="22"/>
      <c r="AE791" s="94"/>
      <c r="AF791" s="94"/>
      <c r="AG791" s="98"/>
      <c r="AH791" s="117">
        <f t="shared" si="320"/>
        <v>0</v>
      </c>
      <c r="AI791" s="73">
        <f t="shared" si="312"/>
        <v>0</v>
      </c>
    </row>
    <row r="792" spans="1:36" x14ac:dyDescent="0.15">
      <c r="A792" s="16" t="s">
        <v>140</v>
      </c>
      <c r="B792" s="22"/>
      <c r="C792" s="24"/>
      <c r="D792" s="24"/>
      <c r="E792" s="24">
        <v>1</v>
      </c>
      <c r="F792" s="73">
        <f t="shared" si="315"/>
        <v>1</v>
      </c>
      <c r="G792" s="22"/>
      <c r="H792" s="24"/>
      <c r="I792" s="24"/>
      <c r="J792" s="24"/>
      <c r="K792" s="73">
        <f t="shared" si="316"/>
        <v>0</v>
      </c>
      <c r="L792" s="22"/>
      <c r="M792" s="24"/>
      <c r="N792" s="24"/>
      <c r="O792" s="24"/>
      <c r="P792" s="23">
        <f t="shared" si="317"/>
        <v>0</v>
      </c>
      <c r="Q792" s="73">
        <f t="shared" si="308"/>
        <v>1</v>
      </c>
      <c r="R792" s="71">
        <v>42576</v>
      </c>
      <c r="S792" s="16"/>
      <c r="T792" s="22"/>
      <c r="U792" s="24"/>
      <c r="V792" s="24"/>
      <c r="W792" s="24"/>
      <c r="X792" s="73">
        <f t="shared" si="318"/>
        <v>0</v>
      </c>
      <c r="Y792" s="22"/>
      <c r="Z792" s="24"/>
      <c r="AA792" s="24"/>
      <c r="AB792" s="24"/>
      <c r="AC792" s="73">
        <f t="shared" si="319"/>
        <v>0</v>
      </c>
      <c r="AD792" s="22"/>
      <c r="AE792" s="24"/>
      <c r="AF792" s="24"/>
      <c r="AG792" s="24"/>
      <c r="AH792" s="23">
        <f t="shared" si="320"/>
        <v>0</v>
      </c>
      <c r="AI792" s="73">
        <f t="shared" si="312"/>
        <v>0</v>
      </c>
    </row>
    <row r="793" spans="1:36" x14ac:dyDescent="0.15">
      <c r="A793" s="50" t="s">
        <v>169</v>
      </c>
      <c r="B793" s="22">
        <v>5</v>
      </c>
      <c r="C793" s="24"/>
      <c r="D793" s="24">
        <v>15</v>
      </c>
      <c r="E793" s="24">
        <v>5</v>
      </c>
      <c r="F793" s="73">
        <f t="shared" si="315"/>
        <v>25</v>
      </c>
      <c r="G793" s="22"/>
      <c r="H793" s="24"/>
      <c r="I793" s="24"/>
      <c r="J793" s="24"/>
      <c r="K793" s="73">
        <f t="shared" si="316"/>
        <v>0</v>
      </c>
      <c r="L793" s="22"/>
      <c r="M793" s="24"/>
      <c r="N793" s="24"/>
      <c r="O793" s="24"/>
      <c r="P793" s="23">
        <f t="shared" si="317"/>
        <v>0</v>
      </c>
      <c r="Q793" s="73">
        <f t="shared" si="308"/>
        <v>25</v>
      </c>
      <c r="R793" s="71">
        <v>42583</v>
      </c>
      <c r="S793" s="16"/>
      <c r="T793" s="22"/>
      <c r="U793" s="24"/>
      <c r="V793" s="24"/>
      <c r="W793" s="24"/>
      <c r="X793" s="73">
        <f t="shared" si="318"/>
        <v>0</v>
      </c>
      <c r="Y793" s="22"/>
      <c r="Z793" s="24"/>
      <c r="AA793" s="24"/>
      <c r="AB793" s="24"/>
      <c r="AC793" s="73">
        <f t="shared" si="319"/>
        <v>0</v>
      </c>
      <c r="AD793" s="22"/>
      <c r="AE793" s="24"/>
      <c r="AF793" s="24"/>
      <c r="AG793" s="24"/>
      <c r="AH793" s="23">
        <f t="shared" si="320"/>
        <v>0</v>
      </c>
      <c r="AI793" s="73">
        <f t="shared" si="312"/>
        <v>0</v>
      </c>
    </row>
    <row r="794" spans="1:36" x14ac:dyDescent="0.15">
      <c r="A794" s="16" t="s">
        <v>431</v>
      </c>
      <c r="B794" s="22"/>
      <c r="C794" s="24"/>
      <c r="D794" s="24"/>
      <c r="E794" s="24"/>
      <c r="F794" s="73">
        <f t="shared" si="315"/>
        <v>0</v>
      </c>
      <c r="G794" s="22"/>
      <c r="H794" s="24"/>
      <c r="I794" s="24"/>
      <c r="J794" s="24"/>
      <c r="K794" s="73">
        <f t="shared" si="316"/>
        <v>0</v>
      </c>
      <c r="L794" s="22"/>
      <c r="M794" s="24"/>
      <c r="N794" s="24">
        <v>1</v>
      </c>
      <c r="O794" s="24"/>
      <c r="P794" s="23">
        <f t="shared" si="317"/>
        <v>1</v>
      </c>
      <c r="Q794" s="73">
        <f t="shared" si="308"/>
        <v>1</v>
      </c>
      <c r="R794" s="71">
        <v>42579</v>
      </c>
      <c r="S794" s="16"/>
      <c r="T794" s="22"/>
      <c r="U794" s="24"/>
      <c r="V794" s="24"/>
      <c r="W794" s="24"/>
      <c r="X794" s="73">
        <f t="shared" si="318"/>
        <v>0</v>
      </c>
      <c r="Y794" s="22"/>
      <c r="Z794" s="24"/>
      <c r="AA794" s="24"/>
      <c r="AB794" s="24"/>
      <c r="AC794" s="73">
        <f t="shared" si="319"/>
        <v>0</v>
      </c>
      <c r="AD794" s="22"/>
      <c r="AE794" s="24"/>
      <c r="AF794" s="24"/>
      <c r="AG794" s="24"/>
      <c r="AH794" s="23">
        <f t="shared" si="320"/>
        <v>0</v>
      </c>
      <c r="AI794" s="73">
        <f t="shared" si="312"/>
        <v>0</v>
      </c>
    </row>
    <row r="795" spans="1:36" ht="14.25" x14ac:dyDescent="0.15">
      <c r="A795" s="79" t="s">
        <v>125</v>
      </c>
      <c r="B795" s="22"/>
      <c r="C795" s="24"/>
      <c r="D795" s="24">
        <v>30</v>
      </c>
      <c r="E795" s="24"/>
      <c r="F795" s="73">
        <f t="shared" si="315"/>
        <v>30</v>
      </c>
      <c r="G795" s="22"/>
      <c r="H795" s="24"/>
      <c r="I795" s="24"/>
      <c r="J795" s="24"/>
      <c r="K795" s="73">
        <f t="shared" si="316"/>
        <v>0</v>
      </c>
      <c r="L795" s="22"/>
      <c r="M795" s="24"/>
      <c r="N795" s="24"/>
      <c r="O795" s="24"/>
      <c r="P795" s="23">
        <f t="shared" si="317"/>
        <v>0</v>
      </c>
      <c r="Q795" s="73">
        <f t="shared" si="308"/>
        <v>30</v>
      </c>
      <c r="R795" s="71">
        <v>42580</v>
      </c>
      <c r="S795" s="16"/>
      <c r="T795" s="22"/>
      <c r="U795" s="24"/>
      <c r="V795" s="24"/>
      <c r="W795" s="24"/>
      <c r="X795" s="73">
        <f t="shared" si="318"/>
        <v>0</v>
      </c>
      <c r="Y795" s="22"/>
      <c r="Z795" s="24"/>
      <c r="AA795" s="24"/>
      <c r="AB795" s="24"/>
      <c r="AC795" s="73">
        <f t="shared" si="319"/>
        <v>0</v>
      </c>
      <c r="AD795" s="22"/>
      <c r="AE795" s="24"/>
      <c r="AF795" s="24"/>
      <c r="AG795" s="24"/>
      <c r="AH795" s="23">
        <f t="shared" si="320"/>
        <v>0</v>
      </c>
      <c r="AI795" s="73">
        <f t="shared" si="312"/>
        <v>0</v>
      </c>
    </row>
    <row r="796" spans="1:36" ht="14.25" x14ac:dyDescent="0.15">
      <c r="A796" s="79" t="s">
        <v>125</v>
      </c>
      <c r="B796" s="22"/>
      <c r="C796" s="24"/>
      <c r="D796" s="24">
        <v>20</v>
      </c>
      <c r="E796" s="24"/>
      <c r="F796" s="73">
        <f t="shared" si="315"/>
        <v>20</v>
      </c>
      <c r="G796" s="22"/>
      <c r="H796" s="24"/>
      <c r="I796" s="24"/>
      <c r="J796" s="24"/>
      <c r="K796" s="73">
        <f t="shared" si="316"/>
        <v>0</v>
      </c>
      <c r="L796" s="22"/>
      <c r="M796" s="24"/>
      <c r="N796" s="24"/>
      <c r="O796" s="24"/>
      <c r="P796" s="23">
        <f t="shared" si="317"/>
        <v>0</v>
      </c>
      <c r="Q796" s="73">
        <f t="shared" si="308"/>
        <v>20</v>
      </c>
      <c r="R796" s="71">
        <v>42583</v>
      </c>
      <c r="S796" s="16"/>
      <c r="T796" s="22"/>
      <c r="U796" s="24"/>
      <c r="V796" s="24"/>
      <c r="W796" s="24"/>
      <c r="X796" s="73">
        <f t="shared" si="318"/>
        <v>0</v>
      </c>
      <c r="Y796" s="22"/>
      <c r="Z796" s="24"/>
      <c r="AA796" s="24"/>
      <c r="AB796" s="24"/>
      <c r="AC796" s="73">
        <f t="shared" si="319"/>
        <v>0</v>
      </c>
      <c r="AD796" s="22"/>
      <c r="AE796" s="24"/>
      <c r="AF796" s="24"/>
      <c r="AG796" s="24"/>
      <c r="AH796" s="23">
        <f t="shared" si="320"/>
        <v>0</v>
      </c>
      <c r="AI796" s="73">
        <f t="shared" si="312"/>
        <v>0</v>
      </c>
    </row>
    <row r="797" spans="1:36" ht="14.25" x14ac:dyDescent="0.15">
      <c r="A797" s="78" t="s">
        <v>126</v>
      </c>
      <c r="B797" s="22"/>
      <c r="C797" s="24">
        <v>5</v>
      </c>
      <c r="D797" s="24"/>
      <c r="E797" s="24">
        <v>10</v>
      </c>
      <c r="F797" s="73">
        <f t="shared" si="315"/>
        <v>15</v>
      </c>
      <c r="G797" s="22"/>
      <c r="H797" s="24"/>
      <c r="I797" s="24"/>
      <c r="J797" s="24"/>
      <c r="K797" s="73">
        <f t="shared" si="316"/>
        <v>0</v>
      </c>
      <c r="L797" s="22"/>
      <c r="M797" s="24"/>
      <c r="N797" s="24"/>
      <c r="O797" s="24"/>
      <c r="P797" s="23">
        <f t="shared" si="317"/>
        <v>0</v>
      </c>
      <c r="Q797" s="73">
        <f t="shared" si="308"/>
        <v>15</v>
      </c>
      <c r="R797" s="71">
        <v>42583</v>
      </c>
      <c r="S797" s="16"/>
      <c r="T797" s="22"/>
      <c r="U797" s="24"/>
      <c r="V797" s="24"/>
      <c r="W797" s="24"/>
      <c r="X797" s="73">
        <f t="shared" si="318"/>
        <v>0</v>
      </c>
      <c r="Y797" s="22"/>
      <c r="Z797" s="24"/>
      <c r="AA797" s="24"/>
      <c r="AB797" s="24"/>
      <c r="AC797" s="73">
        <f t="shared" si="319"/>
        <v>0</v>
      </c>
      <c r="AD797" s="22"/>
      <c r="AE797" s="24"/>
      <c r="AF797" s="24"/>
      <c r="AG797" s="24"/>
      <c r="AH797" s="23">
        <f t="shared" si="320"/>
        <v>0</v>
      </c>
      <c r="AI797" s="73">
        <f t="shared" si="312"/>
        <v>0</v>
      </c>
    </row>
    <row r="798" spans="1:36" x14ac:dyDescent="0.15">
      <c r="A798" s="16" t="s">
        <v>433</v>
      </c>
      <c r="B798" s="22"/>
      <c r="C798" s="24"/>
      <c r="D798" s="24">
        <v>1</v>
      </c>
      <c r="E798" s="24"/>
      <c r="F798" s="73">
        <f t="shared" si="315"/>
        <v>1</v>
      </c>
      <c r="G798" s="22"/>
      <c r="H798" s="24"/>
      <c r="I798" s="24"/>
      <c r="J798" s="24"/>
      <c r="K798" s="73">
        <f t="shared" si="316"/>
        <v>0</v>
      </c>
      <c r="L798" s="22"/>
      <c r="M798" s="24"/>
      <c r="N798" s="24"/>
      <c r="O798" s="24"/>
      <c r="P798" s="23">
        <f t="shared" si="317"/>
        <v>0</v>
      </c>
      <c r="Q798" s="73">
        <f t="shared" si="308"/>
        <v>1</v>
      </c>
      <c r="R798" s="71">
        <v>42579</v>
      </c>
      <c r="S798" s="51"/>
      <c r="T798" s="22"/>
      <c r="U798" s="24"/>
      <c r="V798" s="24"/>
      <c r="W798" s="24"/>
      <c r="X798" s="73">
        <f t="shared" si="318"/>
        <v>0</v>
      </c>
      <c r="Y798" s="22"/>
      <c r="Z798" s="24"/>
      <c r="AA798" s="24"/>
      <c r="AB798" s="24"/>
      <c r="AC798" s="73">
        <f t="shared" si="319"/>
        <v>0</v>
      </c>
      <c r="AD798" s="22"/>
      <c r="AE798" s="24"/>
      <c r="AF798" s="24"/>
      <c r="AG798" s="24"/>
      <c r="AH798" s="23">
        <f t="shared" si="320"/>
        <v>0</v>
      </c>
      <c r="AI798" s="73">
        <f t="shared" si="312"/>
        <v>0</v>
      </c>
    </row>
    <row r="799" spans="1:36" x14ac:dyDescent="0.15">
      <c r="A799" s="50" t="s">
        <v>140</v>
      </c>
      <c r="B799" s="22"/>
      <c r="C799" s="24"/>
      <c r="D799" s="24"/>
      <c r="E799" s="24"/>
      <c r="F799" s="73">
        <f t="shared" si="315"/>
        <v>0</v>
      </c>
      <c r="G799" s="22">
        <v>1</v>
      </c>
      <c r="H799" s="24"/>
      <c r="I799" s="24"/>
      <c r="J799" s="24"/>
      <c r="K799" s="73">
        <f t="shared" si="316"/>
        <v>1</v>
      </c>
      <c r="L799" s="22"/>
      <c r="M799" s="24"/>
      <c r="N799" s="24"/>
      <c r="O799" s="24"/>
      <c r="P799" s="23">
        <f t="shared" si="317"/>
        <v>0</v>
      </c>
      <c r="Q799" s="73">
        <f t="shared" si="308"/>
        <v>1</v>
      </c>
      <c r="R799" s="71">
        <v>42579</v>
      </c>
      <c r="S799" s="16"/>
      <c r="T799" s="22"/>
      <c r="U799" s="24"/>
      <c r="V799" s="24"/>
      <c r="W799" s="24"/>
      <c r="X799" s="73">
        <f t="shared" si="318"/>
        <v>0</v>
      </c>
      <c r="Y799" s="22"/>
      <c r="Z799" s="24"/>
      <c r="AA799" s="24"/>
      <c r="AB799" s="24"/>
      <c r="AC799" s="73">
        <f t="shared" si="319"/>
        <v>0</v>
      </c>
      <c r="AD799" s="22"/>
      <c r="AE799" s="24"/>
      <c r="AF799" s="24"/>
      <c r="AG799" s="24"/>
      <c r="AH799" s="23">
        <f t="shared" si="320"/>
        <v>0</v>
      </c>
      <c r="AI799" s="73">
        <f t="shared" si="312"/>
        <v>0</v>
      </c>
    </row>
    <row r="800" spans="1:36" ht="14.25" x14ac:dyDescent="0.15">
      <c r="A800" s="79" t="s">
        <v>125</v>
      </c>
      <c r="B800" s="22"/>
      <c r="C800" s="24">
        <v>30</v>
      </c>
      <c r="D800" s="24"/>
      <c r="E800" s="24"/>
      <c r="F800" s="73">
        <f t="shared" si="315"/>
        <v>30</v>
      </c>
      <c r="G800" s="22"/>
      <c r="H800" s="24"/>
      <c r="I800" s="24"/>
      <c r="J800" s="24"/>
      <c r="K800" s="73">
        <f t="shared" si="316"/>
        <v>0</v>
      </c>
      <c r="L800" s="22"/>
      <c r="M800" s="24"/>
      <c r="N800" s="24"/>
      <c r="O800" s="24"/>
      <c r="P800" s="23">
        <f t="shared" si="317"/>
        <v>0</v>
      </c>
      <c r="Q800" s="73">
        <f t="shared" si="308"/>
        <v>30</v>
      </c>
      <c r="R800" s="71">
        <v>42583</v>
      </c>
      <c r="S800" s="86"/>
      <c r="T800" s="22"/>
      <c r="U800" s="24"/>
      <c r="V800" s="24"/>
      <c r="W800" s="24"/>
      <c r="X800" s="73">
        <f t="shared" si="318"/>
        <v>0</v>
      </c>
      <c r="Y800" s="22"/>
      <c r="Z800" s="24"/>
      <c r="AA800" s="24"/>
      <c r="AB800" s="24"/>
      <c r="AC800" s="73">
        <f t="shared" si="319"/>
        <v>0</v>
      </c>
      <c r="AD800" s="22"/>
      <c r="AE800" s="24"/>
      <c r="AF800" s="24"/>
      <c r="AG800" s="24"/>
      <c r="AH800" s="23">
        <f t="shared" si="320"/>
        <v>0</v>
      </c>
      <c r="AI800" s="73">
        <f t="shared" si="312"/>
        <v>0</v>
      </c>
    </row>
    <row r="801" spans="1:36" x14ac:dyDescent="0.15">
      <c r="A801" s="16" t="s">
        <v>366</v>
      </c>
      <c r="B801" s="22">
        <v>5</v>
      </c>
      <c r="C801" s="24"/>
      <c r="D801" s="24"/>
      <c r="E801" s="24"/>
      <c r="F801" s="73">
        <f t="shared" si="315"/>
        <v>5</v>
      </c>
      <c r="G801" s="22"/>
      <c r="H801" s="24"/>
      <c r="I801" s="24"/>
      <c r="J801" s="24"/>
      <c r="K801" s="73">
        <f t="shared" si="316"/>
        <v>0</v>
      </c>
      <c r="L801" s="22"/>
      <c r="M801" s="24"/>
      <c r="N801" s="24"/>
      <c r="O801" s="24"/>
      <c r="P801" s="23">
        <f t="shared" si="317"/>
        <v>0</v>
      </c>
      <c r="Q801" s="73">
        <f t="shared" si="308"/>
        <v>5</v>
      </c>
      <c r="R801" s="71">
        <v>42587</v>
      </c>
      <c r="S801" s="86"/>
      <c r="T801" s="22"/>
      <c r="U801" s="24"/>
      <c r="V801" s="24"/>
      <c r="W801" s="24"/>
      <c r="X801" s="73">
        <f t="shared" si="318"/>
        <v>0</v>
      </c>
      <c r="Y801" s="22"/>
      <c r="Z801" s="24"/>
      <c r="AA801" s="24"/>
      <c r="AB801" s="24"/>
      <c r="AC801" s="73">
        <f t="shared" si="319"/>
        <v>0</v>
      </c>
      <c r="AD801" s="22"/>
      <c r="AE801" s="24"/>
      <c r="AF801" s="24"/>
      <c r="AG801" s="24"/>
      <c r="AH801" s="23">
        <f t="shared" si="320"/>
        <v>0</v>
      </c>
      <c r="AI801" s="73">
        <f t="shared" si="312"/>
        <v>0</v>
      </c>
    </row>
    <row r="802" spans="1:36" x14ac:dyDescent="0.15">
      <c r="A802" s="16" t="s">
        <v>188</v>
      </c>
      <c r="B802" s="22"/>
      <c r="C802" s="24">
        <v>1</v>
      </c>
      <c r="D802" s="24"/>
      <c r="E802" s="24"/>
      <c r="F802" s="73">
        <f>SUM(B802:E802)</f>
        <v>1</v>
      </c>
      <c r="G802" s="22"/>
      <c r="H802" s="24"/>
      <c r="I802" s="24"/>
      <c r="J802" s="24"/>
      <c r="K802" s="73">
        <f>SUM(G802:J802)</f>
        <v>0</v>
      </c>
      <c r="L802" s="22"/>
      <c r="M802" s="24"/>
      <c r="N802" s="24"/>
      <c r="O802" s="24"/>
      <c r="P802" s="23">
        <f>SUM(L802:O802)</f>
        <v>0</v>
      </c>
      <c r="Q802" s="73">
        <f>F802+K802+P802</f>
        <v>1</v>
      </c>
      <c r="R802" s="71">
        <v>42590</v>
      </c>
      <c r="S802" s="180"/>
      <c r="T802" s="52"/>
      <c r="U802" s="53"/>
      <c r="V802" s="53"/>
      <c r="W802" s="53"/>
      <c r="X802" s="23">
        <f t="shared" si="318"/>
        <v>0</v>
      </c>
      <c r="Y802" s="52"/>
      <c r="Z802" s="53"/>
      <c r="AA802" s="53"/>
      <c r="AB802" s="53"/>
      <c r="AC802" s="23">
        <f t="shared" si="319"/>
        <v>0</v>
      </c>
      <c r="AD802" s="52"/>
      <c r="AE802" s="53"/>
      <c r="AF802" s="53"/>
      <c r="AG802" s="53"/>
      <c r="AH802" s="23">
        <f t="shared" si="320"/>
        <v>0</v>
      </c>
      <c r="AI802" s="73">
        <f t="shared" si="312"/>
        <v>0</v>
      </c>
    </row>
    <row r="803" spans="1:36" x14ac:dyDescent="0.15">
      <c r="A803" s="16" t="s">
        <v>140</v>
      </c>
      <c r="B803" s="22"/>
      <c r="C803" s="24">
        <v>1</v>
      </c>
      <c r="D803" s="24">
        <v>1</v>
      </c>
      <c r="E803" s="24">
        <v>1</v>
      </c>
      <c r="F803" s="73">
        <f t="shared" si="315"/>
        <v>3</v>
      </c>
      <c r="G803" s="22"/>
      <c r="H803" s="24"/>
      <c r="I803" s="24"/>
      <c r="J803" s="24"/>
      <c r="K803" s="73">
        <f t="shared" si="316"/>
        <v>0</v>
      </c>
      <c r="L803" s="22"/>
      <c r="M803" s="24"/>
      <c r="N803" s="24"/>
      <c r="O803" s="24"/>
      <c r="P803" s="23">
        <f t="shared" si="317"/>
        <v>0</v>
      </c>
      <c r="Q803" s="73">
        <f t="shared" si="308"/>
        <v>3</v>
      </c>
      <c r="R803" s="71">
        <v>42583</v>
      </c>
      <c r="S803" s="86"/>
      <c r="T803" s="22"/>
      <c r="U803" s="24"/>
      <c r="V803" s="24"/>
      <c r="W803" s="24"/>
      <c r="X803" s="73">
        <f>SUM(T803:W803)</f>
        <v>0</v>
      </c>
      <c r="Y803" s="22"/>
      <c r="Z803" s="24"/>
      <c r="AA803" s="24"/>
      <c r="AB803" s="24"/>
      <c r="AC803" s="73">
        <f>SUM(Y803:AB803)</f>
        <v>0</v>
      </c>
      <c r="AD803" s="22"/>
      <c r="AE803" s="24"/>
      <c r="AF803" s="24"/>
      <c r="AG803" s="24"/>
      <c r="AH803" s="23">
        <f>SUM(AD803:AG803)</f>
        <v>0</v>
      </c>
      <c r="AI803" s="73">
        <f>X803+AC803+AH803</f>
        <v>0</v>
      </c>
    </row>
    <row r="804" spans="1:36" ht="14.25" x14ac:dyDescent="0.15">
      <c r="A804" s="79" t="s">
        <v>251</v>
      </c>
      <c r="B804" s="22">
        <v>10</v>
      </c>
      <c r="C804" s="24">
        <v>30</v>
      </c>
      <c r="D804" s="24">
        <v>30</v>
      </c>
      <c r="E804" s="24">
        <v>12</v>
      </c>
      <c r="F804" s="73">
        <f t="shared" si="315"/>
        <v>82</v>
      </c>
      <c r="G804" s="22"/>
      <c r="H804" s="24"/>
      <c r="I804" s="24"/>
      <c r="J804" s="24"/>
      <c r="K804" s="73">
        <f t="shared" si="316"/>
        <v>0</v>
      </c>
      <c r="L804" s="22"/>
      <c r="M804" s="24"/>
      <c r="N804" s="24"/>
      <c r="O804" s="24"/>
      <c r="P804" s="23">
        <f t="shared" si="317"/>
        <v>0</v>
      </c>
      <c r="Q804" s="73">
        <f t="shared" si="308"/>
        <v>82</v>
      </c>
      <c r="R804" s="71">
        <v>42587</v>
      </c>
      <c r="S804" s="180"/>
      <c r="T804" s="52"/>
      <c r="U804" s="53"/>
      <c r="V804" s="53"/>
      <c r="W804" s="53"/>
      <c r="X804" s="23">
        <f t="shared" si="318"/>
        <v>0</v>
      </c>
      <c r="Y804" s="52"/>
      <c r="Z804" s="53"/>
      <c r="AA804" s="53"/>
      <c r="AB804" s="53"/>
      <c r="AC804" s="23">
        <f t="shared" si="319"/>
        <v>0</v>
      </c>
      <c r="AD804" s="52"/>
      <c r="AE804" s="53"/>
      <c r="AF804" s="53"/>
      <c r="AG804" s="53"/>
      <c r="AH804" s="23">
        <f t="shared" si="320"/>
        <v>0</v>
      </c>
      <c r="AI804" s="73">
        <f t="shared" si="312"/>
        <v>0</v>
      </c>
    </row>
    <row r="805" spans="1:36" ht="14.25" x14ac:dyDescent="0.15">
      <c r="A805" s="78" t="s">
        <v>342</v>
      </c>
      <c r="B805" s="22"/>
      <c r="C805" s="24"/>
      <c r="D805" s="24">
        <v>20</v>
      </c>
      <c r="E805" s="24">
        <v>10</v>
      </c>
      <c r="F805" s="73">
        <f>SUM(B805:E805)</f>
        <v>30</v>
      </c>
      <c r="G805" s="52"/>
      <c r="H805" s="53"/>
      <c r="I805" s="53"/>
      <c r="J805" s="53"/>
      <c r="K805" s="73">
        <f>SUM(G805:J805)</f>
        <v>0</v>
      </c>
      <c r="L805" s="52"/>
      <c r="M805" s="53"/>
      <c r="N805" s="53"/>
      <c r="O805" s="53"/>
      <c r="P805" s="23">
        <f>SUM(L805:O805)</f>
        <v>0</v>
      </c>
      <c r="Q805" s="73">
        <f>F805+K805+P805</f>
        <v>30</v>
      </c>
      <c r="R805" s="71">
        <v>42587</v>
      </c>
      <c r="S805" s="180"/>
      <c r="T805" s="52"/>
      <c r="U805" s="53"/>
      <c r="V805" s="53"/>
      <c r="W805" s="53"/>
      <c r="X805" s="23">
        <f t="shared" si="318"/>
        <v>0</v>
      </c>
      <c r="Y805" s="52"/>
      <c r="Z805" s="53"/>
      <c r="AA805" s="53"/>
      <c r="AB805" s="53"/>
      <c r="AC805" s="23">
        <f t="shared" si="319"/>
        <v>0</v>
      </c>
      <c r="AD805" s="52"/>
      <c r="AE805" s="53"/>
      <c r="AF805" s="53"/>
      <c r="AG805" s="53"/>
      <c r="AH805" s="23">
        <f t="shared" si="320"/>
        <v>0</v>
      </c>
      <c r="AI805" s="73">
        <f t="shared" si="312"/>
        <v>0</v>
      </c>
    </row>
    <row r="806" spans="1:36" ht="14.25" thickBot="1" x14ac:dyDescent="0.2">
      <c r="A806" s="16" t="s">
        <v>366</v>
      </c>
      <c r="B806" s="22"/>
      <c r="C806" s="24">
        <v>5</v>
      </c>
      <c r="D806" s="24"/>
      <c r="E806" s="24"/>
      <c r="F806" s="73">
        <f>SUM(B806:E806)</f>
        <v>5</v>
      </c>
      <c r="G806" s="22"/>
      <c r="H806" s="24"/>
      <c r="I806" s="24"/>
      <c r="J806" s="24"/>
      <c r="K806" s="73">
        <f>SUM(G806:J806)</f>
        <v>0</v>
      </c>
      <c r="L806" s="22"/>
      <c r="M806" s="24"/>
      <c r="N806" s="24"/>
      <c r="O806" s="24"/>
      <c r="P806" s="23">
        <f>SUM(L806:O806)</f>
        <v>0</v>
      </c>
      <c r="Q806" s="73">
        <f>F806+K806+P806</f>
        <v>5</v>
      </c>
      <c r="R806" s="71">
        <v>42590</v>
      </c>
      <c r="S806" s="177"/>
      <c r="T806" s="22"/>
      <c r="U806" s="24"/>
      <c r="V806" s="24"/>
      <c r="W806" s="24"/>
      <c r="X806" s="73">
        <f t="shared" si="318"/>
        <v>0</v>
      </c>
      <c r="Y806" s="22"/>
      <c r="Z806" s="24"/>
      <c r="AA806" s="24"/>
      <c r="AB806" s="24"/>
      <c r="AC806" s="73">
        <f t="shared" si="319"/>
        <v>0</v>
      </c>
      <c r="AD806" s="22"/>
      <c r="AE806" s="24"/>
      <c r="AF806" s="24"/>
      <c r="AG806" s="24"/>
      <c r="AH806" s="23">
        <f t="shared" si="320"/>
        <v>0</v>
      </c>
      <c r="AI806" s="73">
        <f>X806+AC806+AH806</f>
        <v>0</v>
      </c>
    </row>
    <row r="807" spans="1:36" ht="14.25" thickBot="1" x14ac:dyDescent="0.2">
      <c r="A807" s="3" t="s">
        <v>1</v>
      </c>
      <c r="B807" s="30">
        <f>SUM(B781:B806)</f>
        <v>112</v>
      </c>
      <c r="C807" s="4">
        <f>SUM(C781:C806)</f>
        <v>93</v>
      </c>
      <c r="D807" s="4">
        <f>SUM(D781:D806)</f>
        <v>123</v>
      </c>
      <c r="E807" s="6">
        <f>SUM(E781:E806)</f>
        <v>51</v>
      </c>
      <c r="F807" s="5">
        <f>SUM(B807:E807)</f>
        <v>379</v>
      </c>
      <c r="G807" s="30">
        <f>SUM(G781:G806)</f>
        <v>1</v>
      </c>
      <c r="H807" s="4">
        <f>SUM(H781:H806)</f>
        <v>5</v>
      </c>
      <c r="I807" s="4">
        <f>SUM(I781:I806)</f>
        <v>0</v>
      </c>
      <c r="J807" s="6">
        <f>SUM(J781:J806)</f>
        <v>0</v>
      </c>
      <c r="K807" s="5">
        <f>SUM(G807:J807)</f>
        <v>6</v>
      </c>
      <c r="L807" s="30">
        <f>SUM(L781:L806)</f>
        <v>0</v>
      </c>
      <c r="M807" s="4">
        <f>SUM(M781:M806)</f>
        <v>0</v>
      </c>
      <c r="N807" s="4">
        <f>SUM(N781:N806)</f>
        <v>2</v>
      </c>
      <c r="O807" s="6">
        <f>SUM(O781:O806)</f>
        <v>0</v>
      </c>
      <c r="P807" s="5">
        <f>SUM(L807:O807)</f>
        <v>2</v>
      </c>
      <c r="Q807" s="121">
        <f>F807+K807+P807</f>
        <v>387</v>
      </c>
      <c r="S807" s="3" t="s">
        <v>1</v>
      </c>
      <c r="T807" s="30">
        <f>SUM(T781:T806)</f>
        <v>100</v>
      </c>
      <c r="U807" s="4">
        <f>SUM(U781:U806)</f>
        <v>100</v>
      </c>
      <c r="V807" s="4">
        <f>SUM(V781:V806)</f>
        <v>50</v>
      </c>
      <c r="W807" s="6">
        <f>SUM(W781:W806)</f>
        <v>50</v>
      </c>
      <c r="X807" s="5">
        <f t="shared" si="318"/>
        <v>300</v>
      </c>
      <c r="Y807" s="30">
        <f>SUM(Y781:Y806)</f>
        <v>0</v>
      </c>
      <c r="Z807" s="4">
        <f>SUM(Z781:Z806)</f>
        <v>0</v>
      </c>
      <c r="AA807" s="4">
        <f>SUM(AA781:AA806)</f>
        <v>0</v>
      </c>
      <c r="AB807" s="6">
        <f>SUM(AB781:AB806)</f>
        <v>0</v>
      </c>
      <c r="AC807" s="5">
        <f t="shared" si="319"/>
        <v>0</v>
      </c>
      <c r="AD807" s="30">
        <f>SUM(AD781:AD806)</f>
        <v>5</v>
      </c>
      <c r="AE807" s="4">
        <f>SUM(AE781:AE806)</f>
        <v>0</v>
      </c>
      <c r="AF807" s="4">
        <f>SUM(AF781:AF806)</f>
        <v>0</v>
      </c>
      <c r="AG807" s="6">
        <f>SUM(AG781:AG806)</f>
        <v>0</v>
      </c>
      <c r="AH807" s="5">
        <f t="shared" si="320"/>
        <v>5</v>
      </c>
      <c r="AI807" s="121">
        <f>X807+AC807+AH807</f>
        <v>305</v>
      </c>
    </row>
    <row r="808" spans="1:36" ht="14.25" thickBot="1" x14ac:dyDescent="0.2">
      <c r="A808" s="42" t="s">
        <v>2</v>
      </c>
      <c r="B808" s="43">
        <f t="shared" ref="B808:P808" si="321">B780-B807</f>
        <v>33</v>
      </c>
      <c r="C808" s="44">
        <f t="shared" si="321"/>
        <v>39</v>
      </c>
      <c r="D808" s="44">
        <f t="shared" si="321"/>
        <v>16</v>
      </c>
      <c r="E808" s="45">
        <f t="shared" si="321"/>
        <v>53</v>
      </c>
      <c r="F808" s="132">
        <f t="shared" si="321"/>
        <v>141</v>
      </c>
      <c r="G808" s="43">
        <f t="shared" si="321"/>
        <v>14</v>
      </c>
      <c r="H808" s="44">
        <f t="shared" si="321"/>
        <v>12</v>
      </c>
      <c r="I808" s="44">
        <f t="shared" si="321"/>
        <v>22</v>
      </c>
      <c r="J808" s="45">
        <f t="shared" si="321"/>
        <v>17</v>
      </c>
      <c r="K808" s="132">
        <f t="shared" si="321"/>
        <v>65</v>
      </c>
      <c r="L808" s="43">
        <f t="shared" si="321"/>
        <v>5</v>
      </c>
      <c r="M808" s="44">
        <f t="shared" si="321"/>
        <v>3</v>
      </c>
      <c r="N808" s="44">
        <f t="shared" si="321"/>
        <v>7</v>
      </c>
      <c r="O808" s="45">
        <f t="shared" si="321"/>
        <v>13</v>
      </c>
      <c r="P808" s="132">
        <f t="shared" si="321"/>
        <v>28</v>
      </c>
      <c r="Q808" s="121">
        <f>F808+K808+P808</f>
        <v>234</v>
      </c>
      <c r="S808" s="42" t="s">
        <v>2</v>
      </c>
      <c r="T808" s="43">
        <f t="shared" ref="T808:AH808" si="322">T780-T807</f>
        <v>221</v>
      </c>
      <c r="U808" s="44">
        <f t="shared" si="322"/>
        <v>147</v>
      </c>
      <c r="V808" s="44">
        <f t="shared" si="322"/>
        <v>155</v>
      </c>
      <c r="W808" s="45">
        <f t="shared" si="322"/>
        <v>185</v>
      </c>
      <c r="X808" s="132">
        <f t="shared" si="322"/>
        <v>708</v>
      </c>
      <c r="Y808" s="43">
        <f t="shared" si="322"/>
        <v>58</v>
      </c>
      <c r="Z808" s="44">
        <f t="shared" si="322"/>
        <v>93</v>
      </c>
      <c r="AA808" s="44">
        <f t="shared" si="322"/>
        <v>18</v>
      </c>
      <c r="AB808" s="45">
        <f t="shared" si="322"/>
        <v>4</v>
      </c>
      <c r="AC808" s="132">
        <f t="shared" si="322"/>
        <v>173</v>
      </c>
      <c r="AD808" s="43">
        <f t="shared" si="322"/>
        <v>68</v>
      </c>
      <c r="AE808" s="44">
        <f t="shared" si="322"/>
        <v>81</v>
      </c>
      <c r="AF808" s="44">
        <f t="shared" si="322"/>
        <v>80</v>
      </c>
      <c r="AG808" s="45">
        <f t="shared" si="322"/>
        <v>61</v>
      </c>
      <c r="AH808" s="132">
        <f t="shared" si="322"/>
        <v>290</v>
      </c>
      <c r="AI808" s="121">
        <f>X808+AC808+AH808</f>
        <v>1171</v>
      </c>
    </row>
    <row r="811" spans="1:36" ht="19.5" thickBot="1" x14ac:dyDescent="0.25">
      <c r="A811" s="1" t="s">
        <v>25</v>
      </c>
      <c r="S811" s="1" t="s">
        <v>25</v>
      </c>
    </row>
    <row r="812" spans="1:36" ht="14.25" thickBot="1" x14ac:dyDescent="0.2">
      <c r="A812" s="3" t="s">
        <v>10</v>
      </c>
      <c r="B812" s="345" t="s">
        <v>370</v>
      </c>
      <c r="C812" s="345"/>
      <c r="D812" s="345"/>
      <c r="E812" s="345"/>
      <c r="F812" s="346"/>
      <c r="G812" s="344" t="s">
        <v>21</v>
      </c>
      <c r="H812" s="345"/>
      <c r="I812" s="345"/>
      <c r="J812" s="345"/>
      <c r="K812" s="353"/>
      <c r="L812" s="350" t="s">
        <v>22</v>
      </c>
      <c r="M812" s="351"/>
      <c r="N812" s="351"/>
      <c r="O812" s="351"/>
      <c r="P812" s="352"/>
      <c r="Q812" s="340" t="s">
        <v>17</v>
      </c>
      <c r="S812" s="3" t="s">
        <v>10</v>
      </c>
      <c r="T812" s="345" t="s">
        <v>20</v>
      </c>
      <c r="U812" s="345"/>
      <c r="V812" s="345"/>
      <c r="W812" s="345"/>
      <c r="X812" s="346"/>
      <c r="Y812" s="344" t="s">
        <v>21</v>
      </c>
      <c r="Z812" s="345"/>
      <c r="AA812" s="345"/>
      <c r="AB812" s="345"/>
      <c r="AC812" s="353"/>
      <c r="AD812" s="350" t="s">
        <v>22</v>
      </c>
      <c r="AE812" s="351"/>
      <c r="AF812" s="351"/>
      <c r="AG812" s="351"/>
      <c r="AH812" s="352"/>
      <c r="AI812" s="340" t="s">
        <v>17</v>
      </c>
    </row>
    <row r="813" spans="1:36" ht="14.25" thickBot="1" x14ac:dyDescent="0.2">
      <c r="A813" s="3" t="s">
        <v>11</v>
      </c>
      <c r="B813" s="90" t="s">
        <v>3</v>
      </c>
      <c r="C813" s="91" t="s">
        <v>12</v>
      </c>
      <c r="D813" s="91" t="s">
        <v>13</v>
      </c>
      <c r="E813" s="92" t="s">
        <v>14</v>
      </c>
      <c r="F813" s="3" t="s">
        <v>0</v>
      </c>
      <c r="G813" s="90" t="s">
        <v>3</v>
      </c>
      <c r="H813" s="91" t="s">
        <v>12</v>
      </c>
      <c r="I813" s="91" t="s">
        <v>13</v>
      </c>
      <c r="J813" s="92" t="s">
        <v>14</v>
      </c>
      <c r="K813" s="3" t="s">
        <v>0</v>
      </c>
      <c r="L813" s="142" t="s">
        <v>3</v>
      </c>
      <c r="M813" s="143" t="s">
        <v>12</v>
      </c>
      <c r="N813" s="143" t="s">
        <v>13</v>
      </c>
      <c r="O813" s="144" t="s">
        <v>14</v>
      </c>
      <c r="P813" s="33" t="s">
        <v>0</v>
      </c>
      <c r="Q813" s="341"/>
      <c r="S813" s="3" t="s">
        <v>11</v>
      </c>
      <c r="T813" s="90" t="s">
        <v>3</v>
      </c>
      <c r="U813" s="91" t="s">
        <v>12</v>
      </c>
      <c r="V813" s="91" t="s">
        <v>13</v>
      </c>
      <c r="W813" s="92" t="s">
        <v>14</v>
      </c>
      <c r="X813" s="3" t="s">
        <v>0</v>
      </c>
      <c r="Y813" s="90" t="s">
        <v>3</v>
      </c>
      <c r="Z813" s="91" t="s">
        <v>12</v>
      </c>
      <c r="AA813" s="91" t="s">
        <v>13</v>
      </c>
      <c r="AB813" s="92" t="s">
        <v>14</v>
      </c>
      <c r="AC813" s="3" t="s">
        <v>0</v>
      </c>
      <c r="AD813" s="142" t="s">
        <v>3</v>
      </c>
      <c r="AE813" s="143" t="s">
        <v>12</v>
      </c>
      <c r="AF813" s="143" t="s">
        <v>13</v>
      </c>
      <c r="AG813" s="144" t="s">
        <v>14</v>
      </c>
      <c r="AH813" s="33" t="s">
        <v>0</v>
      </c>
      <c r="AI813" s="341"/>
    </row>
    <row r="814" spans="1:36" x14ac:dyDescent="0.15">
      <c r="A814" s="138" t="s">
        <v>59</v>
      </c>
      <c r="B814" s="135">
        <f>B808</f>
        <v>33</v>
      </c>
      <c r="C814" s="140">
        <f>C808</f>
        <v>39</v>
      </c>
      <c r="D814" s="140">
        <f>D808</f>
        <v>16</v>
      </c>
      <c r="E814" s="141">
        <f>E808</f>
        <v>53</v>
      </c>
      <c r="F814" s="136">
        <f t="shared" ref="F814:F822" si="323">SUM(B814:E814)</f>
        <v>141</v>
      </c>
      <c r="G814" s="135">
        <f>G808</f>
        <v>14</v>
      </c>
      <c r="H814" s="140">
        <f>H808</f>
        <v>12</v>
      </c>
      <c r="I814" s="140">
        <f>I808</f>
        <v>22</v>
      </c>
      <c r="J814" s="141">
        <f>J808</f>
        <v>17</v>
      </c>
      <c r="K814" s="136">
        <f t="shared" ref="K814:K822" si="324">SUM(G814:J814)</f>
        <v>65</v>
      </c>
      <c r="L814" s="135">
        <f>L808</f>
        <v>5</v>
      </c>
      <c r="M814" s="140">
        <f>M808</f>
        <v>3</v>
      </c>
      <c r="N814" s="140">
        <f>N808</f>
        <v>7</v>
      </c>
      <c r="O814" s="141">
        <f>O808</f>
        <v>13</v>
      </c>
      <c r="P814" s="139">
        <f t="shared" ref="P814:P822" si="325">SUM(L814:O814)</f>
        <v>28</v>
      </c>
      <c r="Q814" s="166">
        <f t="shared" ref="Q814:Q823" si="326">F814+K814+P814</f>
        <v>234</v>
      </c>
      <c r="S814" s="138" t="s">
        <v>59</v>
      </c>
      <c r="T814" s="135">
        <f>T808</f>
        <v>221</v>
      </c>
      <c r="U814" s="140">
        <f>U808</f>
        <v>147</v>
      </c>
      <c r="V814" s="140">
        <f>V808</f>
        <v>155</v>
      </c>
      <c r="W814" s="141">
        <f>W808</f>
        <v>185</v>
      </c>
      <c r="X814" s="136">
        <f>SUM(T814:W814)</f>
        <v>708</v>
      </c>
      <c r="Y814" s="135">
        <f>Y808</f>
        <v>58</v>
      </c>
      <c r="Z814" s="140">
        <f>Z808</f>
        <v>93</v>
      </c>
      <c r="AA814" s="140">
        <f>AA808</f>
        <v>18</v>
      </c>
      <c r="AB814" s="141">
        <f>AB808</f>
        <v>4</v>
      </c>
      <c r="AC814" s="136">
        <f>SUM(Y814:AB814)</f>
        <v>173</v>
      </c>
      <c r="AD814" s="135">
        <f>AD808</f>
        <v>68</v>
      </c>
      <c r="AE814" s="140">
        <f>AE808</f>
        <v>81</v>
      </c>
      <c r="AF814" s="140">
        <f>AF808</f>
        <v>80</v>
      </c>
      <c r="AG814" s="141">
        <f>AG808</f>
        <v>61</v>
      </c>
      <c r="AH814" s="139">
        <f>SUM(AD814:AG814)</f>
        <v>290</v>
      </c>
      <c r="AI814" s="166">
        <f>X814+AC814+AH814</f>
        <v>1171</v>
      </c>
    </row>
    <row r="815" spans="1:36" x14ac:dyDescent="0.15">
      <c r="A815" s="87" t="s">
        <v>81</v>
      </c>
      <c r="B815" s="22">
        <v>2</v>
      </c>
      <c r="C815" s="94"/>
      <c r="D815" s="94"/>
      <c r="E815" s="98">
        <v>1</v>
      </c>
      <c r="F815" s="60">
        <f t="shared" si="323"/>
        <v>3</v>
      </c>
      <c r="G815" s="22"/>
      <c r="H815" s="94"/>
      <c r="I815" s="94"/>
      <c r="J815" s="98"/>
      <c r="K815" s="60">
        <f t="shared" si="324"/>
        <v>0</v>
      </c>
      <c r="L815" s="22"/>
      <c r="M815" s="94"/>
      <c r="N815" s="94"/>
      <c r="O815" s="98"/>
      <c r="P815" s="60">
        <f t="shared" si="325"/>
        <v>0</v>
      </c>
      <c r="Q815" s="73">
        <f t="shared" si="326"/>
        <v>3</v>
      </c>
      <c r="R815" s="71">
        <v>42584</v>
      </c>
      <c r="S815" s="87" t="s">
        <v>328</v>
      </c>
      <c r="T815" s="22"/>
      <c r="U815" s="94"/>
      <c r="V815" s="94"/>
      <c r="W815" s="98"/>
      <c r="X815" s="60">
        <f>SUM(T815:W815)</f>
        <v>0</v>
      </c>
      <c r="Y815" s="22"/>
      <c r="Z815" s="94"/>
      <c r="AA815" s="94"/>
      <c r="AB815" s="98"/>
      <c r="AC815" s="60">
        <f>SUM(Y815:AB815)</f>
        <v>0</v>
      </c>
      <c r="AD815" s="22"/>
      <c r="AE815" s="94"/>
      <c r="AF815" s="94"/>
      <c r="AG815" s="98"/>
      <c r="AH815" s="117">
        <f>SUM(AD815:AG815)</f>
        <v>0</v>
      </c>
      <c r="AI815" s="73">
        <f>X815+AC815+AH815</f>
        <v>0</v>
      </c>
      <c r="AJ815" s="71"/>
    </row>
    <row r="816" spans="1:36" x14ac:dyDescent="0.15">
      <c r="A816" s="87" t="s">
        <v>72</v>
      </c>
      <c r="B816" s="22"/>
      <c r="C816" s="94"/>
      <c r="D816" s="94"/>
      <c r="E816" s="98">
        <v>1</v>
      </c>
      <c r="F816" s="170">
        <f t="shared" si="323"/>
        <v>1</v>
      </c>
      <c r="G816" s="22"/>
      <c r="H816" s="94"/>
      <c r="I816" s="94"/>
      <c r="J816" s="98"/>
      <c r="K816" s="170">
        <f t="shared" si="324"/>
        <v>0</v>
      </c>
      <c r="L816" s="22">
        <v>1</v>
      </c>
      <c r="M816" s="94"/>
      <c r="N816" s="94">
        <v>1</v>
      </c>
      <c r="O816" s="98"/>
      <c r="P816" s="170">
        <f t="shared" si="325"/>
        <v>2</v>
      </c>
      <c r="Q816" s="23">
        <f t="shared" si="326"/>
        <v>3</v>
      </c>
      <c r="R816" s="71">
        <v>42588</v>
      </c>
      <c r="S816" s="87" t="s">
        <v>315</v>
      </c>
      <c r="T816" s="22"/>
      <c r="U816" s="94"/>
      <c r="V816" s="94"/>
      <c r="W816" s="98"/>
      <c r="X816" s="60">
        <f t="shared" ref="X816:X823" si="327">SUM(T816:W816)</f>
        <v>0</v>
      </c>
      <c r="Y816" s="22"/>
      <c r="Z816" s="94"/>
      <c r="AA816" s="94"/>
      <c r="AB816" s="98"/>
      <c r="AC816" s="60">
        <f t="shared" ref="AC816:AC823" si="328">SUM(Y816:AB816)</f>
        <v>0</v>
      </c>
      <c r="AD816" s="22"/>
      <c r="AE816" s="94"/>
      <c r="AF816" s="94"/>
      <c r="AG816" s="98"/>
      <c r="AH816" s="117">
        <f t="shared" ref="AH816:AH823" si="329">SUM(AD816:AG816)</f>
        <v>0</v>
      </c>
      <c r="AI816" s="73">
        <f>X816+AC816+AH816</f>
        <v>0</v>
      </c>
      <c r="AJ816" s="71"/>
    </row>
    <row r="817" spans="1:36" x14ac:dyDescent="0.15">
      <c r="A817" s="87" t="s">
        <v>329</v>
      </c>
      <c r="B817" s="22">
        <v>50</v>
      </c>
      <c r="C817" s="94">
        <v>50</v>
      </c>
      <c r="D817" s="94"/>
      <c r="E817" s="98"/>
      <c r="F817" s="60">
        <f t="shared" si="323"/>
        <v>100</v>
      </c>
      <c r="G817" s="22"/>
      <c r="H817" s="94"/>
      <c r="I817" s="94"/>
      <c r="J817" s="98"/>
      <c r="K817" s="60">
        <f t="shared" si="324"/>
        <v>0</v>
      </c>
      <c r="L817" s="22">
        <v>10</v>
      </c>
      <c r="M817" s="94"/>
      <c r="N817" s="94"/>
      <c r="O817" s="98"/>
      <c r="P817" s="60">
        <f t="shared" si="325"/>
        <v>10</v>
      </c>
      <c r="Q817" s="23">
        <f t="shared" si="326"/>
        <v>110</v>
      </c>
      <c r="R817" s="71">
        <v>42598</v>
      </c>
      <c r="S817" s="87" t="s">
        <v>329</v>
      </c>
      <c r="T817" s="22"/>
      <c r="U817" s="94"/>
      <c r="V817" s="94"/>
      <c r="W817" s="98"/>
      <c r="X817" s="60">
        <f t="shared" si="327"/>
        <v>0</v>
      </c>
      <c r="Y817" s="22"/>
      <c r="Z817" s="94"/>
      <c r="AA817" s="94"/>
      <c r="AB817" s="98"/>
      <c r="AC817" s="60">
        <f t="shared" si="328"/>
        <v>0</v>
      </c>
      <c r="AD817" s="22"/>
      <c r="AE817" s="94"/>
      <c r="AF817" s="94"/>
      <c r="AG817" s="98"/>
      <c r="AH817" s="60">
        <f t="shared" si="329"/>
        <v>0</v>
      </c>
      <c r="AI817" s="23">
        <f t="shared" ref="AI817:AI846" si="330">X817+AC817+AH817</f>
        <v>0</v>
      </c>
    </row>
    <row r="818" spans="1:36" x14ac:dyDescent="0.15">
      <c r="A818" s="87" t="s">
        <v>72</v>
      </c>
      <c r="B818" s="22">
        <v>1</v>
      </c>
      <c r="C818" s="94">
        <v>1</v>
      </c>
      <c r="D818" s="94">
        <v>1</v>
      </c>
      <c r="E818" s="98"/>
      <c r="F818" s="60">
        <f t="shared" si="323"/>
        <v>3</v>
      </c>
      <c r="G818" s="22"/>
      <c r="H818" s="94"/>
      <c r="I818" s="94"/>
      <c r="J818" s="98"/>
      <c r="K818" s="60">
        <f t="shared" si="324"/>
        <v>0</v>
      </c>
      <c r="L818" s="22"/>
      <c r="M818" s="94"/>
      <c r="N818" s="94"/>
      <c r="O818" s="98"/>
      <c r="P818" s="60">
        <f t="shared" si="325"/>
        <v>0</v>
      </c>
      <c r="Q818" s="23">
        <f t="shared" si="326"/>
        <v>3</v>
      </c>
      <c r="R818" s="71">
        <v>42598</v>
      </c>
      <c r="S818" s="87" t="s">
        <v>330</v>
      </c>
      <c r="T818" s="22"/>
      <c r="U818" s="94"/>
      <c r="V818" s="94"/>
      <c r="W818" s="98"/>
      <c r="X818" s="60">
        <f t="shared" si="327"/>
        <v>0</v>
      </c>
      <c r="Y818" s="22"/>
      <c r="Z818" s="94"/>
      <c r="AA818" s="94"/>
      <c r="AB818" s="98"/>
      <c r="AC818" s="60">
        <f t="shared" si="328"/>
        <v>0</v>
      </c>
      <c r="AD818" s="22"/>
      <c r="AE818" s="94"/>
      <c r="AF818" s="94"/>
      <c r="AG818" s="98"/>
      <c r="AH818" s="60">
        <f t="shared" si="329"/>
        <v>0</v>
      </c>
      <c r="AI818" s="23">
        <f t="shared" si="330"/>
        <v>0</v>
      </c>
    </row>
    <row r="819" spans="1:36" x14ac:dyDescent="0.15">
      <c r="A819" s="87" t="s">
        <v>198</v>
      </c>
      <c r="B819" s="22"/>
      <c r="C819" s="94"/>
      <c r="D819" s="94"/>
      <c r="E819" s="98"/>
      <c r="F819" s="60">
        <f t="shared" si="323"/>
        <v>0</v>
      </c>
      <c r="G819" s="22"/>
      <c r="H819" s="94"/>
      <c r="I819" s="94"/>
      <c r="J819" s="98"/>
      <c r="K819" s="60">
        <f t="shared" si="324"/>
        <v>0</v>
      </c>
      <c r="L819" s="22"/>
      <c r="M819" s="94">
        <v>5</v>
      </c>
      <c r="N819" s="94"/>
      <c r="O819" s="98"/>
      <c r="P819" s="60">
        <f t="shared" si="325"/>
        <v>5</v>
      </c>
      <c r="Q819" s="23">
        <f t="shared" si="326"/>
        <v>5</v>
      </c>
      <c r="R819" s="71">
        <v>42600</v>
      </c>
      <c r="S819" s="87" t="s">
        <v>198</v>
      </c>
      <c r="T819" s="22"/>
      <c r="U819" s="94"/>
      <c r="V819" s="94"/>
      <c r="W819" s="98"/>
      <c r="X819" s="60">
        <f t="shared" si="327"/>
        <v>0</v>
      </c>
      <c r="Y819" s="22"/>
      <c r="Z819" s="94"/>
      <c r="AA819" s="94"/>
      <c r="AB819" s="98"/>
      <c r="AC819" s="60">
        <f t="shared" si="328"/>
        <v>0</v>
      </c>
      <c r="AD819" s="22"/>
      <c r="AE819" s="94"/>
      <c r="AF819" s="94"/>
      <c r="AG819" s="98"/>
      <c r="AH819" s="60">
        <f t="shared" si="329"/>
        <v>0</v>
      </c>
      <c r="AI819" s="23">
        <f t="shared" si="330"/>
        <v>0</v>
      </c>
    </row>
    <row r="820" spans="1:36" x14ac:dyDescent="0.15">
      <c r="A820" s="87" t="s">
        <v>349</v>
      </c>
      <c r="B820" s="22"/>
      <c r="C820" s="94">
        <v>3</v>
      </c>
      <c r="D820" s="94">
        <v>1</v>
      </c>
      <c r="E820" s="98">
        <v>2</v>
      </c>
      <c r="F820" s="60">
        <f t="shared" si="323"/>
        <v>6</v>
      </c>
      <c r="G820" s="22"/>
      <c r="H820" s="94">
        <v>1</v>
      </c>
      <c r="I820" s="94"/>
      <c r="J820" s="98"/>
      <c r="K820" s="60">
        <f t="shared" si="324"/>
        <v>1</v>
      </c>
      <c r="L820" s="22"/>
      <c r="M820" s="94"/>
      <c r="N820" s="94"/>
      <c r="O820" s="98"/>
      <c r="P820" s="60">
        <f t="shared" si="325"/>
        <v>0</v>
      </c>
      <c r="Q820" s="23">
        <f t="shared" si="326"/>
        <v>7</v>
      </c>
      <c r="R820" s="71">
        <v>42599</v>
      </c>
      <c r="S820" s="87" t="s">
        <v>331</v>
      </c>
      <c r="T820" s="22"/>
      <c r="U820" s="94"/>
      <c r="V820" s="94"/>
      <c r="W820" s="98"/>
      <c r="X820" s="60">
        <f t="shared" si="327"/>
        <v>0</v>
      </c>
      <c r="Y820" s="22"/>
      <c r="Z820" s="94"/>
      <c r="AA820" s="94"/>
      <c r="AB820" s="98"/>
      <c r="AC820" s="60">
        <f t="shared" si="328"/>
        <v>0</v>
      </c>
      <c r="AD820" s="22"/>
      <c r="AE820" s="94"/>
      <c r="AF820" s="94"/>
      <c r="AG820" s="98"/>
      <c r="AH820" s="60">
        <f t="shared" si="329"/>
        <v>0</v>
      </c>
      <c r="AI820" s="23">
        <f t="shared" si="330"/>
        <v>0</v>
      </c>
    </row>
    <row r="821" spans="1:36" x14ac:dyDescent="0.15">
      <c r="A821" s="87" t="s">
        <v>332</v>
      </c>
      <c r="B821" s="22"/>
      <c r="C821" s="94"/>
      <c r="D821" s="94"/>
      <c r="E821" s="98">
        <v>55</v>
      </c>
      <c r="F821" s="60">
        <f t="shared" si="323"/>
        <v>55</v>
      </c>
      <c r="G821" s="22"/>
      <c r="H821" s="94"/>
      <c r="I821" s="94"/>
      <c r="J821" s="98"/>
      <c r="K821" s="60">
        <f t="shared" si="324"/>
        <v>0</v>
      </c>
      <c r="L821" s="22"/>
      <c r="M821" s="94"/>
      <c r="N821" s="94"/>
      <c r="O821" s="98"/>
      <c r="P821" s="60">
        <f t="shared" si="325"/>
        <v>0</v>
      </c>
      <c r="Q821" s="23">
        <f t="shared" si="326"/>
        <v>55</v>
      </c>
      <c r="R821" s="71">
        <v>42602</v>
      </c>
      <c r="S821" s="87" t="s">
        <v>332</v>
      </c>
      <c r="T821" s="22"/>
      <c r="U821" s="94"/>
      <c r="V821" s="94"/>
      <c r="W821" s="98"/>
      <c r="X821" s="60">
        <f t="shared" si="327"/>
        <v>0</v>
      </c>
      <c r="Y821" s="22"/>
      <c r="Z821" s="94"/>
      <c r="AA821" s="94"/>
      <c r="AB821" s="98"/>
      <c r="AC821" s="60">
        <f t="shared" si="328"/>
        <v>0</v>
      </c>
      <c r="AD821" s="22"/>
      <c r="AE821" s="94"/>
      <c r="AF821" s="94"/>
      <c r="AG821" s="98"/>
      <c r="AH821" s="60">
        <f t="shared" si="329"/>
        <v>0</v>
      </c>
      <c r="AI821" s="23">
        <f t="shared" si="330"/>
        <v>0</v>
      </c>
    </row>
    <row r="822" spans="1:36" x14ac:dyDescent="0.15">
      <c r="A822" s="87" t="s">
        <v>333</v>
      </c>
      <c r="B822" s="22">
        <v>1</v>
      </c>
      <c r="C822" s="94">
        <v>3</v>
      </c>
      <c r="D822" s="94">
        <v>3</v>
      </c>
      <c r="E822" s="98">
        <v>2</v>
      </c>
      <c r="F822" s="60">
        <f t="shared" si="323"/>
        <v>9</v>
      </c>
      <c r="G822" s="22"/>
      <c r="H822" s="94"/>
      <c r="I822" s="94"/>
      <c r="J822" s="98"/>
      <c r="K822" s="60">
        <f t="shared" si="324"/>
        <v>0</v>
      </c>
      <c r="L822" s="22">
        <v>1</v>
      </c>
      <c r="M822" s="94"/>
      <c r="N822" s="94"/>
      <c r="O822" s="98"/>
      <c r="P822" s="60">
        <f t="shared" si="325"/>
        <v>1</v>
      </c>
      <c r="Q822" s="23">
        <f t="shared" si="326"/>
        <v>10</v>
      </c>
      <c r="R822" s="71">
        <v>42602</v>
      </c>
      <c r="S822" s="87" t="s">
        <v>333</v>
      </c>
      <c r="T822" s="22"/>
      <c r="U822" s="94"/>
      <c r="V822" s="94"/>
      <c r="W822" s="98"/>
      <c r="X822" s="60">
        <f t="shared" si="327"/>
        <v>0</v>
      </c>
      <c r="Y822" s="22"/>
      <c r="Z822" s="94"/>
      <c r="AA822" s="94"/>
      <c r="AB822" s="98"/>
      <c r="AC822" s="60">
        <f t="shared" si="328"/>
        <v>0</v>
      </c>
      <c r="AD822" s="22"/>
      <c r="AE822" s="94"/>
      <c r="AF822" s="94"/>
      <c r="AG822" s="98"/>
      <c r="AH822" s="60">
        <f t="shared" si="329"/>
        <v>0</v>
      </c>
      <c r="AI822" s="23">
        <f t="shared" si="330"/>
        <v>0</v>
      </c>
      <c r="AJ822" s="71"/>
    </row>
    <row r="823" spans="1:36" ht="14.25" thickBot="1" x14ac:dyDescent="0.2">
      <c r="A823" s="87" t="s">
        <v>334</v>
      </c>
      <c r="B823" s="22"/>
      <c r="C823" s="94"/>
      <c r="D823" s="94"/>
      <c r="E823" s="98"/>
      <c r="F823" s="60">
        <f>SUM(B823:E823)</f>
        <v>0</v>
      </c>
      <c r="G823" s="22"/>
      <c r="H823" s="94"/>
      <c r="I823" s="94"/>
      <c r="J823" s="98"/>
      <c r="K823" s="60">
        <f>SUM(G823:J823)</f>
        <v>0</v>
      </c>
      <c r="L823" s="22"/>
      <c r="M823" s="94">
        <v>5</v>
      </c>
      <c r="N823" s="94"/>
      <c r="O823" s="98"/>
      <c r="P823" s="60">
        <f>SUM(L823:O823)</f>
        <v>5</v>
      </c>
      <c r="Q823" s="23">
        <f t="shared" si="326"/>
        <v>5</v>
      </c>
      <c r="R823" s="71">
        <v>42608</v>
      </c>
      <c r="S823" s="87" t="s">
        <v>334</v>
      </c>
      <c r="T823" s="52"/>
      <c r="U823" s="201"/>
      <c r="V823" s="201"/>
      <c r="W823" s="230"/>
      <c r="X823">
        <f t="shared" si="327"/>
        <v>0</v>
      </c>
      <c r="Y823" s="52"/>
      <c r="Z823" s="201"/>
      <c r="AA823" s="201"/>
      <c r="AB823" s="230"/>
      <c r="AC823">
        <f t="shared" si="328"/>
        <v>0</v>
      </c>
      <c r="AD823" s="52"/>
      <c r="AE823" s="201"/>
      <c r="AF823" s="201"/>
      <c r="AG823" s="230"/>
      <c r="AH823">
        <f t="shared" si="329"/>
        <v>0</v>
      </c>
      <c r="AI823" s="23">
        <f t="shared" si="330"/>
        <v>0</v>
      </c>
    </row>
    <row r="824" spans="1:36" ht="14.25" thickBot="1" x14ac:dyDescent="0.2">
      <c r="A824" s="13" t="s">
        <v>9</v>
      </c>
      <c r="B824" s="56">
        <f t="shared" ref="B824:P824" si="331">SUM(B814:B823)</f>
        <v>87</v>
      </c>
      <c r="C824" s="14">
        <f t="shared" si="331"/>
        <v>96</v>
      </c>
      <c r="D824" s="14">
        <f t="shared" si="331"/>
        <v>21</v>
      </c>
      <c r="E824" s="231">
        <f t="shared" si="331"/>
        <v>114</v>
      </c>
      <c r="F824" s="15">
        <f t="shared" si="331"/>
        <v>318</v>
      </c>
      <c r="G824" s="56">
        <f t="shared" si="331"/>
        <v>14</v>
      </c>
      <c r="H824" s="14">
        <f t="shared" si="331"/>
        <v>13</v>
      </c>
      <c r="I824" s="14">
        <f t="shared" si="331"/>
        <v>22</v>
      </c>
      <c r="J824" s="231">
        <f t="shared" si="331"/>
        <v>17</v>
      </c>
      <c r="K824" s="15">
        <f t="shared" si="331"/>
        <v>66</v>
      </c>
      <c r="L824" s="56">
        <f t="shared" si="331"/>
        <v>17</v>
      </c>
      <c r="M824" s="14">
        <f t="shared" si="331"/>
        <v>13</v>
      </c>
      <c r="N824" s="14">
        <f t="shared" si="331"/>
        <v>8</v>
      </c>
      <c r="O824" s="231">
        <f t="shared" si="331"/>
        <v>13</v>
      </c>
      <c r="P824" s="15">
        <f t="shared" si="331"/>
        <v>51</v>
      </c>
      <c r="Q824" s="15">
        <f t="shared" ref="Q824:Q845" si="332">F824+K824+P824</f>
        <v>435</v>
      </c>
      <c r="S824" s="13" t="s">
        <v>9</v>
      </c>
      <c r="T824" s="56">
        <f t="shared" ref="T824:AH824" si="333">SUM(T814:T823)</f>
        <v>221</v>
      </c>
      <c r="U824" s="14">
        <f t="shared" si="333"/>
        <v>147</v>
      </c>
      <c r="V824" s="14">
        <f t="shared" si="333"/>
        <v>155</v>
      </c>
      <c r="W824" s="231">
        <f t="shared" si="333"/>
        <v>185</v>
      </c>
      <c r="X824" s="15">
        <f t="shared" si="333"/>
        <v>708</v>
      </c>
      <c r="Y824" s="56">
        <f t="shared" si="333"/>
        <v>58</v>
      </c>
      <c r="Z824" s="14">
        <f t="shared" si="333"/>
        <v>93</v>
      </c>
      <c r="AA824" s="14">
        <f t="shared" si="333"/>
        <v>18</v>
      </c>
      <c r="AB824" s="231">
        <f t="shared" si="333"/>
        <v>4</v>
      </c>
      <c r="AC824" s="15">
        <f t="shared" si="333"/>
        <v>173</v>
      </c>
      <c r="AD824" s="56">
        <f t="shared" si="333"/>
        <v>68</v>
      </c>
      <c r="AE824" s="14">
        <f t="shared" si="333"/>
        <v>81</v>
      </c>
      <c r="AF824" s="14">
        <f t="shared" si="333"/>
        <v>80</v>
      </c>
      <c r="AG824" s="231">
        <f t="shared" si="333"/>
        <v>61</v>
      </c>
      <c r="AH824" s="15">
        <f t="shared" si="333"/>
        <v>290</v>
      </c>
      <c r="AI824" s="15">
        <f t="shared" si="330"/>
        <v>1171</v>
      </c>
    </row>
    <row r="825" spans="1:36" x14ac:dyDescent="0.15">
      <c r="A825" s="16" t="s">
        <v>440</v>
      </c>
      <c r="B825" s="72">
        <v>5</v>
      </c>
      <c r="C825" s="59"/>
      <c r="D825" s="59"/>
      <c r="E825" s="59">
        <v>10</v>
      </c>
      <c r="F825" s="73">
        <f t="shared" ref="F825:F845" si="334">SUM(B825:E825)</f>
        <v>15</v>
      </c>
      <c r="G825" s="22"/>
      <c r="H825" s="24"/>
      <c r="I825" s="24"/>
      <c r="J825" s="24"/>
      <c r="K825" s="73">
        <f t="shared" ref="K825:K845" si="335">SUM(G825:J825)</f>
        <v>0</v>
      </c>
      <c r="L825" s="22"/>
      <c r="M825" s="24"/>
      <c r="N825" s="24"/>
      <c r="O825" s="24"/>
      <c r="P825" s="23">
        <f t="shared" ref="P825:P845" si="336">SUM(L825:O825)</f>
        <v>0</v>
      </c>
      <c r="Q825" s="73">
        <f t="shared" si="332"/>
        <v>15</v>
      </c>
      <c r="R825" s="71">
        <v>42590</v>
      </c>
      <c r="S825" s="16" t="s">
        <v>49</v>
      </c>
      <c r="T825" s="72">
        <v>50</v>
      </c>
      <c r="U825" s="59">
        <v>50</v>
      </c>
      <c r="V825" s="59"/>
      <c r="W825" s="59"/>
      <c r="X825" s="73">
        <f t="shared" ref="X825:X846" si="337">SUM(T825:W825)</f>
        <v>100</v>
      </c>
      <c r="Y825" s="22"/>
      <c r="Z825" s="24"/>
      <c r="AA825" s="24"/>
      <c r="AB825" s="24"/>
      <c r="AC825" s="73">
        <f t="shared" ref="AC825:AC846" si="338">SUM(Y825:AB825)</f>
        <v>0</v>
      </c>
      <c r="AD825" s="22">
        <v>10</v>
      </c>
      <c r="AE825" s="24"/>
      <c r="AF825" s="24"/>
      <c r="AG825" s="24"/>
      <c r="AH825" s="23">
        <f t="shared" ref="AH825:AH846" si="339">SUM(AD825:AG825)</f>
        <v>10</v>
      </c>
      <c r="AI825" s="73">
        <f t="shared" si="330"/>
        <v>110</v>
      </c>
      <c r="AJ825" s="71">
        <v>42598</v>
      </c>
    </row>
    <row r="826" spans="1:36" x14ac:dyDescent="0.15">
      <c r="A826" s="16" t="s">
        <v>140</v>
      </c>
      <c r="B826" s="52"/>
      <c r="C826" s="53"/>
      <c r="D826" s="53">
        <v>1</v>
      </c>
      <c r="E826" s="53"/>
      <c r="F826" s="73">
        <f t="shared" si="334"/>
        <v>1</v>
      </c>
      <c r="G826" s="52"/>
      <c r="H826" s="53"/>
      <c r="I826" s="53"/>
      <c r="J826" s="53"/>
      <c r="K826" s="73">
        <f t="shared" si="335"/>
        <v>0</v>
      </c>
      <c r="L826" s="52"/>
      <c r="M826" s="53"/>
      <c r="N826" s="53"/>
      <c r="O826" s="53"/>
      <c r="P826" s="23">
        <f t="shared" si="336"/>
        <v>0</v>
      </c>
      <c r="Q826" s="23">
        <f t="shared" si="332"/>
        <v>1</v>
      </c>
      <c r="R826" s="71">
        <v>42584</v>
      </c>
      <c r="S826" s="16" t="s">
        <v>49</v>
      </c>
      <c r="T826" s="22"/>
      <c r="U826" s="94"/>
      <c r="V826" s="94"/>
      <c r="W826" s="98"/>
      <c r="X826" s="170">
        <f t="shared" si="337"/>
        <v>0</v>
      </c>
      <c r="Y826" s="22"/>
      <c r="Z826" s="94"/>
      <c r="AA826" s="94"/>
      <c r="AB826" s="98"/>
      <c r="AC826" s="170">
        <f t="shared" si="338"/>
        <v>0</v>
      </c>
      <c r="AD826" s="22"/>
      <c r="AE826" s="94">
        <v>5</v>
      </c>
      <c r="AF826" s="94"/>
      <c r="AG826" s="98"/>
      <c r="AH826" s="170">
        <f t="shared" si="339"/>
        <v>5</v>
      </c>
      <c r="AI826" s="23">
        <f t="shared" si="330"/>
        <v>5</v>
      </c>
      <c r="AJ826" s="71">
        <v>42600</v>
      </c>
    </row>
    <row r="827" spans="1:36" x14ac:dyDescent="0.15">
      <c r="A827" s="16" t="s">
        <v>451</v>
      </c>
      <c r="B827" s="22"/>
      <c r="C827" s="24"/>
      <c r="D827" s="24">
        <v>1</v>
      </c>
      <c r="E827" s="24"/>
      <c r="F827" s="73">
        <f t="shared" si="334"/>
        <v>1</v>
      </c>
      <c r="G827" s="22"/>
      <c r="H827" s="24"/>
      <c r="I827" s="24"/>
      <c r="J827" s="24"/>
      <c r="K827" s="73">
        <f t="shared" si="335"/>
        <v>0</v>
      </c>
      <c r="L827" s="22"/>
      <c r="M827" s="24"/>
      <c r="N827" s="24"/>
      <c r="O827" s="24"/>
      <c r="P827" s="23">
        <f t="shared" si="336"/>
        <v>0</v>
      </c>
      <c r="Q827" s="73">
        <f t="shared" si="332"/>
        <v>1</v>
      </c>
      <c r="R827" s="71">
        <v>42586</v>
      </c>
      <c r="S827" s="16" t="s">
        <v>49</v>
      </c>
      <c r="T827" s="22"/>
      <c r="U827" s="94"/>
      <c r="V827" s="94"/>
      <c r="W827" s="98">
        <v>55</v>
      </c>
      <c r="X827" s="60">
        <f t="shared" si="337"/>
        <v>55</v>
      </c>
      <c r="Y827" s="22"/>
      <c r="Z827" s="94"/>
      <c r="AA827" s="94"/>
      <c r="AB827" s="98"/>
      <c r="AC827" s="60">
        <f t="shared" si="338"/>
        <v>0</v>
      </c>
      <c r="AD827" s="22"/>
      <c r="AE827" s="94"/>
      <c r="AF827" s="94"/>
      <c r="AG827" s="98"/>
      <c r="AH827" s="60">
        <f t="shared" si="339"/>
        <v>0</v>
      </c>
      <c r="AI827" s="23">
        <f t="shared" si="330"/>
        <v>55</v>
      </c>
      <c r="AJ827" s="71">
        <v>42602</v>
      </c>
    </row>
    <row r="828" spans="1:36" x14ac:dyDescent="0.15">
      <c r="A828" s="16" t="s">
        <v>259</v>
      </c>
      <c r="B828" s="52"/>
      <c r="C828" s="53"/>
      <c r="D828" s="53"/>
      <c r="E828" s="53">
        <v>1</v>
      </c>
      <c r="F828" s="73">
        <f t="shared" si="334"/>
        <v>1</v>
      </c>
      <c r="G828" s="52"/>
      <c r="H828" s="53"/>
      <c r="I828" s="53"/>
      <c r="J828" s="53"/>
      <c r="K828" s="73">
        <f t="shared" si="335"/>
        <v>0</v>
      </c>
      <c r="L828" s="52"/>
      <c r="M828" s="53"/>
      <c r="N828" s="53"/>
      <c r="O828" s="53"/>
      <c r="P828" s="23">
        <f t="shared" si="336"/>
        <v>0</v>
      </c>
      <c r="Q828" s="23">
        <f t="shared" si="332"/>
        <v>1</v>
      </c>
      <c r="R828" s="71">
        <v>42590</v>
      </c>
      <c r="S828" s="16" t="s">
        <v>49</v>
      </c>
      <c r="T828" s="52"/>
      <c r="U828" s="53"/>
      <c r="V828" s="53"/>
      <c r="W828" s="53"/>
      <c r="X828" s="73">
        <f t="shared" si="337"/>
        <v>0</v>
      </c>
      <c r="Y828" s="52"/>
      <c r="Z828" s="53"/>
      <c r="AA828" s="53"/>
      <c r="AB828" s="53"/>
      <c r="AC828" s="73">
        <f t="shared" si="338"/>
        <v>0</v>
      </c>
      <c r="AD828" s="52"/>
      <c r="AE828" s="53">
        <v>5</v>
      </c>
      <c r="AF828" s="53"/>
      <c r="AG828" s="53"/>
      <c r="AH828" s="23">
        <f t="shared" si="339"/>
        <v>5</v>
      </c>
      <c r="AI828" s="23">
        <f t="shared" si="330"/>
        <v>5</v>
      </c>
      <c r="AJ828" s="71">
        <v>42608</v>
      </c>
    </row>
    <row r="829" spans="1:36" ht="14.25" x14ac:dyDescent="0.15">
      <c r="A829" s="78" t="s">
        <v>448</v>
      </c>
      <c r="B829" s="22">
        <v>3</v>
      </c>
      <c r="C829" s="24"/>
      <c r="D829" s="24"/>
      <c r="E829" s="24"/>
      <c r="F829" s="73">
        <f t="shared" si="334"/>
        <v>3</v>
      </c>
      <c r="G829" s="22"/>
      <c r="H829" s="24"/>
      <c r="I829" s="24"/>
      <c r="J829" s="24"/>
      <c r="K829" s="73">
        <f t="shared" si="335"/>
        <v>0</v>
      </c>
      <c r="L829" s="22">
        <v>2</v>
      </c>
      <c r="M829" s="24"/>
      <c r="N829" s="24"/>
      <c r="O829" s="24"/>
      <c r="P829" s="23">
        <f t="shared" si="336"/>
        <v>2</v>
      </c>
      <c r="Q829" s="73">
        <f t="shared" si="332"/>
        <v>5</v>
      </c>
      <c r="R829" s="71">
        <v>42598</v>
      </c>
      <c r="S829" s="16" t="s">
        <v>477</v>
      </c>
      <c r="T829" s="22">
        <v>1</v>
      </c>
      <c r="U829" s="24">
        <v>2</v>
      </c>
      <c r="V829" s="24">
        <v>4</v>
      </c>
      <c r="W829" s="24">
        <v>-9</v>
      </c>
      <c r="X829" s="73">
        <f t="shared" si="337"/>
        <v>-2</v>
      </c>
      <c r="Y829" s="22"/>
      <c r="Z829" s="24"/>
      <c r="AA829" s="24"/>
      <c r="AB829" s="24"/>
      <c r="AC829" s="73">
        <f t="shared" si="338"/>
        <v>0</v>
      </c>
      <c r="AD829" s="22"/>
      <c r="AE829" s="24"/>
      <c r="AF829" s="24">
        <v>10</v>
      </c>
      <c r="AG829" s="24"/>
      <c r="AH829" s="23">
        <f t="shared" si="339"/>
        <v>10</v>
      </c>
      <c r="AI829" s="73">
        <f t="shared" si="330"/>
        <v>8</v>
      </c>
      <c r="AJ829" s="71">
        <v>42613</v>
      </c>
    </row>
    <row r="830" spans="1:36" ht="14.25" x14ac:dyDescent="0.15">
      <c r="A830" s="78" t="s">
        <v>447</v>
      </c>
      <c r="B830" s="22">
        <v>30</v>
      </c>
      <c r="C830" s="24">
        <v>30</v>
      </c>
      <c r="D830" s="24"/>
      <c r="E830" s="24">
        <v>30</v>
      </c>
      <c r="F830" s="73">
        <f t="shared" si="334"/>
        <v>90</v>
      </c>
      <c r="G830" s="22"/>
      <c r="H830" s="24"/>
      <c r="I830" s="24"/>
      <c r="J830" s="24"/>
      <c r="K830" s="73">
        <f t="shared" si="335"/>
        <v>0</v>
      </c>
      <c r="L830" s="22"/>
      <c r="M830" s="24"/>
      <c r="N830" s="24"/>
      <c r="O830" s="24"/>
      <c r="P830" s="23">
        <f t="shared" si="336"/>
        <v>0</v>
      </c>
      <c r="Q830" s="73">
        <f t="shared" si="332"/>
        <v>90</v>
      </c>
      <c r="R830" s="71">
        <v>42600</v>
      </c>
      <c r="S830" s="16"/>
      <c r="T830" s="22"/>
      <c r="U830" s="24"/>
      <c r="V830" s="24"/>
      <c r="W830" s="24"/>
      <c r="X830" s="73">
        <f t="shared" si="337"/>
        <v>0</v>
      </c>
      <c r="Y830" s="22"/>
      <c r="Z830" s="24"/>
      <c r="AA830" s="24"/>
      <c r="AB830" s="24"/>
      <c r="AC830" s="73">
        <f t="shared" si="338"/>
        <v>0</v>
      </c>
      <c r="AD830" s="22"/>
      <c r="AE830" s="24"/>
      <c r="AF830" s="24"/>
      <c r="AG830" s="24"/>
      <c r="AH830" s="23">
        <f t="shared" si="339"/>
        <v>0</v>
      </c>
      <c r="AI830" s="73">
        <f t="shared" si="330"/>
        <v>0</v>
      </c>
    </row>
    <row r="831" spans="1:36" ht="14.25" x14ac:dyDescent="0.15">
      <c r="A831" s="78" t="s">
        <v>448</v>
      </c>
      <c r="B831" s="72">
        <v>3</v>
      </c>
      <c r="C831" s="24">
        <v>1</v>
      </c>
      <c r="D831" s="24"/>
      <c r="E831" s="24"/>
      <c r="F831" s="73">
        <f t="shared" si="334"/>
        <v>4</v>
      </c>
      <c r="G831" s="22"/>
      <c r="H831" s="24"/>
      <c r="I831" s="24"/>
      <c r="J831" s="24"/>
      <c r="K831" s="73">
        <f t="shared" si="335"/>
        <v>0</v>
      </c>
      <c r="L831" s="22">
        <v>5</v>
      </c>
      <c r="M831" s="24">
        <v>3</v>
      </c>
      <c r="N831" s="24"/>
      <c r="O831" s="24">
        <v>3</v>
      </c>
      <c r="P831" s="23">
        <f t="shared" si="336"/>
        <v>11</v>
      </c>
      <c r="Q831" s="73">
        <f t="shared" si="332"/>
        <v>15</v>
      </c>
      <c r="R831" s="71">
        <v>42600</v>
      </c>
      <c r="S831" s="16"/>
      <c r="T831" s="22"/>
      <c r="U831" s="24"/>
      <c r="V831" s="24"/>
      <c r="W831" s="24"/>
      <c r="X831" s="73">
        <f t="shared" si="337"/>
        <v>0</v>
      </c>
      <c r="Y831" s="22"/>
      <c r="Z831" s="24"/>
      <c r="AA831" s="24"/>
      <c r="AB831" s="24"/>
      <c r="AC831" s="73">
        <f t="shared" si="338"/>
        <v>0</v>
      </c>
      <c r="AD831" s="22"/>
      <c r="AE831" s="24"/>
      <c r="AF831" s="24"/>
      <c r="AG831" s="24"/>
      <c r="AH831" s="23">
        <f t="shared" si="339"/>
        <v>0</v>
      </c>
      <c r="AI831" s="73">
        <f t="shared" si="330"/>
        <v>0</v>
      </c>
    </row>
    <row r="832" spans="1:36" x14ac:dyDescent="0.15">
      <c r="A832" s="16" t="s">
        <v>449</v>
      </c>
      <c r="B832" s="22"/>
      <c r="C832" s="24">
        <v>3</v>
      </c>
      <c r="D832" s="24"/>
      <c r="E832" s="24"/>
      <c r="F832" s="73">
        <f t="shared" si="334"/>
        <v>3</v>
      </c>
      <c r="G832" s="22"/>
      <c r="H832" s="24"/>
      <c r="I832" s="24"/>
      <c r="J832" s="24"/>
      <c r="K832" s="73">
        <f t="shared" si="335"/>
        <v>0</v>
      </c>
      <c r="L832" s="22"/>
      <c r="M832" s="24"/>
      <c r="N832" s="24"/>
      <c r="O832" s="24"/>
      <c r="P832" s="23">
        <f t="shared" si="336"/>
        <v>0</v>
      </c>
      <c r="Q832" s="73">
        <f t="shared" si="332"/>
        <v>3</v>
      </c>
      <c r="R832" s="71">
        <v>42600</v>
      </c>
      <c r="S832" s="16"/>
      <c r="T832" s="22"/>
      <c r="U832" s="24"/>
      <c r="V832" s="24"/>
      <c r="W832" s="24"/>
      <c r="X832" s="73">
        <f t="shared" si="337"/>
        <v>0</v>
      </c>
      <c r="Y832" s="22"/>
      <c r="Z832" s="24"/>
      <c r="AA832" s="24"/>
      <c r="AB832" s="24"/>
      <c r="AC832" s="73">
        <f t="shared" si="338"/>
        <v>0</v>
      </c>
      <c r="AD832" s="22"/>
      <c r="AE832" s="24"/>
      <c r="AF832" s="24"/>
      <c r="AG832" s="24"/>
      <c r="AH832" s="23">
        <f t="shared" si="339"/>
        <v>0</v>
      </c>
      <c r="AI832" s="73">
        <f t="shared" si="330"/>
        <v>0</v>
      </c>
    </row>
    <row r="833" spans="1:35" x14ac:dyDescent="0.15">
      <c r="A833" s="16" t="s">
        <v>140</v>
      </c>
      <c r="B833" s="22"/>
      <c r="C833" s="24">
        <v>2</v>
      </c>
      <c r="D833" s="24"/>
      <c r="E833" s="24"/>
      <c r="F833" s="73">
        <f t="shared" si="334"/>
        <v>2</v>
      </c>
      <c r="G833" s="22"/>
      <c r="H833" s="24"/>
      <c r="I833" s="24"/>
      <c r="J833" s="24"/>
      <c r="K833" s="73">
        <f t="shared" si="335"/>
        <v>0</v>
      </c>
      <c r="L833" s="22"/>
      <c r="M833" s="24"/>
      <c r="N833" s="24"/>
      <c r="O833" s="24"/>
      <c r="P833" s="23">
        <f t="shared" si="336"/>
        <v>0</v>
      </c>
      <c r="Q833" s="73">
        <f t="shared" si="332"/>
        <v>2</v>
      </c>
      <c r="R833" s="71">
        <v>42592</v>
      </c>
      <c r="S833" s="16"/>
      <c r="T833" s="22"/>
      <c r="U833" s="24"/>
      <c r="V833" s="24"/>
      <c r="W833" s="24"/>
      <c r="X833" s="73">
        <f t="shared" si="337"/>
        <v>0</v>
      </c>
      <c r="Y833" s="22"/>
      <c r="Z833" s="24"/>
      <c r="AA833" s="24"/>
      <c r="AB833" s="24"/>
      <c r="AC833" s="73">
        <f t="shared" si="338"/>
        <v>0</v>
      </c>
      <c r="AD833" s="22"/>
      <c r="AE833" s="24"/>
      <c r="AF833" s="24"/>
      <c r="AG833" s="24"/>
      <c r="AH833" s="23">
        <f t="shared" si="339"/>
        <v>0</v>
      </c>
      <c r="AI833" s="73">
        <f t="shared" si="330"/>
        <v>0</v>
      </c>
    </row>
    <row r="834" spans="1:35" x14ac:dyDescent="0.15">
      <c r="A834" s="16" t="s">
        <v>140</v>
      </c>
      <c r="B834" s="52"/>
      <c r="C834" s="53"/>
      <c r="D834" s="53"/>
      <c r="E834" s="53">
        <v>2</v>
      </c>
      <c r="F834" s="73">
        <f t="shared" si="334"/>
        <v>2</v>
      </c>
      <c r="G834" s="52"/>
      <c r="H834" s="53"/>
      <c r="I834" s="53"/>
      <c r="J834" s="53"/>
      <c r="K834" s="73">
        <f t="shared" si="335"/>
        <v>0</v>
      </c>
      <c r="L834" s="52"/>
      <c r="M834" s="53"/>
      <c r="N834" s="53"/>
      <c r="O834" s="53"/>
      <c r="P834" s="23">
        <f t="shared" si="336"/>
        <v>0</v>
      </c>
      <c r="Q834" s="73">
        <f t="shared" si="332"/>
        <v>2</v>
      </c>
      <c r="R834" s="71">
        <v>42595</v>
      </c>
      <c r="S834" s="16"/>
      <c r="T834" s="52"/>
      <c r="U834" s="53"/>
      <c r="V834" s="53"/>
      <c r="W834" s="53"/>
      <c r="X834" s="73">
        <f t="shared" si="337"/>
        <v>0</v>
      </c>
      <c r="Y834" s="52"/>
      <c r="Z834" s="53"/>
      <c r="AA834" s="53"/>
      <c r="AB834" s="53"/>
      <c r="AC834" s="73">
        <f t="shared" si="338"/>
        <v>0</v>
      </c>
      <c r="AD834" s="52"/>
      <c r="AE834" s="53"/>
      <c r="AF834" s="53"/>
      <c r="AG834" s="53"/>
      <c r="AH834" s="23">
        <f t="shared" si="339"/>
        <v>0</v>
      </c>
      <c r="AI834" s="73">
        <f t="shared" si="330"/>
        <v>0</v>
      </c>
    </row>
    <row r="835" spans="1:35" x14ac:dyDescent="0.15">
      <c r="A835" s="16" t="s">
        <v>453</v>
      </c>
      <c r="B835" s="22"/>
      <c r="C835" s="94"/>
      <c r="D835" s="94"/>
      <c r="E835" s="98">
        <v>2</v>
      </c>
      <c r="F835" s="60">
        <f t="shared" si="334"/>
        <v>2</v>
      </c>
      <c r="G835" s="22"/>
      <c r="H835" s="94"/>
      <c r="I835" s="94"/>
      <c r="J835" s="98"/>
      <c r="K835" s="60">
        <f t="shared" si="335"/>
        <v>0</v>
      </c>
      <c r="L835" s="22"/>
      <c r="M835" s="94"/>
      <c r="N835" s="94"/>
      <c r="O835" s="98">
        <v>1</v>
      </c>
      <c r="P835" s="117">
        <f t="shared" si="336"/>
        <v>1</v>
      </c>
      <c r="Q835" s="73">
        <f t="shared" si="332"/>
        <v>3</v>
      </c>
      <c r="R835" s="71">
        <v>42600</v>
      </c>
      <c r="S835" s="50"/>
      <c r="T835" s="22"/>
      <c r="U835" s="94"/>
      <c r="V835" s="94"/>
      <c r="W835" s="98"/>
      <c r="X835" s="60">
        <f t="shared" si="337"/>
        <v>0</v>
      </c>
      <c r="Y835" s="22"/>
      <c r="Z835" s="94"/>
      <c r="AA835" s="94"/>
      <c r="AB835" s="98"/>
      <c r="AC835" s="60">
        <f t="shared" si="338"/>
        <v>0</v>
      </c>
      <c r="AD835" s="22"/>
      <c r="AE835" s="94"/>
      <c r="AF835" s="94"/>
      <c r="AG835" s="98"/>
      <c r="AH835" s="117">
        <f t="shared" si="339"/>
        <v>0</v>
      </c>
      <c r="AI835" s="73">
        <f t="shared" si="330"/>
        <v>0</v>
      </c>
    </row>
    <row r="836" spans="1:35" x14ac:dyDescent="0.15">
      <c r="A836" s="16" t="s">
        <v>366</v>
      </c>
      <c r="B836" s="22">
        <v>5</v>
      </c>
      <c r="C836" s="24"/>
      <c r="D836" s="24">
        <v>5</v>
      </c>
      <c r="E836" s="24">
        <v>10</v>
      </c>
      <c r="F836" s="73">
        <f t="shared" si="334"/>
        <v>20</v>
      </c>
      <c r="G836" s="22"/>
      <c r="H836" s="24"/>
      <c r="I836" s="24"/>
      <c r="J836" s="24"/>
      <c r="K836" s="73">
        <f t="shared" si="335"/>
        <v>0</v>
      </c>
      <c r="L836" s="22"/>
      <c r="M836" s="24"/>
      <c r="N836" s="24"/>
      <c r="O836" s="24"/>
      <c r="P836" s="23">
        <f t="shared" si="336"/>
        <v>0</v>
      </c>
      <c r="Q836" s="73">
        <f t="shared" si="332"/>
        <v>20</v>
      </c>
      <c r="R836" s="71">
        <v>42606</v>
      </c>
      <c r="S836" s="16"/>
      <c r="T836" s="22"/>
      <c r="U836" s="24"/>
      <c r="V836" s="24"/>
      <c r="W836" s="24"/>
      <c r="X836" s="73">
        <f t="shared" si="337"/>
        <v>0</v>
      </c>
      <c r="Y836" s="22"/>
      <c r="Z836" s="24"/>
      <c r="AA836" s="24"/>
      <c r="AB836" s="24"/>
      <c r="AC836" s="73">
        <f t="shared" si="338"/>
        <v>0</v>
      </c>
      <c r="AD836" s="22"/>
      <c r="AE836" s="24"/>
      <c r="AF836" s="24"/>
      <c r="AG836" s="24"/>
      <c r="AH836" s="23">
        <f t="shared" si="339"/>
        <v>0</v>
      </c>
      <c r="AI836" s="73">
        <f t="shared" si="330"/>
        <v>0</v>
      </c>
    </row>
    <row r="837" spans="1:35" x14ac:dyDescent="0.15">
      <c r="A837" s="50" t="s">
        <v>140</v>
      </c>
      <c r="B837" s="22"/>
      <c r="C837" s="24"/>
      <c r="D837" s="24"/>
      <c r="E837" s="24"/>
      <c r="F837" s="73">
        <f t="shared" si="334"/>
        <v>0</v>
      </c>
      <c r="G837" s="22"/>
      <c r="H837" s="24"/>
      <c r="I837" s="24"/>
      <c r="J837" s="24"/>
      <c r="K837" s="73">
        <f t="shared" si="335"/>
        <v>0</v>
      </c>
      <c r="L837" s="22">
        <v>1</v>
      </c>
      <c r="M837" s="24"/>
      <c r="N837" s="24"/>
      <c r="O837" s="24"/>
      <c r="P837" s="23">
        <f t="shared" si="336"/>
        <v>1</v>
      </c>
      <c r="Q837" s="73">
        <f t="shared" si="332"/>
        <v>1</v>
      </c>
      <c r="R837" s="71">
        <v>42598</v>
      </c>
      <c r="S837" s="16"/>
      <c r="T837" s="22"/>
      <c r="U837" s="24"/>
      <c r="V837" s="24"/>
      <c r="W837" s="24"/>
      <c r="X837" s="73">
        <f t="shared" si="337"/>
        <v>0</v>
      </c>
      <c r="Y837" s="22"/>
      <c r="Z837" s="24"/>
      <c r="AA837" s="24"/>
      <c r="AB837" s="24"/>
      <c r="AC837" s="73">
        <f t="shared" si="338"/>
        <v>0</v>
      </c>
      <c r="AD837" s="22"/>
      <c r="AE837" s="24"/>
      <c r="AF837" s="24"/>
      <c r="AG837" s="24"/>
      <c r="AH837" s="23">
        <f t="shared" si="339"/>
        <v>0</v>
      </c>
      <c r="AI837" s="73">
        <f t="shared" si="330"/>
        <v>0</v>
      </c>
    </row>
    <row r="838" spans="1:35" x14ac:dyDescent="0.15">
      <c r="A838" s="16" t="s">
        <v>455</v>
      </c>
      <c r="B838" s="22"/>
      <c r="C838" s="24"/>
      <c r="D838" s="24">
        <v>5</v>
      </c>
      <c r="E838" s="24">
        <v>5</v>
      </c>
      <c r="F838" s="73">
        <f t="shared" si="334"/>
        <v>10</v>
      </c>
      <c r="G838" s="22"/>
      <c r="H838" s="24"/>
      <c r="I838" s="24"/>
      <c r="J838" s="24"/>
      <c r="K838" s="73">
        <f t="shared" si="335"/>
        <v>0</v>
      </c>
      <c r="L838" s="22">
        <v>5</v>
      </c>
      <c r="M838" s="24">
        <v>5</v>
      </c>
      <c r="N838" s="24">
        <v>5</v>
      </c>
      <c r="O838" s="24">
        <v>5</v>
      </c>
      <c r="P838" s="23">
        <f t="shared" si="336"/>
        <v>20</v>
      </c>
      <c r="Q838" s="73">
        <f t="shared" si="332"/>
        <v>30</v>
      </c>
      <c r="R838" s="71">
        <v>42604</v>
      </c>
      <c r="S838" s="16"/>
      <c r="T838" s="22"/>
      <c r="U838" s="24"/>
      <c r="V838" s="24"/>
      <c r="W838" s="24"/>
      <c r="X838" s="73">
        <f t="shared" si="337"/>
        <v>0</v>
      </c>
      <c r="Y838" s="22"/>
      <c r="Z838" s="24"/>
      <c r="AA838" s="24"/>
      <c r="AB838" s="24"/>
      <c r="AC838" s="73">
        <f t="shared" si="338"/>
        <v>0</v>
      </c>
      <c r="AD838" s="22"/>
      <c r="AE838" s="24"/>
      <c r="AF838" s="24"/>
      <c r="AG838" s="24"/>
      <c r="AH838" s="23">
        <f t="shared" si="339"/>
        <v>0</v>
      </c>
      <c r="AI838" s="73">
        <f t="shared" si="330"/>
        <v>0</v>
      </c>
    </row>
    <row r="839" spans="1:35" ht="14.25" x14ac:dyDescent="0.15">
      <c r="A839" s="79" t="s">
        <v>460</v>
      </c>
      <c r="B839" s="22"/>
      <c r="C839" s="24"/>
      <c r="D839" s="24">
        <v>1</v>
      </c>
      <c r="E839" s="24"/>
      <c r="F839" s="73">
        <f t="shared" si="334"/>
        <v>1</v>
      </c>
      <c r="G839" s="22"/>
      <c r="H839" s="24"/>
      <c r="I839" s="24"/>
      <c r="J839" s="24"/>
      <c r="K839" s="73">
        <f t="shared" si="335"/>
        <v>0</v>
      </c>
      <c r="L839" s="22"/>
      <c r="M839" s="24"/>
      <c r="N839" s="24"/>
      <c r="O839" s="24"/>
      <c r="P839" s="23">
        <f t="shared" si="336"/>
        <v>0</v>
      </c>
      <c r="Q839" s="73">
        <f t="shared" si="332"/>
        <v>1</v>
      </c>
      <c r="R839" s="71">
        <v>42602</v>
      </c>
      <c r="S839" s="16"/>
      <c r="T839" s="22"/>
      <c r="U839" s="24"/>
      <c r="V839" s="24"/>
      <c r="W839" s="24"/>
      <c r="X839" s="73">
        <f t="shared" si="337"/>
        <v>0</v>
      </c>
      <c r="Y839" s="22"/>
      <c r="Z839" s="24"/>
      <c r="AA839" s="24"/>
      <c r="AB839" s="24"/>
      <c r="AC839" s="73">
        <f t="shared" si="338"/>
        <v>0</v>
      </c>
      <c r="AD839" s="22"/>
      <c r="AE839" s="24"/>
      <c r="AF839" s="24"/>
      <c r="AG839" s="24"/>
      <c r="AH839" s="23">
        <f t="shared" si="339"/>
        <v>0</v>
      </c>
      <c r="AI839" s="73">
        <f t="shared" si="330"/>
        <v>0</v>
      </c>
    </row>
    <row r="840" spans="1:35" ht="14.25" x14ac:dyDescent="0.15">
      <c r="A840" s="79" t="s">
        <v>457</v>
      </c>
      <c r="B840" s="22"/>
      <c r="C840" s="24"/>
      <c r="D840" s="24"/>
      <c r="E840" s="24">
        <v>1</v>
      </c>
      <c r="F840" s="73">
        <f t="shared" si="334"/>
        <v>1</v>
      </c>
      <c r="G840" s="22"/>
      <c r="H840" s="24"/>
      <c r="I840" s="24"/>
      <c r="J840" s="24"/>
      <c r="K840" s="73">
        <f t="shared" si="335"/>
        <v>0</v>
      </c>
      <c r="L840" s="22"/>
      <c r="M840" s="24"/>
      <c r="N840" s="24"/>
      <c r="O840" s="24"/>
      <c r="P840" s="23">
        <f t="shared" si="336"/>
        <v>0</v>
      </c>
      <c r="Q840" s="73">
        <f t="shared" si="332"/>
        <v>1</v>
      </c>
      <c r="R840" s="71">
        <v>42605</v>
      </c>
      <c r="S840" s="16"/>
      <c r="T840" s="22"/>
      <c r="U840" s="24"/>
      <c r="V840" s="24"/>
      <c r="W840" s="24"/>
      <c r="X840" s="73">
        <f t="shared" si="337"/>
        <v>0</v>
      </c>
      <c r="Y840" s="22"/>
      <c r="Z840" s="24"/>
      <c r="AA840" s="24"/>
      <c r="AB840" s="24"/>
      <c r="AC840" s="73">
        <f t="shared" si="338"/>
        <v>0</v>
      </c>
      <c r="AD840" s="22"/>
      <c r="AE840" s="24"/>
      <c r="AF840" s="24"/>
      <c r="AG840" s="24"/>
      <c r="AH840" s="23">
        <f t="shared" si="339"/>
        <v>0</v>
      </c>
      <c r="AI840" s="73">
        <f t="shared" si="330"/>
        <v>0</v>
      </c>
    </row>
    <row r="841" spans="1:35" ht="14.25" x14ac:dyDescent="0.15">
      <c r="A841" s="78" t="s">
        <v>342</v>
      </c>
      <c r="B841" s="22"/>
      <c r="C841" s="24">
        <v>2</v>
      </c>
      <c r="D841" s="24"/>
      <c r="E841" s="24"/>
      <c r="F841" s="73">
        <f t="shared" si="334"/>
        <v>2</v>
      </c>
      <c r="G841" s="22"/>
      <c r="H841" s="24"/>
      <c r="I841" s="24"/>
      <c r="J841" s="24"/>
      <c r="K841" s="73">
        <f t="shared" si="335"/>
        <v>0</v>
      </c>
      <c r="L841" s="22"/>
      <c r="M841" s="24"/>
      <c r="N841" s="24"/>
      <c r="O841" s="24"/>
      <c r="P841" s="23">
        <f t="shared" si="336"/>
        <v>0</v>
      </c>
      <c r="Q841" s="73">
        <f t="shared" si="332"/>
        <v>2</v>
      </c>
      <c r="R841" s="71">
        <v>42608</v>
      </c>
      <c r="S841" s="16"/>
      <c r="T841" s="22"/>
      <c r="U841" s="24"/>
      <c r="V841" s="24"/>
      <c r="W841" s="24"/>
      <c r="X841" s="73">
        <f t="shared" si="337"/>
        <v>0</v>
      </c>
      <c r="Y841" s="22"/>
      <c r="Z841" s="24"/>
      <c r="AA841" s="24"/>
      <c r="AB841" s="24"/>
      <c r="AC841" s="73">
        <f t="shared" si="338"/>
        <v>0</v>
      </c>
      <c r="AD841" s="22"/>
      <c r="AE841" s="24"/>
      <c r="AF841" s="24"/>
      <c r="AG841" s="24"/>
      <c r="AH841" s="23">
        <f t="shared" si="339"/>
        <v>0</v>
      </c>
      <c r="AI841" s="73">
        <f t="shared" si="330"/>
        <v>0</v>
      </c>
    </row>
    <row r="842" spans="1:35" x14ac:dyDescent="0.15">
      <c r="A842" s="16" t="s">
        <v>440</v>
      </c>
      <c r="B842" s="22"/>
      <c r="C842" s="24">
        <v>5</v>
      </c>
      <c r="D842" s="24"/>
      <c r="E842" s="24"/>
      <c r="F842" s="73">
        <f t="shared" si="334"/>
        <v>5</v>
      </c>
      <c r="G842" s="22"/>
      <c r="H842" s="24"/>
      <c r="I842" s="24"/>
      <c r="J842" s="24"/>
      <c r="K842" s="73">
        <f t="shared" si="335"/>
        <v>0</v>
      </c>
      <c r="L842" s="22"/>
      <c r="M842" s="24"/>
      <c r="N842" s="24"/>
      <c r="O842" s="24"/>
      <c r="P842" s="23">
        <f t="shared" si="336"/>
        <v>0</v>
      </c>
      <c r="Q842" s="73">
        <f t="shared" si="332"/>
        <v>5</v>
      </c>
      <c r="R842" s="71">
        <v>42611</v>
      </c>
      <c r="S842" s="51"/>
      <c r="T842" s="22"/>
      <c r="U842" s="24"/>
      <c r="V842" s="24"/>
      <c r="W842" s="24"/>
      <c r="X842" s="73">
        <f t="shared" si="337"/>
        <v>0</v>
      </c>
      <c r="Y842" s="22"/>
      <c r="Z842" s="24"/>
      <c r="AA842" s="24"/>
      <c r="AB842" s="24"/>
      <c r="AC842" s="73">
        <f t="shared" si="338"/>
        <v>0</v>
      </c>
      <c r="AD842" s="22"/>
      <c r="AE842" s="24"/>
      <c r="AF842" s="24"/>
      <c r="AG842" s="24"/>
      <c r="AH842" s="23">
        <f t="shared" si="339"/>
        <v>0</v>
      </c>
      <c r="AI842" s="73">
        <f t="shared" si="330"/>
        <v>0</v>
      </c>
    </row>
    <row r="843" spans="1:35" x14ac:dyDescent="0.15">
      <c r="A843" s="50" t="s">
        <v>458</v>
      </c>
      <c r="B843" s="22"/>
      <c r="C843" s="24"/>
      <c r="D843" s="24"/>
      <c r="E843" s="24"/>
      <c r="F843" s="73">
        <f t="shared" si="334"/>
        <v>0</v>
      </c>
      <c r="G843" s="22"/>
      <c r="H843" s="24"/>
      <c r="I843" s="24"/>
      <c r="J843" s="24"/>
      <c r="K843" s="73">
        <f t="shared" si="335"/>
        <v>0</v>
      </c>
      <c r="L843" s="22"/>
      <c r="M843" s="24">
        <v>1</v>
      </c>
      <c r="N843" s="24"/>
      <c r="O843" s="24"/>
      <c r="P843" s="23">
        <f t="shared" si="336"/>
        <v>1</v>
      </c>
      <c r="Q843" s="73">
        <f t="shared" si="332"/>
        <v>1</v>
      </c>
      <c r="R843" s="71">
        <v>42611</v>
      </c>
      <c r="S843" s="16"/>
      <c r="T843" s="22"/>
      <c r="U843" s="24"/>
      <c r="V843" s="24"/>
      <c r="W843" s="24"/>
      <c r="X843" s="73">
        <f t="shared" si="337"/>
        <v>0</v>
      </c>
      <c r="Y843" s="22"/>
      <c r="Z843" s="24"/>
      <c r="AA843" s="24"/>
      <c r="AB843" s="24"/>
      <c r="AC843" s="73">
        <f t="shared" si="338"/>
        <v>0</v>
      </c>
      <c r="AD843" s="22"/>
      <c r="AE843" s="24"/>
      <c r="AF843" s="24"/>
      <c r="AG843" s="24"/>
      <c r="AH843" s="23">
        <f t="shared" si="339"/>
        <v>0</v>
      </c>
      <c r="AI843" s="73">
        <f t="shared" si="330"/>
        <v>0</v>
      </c>
    </row>
    <row r="844" spans="1:35" ht="14.25" x14ac:dyDescent="0.15">
      <c r="A844" s="79" t="s">
        <v>72</v>
      </c>
      <c r="B844" s="22"/>
      <c r="C844" s="24">
        <v>-1</v>
      </c>
      <c r="D844" s="24">
        <v>-1</v>
      </c>
      <c r="E844" s="24"/>
      <c r="F844" s="73">
        <f t="shared" si="334"/>
        <v>-2</v>
      </c>
      <c r="G844" s="22"/>
      <c r="H844" s="24"/>
      <c r="I844" s="24"/>
      <c r="J844" s="24"/>
      <c r="K844" s="73">
        <f t="shared" si="335"/>
        <v>0</v>
      </c>
      <c r="L844" s="22"/>
      <c r="M844" s="24"/>
      <c r="N844" s="24"/>
      <c r="O844" s="24"/>
      <c r="P844" s="23">
        <f t="shared" si="336"/>
        <v>0</v>
      </c>
      <c r="Q844" s="73">
        <f t="shared" si="332"/>
        <v>-2</v>
      </c>
      <c r="R844" s="71">
        <v>42607</v>
      </c>
      <c r="S844" s="86"/>
      <c r="T844" s="22"/>
      <c r="U844" s="24"/>
      <c r="V844" s="24"/>
      <c r="W844" s="24"/>
      <c r="X844" s="73">
        <f t="shared" si="337"/>
        <v>0</v>
      </c>
      <c r="Y844" s="22"/>
      <c r="Z844" s="24"/>
      <c r="AA844" s="24"/>
      <c r="AB844" s="24"/>
      <c r="AC844" s="73">
        <f t="shared" si="338"/>
        <v>0</v>
      </c>
      <c r="AD844" s="22"/>
      <c r="AE844" s="24"/>
      <c r="AF844" s="24"/>
      <c r="AG844" s="24"/>
      <c r="AH844" s="23">
        <f t="shared" si="339"/>
        <v>0</v>
      </c>
      <c r="AI844" s="73">
        <f t="shared" si="330"/>
        <v>0</v>
      </c>
    </row>
    <row r="845" spans="1:35" x14ac:dyDescent="0.15">
      <c r="A845" s="16" t="s">
        <v>140</v>
      </c>
      <c r="B845" s="22"/>
      <c r="C845" s="24">
        <v>1</v>
      </c>
      <c r="D845" s="24">
        <v>1</v>
      </c>
      <c r="E845" s="24"/>
      <c r="F845" s="73">
        <f t="shared" si="334"/>
        <v>2</v>
      </c>
      <c r="G845" s="22"/>
      <c r="H845" s="24"/>
      <c r="I845" s="24"/>
      <c r="J845" s="24"/>
      <c r="K845" s="73">
        <f t="shared" si="335"/>
        <v>0</v>
      </c>
      <c r="L845" s="22"/>
      <c r="M845" s="24"/>
      <c r="N845" s="24"/>
      <c r="O845" s="24"/>
      <c r="P845" s="23">
        <f t="shared" si="336"/>
        <v>0</v>
      </c>
      <c r="Q845" s="73">
        <f t="shared" si="332"/>
        <v>2</v>
      </c>
      <c r="R845" s="71">
        <v>42606</v>
      </c>
      <c r="S845" s="86"/>
      <c r="T845" s="22"/>
      <c r="U845" s="24"/>
      <c r="V845" s="24"/>
      <c r="W845" s="24"/>
      <c r="X845" s="73">
        <f t="shared" si="337"/>
        <v>0</v>
      </c>
      <c r="Y845" s="22"/>
      <c r="Z845" s="24"/>
      <c r="AA845" s="24"/>
      <c r="AB845" s="24"/>
      <c r="AC845" s="73">
        <f t="shared" si="338"/>
        <v>0</v>
      </c>
      <c r="AD845" s="22"/>
      <c r="AE845" s="24"/>
      <c r="AF845" s="24"/>
      <c r="AG845" s="24"/>
      <c r="AH845" s="23">
        <f t="shared" si="339"/>
        <v>0</v>
      </c>
      <c r="AI845" s="73">
        <f t="shared" si="330"/>
        <v>0</v>
      </c>
    </row>
    <row r="846" spans="1:35" x14ac:dyDescent="0.15">
      <c r="A846" s="16" t="s">
        <v>81</v>
      </c>
      <c r="B846" s="22"/>
      <c r="C846" s="24"/>
      <c r="D846" s="24"/>
      <c r="E846" s="24">
        <v>-1</v>
      </c>
      <c r="F846" s="73">
        <f t="shared" ref="F846:F851" si="340">SUM(B846:E846)</f>
        <v>-1</v>
      </c>
      <c r="G846" s="22"/>
      <c r="H846" s="24"/>
      <c r="I846" s="24"/>
      <c r="J846" s="24"/>
      <c r="K846" s="73">
        <f t="shared" ref="K846:K851" si="341">SUM(G846:J846)</f>
        <v>0</v>
      </c>
      <c r="L846" s="22"/>
      <c r="M846" s="24"/>
      <c r="N846" s="24"/>
      <c r="O846" s="24"/>
      <c r="P846" s="23">
        <f t="shared" ref="P846:P851" si="342">SUM(L846:O846)</f>
        <v>0</v>
      </c>
      <c r="Q846" s="73">
        <f t="shared" ref="Q846:Q852" si="343">F846+K846+P846</f>
        <v>-1</v>
      </c>
      <c r="R846" s="71">
        <v>42609</v>
      </c>
      <c r="S846" s="180"/>
      <c r="T846" s="52"/>
      <c r="U846" s="53"/>
      <c r="V846" s="53"/>
      <c r="W846" s="53"/>
      <c r="X846" s="23">
        <f t="shared" si="337"/>
        <v>0</v>
      </c>
      <c r="Y846" s="52"/>
      <c r="Z846" s="53"/>
      <c r="AA846" s="53"/>
      <c r="AB846" s="53"/>
      <c r="AC846" s="23">
        <f t="shared" si="338"/>
        <v>0</v>
      </c>
      <c r="AD846" s="52"/>
      <c r="AE846" s="53"/>
      <c r="AF846" s="53"/>
      <c r="AG846" s="53"/>
      <c r="AH846" s="23">
        <f t="shared" si="339"/>
        <v>0</v>
      </c>
      <c r="AI846" s="73">
        <f t="shared" si="330"/>
        <v>0</v>
      </c>
    </row>
    <row r="847" spans="1:35" x14ac:dyDescent="0.15">
      <c r="A847" s="16" t="s">
        <v>349</v>
      </c>
      <c r="B847" s="22">
        <v>-1</v>
      </c>
      <c r="C847" s="24">
        <v>-1</v>
      </c>
      <c r="D847" s="24"/>
      <c r="E847" s="24"/>
      <c r="F847" s="73">
        <f t="shared" si="340"/>
        <v>-2</v>
      </c>
      <c r="G847" s="22"/>
      <c r="H847" s="24"/>
      <c r="I847" s="24"/>
      <c r="J847" s="24"/>
      <c r="K847" s="73">
        <f t="shared" si="341"/>
        <v>0</v>
      </c>
      <c r="L847" s="22"/>
      <c r="M847" s="24"/>
      <c r="N847" s="24"/>
      <c r="O847" s="24"/>
      <c r="P847" s="23">
        <f t="shared" si="342"/>
        <v>0</v>
      </c>
      <c r="Q847" s="73">
        <f t="shared" si="343"/>
        <v>-2</v>
      </c>
      <c r="R847" s="71">
        <v>42609</v>
      </c>
      <c r="S847" s="86"/>
      <c r="T847" s="22"/>
      <c r="U847" s="24"/>
      <c r="V847" s="24"/>
      <c r="W847" s="24"/>
      <c r="X847" s="73">
        <f>SUM(T847:W847)</f>
        <v>0</v>
      </c>
      <c r="Y847" s="22"/>
      <c r="Z847" s="24"/>
      <c r="AA847" s="24"/>
      <c r="AB847" s="24"/>
      <c r="AC847" s="73">
        <f>SUM(Y847:AB847)</f>
        <v>0</v>
      </c>
      <c r="AD847" s="22"/>
      <c r="AE847" s="24"/>
      <c r="AF847" s="24"/>
      <c r="AG847" s="24"/>
      <c r="AH847" s="23">
        <f>SUM(AD847:AG847)</f>
        <v>0</v>
      </c>
      <c r="AI847" s="73">
        <f t="shared" ref="AI847:AI852" si="344">X847+AC847+AH847</f>
        <v>0</v>
      </c>
    </row>
    <row r="848" spans="1:35" ht="14.25" x14ac:dyDescent="0.15">
      <c r="A848" s="78" t="s">
        <v>342</v>
      </c>
      <c r="B848" s="22"/>
      <c r="C848" s="24">
        <v>5</v>
      </c>
      <c r="D848" s="24"/>
      <c r="E848" s="24"/>
      <c r="F848" s="73">
        <f t="shared" si="340"/>
        <v>5</v>
      </c>
      <c r="G848" s="22"/>
      <c r="H848" s="24"/>
      <c r="I848" s="24"/>
      <c r="J848" s="24"/>
      <c r="K848" s="73">
        <f t="shared" si="341"/>
        <v>0</v>
      </c>
      <c r="L848" s="22"/>
      <c r="M848" s="24"/>
      <c r="N848" s="24"/>
      <c r="O848" s="24"/>
      <c r="P848" s="23">
        <f t="shared" si="342"/>
        <v>0</v>
      </c>
      <c r="Q848" s="73">
        <f t="shared" si="343"/>
        <v>5</v>
      </c>
      <c r="R848" s="71">
        <v>42619</v>
      </c>
      <c r="S848" s="180"/>
      <c r="T848" s="52"/>
      <c r="U848" s="53"/>
      <c r="V848" s="53"/>
      <c r="W848" s="53"/>
      <c r="X848" s="23">
        <f>SUM(T848:W848)</f>
        <v>0</v>
      </c>
      <c r="Y848" s="52"/>
      <c r="Z848" s="53"/>
      <c r="AA848" s="53"/>
      <c r="AB848" s="53"/>
      <c r="AC848" s="23">
        <f>SUM(Y848:AB848)</f>
        <v>0</v>
      </c>
      <c r="AD848" s="52"/>
      <c r="AE848" s="53"/>
      <c r="AF848" s="53"/>
      <c r="AG848" s="53"/>
      <c r="AH848" s="23">
        <f>SUM(AD848:AG848)</f>
        <v>0</v>
      </c>
      <c r="AI848" s="73">
        <f t="shared" si="344"/>
        <v>0</v>
      </c>
    </row>
    <row r="849" spans="1:36" x14ac:dyDescent="0.15">
      <c r="A849" s="50" t="s">
        <v>229</v>
      </c>
      <c r="B849" s="22"/>
      <c r="C849" s="24"/>
      <c r="D849" s="24"/>
      <c r="E849" s="24"/>
      <c r="F849" s="73">
        <f t="shared" si="340"/>
        <v>0</v>
      </c>
      <c r="G849" s="52"/>
      <c r="H849" s="53"/>
      <c r="I849" s="53"/>
      <c r="J849" s="53"/>
      <c r="K849" s="73">
        <f t="shared" si="341"/>
        <v>0</v>
      </c>
      <c r="L849" s="52"/>
      <c r="M849" s="53"/>
      <c r="N849" s="53"/>
      <c r="O849" s="53"/>
      <c r="P849" s="23">
        <f t="shared" si="342"/>
        <v>0</v>
      </c>
      <c r="Q849" s="73">
        <f t="shared" si="343"/>
        <v>0</v>
      </c>
      <c r="R849" s="71">
        <v>42615</v>
      </c>
      <c r="S849" s="180"/>
      <c r="T849" s="52"/>
      <c r="U849" s="53"/>
      <c r="V849" s="53"/>
      <c r="W849" s="53"/>
      <c r="X849" s="23">
        <f>SUM(T849:W849)</f>
        <v>0</v>
      </c>
      <c r="Y849" s="52"/>
      <c r="Z849" s="53"/>
      <c r="AA849" s="53"/>
      <c r="AB849" s="53"/>
      <c r="AC849" s="23">
        <f>SUM(Y849:AB849)</f>
        <v>0</v>
      </c>
      <c r="AD849" s="52"/>
      <c r="AE849" s="53"/>
      <c r="AF849" s="53"/>
      <c r="AG849" s="53"/>
      <c r="AH849" s="23">
        <f>SUM(AD849:AG849)</f>
        <v>0</v>
      </c>
      <c r="AI849" s="73">
        <f>X849+AC849+AH849</f>
        <v>0</v>
      </c>
    </row>
    <row r="850" spans="1:36" ht="14.25" thickBot="1" x14ac:dyDescent="0.2">
      <c r="A850" s="16" t="s">
        <v>347</v>
      </c>
      <c r="B850" s="22"/>
      <c r="C850" s="24"/>
      <c r="D850" s="24"/>
      <c r="E850" s="24"/>
      <c r="F850" s="73">
        <f t="shared" si="340"/>
        <v>0</v>
      </c>
      <c r="G850" s="22"/>
      <c r="H850" s="24"/>
      <c r="I850" s="24"/>
      <c r="J850" s="24"/>
      <c r="K850" s="73">
        <f t="shared" si="341"/>
        <v>0</v>
      </c>
      <c r="L850" s="22"/>
      <c r="M850" s="24"/>
      <c r="N850" s="24"/>
      <c r="O850" s="24"/>
      <c r="P850" s="23">
        <f t="shared" si="342"/>
        <v>0</v>
      </c>
      <c r="Q850" s="73">
        <f t="shared" si="343"/>
        <v>0</v>
      </c>
      <c r="R850" s="71">
        <v>42615</v>
      </c>
      <c r="S850" s="177"/>
      <c r="T850" s="22"/>
      <c r="U850" s="24"/>
      <c r="V850" s="24"/>
      <c r="W850" s="24"/>
      <c r="X850" s="73">
        <f>SUM(T850:W850)</f>
        <v>0</v>
      </c>
      <c r="Y850" s="22"/>
      <c r="Z850" s="24"/>
      <c r="AA850" s="24"/>
      <c r="AB850" s="24"/>
      <c r="AC850" s="73">
        <f>SUM(Y850:AB850)</f>
        <v>0</v>
      </c>
      <c r="AD850" s="22"/>
      <c r="AE850" s="24"/>
      <c r="AF850" s="24"/>
      <c r="AG850" s="24"/>
      <c r="AH850" s="23">
        <f>SUM(AD850:AG850)</f>
        <v>0</v>
      </c>
      <c r="AI850" s="73">
        <f t="shared" si="344"/>
        <v>0</v>
      </c>
    </row>
    <row r="851" spans="1:36" ht="14.25" thickBot="1" x14ac:dyDescent="0.2">
      <c r="A851" s="3" t="s">
        <v>1</v>
      </c>
      <c r="B851" s="30">
        <f>SUM(B825:B850)</f>
        <v>45</v>
      </c>
      <c r="C851" s="4">
        <f>SUM(C825:C850)</f>
        <v>47</v>
      </c>
      <c r="D851" s="4">
        <f>SUM(D825:D850)</f>
        <v>13</v>
      </c>
      <c r="E851" s="6">
        <f>SUM(E825:E850)</f>
        <v>60</v>
      </c>
      <c r="F851" s="5">
        <f t="shared" si="340"/>
        <v>165</v>
      </c>
      <c r="G851" s="30">
        <f>SUM(G825:G850)</f>
        <v>0</v>
      </c>
      <c r="H851" s="4">
        <f>SUM(H825:H850)</f>
        <v>0</v>
      </c>
      <c r="I851" s="4">
        <f>SUM(I825:I850)</f>
        <v>0</v>
      </c>
      <c r="J851" s="6">
        <f>SUM(J825:J850)</f>
        <v>0</v>
      </c>
      <c r="K851" s="5">
        <f t="shared" si="341"/>
        <v>0</v>
      </c>
      <c r="L851" s="30">
        <f>SUM(L825:L850)</f>
        <v>13</v>
      </c>
      <c r="M851" s="4">
        <f>SUM(M825:M850)</f>
        <v>9</v>
      </c>
      <c r="N851" s="4">
        <f>SUM(N825:N850)</f>
        <v>5</v>
      </c>
      <c r="O851" s="6">
        <f>SUM(O825:O850)</f>
        <v>9</v>
      </c>
      <c r="P851" s="5">
        <f t="shared" si="342"/>
        <v>36</v>
      </c>
      <c r="Q851" s="121">
        <f t="shared" si="343"/>
        <v>201</v>
      </c>
      <c r="S851" s="3" t="s">
        <v>1</v>
      </c>
      <c r="T851" s="30">
        <f>SUM(T825:T850)</f>
        <v>51</v>
      </c>
      <c r="U851" s="4">
        <f>SUM(U825:U850)</f>
        <v>52</v>
      </c>
      <c r="V851" s="4">
        <f>SUM(V825:V850)</f>
        <v>4</v>
      </c>
      <c r="W851" s="6">
        <f>SUM(W825:W850)</f>
        <v>46</v>
      </c>
      <c r="X851" s="5">
        <f>SUM(T851:W851)</f>
        <v>153</v>
      </c>
      <c r="Y851" s="30">
        <f>SUM(Y825:Y850)</f>
        <v>0</v>
      </c>
      <c r="Z851" s="4">
        <f>SUM(Z825:Z850)</f>
        <v>0</v>
      </c>
      <c r="AA851" s="4">
        <f>SUM(AA825:AA850)</f>
        <v>0</v>
      </c>
      <c r="AB851" s="6">
        <f>SUM(AB825:AB850)</f>
        <v>0</v>
      </c>
      <c r="AC851" s="5">
        <f>SUM(Y851:AB851)</f>
        <v>0</v>
      </c>
      <c r="AD851" s="30">
        <f>SUM(AD825:AD850)</f>
        <v>10</v>
      </c>
      <c r="AE851" s="4">
        <f>SUM(AE825:AE850)</f>
        <v>10</v>
      </c>
      <c r="AF851" s="4">
        <f>SUM(AF825:AF850)</f>
        <v>10</v>
      </c>
      <c r="AG851" s="6">
        <f>SUM(AG825:AG850)</f>
        <v>0</v>
      </c>
      <c r="AH851" s="5">
        <f>SUM(AD851:AG851)</f>
        <v>30</v>
      </c>
      <c r="AI851" s="121">
        <f t="shared" si="344"/>
        <v>183</v>
      </c>
    </row>
    <row r="852" spans="1:36" ht="14.25" thickBot="1" x14ac:dyDescent="0.2">
      <c r="A852" s="42" t="s">
        <v>2</v>
      </c>
      <c r="B852" s="43">
        <f t="shared" ref="B852:P852" si="345">B824-B851</f>
        <v>42</v>
      </c>
      <c r="C852" s="44">
        <f t="shared" si="345"/>
        <v>49</v>
      </c>
      <c r="D852" s="44">
        <f t="shared" si="345"/>
        <v>8</v>
      </c>
      <c r="E852" s="45">
        <f t="shared" si="345"/>
        <v>54</v>
      </c>
      <c r="F852" s="132">
        <f t="shared" si="345"/>
        <v>153</v>
      </c>
      <c r="G852" s="43">
        <f t="shared" si="345"/>
        <v>14</v>
      </c>
      <c r="H852" s="44">
        <f t="shared" si="345"/>
        <v>13</v>
      </c>
      <c r="I852" s="44">
        <f t="shared" si="345"/>
        <v>22</v>
      </c>
      <c r="J852" s="45">
        <f t="shared" si="345"/>
        <v>17</v>
      </c>
      <c r="K852" s="132">
        <f t="shared" si="345"/>
        <v>66</v>
      </c>
      <c r="L852" s="43">
        <f t="shared" si="345"/>
        <v>4</v>
      </c>
      <c r="M852" s="44">
        <f t="shared" si="345"/>
        <v>4</v>
      </c>
      <c r="N852" s="44">
        <f t="shared" si="345"/>
        <v>3</v>
      </c>
      <c r="O852" s="45">
        <f t="shared" si="345"/>
        <v>4</v>
      </c>
      <c r="P852" s="132">
        <f t="shared" si="345"/>
        <v>15</v>
      </c>
      <c r="Q852" s="121">
        <f t="shared" si="343"/>
        <v>234</v>
      </c>
      <c r="S852" s="42" t="s">
        <v>2</v>
      </c>
      <c r="T852" s="43">
        <f t="shared" ref="T852:AH852" si="346">T824-T851</f>
        <v>170</v>
      </c>
      <c r="U852" s="44">
        <f t="shared" si="346"/>
        <v>95</v>
      </c>
      <c r="V852" s="44">
        <f t="shared" si="346"/>
        <v>151</v>
      </c>
      <c r="W852" s="45">
        <f t="shared" si="346"/>
        <v>139</v>
      </c>
      <c r="X852" s="132">
        <f t="shared" si="346"/>
        <v>555</v>
      </c>
      <c r="Y852" s="43">
        <f t="shared" si="346"/>
        <v>58</v>
      </c>
      <c r="Z852" s="44">
        <f t="shared" si="346"/>
        <v>93</v>
      </c>
      <c r="AA852" s="44">
        <f t="shared" si="346"/>
        <v>18</v>
      </c>
      <c r="AB852" s="45">
        <f t="shared" si="346"/>
        <v>4</v>
      </c>
      <c r="AC852" s="132">
        <f t="shared" si="346"/>
        <v>173</v>
      </c>
      <c r="AD852" s="43">
        <f t="shared" si="346"/>
        <v>58</v>
      </c>
      <c r="AE852" s="44">
        <f t="shared" si="346"/>
        <v>71</v>
      </c>
      <c r="AF852" s="44">
        <f t="shared" si="346"/>
        <v>70</v>
      </c>
      <c r="AG852" s="45">
        <f t="shared" si="346"/>
        <v>61</v>
      </c>
      <c r="AH852" s="132">
        <f t="shared" si="346"/>
        <v>260</v>
      </c>
      <c r="AI852" s="121">
        <f t="shared" si="344"/>
        <v>988</v>
      </c>
    </row>
    <row r="855" spans="1:36" ht="19.5" thickBot="1" x14ac:dyDescent="0.25">
      <c r="A855" s="1" t="s">
        <v>25</v>
      </c>
      <c r="S855" s="1" t="s">
        <v>25</v>
      </c>
    </row>
    <row r="856" spans="1:36" ht="14.25" thickBot="1" x14ac:dyDescent="0.2">
      <c r="A856" s="3" t="s">
        <v>10</v>
      </c>
      <c r="B856" s="345" t="s">
        <v>370</v>
      </c>
      <c r="C856" s="345"/>
      <c r="D856" s="345"/>
      <c r="E856" s="345"/>
      <c r="F856" s="346"/>
      <c r="G856" s="344" t="s">
        <v>21</v>
      </c>
      <c r="H856" s="345"/>
      <c r="I856" s="345"/>
      <c r="J856" s="345"/>
      <c r="K856" s="353"/>
      <c r="L856" s="350" t="s">
        <v>22</v>
      </c>
      <c r="M856" s="351"/>
      <c r="N856" s="351"/>
      <c r="O856" s="351"/>
      <c r="P856" s="352"/>
      <c r="Q856" s="340" t="s">
        <v>17</v>
      </c>
      <c r="S856" s="3" t="s">
        <v>10</v>
      </c>
      <c r="T856" s="345" t="s">
        <v>20</v>
      </c>
      <c r="U856" s="345"/>
      <c r="V856" s="345"/>
      <c r="W856" s="345"/>
      <c r="X856" s="346"/>
      <c r="Y856" s="344" t="s">
        <v>21</v>
      </c>
      <c r="Z856" s="345"/>
      <c r="AA856" s="345"/>
      <c r="AB856" s="345"/>
      <c r="AC856" s="353"/>
      <c r="AD856" s="350" t="s">
        <v>22</v>
      </c>
      <c r="AE856" s="351"/>
      <c r="AF856" s="351"/>
      <c r="AG856" s="351"/>
      <c r="AH856" s="352"/>
      <c r="AI856" s="340" t="s">
        <v>17</v>
      </c>
    </row>
    <row r="857" spans="1:36" ht="14.25" thickBot="1" x14ac:dyDescent="0.2">
      <c r="A857" s="3" t="s">
        <v>11</v>
      </c>
      <c r="B857" s="90" t="s">
        <v>3</v>
      </c>
      <c r="C857" s="91" t="s">
        <v>12</v>
      </c>
      <c r="D857" s="91" t="s">
        <v>13</v>
      </c>
      <c r="E857" s="92" t="s">
        <v>14</v>
      </c>
      <c r="F857" s="3" t="s">
        <v>0</v>
      </c>
      <c r="G857" s="90" t="s">
        <v>3</v>
      </c>
      <c r="H857" s="91" t="s">
        <v>12</v>
      </c>
      <c r="I857" s="91" t="s">
        <v>13</v>
      </c>
      <c r="J857" s="92" t="s">
        <v>14</v>
      </c>
      <c r="K857" s="3" t="s">
        <v>0</v>
      </c>
      <c r="L857" s="142" t="s">
        <v>3</v>
      </c>
      <c r="M857" s="143" t="s">
        <v>12</v>
      </c>
      <c r="N857" s="143" t="s">
        <v>13</v>
      </c>
      <c r="O857" s="144" t="s">
        <v>14</v>
      </c>
      <c r="P857" s="33" t="s">
        <v>0</v>
      </c>
      <c r="Q857" s="341"/>
      <c r="S857" s="3" t="s">
        <v>11</v>
      </c>
      <c r="T857" s="90" t="s">
        <v>3</v>
      </c>
      <c r="U857" s="91" t="s">
        <v>12</v>
      </c>
      <c r="V857" s="91" t="s">
        <v>13</v>
      </c>
      <c r="W857" s="92" t="s">
        <v>14</v>
      </c>
      <c r="X857" s="3" t="s">
        <v>0</v>
      </c>
      <c r="Y857" s="90" t="s">
        <v>3</v>
      </c>
      <c r="Z857" s="91" t="s">
        <v>12</v>
      </c>
      <c r="AA857" s="91" t="s">
        <v>13</v>
      </c>
      <c r="AB857" s="92" t="s">
        <v>14</v>
      </c>
      <c r="AC857" s="3" t="s">
        <v>0</v>
      </c>
      <c r="AD857" s="142" t="s">
        <v>3</v>
      </c>
      <c r="AE857" s="143" t="s">
        <v>12</v>
      </c>
      <c r="AF857" s="143" t="s">
        <v>13</v>
      </c>
      <c r="AG857" s="144" t="s">
        <v>14</v>
      </c>
      <c r="AH857" s="33" t="s">
        <v>0</v>
      </c>
      <c r="AI857" s="341"/>
    </row>
    <row r="858" spans="1:36" x14ac:dyDescent="0.15">
      <c r="A858" s="138" t="s">
        <v>59</v>
      </c>
      <c r="B858" s="135">
        <f>B852</f>
        <v>42</v>
      </c>
      <c r="C858" s="140">
        <f>C852</f>
        <v>49</v>
      </c>
      <c r="D858" s="140">
        <f>D852</f>
        <v>8</v>
      </c>
      <c r="E858" s="141">
        <f>E852</f>
        <v>54</v>
      </c>
      <c r="F858" s="136">
        <f t="shared" ref="F858:F866" si="347">SUM(B858:E858)</f>
        <v>153</v>
      </c>
      <c r="G858" s="135">
        <f>G852</f>
        <v>14</v>
      </c>
      <c r="H858" s="140">
        <f>H852</f>
        <v>13</v>
      </c>
      <c r="I858" s="140">
        <f>I852</f>
        <v>22</v>
      </c>
      <c r="J858" s="141">
        <f>J852</f>
        <v>17</v>
      </c>
      <c r="K858" s="136">
        <f t="shared" ref="K858:K866" si="348">SUM(G858:J858)</f>
        <v>66</v>
      </c>
      <c r="L858" s="135">
        <f>L852</f>
        <v>4</v>
      </c>
      <c r="M858" s="140">
        <f>M852</f>
        <v>4</v>
      </c>
      <c r="N858" s="140">
        <f>N852</f>
        <v>3</v>
      </c>
      <c r="O858" s="141">
        <f>O852</f>
        <v>4</v>
      </c>
      <c r="P858" s="139">
        <f t="shared" ref="P858:P866" si="349">SUM(L858:O858)</f>
        <v>15</v>
      </c>
      <c r="Q858" s="166">
        <f t="shared" ref="Q858:Q896" si="350">F858+K858+P858</f>
        <v>234</v>
      </c>
      <c r="S858" s="138" t="s">
        <v>59</v>
      </c>
      <c r="T858" s="135">
        <f>T852</f>
        <v>170</v>
      </c>
      <c r="U858" s="140">
        <f>U852</f>
        <v>95</v>
      </c>
      <c r="V858" s="140">
        <f>V852</f>
        <v>151</v>
      </c>
      <c r="W858" s="141">
        <f>W852</f>
        <v>139</v>
      </c>
      <c r="X858" s="136">
        <f>SUM(T858:W858)</f>
        <v>555</v>
      </c>
      <c r="Y858" s="135">
        <f>Y852</f>
        <v>58</v>
      </c>
      <c r="Z858" s="140">
        <f>Z852</f>
        <v>93</v>
      </c>
      <c r="AA858" s="140">
        <f>AA852</f>
        <v>18</v>
      </c>
      <c r="AB858" s="141">
        <f>AB852</f>
        <v>4</v>
      </c>
      <c r="AC858" s="136">
        <f>SUM(Y858:AB858)</f>
        <v>173</v>
      </c>
      <c r="AD858" s="135">
        <f>AD852</f>
        <v>58</v>
      </c>
      <c r="AE858" s="140">
        <f>AE852</f>
        <v>71</v>
      </c>
      <c r="AF858" s="140">
        <f>AF852</f>
        <v>70</v>
      </c>
      <c r="AG858" s="141">
        <f>AG852</f>
        <v>61</v>
      </c>
      <c r="AH858" s="139">
        <f>SUM(AD858:AG858)</f>
        <v>260</v>
      </c>
      <c r="AI858" s="166">
        <f>X858+AC858+AH858</f>
        <v>988</v>
      </c>
    </row>
    <row r="859" spans="1:36" x14ac:dyDescent="0.15">
      <c r="A859" s="87" t="s">
        <v>461</v>
      </c>
      <c r="B859" s="22"/>
      <c r="C859" s="94"/>
      <c r="D859" s="94"/>
      <c r="E859" s="98">
        <v>1</v>
      </c>
      <c r="F859" s="60">
        <f t="shared" si="347"/>
        <v>1</v>
      </c>
      <c r="G859" s="22"/>
      <c r="H859" s="94"/>
      <c r="I859" s="94"/>
      <c r="J859" s="98"/>
      <c r="K859" s="60">
        <f t="shared" si="348"/>
        <v>0</v>
      </c>
      <c r="L859" s="22"/>
      <c r="M859" s="94"/>
      <c r="N859" s="94"/>
      <c r="O859" s="98"/>
      <c r="P859" s="60">
        <f t="shared" si="349"/>
        <v>0</v>
      </c>
      <c r="Q859" s="73">
        <f t="shared" si="350"/>
        <v>1</v>
      </c>
      <c r="R859" s="71">
        <v>42615</v>
      </c>
      <c r="S859" s="87" t="s">
        <v>328</v>
      </c>
      <c r="T859" s="22"/>
      <c r="U859" s="94"/>
      <c r="V859" s="94"/>
      <c r="W859" s="98"/>
      <c r="X859" s="60">
        <f>SUM(T859:W859)</f>
        <v>0</v>
      </c>
      <c r="Y859" s="22"/>
      <c r="Z859" s="94"/>
      <c r="AA859" s="94"/>
      <c r="AB859" s="98"/>
      <c r="AC859" s="60">
        <f>SUM(Y859:AB859)</f>
        <v>0</v>
      </c>
      <c r="AD859" s="22"/>
      <c r="AE859" s="94"/>
      <c r="AF859" s="94"/>
      <c r="AG859" s="98"/>
      <c r="AH859" s="117">
        <f>SUM(AD859:AG859)</f>
        <v>0</v>
      </c>
      <c r="AI859" s="73">
        <f>X859+AC859+AH859</f>
        <v>0</v>
      </c>
      <c r="AJ859" s="71"/>
    </row>
    <row r="860" spans="1:36" x14ac:dyDescent="0.15">
      <c r="A860" s="87" t="s">
        <v>349</v>
      </c>
      <c r="B860" s="22"/>
      <c r="C860" s="94"/>
      <c r="D860" s="94">
        <v>2</v>
      </c>
      <c r="E860" s="98">
        <v>1</v>
      </c>
      <c r="F860" s="170">
        <f t="shared" si="347"/>
        <v>3</v>
      </c>
      <c r="G860" s="22"/>
      <c r="H860" s="94"/>
      <c r="I860" s="94"/>
      <c r="J860" s="98"/>
      <c r="K860" s="170">
        <f t="shared" si="348"/>
        <v>0</v>
      </c>
      <c r="L860" s="22"/>
      <c r="M860" s="94"/>
      <c r="N860" s="94"/>
      <c r="O860" s="98"/>
      <c r="P860" s="170">
        <f t="shared" si="349"/>
        <v>0</v>
      </c>
      <c r="Q860" s="23">
        <f t="shared" si="350"/>
        <v>3</v>
      </c>
      <c r="R860" s="71">
        <v>42621</v>
      </c>
      <c r="S860" s="87" t="s">
        <v>315</v>
      </c>
      <c r="T860" s="22"/>
      <c r="U860" s="94"/>
      <c r="V860" s="94"/>
      <c r="W860" s="98"/>
      <c r="X860" s="60">
        <f t="shared" ref="X860:X867" si="351">SUM(T860:W860)</f>
        <v>0</v>
      </c>
      <c r="Y860" s="22"/>
      <c r="Z860" s="94"/>
      <c r="AA860" s="94"/>
      <c r="AB860" s="98"/>
      <c r="AC860" s="60">
        <f t="shared" ref="AC860:AC867" si="352">SUM(Y860:AB860)</f>
        <v>0</v>
      </c>
      <c r="AD860" s="22"/>
      <c r="AE860" s="94"/>
      <c r="AF860" s="94"/>
      <c r="AG860" s="98"/>
      <c r="AH860" s="117">
        <f t="shared" ref="AH860:AH867" si="353">SUM(AD860:AG860)</f>
        <v>0</v>
      </c>
      <c r="AI860" s="73">
        <f>X860+AC860+AH860</f>
        <v>0</v>
      </c>
      <c r="AJ860" s="71"/>
    </row>
    <row r="861" spans="1:36" x14ac:dyDescent="0.15">
      <c r="A861" s="87" t="s">
        <v>467</v>
      </c>
      <c r="B861" s="22"/>
      <c r="C861" s="94">
        <v>1</v>
      </c>
      <c r="D861" s="94"/>
      <c r="E861" s="98"/>
      <c r="F861" s="60">
        <f t="shared" si="347"/>
        <v>1</v>
      </c>
      <c r="G861" s="22"/>
      <c r="H861" s="94"/>
      <c r="I861" s="94"/>
      <c r="J861" s="98"/>
      <c r="K861" s="60">
        <f t="shared" si="348"/>
        <v>0</v>
      </c>
      <c r="L861" s="22"/>
      <c r="M861" s="94"/>
      <c r="N861" s="94"/>
      <c r="O861" s="98"/>
      <c r="P861" s="60">
        <f t="shared" si="349"/>
        <v>0</v>
      </c>
      <c r="Q861" s="23">
        <f t="shared" si="350"/>
        <v>1</v>
      </c>
      <c r="R861" s="71">
        <v>42622</v>
      </c>
      <c r="S861" s="87" t="s">
        <v>329</v>
      </c>
      <c r="T861" s="22"/>
      <c r="U861" s="94"/>
      <c r="V861" s="94"/>
      <c r="W861" s="98"/>
      <c r="X861" s="60">
        <f t="shared" si="351"/>
        <v>0</v>
      </c>
      <c r="Y861" s="22"/>
      <c r="Z861" s="94"/>
      <c r="AA861" s="94"/>
      <c r="AB861" s="98"/>
      <c r="AC861" s="60">
        <f t="shared" si="352"/>
        <v>0</v>
      </c>
      <c r="AD861" s="22"/>
      <c r="AE861" s="94"/>
      <c r="AF861" s="94"/>
      <c r="AG861" s="98"/>
      <c r="AH861" s="60">
        <f t="shared" si="353"/>
        <v>0</v>
      </c>
      <c r="AI861" s="23">
        <f t="shared" ref="AI861:AI896" si="354">X861+AC861+AH861</f>
        <v>0</v>
      </c>
    </row>
    <row r="862" spans="1:36" x14ac:dyDescent="0.15">
      <c r="A862" s="87" t="s">
        <v>330</v>
      </c>
      <c r="B862" s="22"/>
      <c r="C862" s="94"/>
      <c r="D862" s="94">
        <v>50</v>
      </c>
      <c r="E862" s="98"/>
      <c r="F862" s="60">
        <f t="shared" si="347"/>
        <v>50</v>
      </c>
      <c r="G862" s="22"/>
      <c r="H862" s="94"/>
      <c r="I862" s="94"/>
      <c r="J862" s="98"/>
      <c r="K862" s="60">
        <f t="shared" si="348"/>
        <v>0</v>
      </c>
      <c r="L862" s="22"/>
      <c r="M862" s="94"/>
      <c r="N862" s="94"/>
      <c r="O862" s="98"/>
      <c r="P862" s="60">
        <f t="shared" si="349"/>
        <v>0</v>
      </c>
      <c r="Q862" s="23">
        <f t="shared" si="350"/>
        <v>50</v>
      </c>
      <c r="R862" s="71">
        <v>42627</v>
      </c>
      <c r="S862" s="87" t="s">
        <v>330</v>
      </c>
      <c r="T862" s="22"/>
      <c r="U862" s="94"/>
      <c r="V862" s="94"/>
      <c r="W862" s="98"/>
      <c r="X862" s="60">
        <f t="shared" si="351"/>
        <v>0</v>
      </c>
      <c r="Y862" s="22"/>
      <c r="Z862" s="94"/>
      <c r="AA862" s="94"/>
      <c r="AB862" s="98"/>
      <c r="AC862" s="60">
        <f t="shared" si="352"/>
        <v>0</v>
      </c>
      <c r="AD862" s="22"/>
      <c r="AE862" s="94"/>
      <c r="AF862" s="94"/>
      <c r="AG862" s="98"/>
      <c r="AH862" s="60">
        <f t="shared" si="353"/>
        <v>0</v>
      </c>
      <c r="AI862" s="23">
        <f t="shared" si="354"/>
        <v>0</v>
      </c>
    </row>
    <row r="863" spans="1:36" x14ac:dyDescent="0.15">
      <c r="A863" s="87" t="s">
        <v>349</v>
      </c>
      <c r="B863" s="22">
        <v>1</v>
      </c>
      <c r="C863" s="94">
        <v>1</v>
      </c>
      <c r="D863" s="94"/>
      <c r="E863" s="98">
        <v>1</v>
      </c>
      <c r="F863" s="60">
        <f t="shared" si="347"/>
        <v>3</v>
      </c>
      <c r="G863" s="22"/>
      <c r="H863" s="94"/>
      <c r="I863" s="94"/>
      <c r="J863" s="98"/>
      <c r="K863" s="60">
        <f t="shared" si="348"/>
        <v>0</v>
      </c>
      <c r="L863" s="22"/>
      <c r="M863" s="94"/>
      <c r="N863" s="94"/>
      <c r="O863" s="98"/>
      <c r="P863" s="60">
        <f t="shared" si="349"/>
        <v>0</v>
      </c>
      <c r="Q863" s="23">
        <f t="shared" si="350"/>
        <v>3</v>
      </c>
      <c r="R863" s="71">
        <v>42627</v>
      </c>
      <c r="S863" s="87" t="s">
        <v>198</v>
      </c>
      <c r="T863" s="22"/>
      <c r="U863" s="94"/>
      <c r="V863" s="94"/>
      <c r="W863" s="98"/>
      <c r="X863" s="60">
        <f t="shared" si="351"/>
        <v>0</v>
      </c>
      <c r="Y863" s="22"/>
      <c r="Z863" s="94"/>
      <c r="AA863" s="94"/>
      <c r="AB863" s="98"/>
      <c r="AC863" s="60">
        <f t="shared" si="352"/>
        <v>0</v>
      </c>
      <c r="AD863" s="22"/>
      <c r="AE863" s="94"/>
      <c r="AF863" s="94"/>
      <c r="AG863" s="98"/>
      <c r="AH863" s="60">
        <f t="shared" si="353"/>
        <v>0</v>
      </c>
      <c r="AI863" s="23">
        <f t="shared" si="354"/>
        <v>0</v>
      </c>
    </row>
    <row r="864" spans="1:36" x14ac:dyDescent="0.15">
      <c r="A864" s="87" t="s">
        <v>467</v>
      </c>
      <c r="B864" s="22"/>
      <c r="C864" s="94">
        <v>1</v>
      </c>
      <c r="D864" s="94"/>
      <c r="E864" s="98"/>
      <c r="F864" s="60">
        <f t="shared" si="347"/>
        <v>1</v>
      </c>
      <c r="G864" s="22"/>
      <c r="H864" s="94"/>
      <c r="I864" s="94"/>
      <c r="J864" s="98"/>
      <c r="K864" s="60">
        <f t="shared" si="348"/>
        <v>0</v>
      </c>
      <c r="L864" s="22"/>
      <c r="M864" s="94"/>
      <c r="N864" s="94"/>
      <c r="O864" s="98"/>
      <c r="P864" s="60">
        <f t="shared" si="349"/>
        <v>0</v>
      </c>
      <c r="Q864" s="23">
        <f t="shared" si="350"/>
        <v>1</v>
      </c>
      <c r="R864" s="71">
        <v>42637</v>
      </c>
      <c r="S864" s="87" t="s">
        <v>331</v>
      </c>
      <c r="T864" s="22"/>
      <c r="U864" s="94"/>
      <c r="V864" s="94"/>
      <c r="W864" s="98"/>
      <c r="X864" s="60">
        <f t="shared" si="351"/>
        <v>0</v>
      </c>
      <c r="Y864" s="22"/>
      <c r="Z864" s="94"/>
      <c r="AA864" s="94"/>
      <c r="AB864" s="98"/>
      <c r="AC864" s="60">
        <f t="shared" si="352"/>
        <v>0</v>
      </c>
      <c r="AD864" s="22"/>
      <c r="AE864" s="94"/>
      <c r="AF864" s="94"/>
      <c r="AG864" s="98"/>
      <c r="AH864" s="60">
        <f t="shared" si="353"/>
        <v>0</v>
      </c>
      <c r="AI864" s="23">
        <f t="shared" si="354"/>
        <v>0</v>
      </c>
    </row>
    <row r="865" spans="1:36" x14ac:dyDescent="0.15">
      <c r="A865" s="87" t="s">
        <v>136</v>
      </c>
      <c r="B865" s="22"/>
      <c r="C865" s="94">
        <v>1</v>
      </c>
      <c r="D865" s="94"/>
      <c r="E865" s="98"/>
      <c r="F865" s="60">
        <f t="shared" si="347"/>
        <v>1</v>
      </c>
      <c r="G865" s="22"/>
      <c r="H865" s="94"/>
      <c r="I865" s="94"/>
      <c r="J865" s="98"/>
      <c r="K865" s="60">
        <f t="shared" si="348"/>
        <v>0</v>
      </c>
      <c r="L865" s="22"/>
      <c r="M865" s="94"/>
      <c r="N865" s="94"/>
      <c r="O865" s="98"/>
      <c r="P865" s="60">
        <f t="shared" si="349"/>
        <v>0</v>
      </c>
      <c r="Q865" s="23">
        <f t="shared" si="350"/>
        <v>1</v>
      </c>
      <c r="R865" s="71">
        <v>42647</v>
      </c>
      <c r="S865" s="87" t="s">
        <v>332</v>
      </c>
      <c r="T865" s="22"/>
      <c r="U865" s="94"/>
      <c r="V865" s="94"/>
      <c r="W865" s="98"/>
      <c r="X865" s="60">
        <f t="shared" si="351"/>
        <v>0</v>
      </c>
      <c r="Y865" s="22"/>
      <c r="Z865" s="94"/>
      <c r="AA865" s="94"/>
      <c r="AB865" s="98"/>
      <c r="AC865" s="60">
        <f t="shared" si="352"/>
        <v>0</v>
      </c>
      <c r="AD865" s="22"/>
      <c r="AE865" s="94"/>
      <c r="AF865" s="94"/>
      <c r="AG865" s="98"/>
      <c r="AH865" s="60">
        <f t="shared" si="353"/>
        <v>0</v>
      </c>
      <c r="AI865" s="23">
        <f t="shared" si="354"/>
        <v>0</v>
      </c>
    </row>
    <row r="866" spans="1:36" x14ac:dyDescent="0.15">
      <c r="A866" s="87" t="s">
        <v>72</v>
      </c>
      <c r="B866" s="22"/>
      <c r="C866" s="94"/>
      <c r="D866" s="94"/>
      <c r="E866" s="98">
        <v>2</v>
      </c>
      <c r="F866" s="60">
        <f t="shared" si="347"/>
        <v>2</v>
      </c>
      <c r="G866" s="22"/>
      <c r="H866" s="94"/>
      <c r="I866" s="94"/>
      <c r="J866" s="98"/>
      <c r="K866" s="60">
        <f t="shared" si="348"/>
        <v>0</v>
      </c>
      <c r="L866" s="22"/>
      <c r="M866" s="94"/>
      <c r="N866" s="94"/>
      <c r="O866" s="98"/>
      <c r="P866" s="60">
        <f t="shared" si="349"/>
        <v>0</v>
      </c>
      <c r="Q866" s="23">
        <f t="shared" si="350"/>
        <v>2</v>
      </c>
      <c r="R866" s="71">
        <v>42664</v>
      </c>
      <c r="S866" s="87" t="s">
        <v>333</v>
      </c>
      <c r="T866" s="22"/>
      <c r="U866" s="94"/>
      <c r="V866" s="94"/>
      <c r="W866" s="98"/>
      <c r="X866" s="60">
        <f t="shared" si="351"/>
        <v>0</v>
      </c>
      <c r="Y866" s="22"/>
      <c r="Z866" s="94"/>
      <c r="AA866" s="94"/>
      <c r="AB866" s="98"/>
      <c r="AC866" s="60">
        <f t="shared" si="352"/>
        <v>0</v>
      </c>
      <c r="AD866" s="22"/>
      <c r="AE866" s="94"/>
      <c r="AF866" s="94"/>
      <c r="AG866" s="98"/>
      <c r="AH866" s="60">
        <f t="shared" si="353"/>
        <v>0</v>
      </c>
      <c r="AI866" s="23">
        <f t="shared" si="354"/>
        <v>0</v>
      </c>
      <c r="AJ866" s="71"/>
    </row>
    <row r="867" spans="1:36" ht="14.25" thickBot="1" x14ac:dyDescent="0.2">
      <c r="A867" s="87" t="s">
        <v>349</v>
      </c>
      <c r="B867" s="22"/>
      <c r="C867" s="94"/>
      <c r="D867" s="94"/>
      <c r="E867" s="98">
        <v>1</v>
      </c>
      <c r="F867" s="60">
        <f>SUM(B867:E867)</f>
        <v>1</v>
      </c>
      <c r="G867" s="22"/>
      <c r="H867" s="94"/>
      <c r="I867" s="94"/>
      <c r="J867" s="98"/>
      <c r="K867" s="60">
        <f>SUM(G867:J867)</f>
        <v>0</v>
      </c>
      <c r="L867" s="22"/>
      <c r="M867" s="94"/>
      <c r="N867" s="94"/>
      <c r="O867" s="98"/>
      <c r="P867" s="60">
        <f>SUM(L867:O867)</f>
        <v>0</v>
      </c>
      <c r="Q867" s="23">
        <f t="shared" si="350"/>
        <v>1</v>
      </c>
      <c r="R867" s="71">
        <v>42665</v>
      </c>
      <c r="S867" s="87" t="s">
        <v>334</v>
      </c>
      <c r="T867" s="52"/>
      <c r="U867" s="201"/>
      <c r="V867" s="201"/>
      <c r="W867" s="230"/>
      <c r="X867">
        <f t="shared" si="351"/>
        <v>0</v>
      </c>
      <c r="Y867" s="52"/>
      <c r="Z867" s="201"/>
      <c r="AA867" s="201"/>
      <c r="AB867" s="230"/>
      <c r="AC867">
        <f t="shared" si="352"/>
        <v>0</v>
      </c>
      <c r="AD867" s="52"/>
      <c r="AE867" s="201"/>
      <c r="AF867" s="201"/>
      <c r="AG867" s="230"/>
      <c r="AH867">
        <f t="shared" si="353"/>
        <v>0</v>
      </c>
      <c r="AI867" s="23">
        <f t="shared" si="354"/>
        <v>0</v>
      </c>
    </row>
    <row r="868" spans="1:36" ht="14.25" thickBot="1" x14ac:dyDescent="0.2">
      <c r="A868" s="13" t="s">
        <v>9</v>
      </c>
      <c r="B868" s="56">
        <f t="shared" ref="B868:P868" si="355">SUM(B858:B867)</f>
        <v>43</v>
      </c>
      <c r="C868" s="14">
        <f t="shared" si="355"/>
        <v>53</v>
      </c>
      <c r="D868" s="14">
        <f t="shared" si="355"/>
        <v>60</v>
      </c>
      <c r="E868" s="231">
        <f t="shared" si="355"/>
        <v>60</v>
      </c>
      <c r="F868" s="15">
        <f t="shared" si="355"/>
        <v>216</v>
      </c>
      <c r="G868" s="56">
        <f t="shared" si="355"/>
        <v>14</v>
      </c>
      <c r="H868" s="14">
        <f t="shared" si="355"/>
        <v>13</v>
      </c>
      <c r="I868" s="14">
        <f t="shared" si="355"/>
        <v>22</v>
      </c>
      <c r="J868" s="231">
        <f t="shared" si="355"/>
        <v>17</v>
      </c>
      <c r="K868" s="15">
        <f t="shared" si="355"/>
        <v>66</v>
      </c>
      <c r="L868" s="56">
        <f t="shared" si="355"/>
        <v>4</v>
      </c>
      <c r="M868" s="14">
        <f t="shared" si="355"/>
        <v>4</v>
      </c>
      <c r="N868" s="14">
        <f t="shared" si="355"/>
        <v>3</v>
      </c>
      <c r="O868" s="231">
        <f t="shared" si="355"/>
        <v>4</v>
      </c>
      <c r="P868" s="15">
        <f t="shared" si="355"/>
        <v>15</v>
      </c>
      <c r="Q868" s="15">
        <f t="shared" si="350"/>
        <v>297</v>
      </c>
      <c r="S868" s="13" t="s">
        <v>9</v>
      </c>
      <c r="T868" s="56">
        <f t="shared" ref="T868:AH868" si="356">SUM(T858:T867)</f>
        <v>170</v>
      </c>
      <c r="U868" s="14">
        <f t="shared" si="356"/>
        <v>95</v>
      </c>
      <c r="V868" s="14">
        <f t="shared" si="356"/>
        <v>151</v>
      </c>
      <c r="W868" s="231">
        <f t="shared" si="356"/>
        <v>139</v>
      </c>
      <c r="X868" s="15">
        <f t="shared" si="356"/>
        <v>555</v>
      </c>
      <c r="Y868" s="56">
        <f t="shared" si="356"/>
        <v>58</v>
      </c>
      <c r="Z868" s="14">
        <f t="shared" si="356"/>
        <v>93</v>
      </c>
      <c r="AA868" s="14">
        <f t="shared" si="356"/>
        <v>18</v>
      </c>
      <c r="AB868" s="231">
        <f t="shared" si="356"/>
        <v>4</v>
      </c>
      <c r="AC868" s="15">
        <f t="shared" si="356"/>
        <v>173</v>
      </c>
      <c r="AD868" s="56">
        <f t="shared" si="356"/>
        <v>58</v>
      </c>
      <c r="AE868" s="14">
        <f t="shared" si="356"/>
        <v>71</v>
      </c>
      <c r="AF868" s="14">
        <f t="shared" si="356"/>
        <v>70</v>
      </c>
      <c r="AG868" s="231">
        <f t="shared" si="356"/>
        <v>61</v>
      </c>
      <c r="AH868" s="15">
        <f t="shared" si="356"/>
        <v>260</v>
      </c>
      <c r="AI868" s="15">
        <f t="shared" si="354"/>
        <v>988</v>
      </c>
    </row>
    <row r="869" spans="1:36" ht="14.25" x14ac:dyDescent="0.15">
      <c r="A869" s="78" t="s">
        <v>342</v>
      </c>
      <c r="B869" s="72"/>
      <c r="C869" s="59"/>
      <c r="D869" s="59"/>
      <c r="E869" s="59"/>
      <c r="F869" s="73">
        <f t="shared" ref="F869:F895" si="357">SUM(B869:E869)</f>
        <v>0</v>
      </c>
      <c r="G869" s="22"/>
      <c r="H869" s="24"/>
      <c r="I869" s="24"/>
      <c r="J869" s="24"/>
      <c r="K869" s="73">
        <f t="shared" ref="K869:K895" si="358">SUM(G869:J869)</f>
        <v>0</v>
      </c>
      <c r="L869" s="22"/>
      <c r="M869" s="24">
        <v>2</v>
      </c>
      <c r="N869" s="24"/>
      <c r="O869" s="24"/>
      <c r="P869" s="23">
        <f t="shared" ref="P869:P895" si="359">SUM(L869:O869)</f>
        <v>2</v>
      </c>
      <c r="Q869" s="73">
        <f t="shared" si="350"/>
        <v>2</v>
      </c>
      <c r="R869" s="71">
        <v>42622</v>
      </c>
      <c r="S869" s="16" t="s">
        <v>49</v>
      </c>
      <c r="T869" s="72"/>
      <c r="U869" s="59"/>
      <c r="V869" s="59">
        <v>50</v>
      </c>
      <c r="W869" s="59"/>
      <c r="X869" s="73">
        <f t="shared" ref="X869:X890" si="360">SUM(T869:W869)</f>
        <v>50</v>
      </c>
      <c r="Y869" s="22"/>
      <c r="Z869" s="24"/>
      <c r="AA869" s="24"/>
      <c r="AB869" s="24"/>
      <c r="AC869" s="73">
        <f t="shared" ref="AC869:AC890" si="361">SUM(Y869:AB869)</f>
        <v>0</v>
      </c>
      <c r="AD869" s="22"/>
      <c r="AE869" s="24"/>
      <c r="AF869" s="24"/>
      <c r="AG869" s="24"/>
      <c r="AH869" s="23">
        <f t="shared" ref="AH869:AH890" si="362">SUM(AD869:AG869)</f>
        <v>0</v>
      </c>
      <c r="AI869" s="73">
        <f t="shared" si="354"/>
        <v>50</v>
      </c>
      <c r="AJ869" s="71">
        <v>42627</v>
      </c>
    </row>
    <row r="870" spans="1:36" x14ac:dyDescent="0.15">
      <c r="A870" s="16" t="s">
        <v>366</v>
      </c>
      <c r="B870" s="52"/>
      <c r="C870" s="53">
        <v>3</v>
      </c>
      <c r="D870" s="53"/>
      <c r="E870" s="53"/>
      <c r="F870" s="73">
        <f t="shared" si="357"/>
        <v>3</v>
      </c>
      <c r="G870" s="52"/>
      <c r="H870" s="53"/>
      <c r="I870" s="53"/>
      <c r="J870" s="53"/>
      <c r="K870" s="73">
        <f t="shared" si="358"/>
        <v>0</v>
      </c>
      <c r="L870" s="52"/>
      <c r="M870" s="53"/>
      <c r="N870" s="53"/>
      <c r="O870" s="53"/>
      <c r="P870" s="23">
        <f t="shared" si="359"/>
        <v>0</v>
      </c>
      <c r="Q870" s="23">
        <f t="shared" si="350"/>
        <v>3</v>
      </c>
      <c r="R870" s="71">
        <v>42621</v>
      </c>
      <c r="S870" s="16"/>
      <c r="T870" s="22"/>
      <c r="U870" s="94"/>
      <c r="V870" s="94"/>
      <c r="W870" s="98"/>
      <c r="X870" s="170">
        <f t="shared" si="360"/>
        <v>0</v>
      </c>
      <c r="Y870" s="22"/>
      <c r="Z870" s="94"/>
      <c r="AA870" s="94"/>
      <c r="AB870" s="98"/>
      <c r="AC870" s="170">
        <f t="shared" si="361"/>
        <v>0</v>
      </c>
      <c r="AD870" s="22"/>
      <c r="AE870" s="94"/>
      <c r="AF870" s="94"/>
      <c r="AG870" s="98"/>
      <c r="AH870" s="170">
        <f t="shared" si="362"/>
        <v>0</v>
      </c>
      <c r="AI870" s="23">
        <f t="shared" si="354"/>
        <v>0</v>
      </c>
      <c r="AJ870" s="71"/>
    </row>
    <row r="871" spans="1:36" x14ac:dyDescent="0.15">
      <c r="A871" s="16" t="s">
        <v>191</v>
      </c>
      <c r="B871" s="22"/>
      <c r="C871" s="24"/>
      <c r="D871" s="24"/>
      <c r="E871" s="24">
        <v>1</v>
      </c>
      <c r="F871" s="73">
        <f t="shared" si="357"/>
        <v>1</v>
      </c>
      <c r="G871" s="22"/>
      <c r="H871" s="24"/>
      <c r="I871" s="24"/>
      <c r="J871" s="24"/>
      <c r="K871" s="73">
        <f t="shared" si="358"/>
        <v>0</v>
      </c>
      <c r="L871" s="22"/>
      <c r="M871" s="24"/>
      <c r="N871" s="24"/>
      <c r="O871" s="24"/>
      <c r="P871" s="23">
        <f t="shared" si="359"/>
        <v>0</v>
      </c>
      <c r="Q871" s="73">
        <f t="shared" si="350"/>
        <v>1</v>
      </c>
      <c r="R871" s="71">
        <v>42622</v>
      </c>
      <c r="S871" s="16"/>
      <c r="T871" s="22"/>
      <c r="U871" s="94"/>
      <c r="V871" s="94"/>
      <c r="W871" s="98"/>
      <c r="X871" s="60">
        <f t="shared" si="360"/>
        <v>0</v>
      </c>
      <c r="Y871" s="22"/>
      <c r="Z871" s="94"/>
      <c r="AA871" s="94"/>
      <c r="AB871" s="98"/>
      <c r="AC871" s="60">
        <f t="shared" si="361"/>
        <v>0</v>
      </c>
      <c r="AD871" s="22"/>
      <c r="AE871" s="94"/>
      <c r="AF871" s="94"/>
      <c r="AG871" s="98"/>
      <c r="AH871" s="60">
        <f t="shared" si="362"/>
        <v>0</v>
      </c>
      <c r="AI871" s="23">
        <f t="shared" si="354"/>
        <v>0</v>
      </c>
      <c r="AJ871" s="71"/>
    </row>
    <row r="872" spans="1:36" x14ac:dyDescent="0.15">
      <c r="A872" s="16" t="s">
        <v>347</v>
      </c>
      <c r="B872" s="52"/>
      <c r="C872" s="53"/>
      <c r="D872" s="53">
        <v>5</v>
      </c>
      <c r="E872" s="53"/>
      <c r="F872" s="73">
        <f t="shared" si="357"/>
        <v>5</v>
      </c>
      <c r="G872" s="52"/>
      <c r="H872" s="53"/>
      <c r="I872" s="53"/>
      <c r="J872" s="53"/>
      <c r="K872" s="73">
        <f t="shared" si="358"/>
        <v>0</v>
      </c>
      <c r="L872" s="52"/>
      <c r="M872" s="53"/>
      <c r="N872" s="53"/>
      <c r="O872" s="53"/>
      <c r="P872" s="23">
        <f t="shared" si="359"/>
        <v>0</v>
      </c>
      <c r="Q872" s="23">
        <f t="shared" si="350"/>
        <v>5</v>
      </c>
      <c r="R872" s="71">
        <v>42633</v>
      </c>
      <c r="S872" s="16"/>
      <c r="T872" s="52"/>
      <c r="U872" s="53"/>
      <c r="V872" s="53"/>
      <c r="W872" s="53"/>
      <c r="X872" s="73">
        <f t="shared" si="360"/>
        <v>0</v>
      </c>
      <c r="Y872" s="52"/>
      <c r="Z872" s="53"/>
      <c r="AA872" s="53"/>
      <c r="AB872" s="53"/>
      <c r="AC872" s="73">
        <f t="shared" si="361"/>
        <v>0</v>
      </c>
      <c r="AD872" s="52"/>
      <c r="AE872" s="53"/>
      <c r="AF872" s="53"/>
      <c r="AG872" s="53"/>
      <c r="AH872" s="23">
        <f t="shared" si="362"/>
        <v>0</v>
      </c>
      <c r="AI872" s="23">
        <f t="shared" si="354"/>
        <v>0</v>
      </c>
      <c r="AJ872" s="71"/>
    </row>
    <row r="873" spans="1:36" x14ac:dyDescent="0.15">
      <c r="A873" s="16" t="s">
        <v>440</v>
      </c>
      <c r="B873" s="22"/>
      <c r="C873" s="24"/>
      <c r="D873" s="24">
        <v>5</v>
      </c>
      <c r="E873" s="24"/>
      <c r="F873" s="73">
        <f t="shared" si="357"/>
        <v>5</v>
      </c>
      <c r="G873" s="22"/>
      <c r="H873" s="24"/>
      <c r="I873" s="24"/>
      <c r="J873" s="24"/>
      <c r="K873" s="73">
        <f t="shared" si="358"/>
        <v>0</v>
      </c>
      <c r="L873" s="22"/>
      <c r="M873" s="24"/>
      <c r="N873" s="24"/>
      <c r="O873" s="24"/>
      <c r="P873" s="23">
        <f t="shared" si="359"/>
        <v>0</v>
      </c>
      <c r="Q873" s="73">
        <f t="shared" si="350"/>
        <v>5</v>
      </c>
      <c r="R873" s="71">
        <v>42633</v>
      </c>
      <c r="S873" s="16"/>
      <c r="T873" s="22"/>
      <c r="U873" s="24"/>
      <c r="V873" s="24"/>
      <c r="W873" s="24"/>
      <c r="X873" s="73">
        <f t="shared" si="360"/>
        <v>0</v>
      </c>
      <c r="Y873" s="22"/>
      <c r="Z873" s="24"/>
      <c r="AA873" s="24"/>
      <c r="AB873" s="24"/>
      <c r="AC873" s="73">
        <f t="shared" si="361"/>
        <v>0</v>
      </c>
      <c r="AD873" s="22"/>
      <c r="AE873" s="24"/>
      <c r="AF873" s="24"/>
      <c r="AG873" s="24"/>
      <c r="AH873" s="23">
        <f t="shared" si="362"/>
        <v>0</v>
      </c>
      <c r="AI873" s="73">
        <f t="shared" si="354"/>
        <v>0</v>
      </c>
      <c r="AJ873" s="71"/>
    </row>
    <row r="874" spans="1:36" ht="14.25" x14ac:dyDescent="0.15">
      <c r="A874" s="78" t="s">
        <v>470</v>
      </c>
      <c r="B874" s="22"/>
      <c r="C874" s="24">
        <v>2</v>
      </c>
      <c r="D874" s="24"/>
      <c r="E874" s="24"/>
      <c r="F874" s="73">
        <f t="shared" si="357"/>
        <v>2</v>
      </c>
      <c r="G874" s="22"/>
      <c r="H874" s="24"/>
      <c r="I874" s="24"/>
      <c r="J874" s="24"/>
      <c r="K874" s="73">
        <f t="shared" si="358"/>
        <v>0</v>
      </c>
      <c r="L874" s="22"/>
      <c r="M874" s="24"/>
      <c r="N874" s="24"/>
      <c r="O874" s="24"/>
      <c r="P874" s="23">
        <f t="shared" si="359"/>
        <v>0</v>
      </c>
      <c r="Q874" s="73">
        <f t="shared" si="350"/>
        <v>2</v>
      </c>
      <c r="R874" s="71">
        <v>42630</v>
      </c>
      <c r="S874" s="16"/>
      <c r="T874" s="22"/>
      <c r="U874" s="24"/>
      <c r="V874" s="24"/>
      <c r="W874" s="24"/>
      <c r="X874" s="73">
        <f t="shared" si="360"/>
        <v>0</v>
      </c>
      <c r="Y874" s="22"/>
      <c r="Z874" s="24"/>
      <c r="AA874" s="24"/>
      <c r="AB874" s="24"/>
      <c r="AC874" s="73">
        <f t="shared" si="361"/>
        <v>0</v>
      </c>
      <c r="AD874" s="22"/>
      <c r="AE874" s="24"/>
      <c r="AF874" s="24"/>
      <c r="AG874" s="24"/>
      <c r="AH874" s="23">
        <f t="shared" si="362"/>
        <v>0</v>
      </c>
      <c r="AI874" s="73">
        <f t="shared" si="354"/>
        <v>0</v>
      </c>
    </row>
    <row r="875" spans="1:36" x14ac:dyDescent="0.15">
      <c r="A875" s="16" t="s">
        <v>347</v>
      </c>
      <c r="B875" s="72">
        <v>5</v>
      </c>
      <c r="C875" s="24"/>
      <c r="D875" s="24"/>
      <c r="E875" s="24"/>
      <c r="F875" s="73">
        <f t="shared" si="357"/>
        <v>5</v>
      </c>
      <c r="G875" s="22"/>
      <c r="H875" s="24"/>
      <c r="I875" s="24"/>
      <c r="J875" s="24"/>
      <c r="K875" s="73">
        <f t="shared" si="358"/>
        <v>0</v>
      </c>
      <c r="L875" s="22"/>
      <c r="M875" s="24"/>
      <c r="N875" s="24"/>
      <c r="O875" s="24"/>
      <c r="P875" s="23">
        <f t="shared" si="359"/>
        <v>0</v>
      </c>
      <c r="Q875" s="73">
        <f t="shared" si="350"/>
        <v>5</v>
      </c>
      <c r="R875" s="71">
        <v>42640</v>
      </c>
      <c r="S875" s="16"/>
      <c r="T875" s="22"/>
      <c r="U875" s="24"/>
      <c r="V875" s="24"/>
      <c r="W875" s="24"/>
      <c r="X875" s="73">
        <f t="shared" si="360"/>
        <v>0</v>
      </c>
      <c r="Y875" s="22"/>
      <c r="Z875" s="24"/>
      <c r="AA875" s="24"/>
      <c r="AB875" s="24"/>
      <c r="AC875" s="73">
        <f t="shared" si="361"/>
        <v>0</v>
      </c>
      <c r="AD875" s="22"/>
      <c r="AE875" s="24"/>
      <c r="AF875" s="24"/>
      <c r="AG875" s="24"/>
      <c r="AH875" s="23">
        <f t="shared" si="362"/>
        <v>0</v>
      </c>
      <c r="AI875" s="73">
        <f t="shared" si="354"/>
        <v>0</v>
      </c>
    </row>
    <row r="876" spans="1:36" x14ac:dyDescent="0.15">
      <c r="A876" s="16" t="s">
        <v>188</v>
      </c>
      <c r="B876" s="22"/>
      <c r="C876" s="24">
        <v>2</v>
      </c>
      <c r="D876" s="24"/>
      <c r="E876" s="24">
        <v>2</v>
      </c>
      <c r="F876" s="73">
        <f t="shared" si="357"/>
        <v>4</v>
      </c>
      <c r="G876" s="22"/>
      <c r="H876" s="24"/>
      <c r="I876" s="24"/>
      <c r="J876" s="24"/>
      <c r="K876" s="73">
        <f t="shared" si="358"/>
        <v>0</v>
      </c>
      <c r="L876" s="22"/>
      <c r="M876" s="24"/>
      <c r="N876" s="24"/>
      <c r="O876" s="24"/>
      <c r="P876" s="23">
        <f t="shared" si="359"/>
        <v>0</v>
      </c>
      <c r="Q876" s="73">
        <f t="shared" si="350"/>
        <v>4</v>
      </c>
      <c r="R876" s="71">
        <v>42641</v>
      </c>
      <c r="S876" s="16"/>
      <c r="T876" s="22"/>
      <c r="U876" s="24"/>
      <c r="V876" s="24"/>
      <c r="W876" s="24"/>
      <c r="X876" s="73">
        <f t="shared" si="360"/>
        <v>0</v>
      </c>
      <c r="Y876" s="22"/>
      <c r="Z876" s="24"/>
      <c r="AA876" s="24"/>
      <c r="AB876" s="24"/>
      <c r="AC876" s="73">
        <f t="shared" si="361"/>
        <v>0</v>
      </c>
      <c r="AD876" s="22"/>
      <c r="AE876" s="24"/>
      <c r="AF876" s="24"/>
      <c r="AG876" s="24"/>
      <c r="AH876" s="23">
        <f t="shared" si="362"/>
        <v>0</v>
      </c>
      <c r="AI876" s="73">
        <f t="shared" si="354"/>
        <v>0</v>
      </c>
    </row>
    <row r="877" spans="1:36" x14ac:dyDescent="0.15">
      <c r="A877" s="16" t="s">
        <v>440</v>
      </c>
      <c r="B877" s="22"/>
      <c r="C877" s="24"/>
      <c r="D877" s="24"/>
      <c r="E877" s="24">
        <v>2</v>
      </c>
      <c r="F877" s="73">
        <f t="shared" si="357"/>
        <v>2</v>
      </c>
      <c r="G877" s="22"/>
      <c r="H877" s="24"/>
      <c r="I877" s="24"/>
      <c r="J877" s="24"/>
      <c r="K877" s="73">
        <f t="shared" si="358"/>
        <v>0</v>
      </c>
      <c r="L877" s="22"/>
      <c r="M877" s="24"/>
      <c r="N877" s="24"/>
      <c r="O877" s="24"/>
      <c r="P877" s="23">
        <f t="shared" si="359"/>
        <v>0</v>
      </c>
      <c r="Q877" s="73">
        <f t="shared" si="350"/>
        <v>2</v>
      </c>
      <c r="R877" s="71">
        <v>42646</v>
      </c>
      <c r="S877" s="16"/>
      <c r="T877" s="22"/>
      <c r="U877" s="24"/>
      <c r="V877" s="24"/>
      <c r="W877" s="24"/>
      <c r="X877" s="73">
        <f t="shared" si="360"/>
        <v>0</v>
      </c>
      <c r="Y877" s="22"/>
      <c r="Z877" s="24"/>
      <c r="AA877" s="24"/>
      <c r="AB877" s="24"/>
      <c r="AC877" s="73">
        <f t="shared" si="361"/>
        <v>0</v>
      </c>
      <c r="AD877" s="22"/>
      <c r="AE877" s="24"/>
      <c r="AF877" s="24"/>
      <c r="AG877" s="24"/>
      <c r="AH877" s="23">
        <f t="shared" si="362"/>
        <v>0</v>
      </c>
      <c r="AI877" s="73">
        <f t="shared" si="354"/>
        <v>0</v>
      </c>
    </row>
    <row r="878" spans="1:36" x14ac:dyDescent="0.15">
      <c r="A878" s="16" t="s">
        <v>440</v>
      </c>
      <c r="B878" s="52"/>
      <c r="C878" s="53">
        <v>5</v>
      </c>
      <c r="D878" s="53"/>
      <c r="E878" s="53"/>
      <c r="F878" s="73">
        <f t="shared" si="357"/>
        <v>5</v>
      </c>
      <c r="G878" s="52"/>
      <c r="H878" s="53"/>
      <c r="I878" s="53"/>
      <c r="J878" s="53"/>
      <c r="K878" s="73">
        <f t="shared" si="358"/>
        <v>0</v>
      </c>
      <c r="L878" s="52"/>
      <c r="M878" s="53"/>
      <c r="N878" s="53"/>
      <c r="O878" s="53"/>
      <c r="P878" s="23">
        <f t="shared" si="359"/>
        <v>0</v>
      </c>
      <c r="Q878" s="73">
        <f t="shared" si="350"/>
        <v>5</v>
      </c>
      <c r="R878" s="71">
        <v>42660</v>
      </c>
      <c r="S878" s="16"/>
      <c r="T878" s="52"/>
      <c r="U878" s="53"/>
      <c r="V878" s="53"/>
      <c r="W878" s="53"/>
      <c r="X878" s="73">
        <f t="shared" si="360"/>
        <v>0</v>
      </c>
      <c r="Y878" s="52"/>
      <c r="Z878" s="53"/>
      <c r="AA878" s="53"/>
      <c r="AB878" s="53"/>
      <c r="AC878" s="73">
        <f t="shared" si="361"/>
        <v>0</v>
      </c>
      <c r="AD878" s="52"/>
      <c r="AE878" s="53"/>
      <c r="AF878" s="53"/>
      <c r="AG878" s="53"/>
      <c r="AH878" s="23">
        <f t="shared" si="362"/>
        <v>0</v>
      </c>
      <c r="AI878" s="73">
        <f t="shared" si="354"/>
        <v>0</v>
      </c>
    </row>
    <row r="879" spans="1:36" x14ac:dyDescent="0.15">
      <c r="A879" s="16" t="s">
        <v>366</v>
      </c>
      <c r="B879" s="22"/>
      <c r="C879" s="94">
        <v>1</v>
      </c>
      <c r="D879" s="94"/>
      <c r="E879" s="98"/>
      <c r="F879" s="60">
        <f t="shared" si="357"/>
        <v>1</v>
      </c>
      <c r="G879" s="22"/>
      <c r="H879" s="94"/>
      <c r="I879" s="94"/>
      <c r="J879" s="98"/>
      <c r="K879" s="60">
        <f t="shared" si="358"/>
        <v>0</v>
      </c>
      <c r="L879" s="22"/>
      <c r="M879" s="94"/>
      <c r="N879" s="94"/>
      <c r="O879" s="98"/>
      <c r="P879" s="117">
        <f t="shared" si="359"/>
        <v>0</v>
      </c>
      <c r="Q879" s="73">
        <f t="shared" si="350"/>
        <v>1</v>
      </c>
      <c r="R879" s="71">
        <v>42657</v>
      </c>
      <c r="S879" s="50"/>
      <c r="T879" s="22"/>
      <c r="U879" s="94"/>
      <c r="V879" s="94"/>
      <c r="W879" s="98"/>
      <c r="X879" s="60">
        <f t="shared" si="360"/>
        <v>0</v>
      </c>
      <c r="Y879" s="22"/>
      <c r="Z879" s="94"/>
      <c r="AA879" s="94"/>
      <c r="AB879" s="98"/>
      <c r="AC879" s="60">
        <f t="shared" si="361"/>
        <v>0</v>
      </c>
      <c r="AD879" s="22"/>
      <c r="AE879" s="94"/>
      <c r="AF879" s="94"/>
      <c r="AG879" s="98"/>
      <c r="AH879" s="117">
        <f t="shared" si="362"/>
        <v>0</v>
      </c>
      <c r="AI879" s="73">
        <f t="shared" si="354"/>
        <v>0</v>
      </c>
    </row>
    <row r="880" spans="1:36" x14ac:dyDescent="0.15">
      <c r="A880" s="16" t="s">
        <v>140</v>
      </c>
      <c r="B880" s="22"/>
      <c r="C880" s="24">
        <v>1</v>
      </c>
      <c r="D880" s="24"/>
      <c r="E880" s="24"/>
      <c r="F880" s="73">
        <f t="shared" si="357"/>
        <v>1</v>
      </c>
      <c r="G880" s="22"/>
      <c r="H880" s="24"/>
      <c r="I880" s="24"/>
      <c r="J880" s="24"/>
      <c r="K880" s="73">
        <f t="shared" si="358"/>
        <v>0</v>
      </c>
      <c r="L880" s="22"/>
      <c r="M880" s="24"/>
      <c r="N880" s="24"/>
      <c r="O880" s="24"/>
      <c r="P880" s="23">
        <f t="shared" si="359"/>
        <v>0</v>
      </c>
      <c r="Q880" s="73">
        <f t="shared" si="350"/>
        <v>1</v>
      </c>
      <c r="R880" s="71">
        <v>42657</v>
      </c>
      <c r="S880" s="16"/>
      <c r="T880" s="22"/>
      <c r="U880" s="24"/>
      <c r="V880" s="24"/>
      <c r="W880" s="24"/>
      <c r="X880" s="73">
        <f t="shared" si="360"/>
        <v>0</v>
      </c>
      <c r="Y880" s="22"/>
      <c r="Z880" s="24"/>
      <c r="AA880" s="24"/>
      <c r="AB880" s="24"/>
      <c r="AC880" s="73">
        <f t="shared" si="361"/>
        <v>0</v>
      </c>
      <c r="AD880" s="22"/>
      <c r="AE880" s="24"/>
      <c r="AF880" s="24"/>
      <c r="AG880" s="24"/>
      <c r="AH880" s="23">
        <f t="shared" si="362"/>
        <v>0</v>
      </c>
      <c r="AI880" s="73">
        <f t="shared" si="354"/>
        <v>0</v>
      </c>
    </row>
    <row r="881" spans="1:36" x14ac:dyDescent="0.15">
      <c r="A881" s="16" t="s">
        <v>440</v>
      </c>
      <c r="B881" s="22"/>
      <c r="C881" s="24"/>
      <c r="D881" s="24"/>
      <c r="E881" s="24">
        <v>2</v>
      </c>
      <c r="F881" s="73">
        <f t="shared" si="357"/>
        <v>2</v>
      </c>
      <c r="G881" s="22"/>
      <c r="H881" s="24"/>
      <c r="I881" s="24"/>
      <c r="J881" s="24"/>
      <c r="K881" s="73">
        <f t="shared" si="358"/>
        <v>0</v>
      </c>
      <c r="L881" s="22"/>
      <c r="M881" s="24"/>
      <c r="N881" s="24"/>
      <c r="O881" s="24"/>
      <c r="P881" s="23">
        <f t="shared" si="359"/>
        <v>0</v>
      </c>
      <c r="Q881" s="73">
        <f t="shared" si="350"/>
        <v>2</v>
      </c>
      <c r="R881" s="71">
        <v>42671</v>
      </c>
      <c r="S881" s="16"/>
      <c r="T881" s="22"/>
      <c r="U881" s="24"/>
      <c r="V881" s="24"/>
      <c r="W881" s="24"/>
      <c r="X881" s="73">
        <f t="shared" si="360"/>
        <v>0</v>
      </c>
      <c r="Y881" s="22"/>
      <c r="Z881" s="24"/>
      <c r="AA881" s="24"/>
      <c r="AB881" s="24"/>
      <c r="AC881" s="73">
        <f t="shared" si="361"/>
        <v>0</v>
      </c>
      <c r="AD881" s="22"/>
      <c r="AE881" s="24"/>
      <c r="AF881" s="24"/>
      <c r="AG881" s="24"/>
      <c r="AH881" s="23">
        <f t="shared" si="362"/>
        <v>0</v>
      </c>
      <c r="AI881" s="73">
        <f t="shared" si="354"/>
        <v>0</v>
      </c>
    </row>
    <row r="882" spans="1:36" x14ac:dyDescent="0.15">
      <c r="A882" s="87" t="s">
        <v>72</v>
      </c>
      <c r="B882" s="22"/>
      <c r="C882" s="24"/>
      <c r="D882" s="24"/>
      <c r="E882" s="24"/>
      <c r="F882" s="73">
        <f t="shared" si="357"/>
        <v>0</v>
      </c>
      <c r="G882" s="22"/>
      <c r="H882" s="24"/>
      <c r="I882" s="24"/>
      <c r="J882" s="24"/>
      <c r="K882" s="73">
        <f t="shared" si="358"/>
        <v>0</v>
      </c>
      <c r="L882" s="22"/>
      <c r="M882" s="24">
        <v>-1</v>
      </c>
      <c r="N882" s="24"/>
      <c r="O882" s="24"/>
      <c r="P882" s="23">
        <f t="shared" si="359"/>
        <v>-1</v>
      </c>
      <c r="Q882" s="73">
        <f t="shared" si="350"/>
        <v>-1</v>
      </c>
      <c r="R882" s="71">
        <v>42670</v>
      </c>
      <c r="S882" s="16"/>
      <c r="T882" s="22"/>
      <c r="U882" s="24"/>
      <c r="V882" s="24"/>
      <c r="W882" s="24"/>
      <c r="X882" s="73">
        <f t="shared" si="360"/>
        <v>0</v>
      </c>
      <c r="Y882" s="22"/>
      <c r="Z882" s="24"/>
      <c r="AA882" s="24"/>
      <c r="AB882" s="24"/>
      <c r="AC882" s="73">
        <f t="shared" si="361"/>
        <v>0</v>
      </c>
      <c r="AD882" s="22"/>
      <c r="AE882" s="24"/>
      <c r="AF882" s="24"/>
      <c r="AG882" s="24"/>
      <c r="AH882" s="23">
        <f t="shared" si="362"/>
        <v>0</v>
      </c>
      <c r="AI882" s="73">
        <f t="shared" si="354"/>
        <v>0</v>
      </c>
    </row>
    <row r="883" spans="1:36" ht="14.25" x14ac:dyDescent="0.15">
      <c r="A883" s="79" t="s">
        <v>81</v>
      </c>
      <c r="B883" s="22"/>
      <c r="C883" s="24"/>
      <c r="D883" s="24"/>
      <c r="E883" s="24">
        <v>-17</v>
      </c>
      <c r="F883" s="73">
        <f t="shared" si="357"/>
        <v>-17</v>
      </c>
      <c r="G883" s="22"/>
      <c r="H883" s="24"/>
      <c r="I883" s="24"/>
      <c r="J883" s="24"/>
      <c r="K883" s="73">
        <f t="shared" si="358"/>
        <v>0</v>
      </c>
      <c r="L883" s="22"/>
      <c r="M883" s="24"/>
      <c r="N883" s="24"/>
      <c r="O883" s="24"/>
      <c r="P883" s="23">
        <f t="shared" si="359"/>
        <v>0</v>
      </c>
      <c r="Q883" s="73">
        <f t="shared" si="350"/>
        <v>-17</v>
      </c>
      <c r="R883" s="71">
        <v>42672</v>
      </c>
      <c r="S883" s="16"/>
      <c r="T883" s="22"/>
      <c r="U883" s="24"/>
      <c r="V883" s="24"/>
      <c r="W883" s="24"/>
      <c r="X883" s="73">
        <f t="shared" si="360"/>
        <v>0</v>
      </c>
      <c r="Y883" s="22"/>
      <c r="Z883" s="24"/>
      <c r="AA883" s="24"/>
      <c r="AB883" s="24"/>
      <c r="AC883" s="73">
        <f t="shared" si="361"/>
        <v>0</v>
      </c>
      <c r="AD883" s="22"/>
      <c r="AE883" s="24"/>
      <c r="AF883" s="24"/>
      <c r="AG883" s="24"/>
      <c r="AH883" s="23">
        <f t="shared" si="362"/>
        <v>0</v>
      </c>
      <c r="AI883" s="73">
        <f t="shared" si="354"/>
        <v>0</v>
      </c>
    </row>
    <row r="884" spans="1:36" ht="14.25" x14ac:dyDescent="0.15">
      <c r="A884" s="79" t="s">
        <v>81</v>
      </c>
      <c r="B884" s="22"/>
      <c r="C884" s="24"/>
      <c r="D884" s="24"/>
      <c r="E884" s="24">
        <v>-1</v>
      </c>
      <c r="F884" s="73">
        <f t="shared" si="357"/>
        <v>-1</v>
      </c>
      <c r="G884" s="22"/>
      <c r="H884" s="24"/>
      <c r="I884" s="24"/>
      <c r="J884" s="24"/>
      <c r="K884" s="73">
        <f t="shared" si="358"/>
        <v>0</v>
      </c>
      <c r="L884" s="22"/>
      <c r="M884" s="24"/>
      <c r="N884" s="24"/>
      <c r="O884" s="24"/>
      <c r="P884" s="23">
        <f t="shared" si="359"/>
        <v>0</v>
      </c>
      <c r="Q884" s="73">
        <f t="shared" si="350"/>
        <v>-1</v>
      </c>
      <c r="R884" s="71">
        <v>42676</v>
      </c>
      <c r="S884" s="16"/>
      <c r="T884" s="22"/>
      <c r="U884" s="24"/>
      <c r="V884" s="24"/>
      <c r="W884" s="24"/>
      <c r="X884" s="73">
        <f t="shared" si="360"/>
        <v>0</v>
      </c>
      <c r="Y884" s="22"/>
      <c r="Z884" s="24"/>
      <c r="AA884" s="24"/>
      <c r="AB884" s="24"/>
      <c r="AC884" s="73">
        <f t="shared" si="361"/>
        <v>0</v>
      </c>
      <c r="AD884" s="22"/>
      <c r="AE884" s="24"/>
      <c r="AF884" s="24"/>
      <c r="AG884" s="24"/>
      <c r="AH884" s="23">
        <f t="shared" si="362"/>
        <v>0</v>
      </c>
      <c r="AI884" s="73">
        <f t="shared" si="354"/>
        <v>0</v>
      </c>
    </row>
    <row r="885" spans="1:36" x14ac:dyDescent="0.15">
      <c r="A885" s="16" t="s">
        <v>440</v>
      </c>
      <c r="B885" s="22"/>
      <c r="C885" s="24"/>
      <c r="D885" s="24"/>
      <c r="E885" s="24">
        <v>5</v>
      </c>
      <c r="F885" s="73">
        <f t="shared" si="357"/>
        <v>5</v>
      </c>
      <c r="G885" s="22"/>
      <c r="H885" s="24"/>
      <c r="I885" s="24"/>
      <c r="J885" s="24"/>
      <c r="K885" s="73">
        <f t="shared" si="358"/>
        <v>0</v>
      </c>
      <c r="L885" s="22"/>
      <c r="M885" s="24"/>
      <c r="N885" s="24"/>
      <c r="O885" s="24"/>
      <c r="P885" s="23">
        <f t="shared" si="359"/>
        <v>0</v>
      </c>
      <c r="Q885" s="73">
        <f t="shared" si="350"/>
        <v>5</v>
      </c>
      <c r="R885" s="71">
        <v>42688</v>
      </c>
      <c r="S885" s="16"/>
      <c r="T885" s="22"/>
      <c r="U885" s="24"/>
      <c r="V885" s="24"/>
      <c r="W885" s="24"/>
      <c r="X885" s="73">
        <f t="shared" si="360"/>
        <v>0</v>
      </c>
      <c r="Y885" s="22"/>
      <c r="Z885" s="24"/>
      <c r="AA885" s="24"/>
      <c r="AB885" s="24"/>
      <c r="AC885" s="73">
        <f t="shared" si="361"/>
        <v>0</v>
      </c>
      <c r="AD885" s="22"/>
      <c r="AE885" s="24"/>
      <c r="AF885" s="24"/>
      <c r="AG885" s="24"/>
      <c r="AH885" s="23">
        <f t="shared" si="362"/>
        <v>0</v>
      </c>
      <c r="AI885" s="73">
        <f t="shared" si="354"/>
        <v>0</v>
      </c>
    </row>
    <row r="886" spans="1:36" ht="14.25" x14ac:dyDescent="0.15">
      <c r="A886" s="79" t="s">
        <v>81</v>
      </c>
      <c r="B886" s="22"/>
      <c r="C886" s="24"/>
      <c r="D886" s="24"/>
      <c r="E886" s="24">
        <v>-1</v>
      </c>
      <c r="F886" s="73">
        <f t="shared" si="357"/>
        <v>-1</v>
      </c>
      <c r="G886" s="22"/>
      <c r="H886" s="24"/>
      <c r="I886" s="24"/>
      <c r="J886" s="24"/>
      <c r="K886" s="73">
        <f t="shared" si="358"/>
        <v>0</v>
      </c>
      <c r="L886" s="22"/>
      <c r="M886" s="24"/>
      <c r="N886" s="24"/>
      <c r="O886" s="24"/>
      <c r="P886" s="23">
        <f t="shared" si="359"/>
        <v>0</v>
      </c>
      <c r="Q886" s="73">
        <f t="shared" si="350"/>
        <v>-1</v>
      </c>
      <c r="R886" s="71">
        <v>42685</v>
      </c>
      <c r="S886" s="51"/>
      <c r="T886" s="22"/>
      <c r="U886" s="24"/>
      <c r="V886" s="24"/>
      <c r="W886" s="24"/>
      <c r="X886" s="73">
        <f t="shared" si="360"/>
        <v>0</v>
      </c>
      <c r="Y886" s="22"/>
      <c r="Z886" s="24"/>
      <c r="AA886" s="24"/>
      <c r="AB886" s="24"/>
      <c r="AC886" s="73">
        <f t="shared" si="361"/>
        <v>0</v>
      </c>
      <c r="AD886" s="22"/>
      <c r="AE886" s="24"/>
      <c r="AF886" s="24"/>
      <c r="AG886" s="24"/>
      <c r="AH886" s="23">
        <f t="shared" si="362"/>
        <v>0</v>
      </c>
      <c r="AI886" s="73">
        <f t="shared" si="354"/>
        <v>0</v>
      </c>
    </row>
    <row r="887" spans="1:36" x14ac:dyDescent="0.15">
      <c r="A887" s="50" t="s">
        <v>349</v>
      </c>
      <c r="B887" s="22"/>
      <c r="C887" s="24"/>
      <c r="D887" s="24">
        <v>-1</v>
      </c>
      <c r="E887" s="24">
        <v>-1</v>
      </c>
      <c r="F887" s="73">
        <f t="shared" si="357"/>
        <v>-2</v>
      </c>
      <c r="G887" s="22"/>
      <c r="H887" s="24"/>
      <c r="I887" s="24"/>
      <c r="J887" s="24"/>
      <c r="K887" s="73">
        <f t="shared" si="358"/>
        <v>0</v>
      </c>
      <c r="L887" s="22"/>
      <c r="M887" s="24"/>
      <c r="N887" s="24"/>
      <c r="O887" s="24"/>
      <c r="P887" s="23">
        <f t="shared" si="359"/>
        <v>0</v>
      </c>
      <c r="Q887" s="73">
        <f t="shared" si="350"/>
        <v>-2</v>
      </c>
      <c r="R887" s="71">
        <v>42685</v>
      </c>
      <c r="S887" s="16"/>
      <c r="T887" s="22"/>
      <c r="U887" s="24"/>
      <c r="V887" s="24"/>
      <c r="W887" s="24"/>
      <c r="X887" s="73">
        <f t="shared" si="360"/>
        <v>0</v>
      </c>
      <c r="Y887" s="22"/>
      <c r="Z887" s="24"/>
      <c r="AA887" s="24"/>
      <c r="AB887" s="24"/>
      <c r="AC887" s="73">
        <f t="shared" si="361"/>
        <v>0</v>
      </c>
      <c r="AD887" s="22"/>
      <c r="AE887" s="24"/>
      <c r="AF887" s="24"/>
      <c r="AG887" s="24"/>
      <c r="AH887" s="23">
        <f t="shared" si="362"/>
        <v>0</v>
      </c>
      <c r="AI887" s="73">
        <f t="shared" si="354"/>
        <v>0</v>
      </c>
    </row>
    <row r="888" spans="1:36" ht="14.25" x14ac:dyDescent="0.15">
      <c r="A888" s="79" t="s">
        <v>72</v>
      </c>
      <c r="B888" s="22"/>
      <c r="C888" s="24"/>
      <c r="D888" s="24"/>
      <c r="E888" s="24"/>
      <c r="F888" s="73">
        <f t="shared" si="357"/>
        <v>0</v>
      </c>
      <c r="G888" s="22">
        <v>-3</v>
      </c>
      <c r="H888" s="24">
        <v>-5</v>
      </c>
      <c r="I888" s="24">
        <v>-4</v>
      </c>
      <c r="J888" s="24">
        <v>-3</v>
      </c>
      <c r="K888" s="73">
        <f t="shared" si="358"/>
        <v>-15</v>
      </c>
      <c r="L888" s="22"/>
      <c r="M888" s="24"/>
      <c r="N888" s="24"/>
      <c r="O888" s="24"/>
      <c r="P888" s="23">
        <f t="shared" si="359"/>
        <v>0</v>
      </c>
      <c r="Q888" s="73">
        <f t="shared" si="350"/>
        <v>-15</v>
      </c>
      <c r="R888" s="71">
        <v>42688</v>
      </c>
      <c r="S888" s="86"/>
      <c r="T888" s="22"/>
      <c r="U888" s="24"/>
      <c r="V888" s="24"/>
      <c r="W888" s="24"/>
      <c r="X888" s="73">
        <f t="shared" si="360"/>
        <v>0</v>
      </c>
      <c r="Y888" s="22"/>
      <c r="Z888" s="24"/>
      <c r="AA888" s="24"/>
      <c r="AB888" s="24"/>
      <c r="AC888" s="73">
        <f t="shared" si="361"/>
        <v>0</v>
      </c>
      <c r="AD888" s="22"/>
      <c r="AE888" s="24"/>
      <c r="AF888" s="24"/>
      <c r="AG888" s="24"/>
      <c r="AH888" s="23">
        <f t="shared" si="362"/>
        <v>0</v>
      </c>
      <c r="AI888" s="73">
        <f t="shared" si="354"/>
        <v>0</v>
      </c>
    </row>
    <row r="889" spans="1:36" ht="14.25" x14ac:dyDescent="0.15">
      <c r="A889" s="79" t="s">
        <v>72</v>
      </c>
      <c r="B889" s="22"/>
      <c r="C889" s="24">
        <v>-1</v>
      </c>
      <c r="D889" s="24"/>
      <c r="E889" s="24"/>
      <c r="F889" s="73">
        <f t="shared" si="357"/>
        <v>-1</v>
      </c>
      <c r="G889" s="22"/>
      <c r="H889" s="24"/>
      <c r="I889" s="24"/>
      <c r="J889" s="24"/>
      <c r="K889" s="73">
        <f t="shared" si="358"/>
        <v>0</v>
      </c>
      <c r="L889" s="22"/>
      <c r="M889" s="24"/>
      <c r="N889" s="24"/>
      <c r="O889" s="24"/>
      <c r="P889" s="23">
        <f t="shared" si="359"/>
        <v>0</v>
      </c>
      <c r="Q889" s="73">
        <f t="shared" si="350"/>
        <v>-1</v>
      </c>
      <c r="R889" s="71">
        <v>42695</v>
      </c>
      <c r="S889" s="86"/>
      <c r="T889" s="22"/>
      <c r="U889" s="24"/>
      <c r="V889" s="24"/>
      <c r="W889" s="24"/>
      <c r="X889" s="73">
        <f t="shared" si="360"/>
        <v>0</v>
      </c>
      <c r="Y889" s="22"/>
      <c r="Z889" s="24"/>
      <c r="AA889" s="24"/>
      <c r="AB889" s="24"/>
      <c r="AC889" s="73">
        <f t="shared" si="361"/>
        <v>0</v>
      </c>
      <c r="AD889" s="22"/>
      <c r="AE889" s="24"/>
      <c r="AF889" s="24"/>
      <c r="AG889" s="24"/>
      <c r="AH889" s="23">
        <f t="shared" si="362"/>
        <v>0</v>
      </c>
      <c r="AI889" s="73">
        <f t="shared" si="354"/>
        <v>0</v>
      </c>
    </row>
    <row r="890" spans="1:36" x14ac:dyDescent="0.15">
      <c r="A890" s="86" t="s">
        <v>509</v>
      </c>
      <c r="B890" s="22"/>
      <c r="C890" s="24">
        <v>1</v>
      </c>
      <c r="D890" s="24"/>
      <c r="E890" s="24"/>
      <c r="F890" s="73">
        <f t="shared" si="357"/>
        <v>1</v>
      </c>
      <c r="G890" s="22"/>
      <c r="H890" s="24"/>
      <c r="I890" s="24"/>
      <c r="J890" s="24"/>
      <c r="K890" s="73">
        <f t="shared" si="358"/>
        <v>0</v>
      </c>
      <c r="L890" s="22"/>
      <c r="M890" s="24"/>
      <c r="N890" s="24"/>
      <c r="O890" s="24"/>
      <c r="P890" s="23">
        <f t="shared" si="359"/>
        <v>0</v>
      </c>
      <c r="Q890" s="73">
        <f t="shared" si="350"/>
        <v>1</v>
      </c>
      <c r="R890" s="71">
        <v>42704</v>
      </c>
      <c r="S890" s="180"/>
      <c r="T890" s="52"/>
      <c r="U890" s="53"/>
      <c r="V890" s="53"/>
      <c r="W890" s="53"/>
      <c r="X890" s="23">
        <f t="shared" si="360"/>
        <v>0</v>
      </c>
      <c r="Y890" s="52"/>
      <c r="Z890" s="53"/>
      <c r="AA890" s="53"/>
      <c r="AB890" s="53"/>
      <c r="AC890" s="23">
        <f t="shared" si="361"/>
        <v>0</v>
      </c>
      <c r="AD890" s="52"/>
      <c r="AE890" s="53"/>
      <c r="AF890" s="53"/>
      <c r="AG890" s="53"/>
      <c r="AH890" s="23">
        <f t="shared" si="362"/>
        <v>0</v>
      </c>
      <c r="AI890" s="73">
        <f t="shared" si="354"/>
        <v>0</v>
      </c>
    </row>
    <row r="891" spans="1:36" x14ac:dyDescent="0.15">
      <c r="A891" s="16" t="s">
        <v>81</v>
      </c>
      <c r="B891" s="22"/>
      <c r="C891" s="24"/>
      <c r="D891" s="24">
        <v>-1</v>
      </c>
      <c r="E891" s="24"/>
      <c r="F891" s="73">
        <f t="shared" si="357"/>
        <v>-1</v>
      </c>
      <c r="G891" s="22"/>
      <c r="H891" s="24"/>
      <c r="I891" s="24"/>
      <c r="J891" s="24"/>
      <c r="K891" s="73">
        <f t="shared" si="358"/>
        <v>0</v>
      </c>
      <c r="L891" s="22"/>
      <c r="M891" s="24"/>
      <c r="N891" s="24"/>
      <c r="O891" s="24"/>
      <c r="P891" s="23">
        <f t="shared" si="359"/>
        <v>0</v>
      </c>
      <c r="Q891" s="73">
        <f t="shared" si="350"/>
        <v>-1</v>
      </c>
      <c r="R891" s="71">
        <v>42704</v>
      </c>
      <c r="S891" s="86"/>
      <c r="T891" s="22"/>
      <c r="U891" s="24"/>
      <c r="V891" s="24"/>
      <c r="W891" s="24"/>
      <c r="X891" s="73">
        <f>SUM(T891:W891)</f>
        <v>0</v>
      </c>
      <c r="Y891" s="22"/>
      <c r="Z891" s="24"/>
      <c r="AA891" s="24"/>
      <c r="AB891" s="24"/>
      <c r="AC891" s="73">
        <f>SUM(Y891:AB891)</f>
        <v>0</v>
      </c>
      <c r="AD891" s="22"/>
      <c r="AE891" s="24"/>
      <c r="AF891" s="24"/>
      <c r="AG891" s="24"/>
      <c r="AH891" s="23">
        <f>SUM(AD891:AG891)</f>
        <v>0</v>
      </c>
      <c r="AI891" s="73">
        <f t="shared" si="354"/>
        <v>0</v>
      </c>
    </row>
    <row r="892" spans="1:36" x14ac:dyDescent="0.15">
      <c r="A892" s="178" t="s">
        <v>200</v>
      </c>
      <c r="B892" s="22">
        <v>-1</v>
      </c>
      <c r="C892" s="24"/>
      <c r="D892" s="24"/>
      <c r="E892" s="24"/>
      <c r="F892" s="73">
        <f t="shared" si="357"/>
        <v>-1</v>
      </c>
      <c r="G892" s="22"/>
      <c r="H892" s="24"/>
      <c r="I892" s="24"/>
      <c r="J892" s="24"/>
      <c r="K892" s="73">
        <f t="shared" si="358"/>
        <v>0</v>
      </c>
      <c r="L892" s="22"/>
      <c r="M892" s="24"/>
      <c r="N892" s="24"/>
      <c r="O892" s="24"/>
      <c r="P892" s="23">
        <f t="shared" si="359"/>
        <v>0</v>
      </c>
      <c r="Q892" s="73">
        <f t="shared" si="350"/>
        <v>-1</v>
      </c>
      <c r="R892" s="71">
        <v>42707</v>
      </c>
      <c r="S892" s="180"/>
      <c r="T892" s="52"/>
      <c r="U892" s="53"/>
      <c r="V892" s="53"/>
      <c r="W892" s="53"/>
      <c r="X892" s="23">
        <f>SUM(T892:W892)</f>
        <v>0</v>
      </c>
      <c r="Y892" s="52"/>
      <c r="Z892" s="53"/>
      <c r="AA892" s="53"/>
      <c r="AB892" s="53"/>
      <c r="AC892" s="23">
        <f>SUM(Y892:AB892)</f>
        <v>0</v>
      </c>
      <c r="AD892" s="52"/>
      <c r="AE892" s="53"/>
      <c r="AF892" s="53"/>
      <c r="AG892" s="53"/>
      <c r="AH892" s="23">
        <f>SUM(AD892:AG892)</f>
        <v>0</v>
      </c>
      <c r="AI892" s="73">
        <f t="shared" si="354"/>
        <v>0</v>
      </c>
    </row>
    <row r="893" spans="1:36" x14ac:dyDescent="0.15">
      <c r="A893" s="16" t="s">
        <v>81</v>
      </c>
      <c r="B893" s="22">
        <v>-5</v>
      </c>
      <c r="C893" s="24">
        <v>-15</v>
      </c>
      <c r="D893" s="24">
        <v>-13</v>
      </c>
      <c r="E893" s="24">
        <v>-16</v>
      </c>
      <c r="F893" s="73">
        <f t="shared" si="357"/>
        <v>-49</v>
      </c>
      <c r="G893" s="52"/>
      <c r="H893" s="53"/>
      <c r="I893" s="53"/>
      <c r="J893" s="53"/>
      <c r="K893" s="73">
        <f t="shared" si="358"/>
        <v>0</v>
      </c>
      <c r="L893" s="52">
        <v>-2</v>
      </c>
      <c r="M893" s="53">
        <v>-2</v>
      </c>
      <c r="N893" s="53"/>
      <c r="O893" s="53">
        <v>-1</v>
      </c>
      <c r="P893" s="23">
        <f t="shared" si="359"/>
        <v>-5</v>
      </c>
      <c r="Q893" s="73">
        <f t="shared" si="350"/>
        <v>-54</v>
      </c>
      <c r="R893" s="71">
        <v>42709</v>
      </c>
      <c r="S893" s="180"/>
      <c r="T893" s="52"/>
      <c r="U893" s="53"/>
      <c r="V893" s="53"/>
      <c r="W893" s="53"/>
      <c r="X893" s="23">
        <f>SUM(T893:W893)</f>
        <v>0</v>
      </c>
      <c r="Y893" s="52"/>
      <c r="Z893" s="53"/>
      <c r="AA893" s="53"/>
      <c r="AB893" s="53"/>
      <c r="AC893" s="23">
        <f>SUM(Y893:AB893)</f>
        <v>0</v>
      </c>
      <c r="AD893" s="52"/>
      <c r="AE893" s="53"/>
      <c r="AF893" s="53"/>
      <c r="AG893" s="53"/>
      <c r="AH893" s="23">
        <f>SUM(AD893:AG893)</f>
        <v>0</v>
      </c>
      <c r="AI893" s="73">
        <f t="shared" si="354"/>
        <v>0</v>
      </c>
    </row>
    <row r="894" spans="1:36" ht="14.25" thickBot="1" x14ac:dyDescent="0.2">
      <c r="A894" s="16" t="s">
        <v>349</v>
      </c>
      <c r="B894" s="22"/>
      <c r="C894" s="24"/>
      <c r="D894" s="24"/>
      <c r="E894" s="24">
        <v>-2</v>
      </c>
      <c r="F894" s="73">
        <f t="shared" si="357"/>
        <v>-2</v>
      </c>
      <c r="G894" s="22"/>
      <c r="H894" s="24"/>
      <c r="I894" s="24"/>
      <c r="J894" s="24"/>
      <c r="K894" s="73">
        <f t="shared" si="358"/>
        <v>0</v>
      </c>
      <c r="L894" s="22"/>
      <c r="M894" s="24"/>
      <c r="N894" s="24"/>
      <c r="O894" s="24"/>
      <c r="P894" s="23">
        <f t="shared" si="359"/>
        <v>0</v>
      </c>
      <c r="Q894" s="73">
        <f t="shared" si="350"/>
        <v>-2</v>
      </c>
      <c r="R894" s="71">
        <v>42711</v>
      </c>
      <c r="S894" s="234" t="s">
        <v>469</v>
      </c>
      <c r="T894" s="164"/>
      <c r="U894" s="165"/>
      <c r="V894" s="165"/>
      <c r="W894" s="165"/>
      <c r="X894" s="166">
        <f>SUM(T894:W894)</f>
        <v>0</v>
      </c>
      <c r="Y894" s="164"/>
      <c r="Z894" s="165"/>
      <c r="AA894" s="165"/>
      <c r="AB894" s="165"/>
      <c r="AC894" s="166">
        <f>SUM(Y894:AB894)</f>
        <v>0</v>
      </c>
      <c r="AD894" s="164"/>
      <c r="AE894" s="165"/>
      <c r="AF894" s="165"/>
      <c r="AG894" s="165"/>
      <c r="AH894" s="173">
        <f>SUM(AD894:AG894)</f>
        <v>0</v>
      </c>
      <c r="AI894" s="166">
        <f t="shared" si="354"/>
        <v>0</v>
      </c>
      <c r="AJ894" s="175" t="s">
        <v>468</v>
      </c>
    </row>
    <row r="895" spans="1:36" ht="14.25" thickBot="1" x14ac:dyDescent="0.2">
      <c r="A895" s="3" t="s">
        <v>1</v>
      </c>
      <c r="B895" s="30">
        <f>SUM(B869:B894)</f>
        <v>-1</v>
      </c>
      <c r="C895" s="4">
        <f>SUM(C869:C894)</f>
        <v>-1</v>
      </c>
      <c r="D895" s="4">
        <f>SUM(D869:D894)</f>
        <v>-5</v>
      </c>
      <c r="E895" s="6">
        <f>SUM(E869:E894)</f>
        <v>-26</v>
      </c>
      <c r="F895" s="5">
        <f t="shared" si="357"/>
        <v>-33</v>
      </c>
      <c r="G895" s="30">
        <f>SUM(G869:G894)</f>
        <v>-3</v>
      </c>
      <c r="H895" s="4">
        <f>SUM(H869:H894)</f>
        <v>-5</v>
      </c>
      <c r="I895" s="4">
        <f>SUM(I869:I894)</f>
        <v>-4</v>
      </c>
      <c r="J895" s="6">
        <f>SUM(J869:J894)</f>
        <v>-3</v>
      </c>
      <c r="K895" s="5">
        <f t="shared" si="358"/>
        <v>-15</v>
      </c>
      <c r="L895" s="30">
        <f>SUM(L869:L894)</f>
        <v>-2</v>
      </c>
      <c r="M895" s="4">
        <f>SUM(M869:M894)</f>
        <v>-1</v>
      </c>
      <c r="N895" s="4">
        <f>SUM(N869:N894)</f>
        <v>0</v>
      </c>
      <c r="O895" s="6">
        <f>SUM(O869:O894)</f>
        <v>-1</v>
      </c>
      <c r="P895" s="5">
        <f t="shared" si="359"/>
        <v>-4</v>
      </c>
      <c r="Q895" s="121">
        <f t="shared" si="350"/>
        <v>-52</v>
      </c>
      <c r="S895" s="3" t="s">
        <v>1</v>
      </c>
      <c r="T895" s="30">
        <f>SUM(T869:T894)</f>
        <v>0</v>
      </c>
      <c r="U895" s="4">
        <f>SUM(U869:U894)</f>
        <v>0</v>
      </c>
      <c r="V895" s="4">
        <f>SUM(V869:V894)</f>
        <v>50</v>
      </c>
      <c r="W895" s="6">
        <f>SUM(W869:W894)</f>
        <v>0</v>
      </c>
      <c r="X895" s="5">
        <f>SUM(T895:W895)</f>
        <v>50</v>
      </c>
      <c r="Y895" s="30">
        <f>SUM(Y869:Y894)</f>
        <v>0</v>
      </c>
      <c r="Z895" s="4">
        <f>SUM(Z869:Z894)</f>
        <v>0</v>
      </c>
      <c r="AA895" s="4">
        <f>SUM(AA869:AA894)</f>
        <v>0</v>
      </c>
      <c r="AB895" s="6">
        <f>SUM(AB869:AB894)</f>
        <v>0</v>
      </c>
      <c r="AC895" s="5">
        <f>SUM(Y895:AB895)</f>
        <v>0</v>
      </c>
      <c r="AD895" s="30">
        <f>SUM(AD869:AD894)</f>
        <v>0</v>
      </c>
      <c r="AE895" s="4">
        <f>SUM(AE869:AE894)</f>
        <v>0</v>
      </c>
      <c r="AF895" s="4">
        <f>SUM(AF869:AF894)</f>
        <v>0</v>
      </c>
      <c r="AG895" s="6">
        <f>SUM(AG869:AG894)</f>
        <v>0</v>
      </c>
      <c r="AH895" s="5">
        <f>SUM(AD895:AG895)</f>
        <v>0</v>
      </c>
      <c r="AI895" s="121">
        <f t="shared" si="354"/>
        <v>50</v>
      </c>
    </row>
    <row r="896" spans="1:36" ht="14.25" thickBot="1" x14ac:dyDescent="0.2">
      <c r="A896" s="42" t="s">
        <v>2</v>
      </c>
      <c r="B896" s="43">
        <f t="shared" ref="B896:P896" si="363">B868-B895</f>
        <v>44</v>
      </c>
      <c r="C896" s="44">
        <f t="shared" si="363"/>
        <v>54</v>
      </c>
      <c r="D896" s="44">
        <f t="shared" si="363"/>
        <v>65</v>
      </c>
      <c r="E896" s="45">
        <f t="shared" si="363"/>
        <v>86</v>
      </c>
      <c r="F896" s="132">
        <f t="shared" si="363"/>
        <v>249</v>
      </c>
      <c r="G896" s="43">
        <f t="shared" si="363"/>
        <v>17</v>
      </c>
      <c r="H896" s="44">
        <f t="shared" si="363"/>
        <v>18</v>
      </c>
      <c r="I896" s="44">
        <f t="shared" si="363"/>
        <v>26</v>
      </c>
      <c r="J896" s="45">
        <f t="shared" si="363"/>
        <v>20</v>
      </c>
      <c r="K896" s="132">
        <f t="shared" si="363"/>
        <v>81</v>
      </c>
      <c r="L896" s="43">
        <f t="shared" si="363"/>
        <v>6</v>
      </c>
      <c r="M896" s="44">
        <f t="shared" si="363"/>
        <v>5</v>
      </c>
      <c r="N896" s="44">
        <f t="shared" si="363"/>
        <v>3</v>
      </c>
      <c r="O896" s="45">
        <f t="shared" si="363"/>
        <v>5</v>
      </c>
      <c r="P896" s="132">
        <f t="shared" si="363"/>
        <v>19</v>
      </c>
      <c r="Q896" s="121">
        <f t="shared" si="350"/>
        <v>349</v>
      </c>
      <c r="S896" s="42" t="s">
        <v>2</v>
      </c>
      <c r="T896" s="43">
        <f t="shared" ref="T896:AH896" si="364">T868-T895</f>
        <v>170</v>
      </c>
      <c r="U896" s="44">
        <f t="shared" si="364"/>
        <v>95</v>
      </c>
      <c r="V896" s="44">
        <f t="shared" si="364"/>
        <v>101</v>
      </c>
      <c r="W896" s="45">
        <f t="shared" si="364"/>
        <v>139</v>
      </c>
      <c r="X896" s="132">
        <f t="shared" si="364"/>
        <v>505</v>
      </c>
      <c r="Y896" s="43">
        <f t="shared" si="364"/>
        <v>58</v>
      </c>
      <c r="Z896" s="44">
        <f t="shared" si="364"/>
        <v>93</v>
      </c>
      <c r="AA896" s="44">
        <f t="shared" si="364"/>
        <v>18</v>
      </c>
      <c r="AB896" s="45">
        <f t="shared" si="364"/>
        <v>4</v>
      </c>
      <c r="AC896" s="132">
        <f t="shared" si="364"/>
        <v>173</v>
      </c>
      <c r="AD896" s="43">
        <f t="shared" si="364"/>
        <v>58</v>
      </c>
      <c r="AE896" s="44">
        <f t="shared" si="364"/>
        <v>71</v>
      </c>
      <c r="AF896" s="44">
        <f t="shared" si="364"/>
        <v>70</v>
      </c>
      <c r="AG896" s="45">
        <f t="shared" si="364"/>
        <v>61</v>
      </c>
      <c r="AH896" s="132">
        <f t="shared" si="364"/>
        <v>260</v>
      </c>
      <c r="AI896" s="121">
        <f t="shared" si="354"/>
        <v>938</v>
      </c>
    </row>
    <row r="899" spans="1:36" ht="19.5" thickBot="1" x14ac:dyDescent="0.25">
      <c r="A899" s="1" t="s">
        <v>25</v>
      </c>
      <c r="S899" s="1" t="s">
        <v>25</v>
      </c>
    </row>
    <row r="900" spans="1:36" ht="14.25" thickBot="1" x14ac:dyDescent="0.2">
      <c r="A900" s="3" t="s">
        <v>10</v>
      </c>
      <c r="B900" s="345" t="s">
        <v>370</v>
      </c>
      <c r="C900" s="345"/>
      <c r="D900" s="345"/>
      <c r="E900" s="345"/>
      <c r="F900" s="346"/>
      <c r="G900" s="344" t="s">
        <v>21</v>
      </c>
      <c r="H900" s="345"/>
      <c r="I900" s="345"/>
      <c r="J900" s="345"/>
      <c r="K900" s="353"/>
      <c r="L900" s="350" t="s">
        <v>22</v>
      </c>
      <c r="M900" s="351"/>
      <c r="N900" s="351"/>
      <c r="O900" s="351"/>
      <c r="P900" s="352"/>
      <c r="Q900" s="340" t="s">
        <v>17</v>
      </c>
      <c r="S900" s="3" t="s">
        <v>10</v>
      </c>
      <c r="T900" s="345" t="s">
        <v>20</v>
      </c>
      <c r="U900" s="345"/>
      <c r="V900" s="345"/>
      <c r="W900" s="345"/>
      <c r="X900" s="346"/>
      <c r="Y900" s="344" t="s">
        <v>21</v>
      </c>
      <c r="Z900" s="345"/>
      <c r="AA900" s="345"/>
      <c r="AB900" s="345"/>
      <c r="AC900" s="353"/>
      <c r="AD900" s="350" t="s">
        <v>22</v>
      </c>
      <c r="AE900" s="351"/>
      <c r="AF900" s="351"/>
      <c r="AG900" s="351"/>
      <c r="AH900" s="352"/>
      <c r="AI900" s="340" t="s">
        <v>17</v>
      </c>
    </row>
    <row r="901" spans="1:36" ht="14.25" thickBot="1" x14ac:dyDescent="0.2">
      <c r="A901" s="3" t="s">
        <v>11</v>
      </c>
      <c r="B901" s="90" t="s">
        <v>3</v>
      </c>
      <c r="C901" s="91" t="s">
        <v>12</v>
      </c>
      <c r="D901" s="91" t="s">
        <v>13</v>
      </c>
      <c r="E901" s="92" t="s">
        <v>14</v>
      </c>
      <c r="F901" s="3" t="s">
        <v>0</v>
      </c>
      <c r="G901" s="90" t="s">
        <v>3</v>
      </c>
      <c r="H901" s="91" t="s">
        <v>12</v>
      </c>
      <c r="I901" s="91" t="s">
        <v>13</v>
      </c>
      <c r="J901" s="92" t="s">
        <v>14</v>
      </c>
      <c r="K901" s="3" t="s">
        <v>0</v>
      </c>
      <c r="L901" s="142" t="s">
        <v>3</v>
      </c>
      <c r="M901" s="143" t="s">
        <v>12</v>
      </c>
      <c r="N901" s="143" t="s">
        <v>13</v>
      </c>
      <c r="O901" s="144" t="s">
        <v>14</v>
      </c>
      <c r="P901" s="33" t="s">
        <v>0</v>
      </c>
      <c r="Q901" s="341"/>
      <c r="S901" s="3" t="s">
        <v>11</v>
      </c>
      <c r="T901" s="90" t="s">
        <v>3</v>
      </c>
      <c r="U901" s="91" t="s">
        <v>12</v>
      </c>
      <c r="V901" s="91" t="s">
        <v>13</v>
      </c>
      <c r="W901" s="92" t="s">
        <v>14</v>
      </c>
      <c r="X901" s="3" t="s">
        <v>0</v>
      </c>
      <c r="Y901" s="90" t="s">
        <v>3</v>
      </c>
      <c r="Z901" s="91" t="s">
        <v>12</v>
      </c>
      <c r="AA901" s="91" t="s">
        <v>13</v>
      </c>
      <c r="AB901" s="92" t="s">
        <v>14</v>
      </c>
      <c r="AC901" s="3" t="s">
        <v>0</v>
      </c>
      <c r="AD901" s="142" t="s">
        <v>3</v>
      </c>
      <c r="AE901" s="143" t="s">
        <v>12</v>
      </c>
      <c r="AF901" s="143" t="s">
        <v>13</v>
      </c>
      <c r="AG901" s="144" t="s">
        <v>14</v>
      </c>
      <c r="AH901" s="33" t="s">
        <v>0</v>
      </c>
      <c r="AI901" s="341"/>
    </row>
    <row r="902" spans="1:36" x14ac:dyDescent="0.15">
      <c r="A902" s="138" t="s">
        <v>59</v>
      </c>
      <c r="B902" s="135">
        <f>B896</f>
        <v>44</v>
      </c>
      <c r="C902" s="140">
        <f>C896</f>
        <v>54</v>
      </c>
      <c r="D902" s="140">
        <f>D896</f>
        <v>65</v>
      </c>
      <c r="E902" s="141">
        <f>E896</f>
        <v>86</v>
      </c>
      <c r="F902" s="136">
        <f t="shared" ref="F902:F910" si="365">SUM(B902:E902)</f>
        <v>249</v>
      </c>
      <c r="G902" s="135">
        <f>G896</f>
        <v>17</v>
      </c>
      <c r="H902" s="140">
        <f>H896</f>
        <v>18</v>
      </c>
      <c r="I902" s="140">
        <f>I896</f>
        <v>26</v>
      </c>
      <c r="J902" s="141">
        <f>J896</f>
        <v>20</v>
      </c>
      <c r="K902" s="136">
        <f t="shared" ref="K902:K910" si="366">SUM(G902:J902)</f>
        <v>81</v>
      </c>
      <c r="L902" s="135">
        <f>L896</f>
        <v>6</v>
      </c>
      <c r="M902" s="140">
        <f>M896</f>
        <v>5</v>
      </c>
      <c r="N902" s="140">
        <f>N896</f>
        <v>3</v>
      </c>
      <c r="O902" s="141">
        <f>O896</f>
        <v>5</v>
      </c>
      <c r="P902" s="139">
        <f t="shared" ref="P902:P910" si="367">SUM(L902:O902)</f>
        <v>19</v>
      </c>
      <c r="Q902" s="166">
        <f t="shared" ref="Q902:Q940" si="368">F902+K902+P902</f>
        <v>349</v>
      </c>
      <c r="S902" s="138" t="s">
        <v>59</v>
      </c>
      <c r="T902" s="135">
        <f>T896</f>
        <v>170</v>
      </c>
      <c r="U902" s="140">
        <f>U896</f>
        <v>95</v>
      </c>
      <c r="V902" s="140">
        <f>V896</f>
        <v>101</v>
      </c>
      <c r="W902" s="141">
        <f>W896</f>
        <v>139</v>
      </c>
      <c r="X902" s="136">
        <f>SUM(T902:W902)</f>
        <v>505</v>
      </c>
      <c r="Y902" s="135">
        <f>Y896</f>
        <v>58</v>
      </c>
      <c r="Z902" s="140">
        <f>Z896</f>
        <v>93</v>
      </c>
      <c r="AA902" s="140">
        <f>AA896</f>
        <v>18</v>
      </c>
      <c r="AB902" s="141">
        <f>AB896</f>
        <v>4</v>
      </c>
      <c r="AC902" s="136">
        <f>SUM(Y902:AB902)</f>
        <v>173</v>
      </c>
      <c r="AD902" s="135">
        <f>AD896</f>
        <v>58</v>
      </c>
      <c r="AE902" s="140">
        <f>AE896</f>
        <v>71</v>
      </c>
      <c r="AF902" s="140">
        <f>AF896</f>
        <v>70</v>
      </c>
      <c r="AG902" s="141">
        <f>AG896</f>
        <v>61</v>
      </c>
      <c r="AH902" s="139">
        <f>SUM(AD902:AG902)</f>
        <v>260</v>
      </c>
      <c r="AI902" s="166">
        <f>X902+AC902+AH902</f>
        <v>938</v>
      </c>
    </row>
    <row r="903" spans="1:36" x14ac:dyDescent="0.15">
      <c r="A903" s="87" t="s">
        <v>136</v>
      </c>
      <c r="B903" s="22">
        <v>2</v>
      </c>
      <c r="C903" s="94">
        <v>2</v>
      </c>
      <c r="D903" s="94"/>
      <c r="E903" s="98">
        <v>1</v>
      </c>
      <c r="F903" s="60">
        <f t="shared" si="365"/>
        <v>5</v>
      </c>
      <c r="G903" s="22">
        <v>1</v>
      </c>
      <c r="H903" s="94"/>
      <c r="I903" s="94"/>
      <c r="J903" s="98"/>
      <c r="K903" s="60">
        <f t="shared" si="366"/>
        <v>1</v>
      </c>
      <c r="L903" s="22">
        <v>1</v>
      </c>
      <c r="M903" s="94">
        <v>1</v>
      </c>
      <c r="N903" s="94">
        <v>1</v>
      </c>
      <c r="O903" s="98"/>
      <c r="P903" s="60">
        <f t="shared" si="367"/>
        <v>3</v>
      </c>
      <c r="Q903" s="73">
        <f t="shared" si="368"/>
        <v>9</v>
      </c>
      <c r="R903" s="71">
        <v>42730</v>
      </c>
      <c r="S903" s="87" t="s">
        <v>328</v>
      </c>
      <c r="T903" s="22"/>
      <c r="U903" s="94"/>
      <c r="V903" s="94"/>
      <c r="W903" s="98"/>
      <c r="X903" s="60">
        <f>SUM(T903:W903)</f>
        <v>0</v>
      </c>
      <c r="Y903" s="22"/>
      <c r="Z903" s="94"/>
      <c r="AA903" s="94"/>
      <c r="AB903" s="98"/>
      <c r="AC903" s="60">
        <f>SUM(Y903:AB903)</f>
        <v>0</v>
      </c>
      <c r="AD903" s="22"/>
      <c r="AE903" s="94"/>
      <c r="AF903" s="94"/>
      <c r="AG903" s="98"/>
      <c r="AH903" s="117">
        <f>SUM(AD903:AG903)</f>
        <v>0</v>
      </c>
      <c r="AI903" s="73">
        <f>X903+AC903+AH903</f>
        <v>0</v>
      </c>
    </row>
    <row r="904" spans="1:36" x14ac:dyDescent="0.15">
      <c r="A904" s="87" t="s">
        <v>72</v>
      </c>
      <c r="B904" s="22">
        <v>1</v>
      </c>
      <c r="C904" s="94"/>
      <c r="D904" s="94"/>
      <c r="E904" s="98"/>
      <c r="F904" s="170">
        <f t="shared" si="365"/>
        <v>1</v>
      </c>
      <c r="G904" s="22"/>
      <c r="H904" s="94"/>
      <c r="I904" s="94"/>
      <c r="J904" s="98"/>
      <c r="K904" s="170">
        <f t="shared" si="366"/>
        <v>0</v>
      </c>
      <c r="L904" s="22"/>
      <c r="M904" s="94"/>
      <c r="N904" s="94"/>
      <c r="O904" s="98"/>
      <c r="P904" s="170">
        <f t="shared" si="367"/>
        <v>0</v>
      </c>
      <c r="Q904" s="23">
        <f t="shared" si="368"/>
        <v>1</v>
      </c>
      <c r="R904" s="71">
        <v>42754</v>
      </c>
      <c r="S904" s="87" t="s">
        <v>315</v>
      </c>
      <c r="T904" s="22"/>
      <c r="U904" s="94"/>
      <c r="V904" s="94"/>
      <c r="W904" s="98"/>
      <c r="X904" s="60">
        <f t="shared" ref="X904:X911" si="369">SUM(T904:W904)</f>
        <v>0</v>
      </c>
      <c r="Y904" s="22"/>
      <c r="Z904" s="94"/>
      <c r="AA904" s="94"/>
      <c r="AB904" s="98"/>
      <c r="AC904" s="60">
        <f t="shared" ref="AC904:AC911" si="370">SUM(Y904:AB904)</f>
        <v>0</v>
      </c>
      <c r="AD904" s="22"/>
      <c r="AE904" s="94"/>
      <c r="AF904" s="94"/>
      <c r="AG904" s="98"/>
      <c r="AH904" s="117">
        <f t="shared" ref="AH904:AH911" si="371">SUM(AD904:AG904)</f>
        <v>0</v>
      </c>
      <c r="AI904" s="73">
        <f>X904+AC904+AH904</f>
        <v>0</v>
      </c>
    </row>
    <row r="905" spans="1:36" x14ac:dyDescent="0.15">
      <c r="A905" s="87" t="s">
        <v>349</v>
      </c>
      <c r="B905" s="22"/>
      <c r="C905" s="94"/>
      <c r="D905" s="94">
        <v>1</v>
      </c>
      <c r="E905" s="98"/>
      <c r="F905" s="60">
        <f t="shared" si="365"/>
        <v>1</v>
      </c>
      <c r="G905" s="22"/>
      <c r="H905" s="94"/>
      <c r="I905" s="94"/>
      <c r="J905" s="98"/>
      <c r="K905" s="60">
        <f t="shared" si="366"/>
        <v>0</v>
      </c>
      <c r="L905" s="22"/>
      <c r="M905" s="94"/>
      <c r="N905" s="94"/>
      <c r="O905" s="98"/>
      <c r="P905" s="60">
        <f t="shared" si="367"/>
        <v>0</v>
      </c>
      <c r="Q905" s="23">
        <f t="shared" si="368"/>
        <v>1</v>
      </c>
      <c r="R905" s="71">
        <v>42782</v>
      </c>
      <c r="S905" s="87" t="s">
        <v>329</v>
      </c>
      <c r="T905" s="22"/>
      <c r="U905" s="94"/>
      <c r="V905" s="94"/>
      <c r="W905" s="98"/>
      <c r="X905" s="60">
        <f t="shared" si="369"/>
        <v>0</v>
      </c>
      <c r="Y905" s="22"/>
      <c r="Z905" s="94"/>
      <c r="AA905" s="94"/>
      <c r="AB905" s="98"/>
      <c r="AC905" s="60">
        <f t="shared" si="370"/>
        <v>0</v>
      </c>
      <c r="AD905" s="22"/>
      <c r="AE905" s="94"/>
      <c r="AF905" s="94"/>
      <c r="AG905" s="98"/>
      <c r="AH905" s="60">
        <f t="shared" si="371"/>
        <v>0</v>
      </c>
      <c r="AI905" s="23">
        <f t="shared" ref="AI905:AI940" si="372">X905+AC905+AH905</f>
        <v>0</v>
      </c>
    </row>
    <row r="906" spans="1:36" x14ac:dyDescent="0.15">
      <c r="A906" s="87" t="s">
        <v>81</v>
      </c>
      <c r="B906" s="22"/>
      <c r="C906" s="94"/>
      <c r="D906" s="94"/>
      <c r="E906" s="98">
        <v>1</v>
      </c>
      <c r="F906" s="60">
        <f t="shared" si="365"/>
        <v>1</v>
      </c>
      <c r="G906" s="22"/>
      <c r="H906" s="94"/>
      <c r="I906" s="94"/>
      <c r="J906" s="98"/>
      <c r="K906" s="60">
        <f t="shared" si="366"/>
        <v>0</v>
      </c>
      <c r="L906" s="22"/>
      <c r="M906" s="94">
        <v>1</v>
      </c>
      <c r="N906" s="94"/>
      <c r="O906" s="98"/>
      <c r="P906" s="60">
        <f t="shared" si="367"/>
        <v>1</v>
      </c>
      <c r="Q906" s="23">
        <f t="shared" si="368"/>
        <v>2</v>
      </c>
      <c r="R906" s="71">
        <v>42802</v>
      </c>
      <c r="S906" s="87" t="s">
        <v>330</v>
      </c>
      <c r="T906" s="22"/>
      <c r="U906" s="94"/>
      <c r="V906" s="94"/>
      <c r="W906" s="98"/>
      <c r="X906" s="60">
        <f t="shared" si="369"/>
        <v>0</v>
      </c>
      <c r="Y906" s="22"/>
      <c r="Z906" s="94"/>
      <c r="AA906" s="94"/>
      <c r="AB906" s="98"/>
      <c r="AC906" s="60">
        <f t="shared" si="370"/>
        <v>0</v>
      </c>
      <c r="AD906" s="22"/>
      <c r="AE906" s="94"/>
      <c r="AF906" s="94"/>
      <c r="AG906" s="98"/>
      <c r="AH906" s="60">
        <f t="shared" si="371"/>
        <v>0</v>
      </c>
      <c r="AI906" s="23">
        <f t="shared" si="372"/>
        <v>0</v>
      </c>
    </row>
    <row r="907" spans="1:36" x14ac:dyDescent="0.15">
      <c r="A907" s="87" t="s">
        <v>198</v>
      </c>
      <c r="B907" s="22"/>
      <c r="C907" s="94"/>
      <c r="D907" s="94"/>
      <c r="E907" s="98"/>
      <c r="F907" s="60">
        <f t="shared" si="365"/>
        <v>0</v>
      </c>
      <c r="G907" s="22"/>
      <c r="H907" s="94"/>
      <c r="I907" s="94"/>
      <c r="J907" s="98"/>
      <c r="K907" s="60">
        <f t="shared" si="366"/>
        <v>0</v>
      </c>
      <c r="L907" s="22"/>
      <c r="M907" s="94"/>
      <c r="N907" s="94"/>
      <c r="O907" s="98"/>
      <c r="P907" s="60">
        <f t="shared" si="367"/>
        <v>0</v>
      </c>
      <c r="Q907" s="23">
        <f t="shared" si="368"/>
        <v>0</v>
      </c>
      <c r="S907" s="87" t="s">
        <v>198</v>
      </c>
      <c r="T907" s="22"/>
      <c r="U907" s="94"/>
      <c r="V907" s="94"/>
      <c r="W907" s="98"/>
      <c r="X907" s="60">
        <f t="shared" si="369"/>
        <v>0</v>
      </c>
      <c r="Y907" s="22"/>
      <c r="Z907" s="94"/>
      <c r="AA907" s="94"/>
      <c r="AB907" s="98"/>
      <c r="AC907" s="60">
        <f t="shared" si="370"/>
        <v>0</v>
      </c>
      <c r="AD907" s="22"/>
      <c r="AE907" s="94"/>
      <c r="AF907" s="94"/>
      <c r="AG907" s="98"/>
      <c r="AH907" s="60">
        <f t="shared" si="371"/>
        <v>0</v>
      </c>
      <c r="AI907" s="23">
        <f t="shared" si="372"/>
        <v>0</v>
      </c>
    </row>
    <row r="908" spans="1:36" x14ac:dyDescent="0.15">
      <c r="A908" s="87" t="s">
        <v>331</v>
      </c>
      <c r="B908" s="22"/>
      <c r="C908" s="94"/>
      <c r="D908" s="94"/>
      <c r="E908" s="98"/>
      <c r="F908" s="60">
        <f t="shared" si="365"/>
        <v>0</v>
      </c>
      <c r="G908" s="22"/>
      <c r="H908" s="94"/>
      <c r="I908" s="94"/>
      <c r="J908" s="98"/>
      <c r="K908" s="60">
        <f t="shared" si="366"/>
        <v>0</v>
      </c>
      <c r="L908" s="22"/>
      <c r="M908" s="94"/>
      <c r="N908" s="94"/>
      <c r="O908" s="98"/>
      <c r="P908" s="60">
        <f t="shared" si="367"/>
        <v>0</v>
      </c>
      <c r="Q908" s="23">
        <f t="shared" si="368"/>
        <v>0</v>
      </c>
      <c r="S908" s="87" t="s">
        <v>331</v>
      </c>
      <c r="T908" s="22"/>
      <c r="U908" s="94"/>
      <c r="V908" s="94"/>
      <c r="W908" s="98"/>
      <c r="X908" s="60">
        <f t="shared" si="369"/>
        <v>0</v>
      </c>
      <c r="Y908" s="22"/>
      <c r="Z908" s="94"/>
      <c r="AA908" s="94"/>
      <c r="AB908" s="98"/>
      <c r="AC908" s="60">
        <f t="shared" si="370"/>
        <v>0</v>
      </c>
      <c r="AD908" s="22"/>
      <c r="AE908" s="94"/>
      <c r="AF908" s="94"/>
      <c r="AG908" s="98"/>
      <c r="AH908" s="60">
        <f t="shared" si="371"/>
        <v>0</v>
      </c>
      <c r="AI908" s="23">
        <f t="shared" si="372"/>
        <v>0</v>
      </c>
    </row>
    <row r="909" spans="1:36" x14ac:dyDescent="0.15">
      <c r="A909" s="87" t="s">
        <v>332</v>
      </c>
      <c r="B909" s="22"/>
      <c r="C909" s="94"/>
      <c r="D909" s="94"/>
      <c r="E909" s="98"/>
      <c r="F909" s="60">
        <f t="shared" si="365"/>
        <v>0</v>
      </c>
      <c r="G909" s="22"/>
      <c r="H909" s="94"/>
      <c r="I909" s="94"/>
      <c r="J909" s="98"/>
      <c r="K909" s="60">
        <f t="shared" si="366"/>
        <v>0</v>
      </c>
      <c r="L909" s="22"/>
      <c r="M909" s="94"/>
      <c r="N909" s="94"/>
      <c r="O909" s="98"/>
      <c r="P909" s="60">
        <f t="shared" si="367"/>
        <v>0</v>
      </c>
      <c r="Q909" s="23">
        <f t="shared" si="368"/>
        <v>0</v>
      </c>
      <c r="S909" s="87" t="s">
        <v>332</v>
      </c>
      <c r="T909" s="22"/>
      <c r="U909" s="94"/>
      <c r="V909" s="94"/>
      <c r="W909" s="98"/>
      <c r="X909" s="60">
        <f t="shared" si="369"/>
        <v>0</v>
      </c>
      <c r="Y909" s="22"/>
      <c r="Z909" s="94"/>
      <c r="AA909" s="94"/>
      <c r="AB909" s="98"/>
      <c r="AC909" s="60">
        <f t="shared" si="370"/>
        <v>0</v>
      </c>
      <c r="AD909" s="22"/>
      <c r="AE909" s="94"/>
      <c r="AF909" s="94"/>
      <c r="AG909" s="98"/>
      <c r="AH909" s="60">
        <f t="shared" si="371"/>
        <v>0</v>
      </c>
      <c r="AI909" s="23">
        <f t="shared" si="372"/>
        <v>0</v>
      </c>
      <c r="AJ909" s="71"/>
    </row>
    <row r="910" spans="1:36" x14ac:dyDescent="0.15">
      <c r="A910" s="87" t="s">
        <v>333</v>
      </c>
      <c r="B910" s="22"/>
      <c r="C910" s="94"/>
      <c r="D910" s="94"/>
      <c r="E910" s="98"/>
      <c r="F910" s="60">
        <f t="shared" si="365"/>
        <v>0</v>
      </c>
      <c r="G910" s="22"/>
      <c r="H910" s="94"/>
      <c r="I910" s="94"/>
      <c r="J910" s="98"/>
      <c r="K910" s="60">
        <f t="shared" si="366"/>
        <v>0</v>
      </c>
      <c r="L910" s="22"/>
      <c r="M910" s="94"/>
      <c r="N910" s="94"/>
      <c r="O910" s="98"/>
      <c r="P910" s="60">
        <f t="shared" si="367"/>
        <v>0</v>
      </c>
      <c r="Q910" s="23">
        <f t="shared" si="368"/>
        <v>0</v>
      </c>
      <c r="S910" s="87" t="s">
        <v>333</v>
      </c>
      <c r="T910" s="22"/>
      <c r="U910" s="94"/>
      <c r="V910" s="94"/>
      <c r="W910" s="98"/>
      <c r="X910" s="60">
        <f t="shared" si="369"/>
        <v>0</v>
      </c>
      <c r="Y910" s="22"/>
      <c r="Z910" s="94"/>
      <c r="AA910" s="94"/>
      <c r="AB910" s="98"/>
      <c r="AC910" s="60">
        <f t="shared" si="370"/>
        <v>0</v>
      </c>
      <c r="AD910" s="22"/>
      <c r="AE910" s="94"/>
      <c r="AF910" s="94"/>
      <c r="AG910" s="98"/>
      <c r="AH910" s="60">
        <f t="shared" si="371"/>
        <v>0</v>
      </c>
      <c r="AI910" s="23">
        <f t="shared" si="372"/>
        <v>0</v>
      </c>
    </row>
    <row r="911" spans="1:36" ht="14.25" thickBot="1" x14ac:dyDescent="0.2">
      <c r="A911" s="87" t="s">
        <v>334</v>
      </c>
      <c r="B911" s="22"/>
      <c r="C911" s="94"/>
      <c r="D911" s="94"/>
      <c r="E911" s="98"/>
      <c r="F911" s="60">
        <f>SUM(B911:E911)</f>
        <v>0</v>
      </c>
      <c r="G911" s="22"/>
      <c r="H911" s="94"/>
      <c r="I911" s="94"/>
      <c r="J911" s="98"/>
      <c r="K911" s="60">
        <f>SUM(G911:J911)</f>
        <v>0</v>
      </c>
      <c r="L911" s="22"/>
      <c r="M911" s="94"/>
      <c r="N911" s="94"/>
      <c r="O911" s="98"/>
      <c r="P911" s="60">
        <f>SUM(L911:O911)</f>
        <v>0</v>
      </c>
      <c r="Q911" s="23">
        <f t="shared" si="368"/>
        <v>0</v>
      </c>
      <c r="S911" s="87" t="s">
        <v>334</v>
      </c>
      <c r="T911" s="52"/>
      <c r="U911" s="201"/>
      <c r="V911" s="201"/>
      <c r="W911" s="230"/>
      <c r="X911">
        <f t="shared" si="369"/>
        <v>0</v>
      </c>
      <c r="Y911" s="52"/>
      <c r="Z911" s="201"/>
      <c r="AA911" s="201"/>
      <c r="AB911" s="230"/>
      <c r="AC911">
        <f t="shared" si="370"/>
        <v>0</v>
      </c>
      <c r="AD911" s="52"/>
      <c r="AE911" s="201"/>
      <c r="AF911" s="201"/>
      <c r="AG911" s="230"/>
      <c r="AH911">
        <f t="shared" si="371"/>
        <v>0</v>
      </c>
      <c r="AI911" s="23">
        <f t="shared" si="372"/>
        <v>0</v>
      </c>
    </row>
    <row r="912" spans="1:36" ht="14.25" thickBot="1" x14ac:dyDescent="0.2">
      <c r="A912" s="13" t="s">
        <v>9</v>
      </c>
      <c r="B912" s="56">
        <f t="shared" ref="B912:P912" si="373">SUM(B902:B911)</f>
        <v>47</v>
      </c>
      <c r="C912" s="14">
        <f t="shared" si="373"/>
        <v>56</v>
      </c>
      <c r="D912" s="14">
        <f t="shared" si="373"/>
        <v>66</v>
      </c>
      <c r="E912" s="231">
        <f t="shared" si="373"/>
        <v>88</v>
      </c>
      <c r="F912" s="15">
        <f t="shared" si="373"/>
        <v>257</v>
      </c>
      <c r="G912" s="56">
        <f t="shared" si="373"/>
        <v>18</v>
      </c>
      <c r="H912" s="14">
        <f t="shared" si="373"/>
        <v>18</v>
      </c>
      <c r="I912" s="14">
        <f t="shared" si="373"/>
        <v>26</v>
      </c>
      <c r="J912" s="231">
        <f t="shared" si="373"/>
        <v>20</v>
      </c>
      <c r="K912" s="15">
        <f t="shared" si="373"/>
        <v>82</v>
      </c>
      <c r="L912" s="56">
        <f t="shared" si="373"/>
        <v>7</v>
      </c>
      <c r="M912" s="14">
        <f t="shared" si="373"/>
        <v>7</v>
      </c>
      <c r="N912" s="14">
        <f t="shared" si="373"/>
        <v>4</v>
      </c>
      <c r="O912" s="231">
        <f t="shared" si="373"/>
        <v>5</v>
      </c>
      <c r="P912" s="15">
        <f t="shared" si="373"/>
        <v>23</v>
      </c>
      <c r="Q912" s="15">
        <f t="shared" si="368"/>
        <v>362</v>
      </c>
      <c r="S912" s="13" t="s">
        <v>9</v>
      </c>
      <c r="T912" s="56">
        <f t="shared" ref="T912:AH912" si="374">SUM(T902:T911)</f>
        <v>170</v>
      </c>
      <c r="U912" s="14">
        <f t="shared" si="374"/>
        <v>95</v>
      </c>
      <c r="V912" s="14">
        <f t="shared" si="374"/>
        <v>101</v>
      </c>
      <c r="W912" s="231">
        <f t="shared" si="374"/>
        <v>139</v>
      </c>
      <c r="X912" s="15">
        <f t="shared" si="374"/>
        <v>505</v>
      </c>
      <c r="Y912" s="56">
        <f t="shared" si="374"/>
        <v>58</v>
      </c>
      <c r="Z912" s="14">
        <f t="shared" si="374"/>
        <v>93</v>
      </c>
      <c r="AA912" s="14">
        <f t="shared" si="374"/>
        <v>18</v>
      </c>
      <c r="AB912" s="231">
        <f t="shared" si="374"/>
        <v>4</v>
      </c>
      <c r="AC912" s="15">
        <f t="shared" si="374"/>
        <v>173</v>
      </c>
      <c r="AD912" s="56">
        <f t="shared" si="374"/>
        <v>58</v>
      </c>
      <c r="AE912" s="14">
        <f t="shared" si="374"/>
        <v>71</v>
      </c>
      <c r="AF912" s="14">
        <f t="shared" si="374"/>
        <v>70</v>
      </c>
      <c r="AG912" s="231">
        <f t="shared" si="374"/>
        <v>61</v>
      </c>
      <c r="AH912" s="15">
        <f t="shared" si="374"/>
        <v>260</v>
      </c>
      <c r="AI912" s="15">
        <f t="shared" si="372"/>
        <v>938</v>
      </c>
    </row>
    <row r="913" spans="1:35" x14ac:dyDescent="0.15">
      <c r="A913" s="16" t="s">
        <v>440</v>
      </c>
      <c r="B913" s="72">
        <v>5</v>
      </c>
      <c r="C913" s="59"/>
      <c r="D913" s="59"/>
      <c r="E913" s="59"/>
      <c r="F913" s="73">
        <f t="shared" ref="F913:F939" si="375">SUM(B913:E913)</f>
        <v>5</v>
      </c>
      <c r="G913" s="22"/>
      <c r="H913" s="24"/>
      <c r="I913" s="24"/>
      <c r="J913" s="24"/>
      <c r="K913" s="73">
        <f t="shared" ref="K913:K939" si="376">SUM(G913:J913)</f>
        <v>0</v>
      </c>
      <c r="L913" s="22"/>
      <c r="M913" s="24"/>
      <c r="N913" s="24"/>
      <c r="O913" s="24"/>
      <c r="P913" s="23">
        <f t="shared" ref="P913:P939" si="377">SUM(L913:O913)</f>
        <v>0</v>
      </c>
      <c r="Q913" s="73">
        <f t="shared" si="368"/>
        <v>5</v>
      </c>
      <c r="R913" s="71">
        <v>42720</v>
      </c>
      <c r="S913" s="16"/>
      <c r="T913" s="72"/>
      <c r="U913" s="59"/>
      <c r="V913" s="59"/>
      <c r="W913" s="59"/>
      <c r="X913" s="73">
        <f t="shared" ref="X913:X934" si="378">SUM(T913:W913)</f>
        <v>0</v>
      </c>
      <c r="Y913" s="22"/>
      <c r="Z913" s="24"/>
      <c r="AA913" s="24"/>
      <c r="AB913" s="24"/>
      <c r="AC913" s="73">
        <f t="shared" ref="AC913:AC934" si="379">SUM(Y913:AB913)</f>
        <v>0</v>
      </c>
      <c r="AD913" s="22"/>
      <c r="AE913" s="24"/>
      <c r="AF913" s="24"/>
      <c r="AG913" s="24"/>
      <c r="AH913" s="23">
        <f t="shared" ref="AH913:AH934" si="380">SUM(AD913:AG913)</f>
        <v>0</v>
      </c>
      <c r="AI913" s="73">
        <f t="shared" si="372"/>
        <v>0</v>
      </c>
    </row>
    <row r="914" spans="1:35" x14ac:dyDescent="0.15">
      <c r="A914" s="16" t="s">
        <v>440</v>
      </c>
      <c r="B914" s="52"/>
      <c r="C914" s="53"/>
      <c r="D914" s="53">
        <v>5</v>
      </c>
      <c r="E914" s="53"/>
      <c r="F914" s="73">
        <f t="shared" si="375"/>
        <v>5</v>
      </c>
      <c r="G914" s="52"/>
      <c r="H914" s="53"/>
      <c r="I914" s="53"/>
      <c r="J914" s="53"/>
      <c r="K914" s="73">
        <f t="shared" si="376"/>
        <v>0</v>
      </c>
      <c r="L914" s="52"/>
      <c r="M914" s="53"/>
      <c r="N914" s="53"/>
      <c r="O914" s="53"/>
      <c r="P914" s="23">
        <f t="shared" si="377"/>
        <v>0</v>
      </c>
      <c r="Q914" s="23">
        <f t="shared" si="368"/>
        <v>5</v>
      </c>
      <c r="R914" s="71">
        <v>42375</v>
      </c>
      <c r="S914" s="16"/>
      <c r="T914" s="22"/>
      <c r="U914" s="94"/>
      <c r="V914" s="94"/>
      <c r="W914" s="98"/>
      <c r="X914" s="170">
        <f t="shared" si="378"/>
        <v>0</v>
      </c>
      <c r="Y914" s="22"/>
      <c r="Z914" s="94"/>
      <c r="AA914" s="94"/>
      <c r="AB914" s="98"/>
      <c r="AC914" s="170">
        <f t="shared" si="379"/>
        <v>0</v>
      </c>
      <c r="AD914" s="22"/>
      <c r="AE914" s="94"/>
      <c r="AF914" s="94"/>
      <c r="AG914" s="98"/>
      <c r="AH914" s="170">
        <f t="shared" si="380"/>
        <v>0</v>
      </c>
      <c r="AI914" s="23">
        <f t="shared" si="372"/>
        <v>0</v>
      </c>
    </row>
    <row r="915" spans="1:35" x14ac:dyDescent="0.15">
      <c r="A915" s="16" t="s">
        <v>440</v>
      </c>
      <c r="B915" s="22"/>
      <c r="C915" s="24"/>
      <c r="D915" s="24"/>
      <c r="E915" s="24">
        <v>5</v>
      </c>
      <c r="F915" s="73">
        <f t="shared" si="375"/>
        <v>5</v>
      </c>
      <c r="G915" s="22"/>
      <c r="H915" s="24"/>
      <c r="I915" s="24"/>
      <c r="J915" s="24"/>
      <c r="K915" s="73">
        <f t="shared" si="376"/>
        <v>0</v>
      </c>
      <c r="L915" s="22"/>
      <c r="M915" s="24"/>
      <c r="N915" s="24"/>
      <c r="O915" s="24"/>
      <c r="P915" s="23">
        <f t="shared" si="377"/>
        <v>0</v>
      </c>
      <c r="Q915" s="73">
        <f t="shared" si="368"/>
        <v>5</v>
      </c>
      <c r="R915" s="71">
        <v>42751</v>
      </c>
      <c r="S915" s="16"/>
      <c r="T915" s="22"/>
      <c r="U915" s="94"/>
      <c r="V915" s="94"/>
      <c r="W915" s="98"/>
      <c r="X915" s="60">
        <f t="shared" si="378"/>
        <v>0</v>
      </c>
      <c r="Y915" s="22"/>
      <c r="Z915" s="94"/>
      <c r="AA915" s="94"/>
      <c r="AB915" s="98"/>
      <c r="AC915" s="60">
        <f t="shared" si="379"/>
        <v>0</v>
      </c>
      <c r="AD915" s="22"/>
      <c r="AE915" s="94"/>
      <c r="AF915" s="94"/>
      <c r="AG915" s="98"/>
      <c r="AH915" s="60">
        <f t="shared" si="380"/>
        <v>0</v>
      </c>
      <c r="AI915" s="23">
        <f t="shared" si="372"/>
        <v>0</v>
      </c>
    </row>
    <row r="916" spans="1:35" x14ac:dyDescent="0.15">
      <c r="A916" s="16" t="s">
        <v>513</v>
      </c>
      <c r="B916" s="52"/>
      <c r="C916" s="53"/>
      <c r="D916" s="53">
        <v>1</v>
      </c>
      <c r="E916" s="53"/>
      <c r="F916" s="73">
        <f t="shared" si="375"/>
        <v>1</v>
      </c>
      <c r="G916" s="52"/>
      <c r="H916" s="53"/>
      <c r="I916" s="53"/>
      <c r="J916" s="53"/>
      <c r="K916" s="73">
        <f t="shared" si="376"/>
        <v>0</v>
      </c>
      <c r="L916" s="52"/>
      <c r="M916" s="53"/>
      <c r="N916" s="53"/>
      <c r="O916" s="53"/>
      <c r="P916" s="23">
        <f t="shared" si="377"/>
        <v>0</v>
      </c>
      <c r="Q916" s="23">
        <f t="shared" si="368"/>
        <v>1</v>
      </c>
      <c r="R916" s="71">
        <v>42753</v>
      </c>
      <c r="S916" s="16"/>
      <c r="T916" s="52"/>
      <c r="U916" s="53"/>
      <c r="V916" s="53"/>
      <c r="W916" s="53"/>
      <c r="X916" s="73">
        <f t="shared" si="378"/>
        <v>0</v>
      </c>
      <c r="Y916" s="52"/>
      <c r="Z916" s="53"/>
      <c r="AA916" s="53"/>
      <c r="AB916" s="53"/>
      <c r="AC916" s="73">
        <f t="shared" si="379"/>
        <v>0</v>
      </c>
      <c r="AD916" s="52"/>
      <c r="AE916" s="53"/>
      <c r="AF916" s="53"/>
      <c r="AG916" s="53"/>
      <c r="AH916" s="23">
        <f t="shared" si="380"/>
        <v>0</v>
      </c>
      <c r="AI916" s="23">
        <f t="shared" si="372"/>
        <v>0</v>
      </c>
    </row>
    <row r="917" spans="1:35" x14ac:dyDescent="0.15">
      <c r="A917" s="16" t="s">
        <v>515</v>
      </c>
      <c r="B917" s="22"/>
      <c r="C917" s="24"/>
      <c r="D917" s="24"/>
      <c r="E917" s="24"/>
      <c r="F917" s="73">
        <f t="shared" si="375"/>
        <v>0</v>
      </c>
      <c r="G917" s="22">
        <v>1</v>
      </c>
      <c r="H917" s="24"/>
      <c r="I917" s="24"/>
      <c r="J917" s="24"/>
      <c r="K917" s="73">
        <f t="shared" si="376"/>
        <v>1</v>
      </c>
      <c r="L917" s="22"/>
      <c r="M917" s="24"/>
      <c r="N917" s="24"/>
      <c r="O917" s="24"/>
      <c r="P917" s="23">
        <f t="shared" si="377"/>
        <v>0</v>
      </c>
      <c r="Q917" s="73">
        <f t="shared" si="368"/>
        <v>1</v>
      </c>
      <c r="R917" s="71">
        <v>42758</v>
      </c>
      <c r="S917" s="16"/>
      <c r="T917" s="22"/>
      <c r="U917" s="24"/>
      <c r="V917" s="24"/>
      <c r="W917" s="24"/>
      <c r="X917" s="73">
        <f t="shared" si="378"/>
        <v>0</v>
      </c>
      <c r="Y917" s="22"/>
      <c r="Z917" s="24"/>
      <c r="AA917" s="24"/>
      <c r="AB917" s="24"/>
      <c r="AC917" s="73">
        <f t="shared" si="379"/>
        <v>0</v>
      </c>
      <c r="AD917" s="22"/>
      <c r="AE917" s="24"/>
      <c r="AF917" s="24"/>
      <c r="AG917" s="24"/>
      <c r="AH917" s="23">
        <f t="shared" si="380"/>
        <v>0</v>
      </c>
      <c r="AI917" s="73">
        <f t="shared" si="372"/>
        <v>0</v>
      </c>
    </row>
    <row r="918" spans="1:35" ht="14.25" x14ac:dyDescent="0.15">
      <c r="A918" s="78" t="s">
        <v>516</v>
      </c>
      <c r="B918" s="22"/>
      <c r="C918" s="24">
        <v>1</v>
      </c>
      <c r="D918" s="24"/>
      <c r="E918" s="24"/>
      <c r="F918" s="73">
        <f t="shared" si="375"/>
        <v>1</v>
      </c>
      <c r="G918" s="22"/>
      <c r="H918" s="24"/>
      <c r="I918" s="24"/>
      <c r="J918" s="24"/>
      <c r="K918" s="73">
        <f t="shared" si="376"/>
        <v>0</v>
      </c>
      <c r="L918" s="22"/>
      <c r="M918" s="24"/>
      <c r="N918" s="24"/>
      <c r="O918" s="24"/>
      <c r="P918" s="23">
        <f t="shared" si="377"/>
        <v>0</v>
      </c>
      <c r="Q918" s="73">
        <f t="shared" si="368"/>
        <v>1</v>
      </c>
      <c r="R918" s="71">
        <v>42761</v>
      </c>
      <c r="S918" s="16"/>
      <c r="T918" s="22"/>
      <c r="U918" s="24"/>
      <c r="V918" s="24"/>
      <c r="W918" s="24"/>
      <c r="X918" s="73">
        <f t="shared" si="378"/>
        <v>0</v>
      </c>
      <c r="Y918" s="22"/>
      <c r="Z918" s="24"/>
      <c r="AA918" s="24"/>
      <c r="AB918" s="24"/>
      <c r="AC918" s="73">
        <f t="shared" si="379"/>
        <v>0</v>
      </c>
      <c r="AD918" s="22"/>
      <c r="AE918" s="24"/>
      <c r="AF918" s="24"/>
      <c r="AG918" s="24"/>
      <c r="AH918" s="23">
        <f t="shared" si="380"/>
        <v>0</v>
      </c>
      <c r="AI918" s="73">
        <f t="shared" si="372"/>
        <v>0</v>
      </c>
    </row>
    <row r="919" spans="1:35" x14ac:dyDescent="0.15">
      <c r="A919" s="16" t="s">
        <v>440</v>
      </c>
      <c r="B919" s="72">
        <v>5</v>
      </c>
      <c r="C919" s="24">
        <v>5</v>
      </c>
      <c r="D919" s="24">
        <v>5</v>
      </c>
      <c r="E919" s="24"/>
      <c r="F919" s="73">
        <f t="shared" si="375"/>
        <v>15</v>
      </c>
      <c r="G919" s="22"/>
      <c r="H919" s="24"/>
      <c r="I919" s="24"/>
      <c r="J919" s="24"/>
      <c r="K919" s="73">
        <f t="shared" si="376"/>
        <v>0</v>
      </c>
      <c r="L919" s="22"/>
      <c r="M919" s="24"/>
      <c r="N919" s="24"/>
      <c r="O919" s="24"/>
      <c r="P919" s="23">
        <f t="shared" si="377"/>
        <v>0</v>
      </c>
      <c r="Q919" s="73">
        <f t="shared" si="368"/>
        <v>15</v>
      </c>
      <c r="R919" s="71">
        <v>42772</v>
      </c>
      <c r="S919" s="16"/>
      <c r="T919" s="22"/>
      <c r="U919" s="24"/>
      <c r="V919" s="24"/>
      <c r="W919" s="24"/>
      <c r="X919" s="73">
        <f t="shared" si="378"/>
        <v>0</v>
      </c>
      <c r="Y919" s="22"/>
      <c r="Z919" s="24"/>
      <c r="AA919" s="24"/>
      <c r="AB919" s="24"/>
      <c r="AC919" s="73">
        <f t="shared" si="379"/>
        <v>0</v>
      </c>
      <c r="AD919" s="22"/>
      <c r="AE919" s="24"/>
      <c r="AF919" s="24"/>
      <c r="AG919" s="24"/>
      <c r="AH919" s="23">
        <f t="shared" si="380"/>
        <v>0</v>
      </c>
      <c r="AI919" s="73">
        <f t="shared" si="372"/>
        <v>0</v>
      </c>
    </row>
    <row r="920" spans="1:35" ht="14.25" x14ac:dyDescent="0.15">
      <c r="A920" s="78" t="s">
        <v>447</v>
      </c>
      <c r="B920" s="22"/>
      <c r="C920" s="24"/>
      <c r="D920" s="24"/>
      <c r="E920" s="24">
        <v>2</v>
      </c>
      <c r="F920" s="73">
        <f t="shared" si="375"/>
        <v>2</v>
      </c>
      <c r="G920" s="22"/>
      <c r="H920" s="24"/>
      <c r="I920" s="24"/>
      <c r="J920" s="24"/>
      <c r="K920" s="73">
        <f t="shared" si="376"/>
        <v>0</v>
      </c>
      <c r="L920" s="22"/>
      <c r="M920" s="24"/>
      <c r="N920" s="24"/>
      <c r="O920" s="24"/>
      <c r="P920" s="23">
        <f t="shared" si="377"/>
        <v>0</v>
      </c>
      <c r="Q920" s="73">
        <f t="shared" si="368"/>
        <v>2</v>
      </c>
      <c r="R920" s="71">
        <v>42769</v>
      </c>
      <c r="S920" s="16"/>
      <c r="T920" s="22"/>
      <c r="U920" s="24"/>
      <c r="V920" s="24"/>
      <c r="W920" s="24"/>
      <c r="X920" s="73">
        <f t="shared" si="378"/>
        <v>0</v>
      </c>
      <c r="Y920" s="22"/>
      <c r="Z920" s="24"/>
      <c r="AA920" s="24"/>
      <c r="AB920" s="24"/>
      <c r="AC920" s="73">
        <f t="shared" si="379"/>
        <v>0</v>
      </c>
      <c r="AD920" s="22"/>
      <c r="AE920" s="24"/>
      <c r="AF920" s="24"/>
      <c r="AG920" s="24"/>
      <c r="AH920" s="23">
        <f t="shared" si="380"/>
        <v>0</v>
      </c>
      <c r="AI920" s="73">
        <f t="shared" si="372"/>
        <v>0</v>
      </c>
    </row>
    <row r="921" spans="1:35" ht="14.25" x14ac:dyDescent="0.15">
      <c r="A921" s="78" t="s">
        <v>447</v>
      </c>
      <c r="B921" s="22"/>
      <c r="C921" s="24">
        <v>6</v>
      </c>
      <c r="D921" s="24"/>
      <c r="E921" s="24">
        <v>6</v>
      </c>
      <c r="F921" s="73">
        <f t="shared" si="375"/>
        <v>12</v>
      </c>
      <c r="G921" s="22"/>
      <c r="H921" s="24"/>
      <c r="I921" s="24"/>
      <c r="J921" s="24"/>
      <c r="K921" s="73">
        <f t="shared" si="376"/>
        <v>0</v>
      </c>
      <c r="L921" s="22"/>
      <c r="M921" s="24"/>
      <c r="N921" s="24"/>
      <c r="O921" s="24"/>
      <c r="P921" s="23">
        <f t="shared" si="377"/>
        <v>0</v>
      </c>
      <c r="Q921" s="73">
        <f t="shared" si="368"/>
        <v>12</v>
      </c>
      <c r="R921" s="71">
        <v>42776</v>
      </c>
      <c r="S921" s="16"/>
      <c r="T921" s="22"/>
      <c r="U921" s="24"/>
      <c r="V921" s="24"/>
      <c r="W921" s="24"/>
      <c r="X921" s="73">
        <f t="shared" si="378"/>
        <v>0</v>
      </c>
      <c r="Y921" s="22"/>
      <c r="Z921" s="24"/>
      <c r="AA921" s="24"/>
      <c r="AB921" s="24"/>
      <c r="AC921" s="73">
        <f t="shared" si="379"/>
        <v>0</v>
      </c>
      <c r="AD921" s="22"/>
      <c r="AE921" s="24"/>
      <c r="AF921" s="24"/>
      <c r="AG921" s="24"/>
      <c r="AH921" s="23">
        <f t="shared" si="380"/>
        <v>0</v>
      </c>
      <c r="AI921" s="73">
        <f t="shared" si="372"/>
        <v>0</v>
      </c>
    </row>
    <row r="922" spans="1:35" ht="14.25" x14ac:dyDescent="0.15">
      <c r="A922" s="78" t="s">
        <v>342</v>
      </c>
      <c r="B922" s="52"/>
      <c r="C922" s="53"/>
      <c r="D922" s="53"/>
      <c r="E922" s="53"/>
      <c r="F922" s="73">
        <f t="shared" si="375"/>
        <v>0</v>
      </c>
      <c r="G922" s="52"/>
      <c r="H922" s="53"/>
      <c r="I922" s="53"/>
      <c r="J922" s="53"/>
      <c r="K922" s="73">
        <f t="shared" si="376"/>
        <v>0</v>
      </c>
      <c r="L922" s="52"/>
      <c r="M922" s="53">
        <v>3</v>
      </c>
      <c r="N922" s="53"/>
      <c r="O922" s="53"/>
      <c r="P922" s="23">
        <f t="shared" si="377"/>
        <v>3</v>
      </c>
      <c r="Q922" s="73">
        <f t="shared" si="368"/>
        <v>3</v>
      </c>
      <c r="R922" s="71">
        <v>42779</v>
      </c>
      <c r="S922" s="16"/>
      <c r="T922" s="52"/>
      <c r="U922" s="53"/>
      <c r="V922" s="53"/>
      <c r="W922" s="53"/>
      <c r="X922" s="73">
        <f t="shared" si="378"/>
        <v>0</v>
      </c>
      <c r="Y922" s="52"/>
      <c r="Z922" s="53"/>
      <c r="AA922" s="53"/>
      <c r="AB922" s="53"/>
      <c r="AC922" s="73">
        <f t="shared" si="379"/>
        <v>0</v>
      </c>
      <c r="AD922" s="52"/>
      <c r="AE922" s="53"/>
      <c r="AF922" s="53"/>
      <c r="AG922" s="53"/>
      <c r="AH922" s="23">
        <f t="shared" si="380"/>
        <v>0</v>
      </c>
      <c r="AI922" s="73">
        <f t="shared" si="372"/>
        <v>0</v>
      </c>
    </row>
    <row r="923" spans="1:35" ht="14.25" x14ac:dyDescent="0.15">
      <c r="A923" s="78" t="s">
        <v>140</v>
      </c>
      <c r="B923" s="22"/>
      <c r="C923" s="94"/>
      <c r="D923" s="94"/>
      <c r="E923" s="98">
        <v>1</v>
      </c>
      <c r="F923" s="60">
        <f t="shared" si="375"/>
        <v>1</v>
      </c>
      <c r="G923" s="22"/>
      <c r="H923" s="94"/>
      <c r="I923" s="94"/>
      <c r="J923" s="98"/>
      <c r="K923" s="60">
        <f t="shared" si="376"/>
        <v>0</v>
      </c>
      <c r="L923" s="22"/>
      <c r="M923" s="94"/>
      <c r="N923" s="94"/>
      <c r="O923" s="98"/>
      <c r="P923" s="117">
        <f t="shared" si="377"/>
        <v>0</v>
      </c>
      <c r="Q923" s="73">
        <f t="shared" si="368"/>
        <v>1</v>
      </c>
      <c r="R923" s="71">
        <v>42773</v>
      </c>
      <c r="S923" s="50"/>
      <c r="T923" s="22"/>
      <c r="U923" s="94"/>
      <c r="V923" s="94"/>
      <c r="W923" s="98"/>
      <c r="X923" s="60">
        <f t="shared" si="378"/>
        <v>0</v>
      </c>
      <c r="Y923" s="22"/>
      <c r="Z923" s="94"/>
      <c r="AA923" s="94"/>
      <c r="AB923" s="98"/>
      <c r="AC923" s="60">
        <f t="shared" si="379"/>
        <v>0</v>
      </c>
      <c r="AD923" s="22"/>
      <c r="AE923" s="94"/>
      <c r="AF923" s="94"/>
      <c r="AG923" s="98"/>
      <c r="AH923" s="117">
        <f t="shared" si="380"/>
        <v>0</v>
      </c>
      <c r="AI923" s="73">
        <f t="shared" si="372"/>
        <v>0</v>
      </c>
    </row>
    <row r="924" spans="1:35" x14ac:dyDescent="0.15">
      <c r="A924" s="16" t="s">
        <v>517</v>
      </c>
      <c r="B924" s="22"/>
      <c r="C924" s="24"/>
      <c r="D924" s="24"/>
      <c r="E924" s="24"/>
      <c r="F924" s="73">
        <f t="shared" si="375"/>
        <v>0</v>
      </c>
      <c r="G924" s="22">
        <v>-1</v>
      </c>
      <c r="H924" s="24"/>
      <c r="I924" s="24"/>
      <c r="J924" s="24"/>
      <c r="K924" s="73">
        <f t="shared" si="376"/>
        <v>-1</v>
      </c>
      <c r="L924" s="22"/>
      <c r="M924" s="24"/>
      <c r="N924" s="24"/>
      <c r="O924" s="24"/>
      <c r="P924" s="23">
        <f t="shared" si="377"/>
        <v>0</v>
      </c>
      <c r="Q924" s="73">
        <f t="shared" si="368"/>
        <v>-1</v>
      </c>
      <c r="R924" s="71">
        <v>42774</v>
      </c>
      <c r="S924" s="16"/>
      <c r="T924" s="22"/>
      <c r="U924" s="24"/>
      <c r="V924" s="24"/>
      <c r="W924" s="24"/>
      <c r="X924" s="73">
        <f t="shared" si="378"/>
        <v>0</v>
      </c>
      <c r="Y924" s="22"/>
      <c r="Z924" s="24"/>
      <c r="AA924" s="24"/>
      <c r="AB924" s="24"/>
      <c r="AC924" s="73">
        <f t="shared" si="379"/>
        <v>0</v>
      </c>
      <c r="AD924" s="22"/>
      <c r="AE924" s="24"/>
      <c r="AF924" s="24"/>
      <c r="AG924" s="24"/>
      <c r="AH924" s="23">
        <f t="shared" si="380"/>
        <v>0</v>
      </c>
      <c r="AI924" s="73">
        <f t="shared" si="372"/>
        <v>0</v>
      </c>
    </row>
    <row r="925" spans="1:35" ht="14.25" x14ac:dyDescent="0.15">
      <c r="A925" s="78" t="s">
        <v>342</v>
      </c>
      <c r="B925" s="22"/>
      <c r="C925" s="24"/>
      <c r="D925" s="24">
        <v>5</v>
      </c>
      <c r="E925" s="24"/>
      <c r="F925" s="73">
        <f t="shared" si="375"/>
        <v>5</v>
      </c>
      <c r="G925" s="22"/>
      <c r="H925" s="24"/>
      <c r="I925" s="24"/>
      <c r="J925" s="24"/>
      <c r="K925" s="73">
        <f t="shared" si="376"/>
        <v>0</v>
      </c>
      <c r="L925" s="22"/>
      <c r="M925" s="24"/>
      <c r="N925" s="24"/>
      <c r="O925" s="24"/>
      <c r="P925" s="23">
        <f t="shared" si="377"/>
        <v>0</v>
      </c>
      <c r="Q925" s="73">
        <f t="shared" si="368"/>
        <v>5</v>
      </c>
      <c r="R925" s="71">
        <v>42781</v>
      </c>
      <c r="S925" s="16"/>
      <c r="T925" s="22"/>
      <c r="U925" s="24"/>
      <c r="V925" s="24"/>
      <c r="W925" s="24"/>
      <c r="X925" s="73">
        <f t="shared" si="378"/>
        <v>0</v>
      </c>
      <c r="Y925" s="22"/>
      <c r="Z925" s="24"/>
      <c r="AA925" s="24"/>
      <c r="AB925" s="24"/>
      <c r="AC925" s="73">
        <f t="shared" si="379"/>
        <v>0</v>
      </c>
      <c r="AD925" s="22"/>
      <c r="AE925" s="24"/>
      <c r="AF925" s="24"/>
      <c r="AG925" s="24"/>
      <c r="AH925" s="23">
        <f t="shared" si="380"/>
        <v>0</v>
      </c>
      <c r="AI925" s="73">
        <f t="shared" si="372"/>
        <v>0</v>
      </c>
    </row>
    <row r="926" spans="1:35" x14ac:dyDescent="0.15">
      <c r="A926" s="87" t="s">
        <v>519</v>
      </c>
      <c r="B926" s="22"/>
      <c r="C926" s="24"/>
      <c r="D926" s="24"/>
      <c r="E926" s="24"/>
      <c r="F926" s="73">
        <f t="shared" si="375"/>
        <v>0</v>
      </c>
      <c r="G926" s="22"/>
      <c r="H926" s="24"/>
      <c r="I926" s="24"/>
      <c r="J926" s="24"/>
      <c r="K926" s="73">
        <f t="shared" si="376"/>
        <v>0</v>
      </c>
      <c r="L926" s="22"/>
      <c r="M926" s="24"/>
      <c r="N926" s="24"/>
      <c r="O926" s="24">
        <v>1</v>
      </c>
      <c r="P926" s="23">
        <f t="shared" si="377"/>
        <v>1</v>
      </c>
      <c r="Q926" s="73">
        <f t="shared" si="368"/>
        <v>1</v>
      </c>
      <c r="R926" s="71">
        <v>42775</v>
      </c>
      <c r="S926" s="16"/>
      <c r="T926" s="22"/>
      <c r="U926" s="24"/>
      <c r="V926" s="24"/>
      <c r="W926" s="24"/>
      <c r="X926" s="73">
        <f t="shared" si="378"/>
        <v>0</v>
      </c>
      <c r="Y926" s="22"/>
      <c r="Z926" s="24"/>
      <c r="AA926" s="24"/>
      <c r="AB926" s="24"/>
      <c r="AC926" s="73">
        <f t="shared" si="379"/>
        <v>0</v>
      </c>
      <c r="AD926" s="22"/>
      <c r="AE926" s="24"/>
      <c r="AF926" s="24"/>
      <c r="AG926" s="24"/>
      <c r="AH926" s="23">
        <f t="shared" si="380"/>
        <v>0</v>
      </c>
      <c r="AI926" s="73">
        <f t="shared" si="372"/>
        <v>0</v>
      </c>
    </row>
    <row r="927" spans="1:35" ht="14.25" x14ac:dyDescent="0.15">
      <c r="A927" s="79" t="s">
        <v>521</v>
      </c>
      <c r="B927" s="22"/>
      <c r="C927" s="24"/>
      <c r="D927" s="24"/>
      <c r="E927" s="24">
        <v>1</v>
      </c>
      <c r="F927" s="73">
        <f t="shared" si="375"/>
        <v>1</v>
      </c>
      <c r="G927" s="22"/>
      <c r="H927" s="24"/>
      <c r="I927" s="24"/>
      <c r="J927" s="24"/>
      <c r="K927" s="73">
        <f t="shared" si="376"/>
        <v>0</v>
      </c>
      <c r="L927" s="22"/>
      <c r="M927" s="24"/>
      <c r="N927" s="24"/>
      <c r="O927" s="24"/>
      <c r="P927" s="23">
        <f t="shared" si="377"/>
        <v>0</v>
      </c>
      <c r="Q927" s="73">
        <f t="shared" si="368"/>
        <v>1</v>
      </c>
      <c r="R927" s="71">
        <v>42788</v>
      </c>
      <c r="S927" s="16"/>
      <c r="T927" s="22"/>
      <c r="U927" s="24"/>
      <c r="V927" s="24"/>
      <c r="W927" s="24"/>
      <c r="X927" s="73">
        <f t="shared" si="378"/>
        <v>0</v>
      </c>
      <c r="Y927" s="22"/>
      <c r="Z927" s="24"/>
      <c r="AA927" s="24"/>
      <c r="AB927" s="24"/>
      <c r="AC927" s="73">
        <f t="shared" si="379"/>
        <v>0</v>
      </c>
      <c r="AD927" s="22"/>
      <c r="AE927" s="24"/>
      <c r="AF927" s="24"/>
      <c r="AG927" s="24"/>
      <c r="AH927" s="23">
        <f t="shared" si="380"/>
        <v>0</v>
      </c>
      <c r="AI927" s="73">
        <f t="shared" si="372"/>
        <v>0</v>
      </c>
    </row>
    <row r="928" spans="1:35" ht="14.25" x14ac:dyDescent="0.15">
      <c r="A928" s="79" t="s">
        <v>524</v>
      </c>
      <c r="B928" s="22"/>
      <c r="C928" s="24">
        <v>3</v>
      </c>
      <c r="D928" s="24">
        <v>2</v>
      </c>
      <c r="E928" s="24"/>
      <c r="F928" s="73">
        <f t="shared" si="375"/>
        <v>5</v>
      </c>
      <c r="G928" s="22"/>
      <c r="H928" s="24"/>
      <c r="I928" s="24"/>
      <c r="J928" s="24"/>
      <c r="K928" s="73">
        <f t="shared" si="376"/>
        <v>0</v>
      </c>
      <c r="L928" s="22"/>
      <c r="M928" s="24"/>
      <c r="N928" s="24"/>
      <c r="O928" s="24"/>
      <c r="P928" s="23">
        <f t="shared" si="377"/>
        <v>0</v>
      </c>
      <c r="Q928" s="73">
        <f t="shared" si="368"/>
        <v>5</v>
      </c>
      <c r="R928" s="71">
        <v>42797</v>
      </c>
      <c r="S928" s="16"/>
      <c r="T928" s="22"/>
      <c r="U928" s="24"/>
      <c r="V928" s="24"/>
      <c r="W928" s="24"/>
      <c r="X928" s="73">
        <f t="shared" si="378"/>
        <v>0</v>
      </c>
      <c r="Y928" s="22"/>
      <c r="Z928" s="24"/>
      <c r="AA928" s="24"/>
      <c r="AB928" s="24"/>
      <c r="AC928" s="73">
        <f t="shared" si="379"/>
        <v>0</v>
      </c>
      <c r="AD928" s="22"/>
      <c r="AE928" s="24"/>
      <c r="AF928" s="24"/>
      <c r="AG928" s="24"/>
      <c r="AH928" s="23">
        <f t="shared" si="380"/>
        <v>0</v>
      </c>
      <c r="AI928" s="73">
        <f t="shared" si="372"/>
        <v>0</v>
      </c>
    </row>
    <row r="929" spans="1:36" ht="14.25" x14ac:dyDescent="0.15">
      <c r="A929" s="78" t="s">
        <v>447</v>
      </c>
      <c r="B929" s="22"/>
      <c r="C929" s="24"/>
      <c r="D929" s="24"/>
      <c r="E929" s="24"/>
      <c r="F929" s="73">
        <f t="shared" si="375"/>
        <v>0</v>
      </c>
      <c r="G929" s="22">
        <v>5</v>
      </c>
      <c r="H929" s="24">
        <v>5</v>
      </c>
      <c r="I929" s="24">
        <v>5</v>
      </c>
      <c r="J929" s="24">
        <v>5</v>
      </c>
      <c r="K929" s="73">
        <f t="shared" si="376"/>
        <v>20</v>
      </c>
      <c r="L929" s="22"/>
      <c r="M929" s="24"/>
      <c r="N929" s="24"/>
      <c r="O929" s="24"/>
      <c r="P929" s="23">
        <f t="shared" si="377"/>
        <v>0</v>
      </c>
      <c r="Q929" s="73">
        <f t="shared" si="368"/>
        <v>20</v>
      </c>
      <c r="R929" s="71">
        <v>42808</v>
      </c>
      <c r="S929" s="16"/>
      <c r="T929" s="22"/>
      <c r="U929" s="24"/>
      <c r="V929" s="24"/>
      <c r="W929" s="24"/>
      <c r="X929" s="73">
        <f t="shared" si="378"/>
        <v>0</v>
      </c>
      <c r="Y929" s="22"/>
      <c r="Z929" s="24"/>
      <c r="AA929" s="24"/>
      <c r="AB929" s="24"/>
      <c r="AC929" s="73">
        <f t="shared" si="379"/>
        <v>0</v>
      </c>
      <c r="AD929" s="22"/>
      <c r="AE929" s="24"/>
      <c r="AF929" s="24"/>
      <c r="AG929" s="24"/>
      <c r="AH929" s="23">
        <f t="shared" si="380"/>
        <v>0</v>
      </c>
      <c r="AI929" s="73">
        <f t="shared" si="372"/>
        <v>0</v>
      </c>
    </row>
    <row r="930" spans="1:36" ht="14.25" x14ac:dyDescent="0.15">
      <c r="A930" s="78" t="s">
        <v>447</v>
      </c>
      <c r="B930" s="22">
        <v>3</v>
      </c>
      <c r="C930" s="24"/>
      <c r="D930" s="24"/>
      <c r="E930" s="24"/>
      <c r="F930" s="73">
        <f t="shared" si="375"/>
        <v>3</v>
      </c>
      <c r="G930" s="22"/>
      <c r="H930" s="24"/>
      <c r="I930" s="24"/>
      <c r="J930" s="24"/>
      <c r="K930" s="73">
        <f t="shared" si="376"/>
        <v>0</v>
      </c>
      <c r="L930" s="22"/>
      <c r="M930" s="24"/>
      <c r="N930" s="24"/>
      <c r="O930" s="24"/>
      <c r="P930" s="23">
        <f t="shared" si="377"/>
        <v>0</v>
      </c>
      <c r="Q930" s="73">
        <f t="shared" si="368"/>
        <v>3</v>
      </c>
      <c r="R930" s="71">
        <v>42809</v>
      </c>
      <c r="S930" s="51"/>
      <c r="T930" s="22"/>
      <c r="U930" s="24"/>
      <c r="V930" s="24"/>
      <c r="W930" s="24"/>
      <c r="X930" s="73">
        <f t="shared" si="378"/>
        <v>0</v>
      </c>
      <c r="Y930" s="22"/>
      <c r="Z930" s="24"/>
      <c r="AA930" s="24"/>
      <c r="AB930" s="24"/>
      <c r="AC930" s="73">
        <f t="shared" si="379"/>
        <v>0</v>
      </c>
      <c r="AD930" s="22"/>
      <c r="AE930" s="24"/>
      <c r="AF930" s="24"/>
      <c r="AG930" s="24"/>
      <c r="AH930" s="23">
        <f t="shared" si="380"/>
        <v>0</v>
      </c>
      <c r="AI930" s="73">
        <f t="shared" si="372"/>
        <v>0</v>
      </c>
    </row>
    <row r="931" spans="1:36" ht="14.25" x14ac:dyDescent="0.15">
      <c r="A931" s="78" t="s">
        <v>447</v>
      </c>
      <c r="B931" s="22">
        <v>3</v>
      </c>
      <c r="C931" s="24"/>
      <c r="D931" s="24"/>
      <c r="E931" s="24"/>
      <c r="F931" s="73">
        <f t="shared" si="375"/>
        <v>3</v>
      </c>
      <c r="G931" s="22"/>
      <c r="H931" s="24"/>
      <c r="I931" s="24"/>
      <c r="J931" s="24"/>
      <c r="K931" s="73">
        <f t="shared" si="376"/>
        <v>0</v>
      </c>
      <c r="L931" s="22"/>
      <c r="M931" s="24"/>
      <c r="N931" s="24"/>
      <c r="O931" s="24"/>
      <c r="P931" s="23">
        <f t="shared" si="377"/>
        <v>0</v>
      </c>
      <c r="Q931" s="73">
        <f t="shared" si="368"/>
        <v>3</v>
      </c>
      <c r="R931" s="71">
        <v>42816</v>
      </c>
      <c r="S931" s="16"/>
      <c r="T931" s="22"/>
      <c r="U931" s="24"/>
      <c r="V931" s="24"/>
      <c r="W931" s="24"/>
      <c r="X931" s="73">
        <f t="shared" si="378"/>
        <v>0</v>
      </c>
      <c r="Y931" s="22"/>
      <c r="Z931" s="24"/>
      <c r="AA931" s="24"/>
      <c r="AB931" s="24"/>
      <c r="AC931" s="73">
        <f t="shared" si="379"/>
        <v>0</v>
      </c>
      <c r="AD931" s="22"/>
      <c r="AE931" s="24"/>
      <c r="AF931" s="24"/>
      <c r="AG931" s="24"/>
      <c r="AH931" s="23">
        <f t="shared" si="380"/>
        <v>0</v>
      </c>
      <c r="AI931" s="73">
        <f t="shared" si="372"/>
        <v>0</v>
      </c>
    </row>
    <row r="932" spans="1:36" ht="14.25" x14ac:dyDescent="0.15">
      <c r="A932" s="79" t="s">
        <v>140</v>
      </c>
      <c r="B932" s="22"/>
      <c r="C932" s="24"/>
      <c r="D932" s="24"/>
      <c r="E932" s="24"/>
      <c r="F932" s="73">
        <f t="shared" si="375"/>
        <v>0</v>
      </c>
      <c r="G932" s="22"/>
      <c r="H932" s="24">
        <v>1</v>
      </c>
      <c r="I932" s="24"/>
      <c r="J932" s="24"/>
      <c r="K932" s="73">
        <f t="shared" si="376"/>
        <v>1</v>
      </c>
      <c r="L932" s="22"/>
      <c r="M932" s="24"/>
      <c r="N932" s="24"/>
      <c r="O932" s="24"/>
      <c r="P932" s="23">
        <f t="shared" si="377"/>
        <v>0</v>
      </c>
      <c r="Q932" s="73">
        <f t="shared" si="368"/>
        <v>1</v>
      </c>
      <c r="R932" s="71">
        <v>42809</v>
      </c>
      <c r="S932" s="86"/>
      <c r="T932" s="22"/>
      <c r="U932" s="24"/>
      <c r="V932" s="24"/>
      <c r="W932" s="24"/>
      <c r="X932" s="73">
        <f t="shared" si="378"/>
        <v>0</v>
      </c>
      <c r="Y932" s="22"/>
      <c r="Z932" s="24"/>
      <c r="AA932" s="24"/>
      <c r="AB932" s="24"/>
      <c r="AC932" s="73">
        <f t="shared" si="379"/>
        <v>0</v>
      </c>
      <c r="AD932" s="22"/>
      <c r="AE932" s="24"/>
      <c r="AF932" s="24"/>
      <c r="AG932" s="24"/>
      <c r="AH932" s="23">
        <f t="shared" si="380"/>
        <v>0</v>
      </c>
      <c r="AI932" s="73">
        <f t="shared" si="372"/>
        <v>0</v>
      </c>
    </row>
    <row r="933" spans="1:36" ht="14.25" x14ac:dyDescent="0.15">
      <c r="A933" s="78" t="s">
        <v>447</v>
      </c>
      <c r="B933" s="22"/>
      <c r="C933" s="24">
        <v>15</v>
      </c>
      <c r="D933" s="24"/>
      <c r="E933" s="24"/>
      <c r="F933" s="73">
        <f t="shared" si="375"/>
        <v>15</v>
      </c>
      <c r="G933" s="22"/>
      <c r="H933" s="24"/>
      <c r="I933" s="24"/>
      <c r="J933" s="24"/>
      <c r="K933" s="73">
        <f t="shared" si="376"/>
        <v>0</v>
      </c>
      <c r="L933" s="22"/>
      <c r="M933" s="24"/>
      <c r="N933" s="24"/>
      <c r="O933" s="24"/>
      <c r="P933" s="23">
        <f t="shared" si="377"/>
        <v>0</v>
      </c>
      <c r="Q933" s="73">
        <f t="shared" si="368"/>
        <v>15</v>
      </c>
      <c r="R933" s="71">
        <v>42821</v>
      </c>
      <c r="S933" s="86"/>
      <c r="T933" s="22"/>
      <c r="U933" s="24"/>
      <c r="V933" s="24"/>
      <c r="W933" s="24"/>
      <c r="X933" s="73">
        <f t="shared" si="378"/>
        <v>0</v>
      </c>
      <c r="Y933" s="22"/>
      <c r="Z933" s="24"/>
      <c r="AA933" s="24"/>
      <c r="AB933" s="24"/>
      <c r="AC933" s="73">
        <f t="shared" si="379"/>
        <v>0</v>
      </c>
      <c r="AD933" s="22"/>
      <c r="AE933" s="24"/>
      <c r="AF933" s="24"/>
      <c r="AG933" s="24"/>
      <c r="AH933" s="23">
        <f t="shared" si="380"/>
        <v>0</v>
      </c>
      <c r="AI933" s="73">
        <f t="shared" si="372"/>
        <v>0</v>
      </c>
    </row>
    <row r="934" spans="1:36" ht="14.25" x14ac:dyDescent="0.15">
      <c r="A934" s="79" t="s">
        <v>347</v>
      </c>
      <c r="B934" s="22"/>
      <c r="C934" s="24"/>
      <c r="D934" s="24">
        <v>2</v>
      </c>
      <c r="E934" s="24"/>
      <c r="F934" s="73">
        <f t="shared" si="375"/>
        <v>2</v>
      </c>
      <c r="G934" s="22"/>
      <c r="H934" s="24"/>
      <c r="I934" s="24"/>
      <c r="J934" s="24"/>
      <c r="K934" s="73">
        <f t="shared" si="376"/>
        <v>0</v>
      </c>
      <c r="L934" s="22"/>
      <c r="M934" s="24"/>
      <c r="N934" s="24"/>
      <c r="O934" s="24"/>
      <c r="P934" s="23">
        <f t="shared" si="377"/>
        <v>0</v>
      </c>
      <c r="Q934" s="73">
        <f t="shared" si="368"/>
        <v>2</v>
      </c>
      <c r="R934" s="71">
        <v>42818</v>
      </c>
      <c r="S934" s="180"/>
      <c r="T934" s="52"/>
      <c r="U934" s="53"/>
      <c r="V934" s="53"/>
      <c r="W934" s="53"/>
      <c r="X934" s="23">
        <f t="shared" si="378"/>
        <v>0</v>
      </c>
      <c r="Y934" s="52"/>
      <c r="Z934" s="53"/>
      <c r="AA934" s="53"/>
      <c r="AB934" s="53"/>
      <c r="AC934" s="23">
        <f t="shared" si="379"/>
        <v>0</v>
      </c>
      <c r="AD934" s="52"/>
      <c r="AE934" s="53"/>
      <c r="AF934" s="53"/>
      <c r="AG934" s="53"/>
      <c r="AH934" s="23">
        <f t="shared" si="380"/>
        <v>0</v>
      </c>
      <c r="AI934" s="73">
        <f t="shared" si="372"/>
        <v>0</v>
      </c>
    </row>
    <row r="935" spans="1:36" ht="14.25" x14ac:dyDescent="0.15">
      <c r="A935" s="78" t="s">
        <v>447</v>
      </c>
      <c r="B935" s="22"/>
      <c r="C935" s="24"/>
      <c r="D935" s="24"/>
      <c r="E935" s="24">
        <v>6</v>
      </c>
      <c r="F935" s="73">
        <f t="shared" si="375"/>
        <v>6</v>
      </c>
      <c r="G935" s="22"/>
      <c r="H935" s="24"/>
      <c r="I935" s="24"/>
      <c r="J935" s="24"/>
      <c r="K935" s="73">
        <f t="shared" si="376"/>
        <v>0</v>
      </c>
      <c r="L935" s="22"/>
      <c r="M935" s="24"/>
      <c r="N935" s="24"/>
      <c r="O935" s="24"/>
      <c r="P935" s="23">
        <f t="shared" si="377"/>
        <v>0</v>
      </c>
      <c r="Q935" s="73">
        <f t="shared" si="368"/>
        <v>6</v>
      </c>
      <c r="R935" s="71">
        <v>42821</v>
      </c>
      <c r="S935" s="86"/>
      <c r="T935" s="22"/>
      <c r="U935" s="24"/>
      <c r="V935" s="24"/>
      <c r="W935" s="24"/>
      <c r="X935" s="73">
        <f>SUM(T935:W935)</f>
        <v>0</v>
      </c>
      <c r="Y935" s="22"/>
      <c r="Z935" s="24"/>
      <c r="AA935" s="24"/>
      <c r="AB935" s="24"/>
      <c r="AC935" s="73">
        <f>SUM(Y935:AB935)</f>
        <v>0</v>
      </c>
      <c r="AD935" s="22"/>
      <c r="AE935" s="24"/>
      <c r="AF935" s="24"/>
      <c r="AG935" s="24"/>
      <c r="AH935" s="23">
        <f>SUM(AD935:AG935)</f>
        <v>0</v>
      </c>
      <c r="AI935" s="73">
        <f t="shared" si="372"/>
        <v>0</v>
      </c>
    </row>
    <row r="936" spans="1:36" ht="14.25" x14ac:dyDescent="0.15">
      <c r="A936" s="79" t="s">
        <v>347</v>
      </c>
      <c r="B936" s="22">
        <v>3</v>
      </c>
      <c r="C936" s="24"/>
      <c r="D936" s="24"/>
      <c r="E936" s="24"/>
      <c r="F936" s="73">
        <f t="shared" si="375"/>
        <v>3</v>
      </c>
      <c r="G936" s="22"/>
      <c r="H936" s="24"/>
      <c r="I936" s="24"/>
      <c r="J936" s="24"/>
      <c r="K936" s="73">
        <f t="shared" si="376"/>
        <v>0</v>
      </c>
      <c r="L936" s="22"/>
      <c r="M936" s="24"/>
      <c r="N936" s="24"/>
      <c r="O936" s="24"/>
      <c r="P936" s="23">
        <f t="shared" si="377"/>
        <v>0</v>
      </c>
      <c r="Q936" s="73">
        <f t="shared" si="368"/>
        <v>3</v>
      </c>
      <c r="R936" s="71">
        <v>42818</v>
      </c>
      <c r="S936" s="180"/>
      <c r="T936" s="52"/>
      <c r="U936" s="53"/>
      <c r="V936" s="53"/>
      <c r="W936" s="53"/>
      <c r="X936" s="23">
        <f>SUM(T936:W936)</f>
        <v>0</v>
      </c>
      <c r="Y936" s="52"/>
      <c r="Z936" s="53"/>
      <c r="AA936" s="53"/>
      <c r="AB936" s="53"/>
      <c r="AC936" s="23">
        <f>SUM(Y936:AB936)</f>
        <v>0</v>
      </c>
      <c r="AD936" s="52"/>
      <c r="AE936" s="53"/>
      <c r="AF936" s="53"/>
      <c r="AG936" s="53"/>
      <c r="AH936" s="23">
        <f>SUM(AD936:AG936)</f>
        <v>0</v>
      </c>
      <c r="AI936" s="73">
        <f t="shared" si="372"/>
        <v>0</v>
      </c>
    </row>
    <row r="937" spans="1:36" ht="14.25" x14ac:dyDescent="0.15">
      <c r="A937" s="78" t="s">
        <v>447</v>
      </c>
      <c r="B937" s="22"/>
      <c r="C937" s="24"/>
      <c r="D937" s="24"/>
      <c r="E937" s="24">
        <v>3</v>
      </c>
      <c r="F937" s="73">
        <f t="shared" si="375"/>
        <v>3</v>
      </c>
      <c r="G937" s="52"/>
      <c r="H937" s="53"/>
      <c r="I937" s="53"/>
      <c r="J937" s="53"/>
      <c r="K937" s="73">
        <f t="shared" si="376"/>
        <v>0</v>
      </c>
      <c r="L937" s="52"/>
      <c r="M937" s="53"/>
      <c r="N937" s="53"/>
      <c r="O937" s="53"/>
      <c r="P937" s="23">
        <f t="shared" si="377"/>
        <v>0</v>
      </c>
      <c r="Q937" s="73">
        <f t="shared" si="368"/>
        <v>3</v>
      </c>
      <c r="R937" s="71">
        <v>42828</v>
      </c>
      <c r="S937" s="180"/>
      <c r="T937" s="52"/>
      <c r="U937" s="53"/>
      <c r="V937" s="53"/>
      <c r="W937" s="53"/>
      <c r="X937" s="23">
        <f>SUM(T937:W937)</f>
        <v>0</v>
      </c>
      <c r="Y937" s="52"/>
      <c r="Z937" s="53"/>
      <c r="AA937" s="53"/>
      <c r="AB937" s="53"/>
      <c r="AC937" s="23">
        <f>SUM(Y937:AB937)</f>
        <v>0</v>
      </c>
      <c r="AD937" s="52"/>
      <c r="AE937" s="53"/>
      <c r="AF937" s="53"/>
      <c r="AG937" s="53"/>
      <c r="AH937" s="23">
        <f>SUM(AD937:AG937)</f>
        <v>0</v>
      </c>
      <c r="AI937" s="73">
        <f t="shared" si="372"/>
        <v>0</v>
      </c>
    </row>
    <row r="938" spans="1:36" ht="15" thickBot="1" x14ac:dyDescent="0.2">
      <c r="A938" s="78" t="s">
        <v>527</v>
      </c>
      <c r="B938" s="22"/>
      <c r="C938" s="24"/>
      <c r="D938" s="24"/>
      <c r="E938" s="24">
        <v>5</v>
      </c>
      <c r="F938" s="73">
        <f t="shared" si="375"/>
        <v>5</v>
      </c>
      <c r="G938" s="22"/>
      <c r="H938" s="24"/>
      <c r="I938" s="24"/>
      <c r="J938" s="24"/>
      <c r="K938" s="73">
        <f t="shared" si="376"/>
        <v>0</v>
      </c>
      <c r="L938" s="22"/>
      <c r="M938" s="24"/>
      <c r="N938" s="24"/>
      <c r="O938" s="24"/>
      <c r="P938" s="23">
        <f t="shared" si="377"/>
        <v>0</v>
      </c>
      <c r="Q938" s="73">
        <f t="shared" si="368"/>
        <v>5</v>
      </c>
      <c r="R938" s="71">
        <v>42828</v>
      </c>
      <c r="S938" s="16"/>
      <c r="T938" s="22"/>
      <c r="U938" s="24"/>
      <c r="V938" s="24"/>
      <c r="W938" s="24"/>
      <c r="X938" s="23">
        <f>SUM(T938:W938)</f>
        <v>0</v>
      </c>
      <c r="Y938" s="22"/>
      <c r="Z938" s="24"/>
      <c r="AA938" s="24"/>
      <c r="AB938" s="24"/>
      <c r="AC938" s="73">
        <f>SUM(Y938:AB938)</f>
        <v>0</v>
      </c>
      <c r="AD938" s="22"/>
      <c r="AE938" s="24"/>
      <c r="AF938" s="24"/>
      <c r="AG938" s="24"/>
      <c r="AH938" s="23">
        <f>SUM(AD938:AG938)</f>
        <v>0</v>
      </c>
      <c r="AI938" s="73">
        <f t="shared" si="372"/>
        <v>0</v>
      </c>
      <c r="AJ938" s="71"/>
    </row>
    <row r="939" spans="1:36" ht="14.25" thickBot="1" x14ac:dyDescent="0.2">
      <c r="A939" s="3" t="s">
        <v>1</v>
      </c>
      <c r="B939" s="30">
        <f>SUM(B913:B938)</f>
        <v>19</v>
      </c>
      <c r="C939" s="4">
        <f>SUM(C913:C938)</f>
        <v>30</v>
      </c>
      <c r="D939" s="4">
        <f>SUM(D913:D938)</f>
        <v>20</v>
      </c>
      <c r="E939" s="6">
        <f>SUM(E913:E938)</f>
        <v>29</v>
      </c>
      <c r="F939" s="5">
        <f t="shared" si="375"/>
        <v>98</v>
      </c>
      <c r="G939" s="30">
        <f>SUM(G913:G938)</f>
        <v>5</v>
      </c>
      <c r="H939" s="4">
        <f>SUM(H913:H938)</f>
        <v>6</v>
      </c>
      <c r="I939" s="4">
        <f>SUM(I913:I938)</f>
        <v>5</v>
      </c>
      <c r="J939" s="6">
        <f>SUM(J913:J938)</f>
        <v>5</v>
      </c>
      <c r="K939" s="5">
        <f t="shared" si="376"/>
        <v>21</v>
      </c>
      <c r="L939" s="30">
        <f>SUM(L913:L938)</f>
        <v>0</v>
      </c>
      <c r="M939" s="4">
        <f>SUM(M913:M938)</f>
        <v>3</v>
      </c>
      <c r="N939" s="4">
        <f>SUM(N913:N938)</f>
        <v>0</v>
      </c>
      <c r="O939" s="6">
        <f>SUM(O913:O938)</f>
        <v>1</v>
      </c>
      <c r="P939" s="5">
        <f t="shared" si="377"/>
        <v>4</v>
      </c>
      <c r="Q939" s="121">
        <f t="shared" si="368"/>
        <v>123</v>
      </c>
      <c r="S939" s="3" t="s">
        <v>1</v>
      </c>
      <c r="T939" s="30">
        <f>SUM(T913:T938)</f>
        <v>0</v>
      </c>
      <c r="U939" s="4">
        <f>SUM(U913:U938)</f>
        <v>0</v>
      </c>
      <c r="V939" s="4">
        <f>SUM(V913:V938)</f>
        <v>0</v>
      </c>
      <c r="W939" s="6">
        <f>SUM(W913:W938)</f>
        <v>0</v>
      </c>
      <c r="X939" s="5">
        <f>SUM(T939:W939)</f>
        <v>0</v>
      </c>
      <c r="Y939" s="30">
        <f>SUM(Y913:Y938)</f>
        <v>0</v>
      </c>
      <c r="Z939" s="4">
        <f>SUM(Z913:Z938)</f>
        <v>0</v>
      </c>
      <c r="AA939" s="4">
        <f>SUM(AA913:AA938)</f>
        <v>0</v>
      </c>
      <c r="AB939" s="6">
        <f>SUM(AB913:AB938)</f>
        <v>0</v>
      </c>
      <c r="AC939" s="5">
        <f>SUM(Y939:AB939)</f>
        <v>0</v>
      </c>
      <c r="AD939" s="30">
        <f>SUM(AD913:AD938)</f>
        <v>0</v>
      </c>
      <c r="AE939" s="4">
        <f>SUM(AE913:AE938)</f>
        <v>0</v>
      </c>
      <c r="AF939" s="4">
        <f>SUM(AF913:AF938)</f>
        <v>0</v>
      </c>
      <c r="AG939" s="6">
        <f>SUM(AG913:AG938)</f>
        <v>0</v>
      </c>
      <c r="AH939" s="5">
        <f>SUM(AD939:AG939)</f>
        <v>0</v>
      </c>
      <c r="AI939" s="121">
        <f t="shared" si="372"/>
        <v>0</v>
      </c>
    </row>
    <row r="940" spans="1:36" ht="14.25" thickBot="1" x14ac:dyDescent="0.2">
      <c r="A940" s="42" t="s">
        <v>2</v>
      </c>
      <c r="B940" s="43">
        <f t="shared" ref="B940:P940" si="381">B912-B939</f>
        <v>28</v>
      </c>
      <c r="C940" s="44">
        <f t="shared" si="381"/>
        <v>26</v>
      </c>
      <c r="D940" s="44">
        <f t="shared" si="381"/>
        <v>46</v>
      </c>
      <c r="E940" s="45">
        <f t="shared" si="381"/>
        <v>59</v>
      </c>
      <c r="F940" s="132">
        <f t="shared" si="381"/>
        <v>159</v>
      </c>
      <c r="G940" s="43">
        <f t="shared" si="381"/>
        <v>13</v>
      </c>
      <c r="H940" s="44">
        <f t="shared" si="381"/>
        <v>12</v>
      </c>
      <c r="I940" s="44">
        <f t="shared" si="381"/>
        <v>21</v>
      </c>
      <c r="J940" s="45">
        <f t="shared" si="381"/>
        <v>15</v>
      </c>
      <c r="K940" s="132">
        <f t="shared" si="381"/>
        <v>61</v>
      </c>
      <c r="L940" s="43">
        <f t="shared" si="381"/>
        <v>7</v>
      </c>
      <c r="M940" s="44">
        <f t="shared" si="381"/>
        <v>4</v>
      </c>
      <c r="N940" s="44">
        <f t="shared" si="381"/>
        <v>4</v>
      </c>
      <c r="O940" s="45">
        <f t="shared" si="381"/>
        <v>4</v>
      </c>
      <c r="P940" s="132">
        <f t="shared" si="381"/>
        <v>19</v>
      </c>
      <c r="Q940" s="121">
        <f t="shared" si="368"/>
        <v>239</v>
      </c>
      <c r="S940" s="42" t="s">
        <v>2</v>
      </c>
      <c r="T940" s="43">
        <f t="shared" ref="T940:AH940" si="382">T912-T939</f>
        <v>170</v>
      </c>
      <c r="U940" s="44">
        <f t="shared" si="382"/>
        <v>95</v>
      </c>
      <c r="V940" s="44">
        <f t="shared" si="382"/>
        <v>101</v>
      </c>
      <c r="W940" s="45">
        <f t="shared" si="382"/>
        <v>139</v>
      </c>
      <c r="X940" s="132">
        <f t="shared" si="382"/>
        <v>505</v>
      </c>
      <c r="Y940" s="43">
        <f t="shared" si="382"/>
        <v>58</v>
      </c>
      <c r="Z940" s="44">
        <f t="shared" si="382"/>
        <v>93</v>
      </c>
      <c r="AA940" s="44">
        <f t="shared" si="382"/>
        <v>18</v>
      </c>
      <c r="AB940" s="45">
        <f t="shared" si="382"/>
        <v>4</v>
      </c>
      <c r="AC940" s="132">
        <f t="shared" si="382"/>
        <v>173</v>
      </c>
      <c r="AD940" s="43">
        <f t="shared" si="382"/>
        <v>58</v>
      </c>
      <c r="AE940" s="44">
        <f t="shared" si="382"/>
        <v>71</v>
      </c>
      <c r="AF940" s="44">
        <f t="shared" si="382"/>
        <v>70</v>
      </c>
      <c r="AG940" s="45">
        <f t="shared" si="382"/>
        <v>61</v>
      </c>
      <c r="AH940" s="132">
        <f t="shared" si="382"/>
        <v>260</v>
      </c>
      <c r="AI940" s="121">
        <f t="shared" si="372"/>
        <v>938</v>
      </c>
    </row>
    <row r="943" spans="1:36" ht="19.5" thickBot="1" x14ac:dyDescent="0.25">
      <c r="A943" s="1" t="s">
        <v>25</v>
      </c>
      <c r="S943" s="1" t="s">
        <v>25</v>
      </c>
    </row>
    <row r="944" spans="1:36" ht="14.25" thickBot="1" x14ac:dyDescent="0.2">
      <c r="A944" s="3" t="s">
        <v>10</v>
      </c>
      <c r="B944" s="345" t="s">
        <v>370</v>
      </c>
      <c r="C944" s="345"/>
      <c r="D944" s="345"/>
      <c r="E944" s="345"/>
      <c r="F944" s="346"/>
      <c r="G944" s="344" t="s">
        <v>21</v>
      </c>
      <c r="H944" s="345"/>
      <c r="I944" s="345"/>
      <c r="J944" s="345"/>
      <c r="K944" s="353"/>
      <c r="L944" s="350" t="s">
        <v>22</v>
      </c>
      <c r="M944" s="351"/>
      <c r="N944" s="351"/>
      <c r="O944" s="351"/>
      <c r="P944" s="352"/>
      <c r="Q944" s="340" t="s">
        <v>17</v>
      </c>
      <c r="S944" s="3" t="s">
        <v>10</v>
      </c>
      <c r="T944" s="345" t="s">
        <v>20</v>
      </c>
      <c r="U944" s="345"/>
      <c r="V944" s="345"/>
      <c r="W944" s="345"/>
      <c r="X944" s="346"/>
      <c r="Y944" s="344" t="s">
        <v>21</v>
      </c>
      <c r="Z944" s="345"/>
      <c r="AA944" s="345"/>
      <c r="AB944" s="345"/>
      <c r="AC944" s="353"/>
      <c r="AD944" s="350" t="s">
        <v>22</v>
      </c>
      <c r="AE944" s="351"/>
      <c r="AF944" s="351"/>
      <c r="AG944" s="351"/>
      <c r="AH944" s="352"/>
      <c r="AI944" s="340" t="s">
        <v>17</v>
      </c>
    </row>
    <row r="945" spans="1:36" ht="14.25" thickBot="1" x14ac:dyDescent="0.2">
      <c r="A945" s="3" t="s">
        <v>11</v>
      </c>
      <c r="B945" s="90" t="s">
        <v>3</v>
      </c>
      <c r="C945" s="91" t="s">
        <v>12</v>
      </c>
      <c r="D945" s="91" t="s">
        <v>13</v>
      </c>
      <c r="E945" s="92" t="s">
        <v>14</v>
      </c>
      <c r="F945" s="3" t="s">
        <v>0</v>
      </c>
      <c r="G945" s="90" t="s">
        <v>3</v>
      </c>
      <c r="H945" s="91" t="s">
        <v>12</v>
      </c>
      <c r="I945" s="91" t="s">
        <v>13</v>
      </c>
      <c r="J945" s="92" t="s">
        <v>14</v>
      </c>
      <c r="K945" s="3" t="s">
        <v>0</v>
      </c>
      <c r="L945" s="142" t="s">
        <v>3</v>
      </c>
      <c r="M945" s="143" t="s">
        <v>12</v>
      </c>
      <c r="N945" s="143" t="s">
        <v>13</v>
      </c>
      <c r="O945" s="144" t="s">
        <v>14</v>
      </c>
      <c r="P945" s="33" t="s">
        <v>0</v>
      </c>
      <c r="Q945" s="341"/>
      <c r="S945" s="3" t="s">
        <v>11</v>
      </c>
      <c r="T945" s="90" t="s">
        <v>3</v>
      </c>
      <c r="U945" s="91" t="s">
        <v>12</v>
      </c>
      <c r="V945" s="91" t="s">
        <v>13</v>
      </c>
      <c r="W945" s="92" t="s">
        <v>14</v>
      </c>
      <c r="X945" s="3" t="s">
        <v>0</v>
      </c>
      <c r="Y945" s="90" t="s">
        <v>3</v>
      </c>
      <c r="Z945" s="91" t="s">
        <v>12</v>
      </c>
      <c r="AA945" s="91" t="s">
        <v>13</v>
      </c>
      <c r="AB945" s="92" t="s">
        <v>14</v>
      </c>
      <c r="AC945" s="3" t="s">
        <v>0</v>
      </c>
      <c r="AD945" s="142" t="s">
        <v>3</v>
      </c>
      <c r="AE945" s="143" t="s">
        <v>12</v>
      </c>
      <c r="AF945" s="143" t="s">
        <v>13</v>
      </c>
      <c r="AG945" s="144" t="s">
        <v>14</v>
      </c>
      <c r="AH945" s="33" t="s">
        <v>0</v>
      </c>
      <c r="AI945" s="341"/>
    </row>
    <row r="946" spans="1:36" x14ac:dyDescent="0.15">
      <c r="A946" s="138" t="s">
        <v>59</v>
      </c>
      <c r="B946" s="135">
        <f>B940</f>
        <v>28</v>
      </c>
      <c r="C946" s="140">
        <f>C940</f>
        <v>26</v>
      </c>
      <c r="D946" s="140">
        <f>D940</f>
        <v>46</v>
      </c>
      <c r="E946" s="141">
        <f>E940</f>
        <v>59</v>
      </c>
      <c r="F946" s="136">
        <f t="shared" ref="F946:F954" si="383">SUM(B946:E946)</f>
        <v>159</v>
      </c>
      <c r="G946" s="135">
        <f>G940</f>
        <v>13</v>
      </c>
      <c r="H946" s="140">
        <f>H940</f>
        <v>12</v>
      </c>
      <c r="I946" s="140">
        <f>I940</f>
        <v>21</v>
      </c>
      <c r="J946" s="141">
        <f>J940</f>
        <v>15</v>
      </c>
      <c r="K946" s="136">
        <f t="shared" ref="K946:K954" si="384">SUM(G946:J946)</f>
        <v>61</v>
      </c>
      <c r="L946" s="135">
        <f>L940</f>
        <v>7</v>
      </c>
      <c r="M946" s="140">
        <f>M940</f>
        <v>4</v>
      </c>
      <c r="N946" s="140">
        <f>N940</f>
        <v>4</v>
      </c>
      <c r="O946" s="141">
        <f>O940</f>
        <v>4</v>
      </c>
      <c r="P946" s="139">
        <f t="shared" ref="P946:P954" si="385">SUM(L946:O946)</f>
        <v>19</v>
      </c>
      <c r="Q946" s="166">
        <f t="shared" ref="Q946:Q984" si="386">F946+K946+P946</f>
        <v>239</v>
      </c>
      <c r="S946" s="138" t="s">
        <v>59</v>
      </c>
      <c r="T946" s="135">
        <f>T940</f>
        <v>170</v>
      </c>
      <c r="U946" s="140">
        <f>U940</f>
        <v>95</v>
      </c>
      <c r="V946" s="140">
        <f>V940</f>
        <v>101</v>
      </c>
      <c r="W946" s="141">
        <f>W940</f>
        <v>139</v>
      </c>
      <c r="X946" s="136">
        <f>SUM(T946:W946)</f>
        <v>505</v>
      </c>
      <c r="Y946" s="135">
        <f>Y940</f>
        <v>58</v>
      </c>
      <c r="Z946" s="140">
        <f>Z940</f>
        <v>93</v>
      </c>
      <c r="AA946" s="140">
        <f>AA940</f>
        <v>18</v>
      </c>
      <c r="AB946" s="141">
        <f>AB940</f>
        <v>4</v>
      </c>
      <c r="AC946" s="136">
        <f>SUM(Y946:AB946)</f>
        <v>173</v>
      </c>
      <c r="AD946" s="135">
        <f>AD940</f>
        <v>58</v>
      </c>
      <c r="AE946" s="140">
        <f>AE940</f>
        <v>71</v>
      </c>
      <c r="AF946" s="140">
        <f>AF940</f>
        <v>70</v>
      </c>
      <c r="AG946" s="141">
        <f>AG940</f>
        <v>61</v>
      </c>
      <c r="AH946" s="139">
        <f>SUM(AD946:AG946)</f>
        <v>260</v>
      </c>
      <c r="AI946" s="166">
        <f>X946+AC946+AH946</f>
        <v>938</v>
      </c>
    </row>
    <row r="947" spans="1:36" x14ac:dyDescent="0.15">
      <c r="A947" s="87" t="s">
        <v>72</v>
      </c>
      <c r="B947" s="22">
        <v>1</v>
      </c>
      <c r="C947" s="94"/>
      <c r="D947" s="94"/>
      <c r="E947" s="98"/>
      <c r="F947" s="60">
        <f t="shared" si="383"/>
        <v>1</v>
      </c>
      <c r="G947" s="22"/>
      <c r="H947" s="94"/>
      <c r="I947" s="94"/>
      <c r="J947" s="98"/>
      <c r="K947" s="60">
        <f t="shared" si="384"/>
        <v>0</v>
      </c>
      <c r="L947" s="22"/>
      <c r="M947" s="94"/>
      <c r="N947" s="94"/>
      <c r="O947" s="98"/>
      <c r="P947" s="60">
        <f t="shared" si="385"/>
        <v>0</v>
      </c>
      <c r="Q947" s="73">
        <f t="shared" si="386"/>
        <v>1</v>
      </c>
      <c r="R947" s="71">
        <v>42823</v>
      </c>
      <c r="S947" s="87" t="s">
        <v>328</v>
      </c>
      <c r="T947" s="22"/>
      <c r="U947" s="94"/>
      <c r="V947" s="94"/>
      <c r="W947" s="98"/>
      <c r="X947" s="60">
        <f>SUM(T947:W947)</f>
        <v>0</v>
      </c>
      <c r="Y947" s="22"/>
      <c r="Z947" s="94"/>
      <c r="AA947" s="94"/>
      <c r="AB947" s="98"/>
      <c r="AC947" s="60">
        <f>SUM(Y947:AB947)</f>
        <v>0</v>
      </c>
      <c r="AD947" s="22"/>
      <c r="AE947" s="94"/>
      <c r="AF947" s="94"/>
      <c r="AG947" s="98"/>
      <c r="AH947" s="117">
        <f>SUM(AD947:AG947)</f>
        <v>0</v>
      </c>
      <c r="AI947" s="73">
        <f>X947+AC947+AH947</f>
        <v>0</v>
      </c>
    </row>
    <row r="948" spans="1:36" x14ac:dyDescent="0.15">
      <c r="A948" s="87" t="s">
        <v>349</v>
      </c>
      <c r="B948" s="22">
        <v>1</v>
      </c>
      <c r="C948" s="94"/>
      <c r="D948" s="94"/>
      <c r="E948" s="98"/>
      <c r="F948" s="170">
        <f t="shared" si="383"/>
        <v>1</v>
      </c>
      <c r="G948" s="22"/>
      <c r="H948" s="94"/>
      <c r="I948" s="94"/>
      <c r="J948" s="98"/>
      <c r="K948" s="170">
        <f t="shared" si="384"/>
        <v>0</v>
      </c>
      <c r="L948" s="22"/>
      <c r="M948" s="94"/>
      <c r="N948" s="94"/>
      <c r="O948" s="98"/>
      <c r="P948" s="170">
        <f t="shared" si="385"/>
        <v>0</v>
      </c>
      <c r="Q948" s="23">
        <f t="shared" si="386"/>
        <v>1</v>
      </c>
      <c r="R948" s="71">
        <v>42835</v>
      </c>
      <c r="S948" s="87" t="s">
        <v>315</v>
      </c>
      <c r="T948" s="22"/>
      <c r="U948" s="94"/>
      <c r="V948" s="94"/>
      <c r="W948" s="98"/>
      <c r="X948" s="60">
        <f t="shared" ref="X948:X955" si="387">SUM(T948:W948)</f>
        <v>0</v>
      </c>
      <c r="Y948" s="22"/>
      <c r="Z948" s="94"/>
      <c r="AA948" s="94"/>
      <c r="AB948" s="98"/>
      <c r="AC948" s="60">
        <f t="shared" ref="AC948:AC955" si="388">SUM(Y948:AB948)</f>
        <v>0</v>
      </c>
      <c r="AD948" s="22"/>
      <c r="AE948" s="94"/>
      <c r="AF948" s="94"/>
      <c r="AG948" s="98"/>
      <c r="AH948" s="117">
        <f t="shared" ref="AH948:AH955" si="389">SUM(AD948:AG948)</f>
        <v>0</v>
      </c>
      <c r="AI948" s="73">
        <f>X948+AC948+AH948</f>
        <v>0</v>
      </c>
    </row>
    <row r="949" spans="1:36" x14ac:dyDescent="0.15">
      <c r="A949" s="87" t="s">
        <v>349</v>
      </c>
      <c r="B949" s="22">
        <v>12</v>
      </c>
      <c r="C949" s="94"/>
      <c r="D949" s="94"/>
      <c r="E949" s="98"/>
      <c r="F949" s="60">
        <f t="shared" si="383"/>
        <v>12</v>
      </c>
      <c r="G949" s="22"/>
      <c r="H949" s="94"/>
      <c r="I949" s="94"/>
      <c r="J949" s="98"/>
      <c r="K949" s="60">
        <f t="shared" si="384"/>
        <v>0</v>
      </c>
      <c r="L949" s="22"/>
      <c r="M949" s="94"/>
      <c r="N949" s="94"/>
      <c r="O949" s="98"/>
      <c r="P949" s="60">
        <f t="shared" si="385"/>
        <v>0</v>
      </c>
      <c r="Q949" s="23">
        <f t="shared" si="386"/>
        <v>12</v>
      </c>
      <c r="R949" s="71">
        <v>42837</v>
      </c>
      <c r="S949" s="87" t="s">
        <v>329</v>
      </c>
      <c r="T949" s="22"/>
      <c r="U949" s="94"/>
      <c r="V949" s="94"/>
      <c r="W949" s="98"/>
      <c r="X949" s="60">
        <f t="shared" si="387"/>
        <v>0</v>
      </c>
      <c r="Y949" s="22"/>
      <c r="Z949" s="94"/>
      <c r="AA949" s="94"/>
      <c r="AB949" s="98"/>
      <c r="AC949" s="60">
        <f t="shared" si="388"/>
        <v>0</v>
      </c>
      <c r="AD949" s="22"/>
      <c r="AE949" s="94"/>
      <c r="AF949" s="94"/>
      <c r="AG949" s="98"/>
      <c r="AH949" s="60">
        <f t="shared" si="389"/>
        <v>0</v>
      </c>
      <c r="AI949" s="23">
        <f t="shared" ref="AI949:AI984" si="390">X949+AC949+AH949</f>
        <v>0</v>
      </c>
    </row>
    <row r="950" spans="1:36" x14ac:dyDescent="0.15">
      <c r="A950" s="87" t="s">
        <v>72</v>
      </c>
      <c r="B950" s="22"/>
      <c r="C950" s="94"/>
      <c r="D950" s="94"/>
      <c r="E950" s="98"/>
      <c r="F950" s="60">
        <f t="shared" si="383"/>
        <v>0</v>
      </c>
      <c r="G950" s="22"/>
      <c r="H950" s="94"/>
      <c r="I950" s="94"/>
      <c r="J950" s="98"/>
      <c r="K950" s="60">
        <f t="shared" si="384"/>
        <v>0</v>
      </c>
      <c r="L950" s="22"/>
      <c r="M950" s="94">
        <v>10</v>
      </c>
      <c r="N950" s="94"/>
      <c r="O950" s="98"/>
      <c r="P950" s="60">
        <f t="shared" si="385"/>
        <v>10</v>
      </c>
      <c r="Q950" s="23">
        <f t="shared" si="386"/>
        <v>10</v>
      </c>
      <c r="R950" s="71">
        <v>42843</v>
      </c>
      <c r="S950" s="87" t="s">
        <v>330</v>
      </c>
      <c r="T950" s="22"/>
      <c r="U950" s="94"/>
      <c r="V950" s="94"/>
      <c r="W950" s="98"/>
      <c r="X950" s="60">
        <f t="shared" si="387"/>
        <v>0</v>
      </c>
      <c r="Y950" s="22"/>
      <c r="Z950" s="94"/>
      <c r="AA950" s="94"/>
      <c r="AB950" s="98"/>
      <c r="AC950" s="60">
        <f t="shared" si="388"/>
        <v>0</v>
      </c>
      <c r="AD950" s="22"/>
      <c r="AE950" s="94"/>
      <c r="AF950" s="94"/>
      <c r="AG950" s="98"/>
      <c r="AH950" s="60">
        <f t="shared" si="389"/>
        <v>0</v>
      </c>
      <c r="AI950" s="23">
        <f t="shared" si="390"/>
        <v>0</v>
      </c>
    </row>
    <row r="951" spans="1:36" x14ac:dyDescent="0.15">
      <c r="A951" s="87" t="s">
        <v>542</v>
      </c>
      <c r="B951" s="22"/>
      <c r="C951" s="94"/>
      <c r="D951" s="94">
        <v>8</v>
      </c>
      <c r="E951" s="98"/>
      <c r="F951" s="60">
        <f t="shared" si="383"/>
        <v>8</v>
      </c>
      <c r="G951" s="22">
        <v>5</v>
      </c>
      <c r="H951" s="94">
        <v>4</v>
      </c>
      <c r="I951" s="94">
        <v>5</v>
      </c>
      <c r="J951" s="98">
        <v>5</v>
      </c>
      <c r="K951" s="60">
        <f t="shared" si="384"/>
        <v>19</v>
      </c>
      <c r="L951" s="22"/>
      <c r="M951" s="94"/>
      <c r="N951" s="94"/>
      <c r="O951" s="98"/>
      <c r="P951" s="60">
        <f t="shared" si="385"/>
        <v>0</v>
      </c>
      <c r="Q951" s="23">
        <f t="shared" si="386"/>
        <v>27</v>
      </c>
      <c r="R951" s="71">
        <v>42845</v>
      </c>
      <c r="S951" s="87" t="s">
        <v>198</v>
      </c>
      <c r="T951" s="22"/>
      <c r="U951" s="94"/>
      <c r="V951" s="94"/>
      <c r="W951" s="98"/>
      <c r="X951" s="60">
        <f t="shared" si="387"/>
        <v>0</v>
      </c>
      <c r="Y951" s="22"/>
      <c r="Z951" s="94"/>
      <c r="AA951" s="94"/>
      <c r="AB951" s="98"/>
      <c r="AC951" s="60">
        <f t="shared" si="388"/>
        <v>0</v>
      </c>
      <c r="AD951" s="22"/>
      <c r="AE951" s="94"/>
      <c r="AF951" s="94"/>
      <c r="AG951" s="98"/>
      <c r="AH951" s="60">
        <f t="shared" si="389"/>
        <v>0</v>
      </c>
      <c r="AI951" s="23">
        <f t="shared" si="390"/>
        <v>0</v>
      </c>
    </row>
    <row r="952" spans="1:36" x14ac:dyDescent="0.15">
      <c r="A952" s="87" t="s">
        <v>349</v>
      </c>
      <c r="B952" s="22">
        <v>1</v>
      </c>
      <c r="C952" s="94"/>
      <c r="D952" s="94">
        <v>10</v>
      </c>
      <c r="E952" s="98"/>
      <c r="F952" s="60">
        <f t="shared" si="383"/>
        <v>11</v>
      </c>
      <c r="G952" s="22">
        <v>2</v>
      </c>
      <c r="H952" s="94">
        <v>6</v>
      </c>
      <c r="I952" s="94">
        <v>2</v>
      </c>
      <c r="J952" s="98">
        <v>1</v>
      </c>
      <c r="K952" s="60">
        <f t="shared" si="384"/>
        <v>11</v>
      </c>
      <c r="L952" s="22">
        <v>1</v>
      </c>
      <c r="M952" s="94">
        <v>8</v>
      </c>
      <c r="N952" s="94">
        <v>20</v>
      </c>
      <c r="O952" s="98">
        <v>4</v>
      </c>
      <c r="P952" s="60">
        <f t="shared" si="385"/>
        <v>33</v>
      </c>
      <c r="Q952" s="23">
        <f t="shared" si="386"/>
        <v>55</v>
      </c>
      <c r="R952" s="71">
        <v>42857</v>
      </c>
      <c r="S952" s="87" t="s">
        <v>331</v>
      </c>
      <c r="T952" s="22"/>
      <c r="U952" s="94"/>
      <c r="V952" s="94"/>
      <c r="W952" s="98"/>
      <c r="X952" s="60">
        <f t="shared" si="387"/>
        <v>0</v>
      </c>
      <c r="Y952" s="22"/>
      <c r="Z952" s="94"/>
      <c r="AA952" s="94"/>
      <c r="AB952" s="98"/>
      <c r="AC952" s="60">
        <f t="shared" si="388"/>
        <v>0</v>
      </c>
      <c r="AD952" s="22"/>
      <c r="AE952" s="94"/>
      <c r="AF952" s="94"/>
      <c r="AG952" s="98"/>
      <c r="AH952" s="60">
        <f t="shared" si="389"/>
        <v>0</v>
      </c>
      <c r="AI952" s="23">
        <f t="shared" si="390"/>
        <v>0</v>
      </c>
    </row>
    <row r="953" spans="1:36" x14ac:dyDescent="0.15">
      <c r="A953" s="87" t="s">
        <v>332</v>
      </c>
      <c r="B953" s="22">
        <v>60</v>
      </c>
      <c r="C953" s="94">
        <v>60</v>
      </c>
      <c r="D953" s="94"/>
      <c r="E953" s="98"/>
      <c r="F953" s="60">
        <f t="shared" si="383"/>
        <v>120</v>
      </c>
      <c r="G953" s="22"/>
      <c r="H953" s="94"/>
      <c r="I953" s="94"/>
      <c r="J953" s="98"/>
      <c r="K953" s="60">
        <f t="shared" si="384"/>
        <v>0</v>
      </c>
      <c r="L953" s="22">
        <v>10</v>
      </c>
      <c r="M953" s="94"/>
      <c r="N953" s="94"/>
      <c r="O953" s="98"/>
      <c r="P953" s="60">
        <f t="shared" si="385"/>
        <v>10</v>
      </c>
      <c r="Q953" s="23">
        <f t="shared" si="386"/>
        <v>130</v>
      </c>
      <c r="R953" s="71">
        <v>42861</v>
      </c>
      <c r="S953" s="87" t="s">
        <v>332</v>
      </c>
      <c r="T953" s="22"/>
      <c r="U953" s="94"/>
      <c r="V953" s="94"/>
      <c r="W953" s="98"/>
      <c r="X953" s="60">
        <f t="shared" si="387"/>
        <v>0</v>
      </c>
      <c r="Y953" s="22"/>
      <c r="Z953" s="94"/>
      <c r="AA953" s="94"/>
      <c r="AB953" s="98"/>
      <c r="AC953" s="60">
        <f t="shared" si="388"/>
        <v>0</v>
      </c>
      <c r="AD953" s="22"/>
      <c r="AE953" s="94"/>
      <c r="AF953" s="94"/>
      <c r="AG953" s="98"/>
      <c r="AH953" s="60">
        <f t="shared" si="389"/>
        <v>0</v>
      </c>
      <c r="AI953" s="23">
        <f t="shared" si="390"/>
        <v>0</v>
      </c>
      <c r="AJ953" s="71"/>
    </row>
    <row r="954" spans="1:36" x14ac:dyDescent="0.15">
      <c r="A954" s="87" t="s">
        <v>81</v>
      </c>
      <c r="B954" s="22">
        <v>1</v>
      </c>
      <c r="C954" s="94"/>
      <c r="D954" s="94"/>
      <c r="E954" s="98"/>
      <c r="F954" s="60">
        <f t="shared" si="383"/>
        <v>1</v>
      </c>
      <c r="G954" s="22"/>
      <c r="H954" s="94"/>
      <c r="I954" s="94"/>
      <c r="J954" s="98"/>
      <c r="K954" s="60">
        <f t="shared" si="384"/>
        <v>0</v>
      </c>
      <c r="L954" s="22"/>
      <c r="M954" s="94"/>
      <c r="N954" s="94"/>
      <c r="O954" s="98"/>
      <c r="P954" s="60">
        <f t="shared" si="385"/>
        <v>0</v>
      </c>
      <c r="Q954" s="23">
        <f t="shared" si="386"/>
        <v>1</v>
      </c>
      <c r="R954" s="71">
        <v>42878</v>
      </c>
      <c r="S954" s="87" t="s">
        <v>333</v>
      </c>
      <c r="T954" s="22"/>
      <c r="U954" s="94"/>
      <c r="V954" s="94"/>
      <c r="W954" s="98"/>
      <c r="X954" s="60">
        <f t="shared" si="387"/>
        <v>0</v>
      </c>
      <c r="Y954" s="22"/>
      <c r="Z954" s="94"/>
      <c r="AA954" s="94"/>
      <c r="AB954" s="98"/>
      <c r="AC954" s="60">
        <f t="shared" si="388"/>
        <v>0</v>
      </c>
      <c r="AD954" s="22"/>
      <c r="AE954" s="94"/>
      <c r="AF954" s="94"/>
      <c r="AG954" s="98"/>
      <c r="AH954" s="60">
        <f t="shared" si="389"/>
        <v>0</v>
      </c>
      <c r="AI954" s="23">
        <f t="shared" si="390"/>
        <v>0</v>
      </c>
    </row>
    <row r="955" spans="1:36" ht="14.25" thickBot="1" x14ac:dyDescent="0.2">
      <c r="A955" s="87" t="s">
        <v>334</v>
      </c>
      <c r="B955" s="22"/>
      <c r="C955" s="94"/>
      <c r="D955" s="94"/>
      <c r="E955" s="98"/>
      <c r="F955" s="60">
        <f>SUM(B955:E955)</f>
        <v>0</v>
      </c>
      <c r="G955" s="22"/>
      <c r="H955" s="94"/>
      <c r="I955" s="94"/>
      <c r="J955" s="98"/>
      <c r="K955" s="60">
        <f>SUM(G955:J955)</f>
        <v>0</v>
      </c>
      <c r="L955" s="22"/>
      <c r="M955" s="94"/>
      <c r="N955" s="94"/>
      <c r="O955" s="98"/>
      <c r="P955" s="60">
        <f>SUM(L955:O955)</f>
        <v>0</v>
      </c>
      <c r="Q955" s="23">
        <f t="shared" si="386"/>
        <v>0</v>
      </c>
      <c r="S955" s="87" t="s">
        <v>334</v>
      </c>
      <c r="T955" s="52"/>
      <c r="U955" s="201"/>
      <c r="V955" s="201"/>
      <c r="W955" s="230"/>
      <c r="X955">
        <f t="shared" si="387"/>
        <v>0</v>
      </c>
      <c r="Y955" s="52"/>
      <c r="Z955" s="201"/>
      <c r="AA955" s="201"/>
      <c r="AB955" s="230"/>
      <c r="AC955">
        <f t="shared" si="388"/>
        <v>0</v>
      </c>
      <c r="AD955" s="52"/>
      <c r="AE955" s="201"/>
      <c r="AF955" s="201"/>
      <c r="AG955" s="230"/>
      <c r="AH955">
        <f t="shared" si="389"/>
        <v>0</v>
      </c>
      <c r="AI955" s="23">
        <f t="shared" si="390"/>
        <v>0</v>
      </c>
      <c r="AJ955" s="71"/>
    </row>
    <row r="956" spans="1:36" ht="14.25" thickBot="1" x14ac:dyDescent="0.2">
      <c r="A956" s="13" t="s">
        <v>9</v>
      </c>
      <c r="B956" s="56">
        <f t="shared" ref="B956:P956" si="391">SUM(B946:B955)</f>
        <v>104</v>
      </c>
      <c r="C956" s="14">
        <f t="shared" si="391"/>
        <v>86</v>
      </c>
      <c r="D956" s="14">
        <f t="shared" si="391"/>
        <v>64</v>
      </c>
      <c r="E956" s="231">
        <f t="shared" si="391"/>
        <v>59</v>
      </c>
      <c r="F956" s="15">
        <f t="shared" si="391"/>
        <v>313</v>
      </c>
      <c r="G956" s="56">
        <f t="shared" si="391"/>
        <v>20</v>
      </c>
      <c r="H956" s="14">
        <f t="shared" si="391"/>
        <v>22</v>
      </c>
      <c r="I956" s="14">
        <f t="shared" si="391"/>
        <v>28</v>
      </c>
      <c r="J956" s="231">
        <f t="shared" si="391"/>
        <v>21</v>
      </c>
      <c r="K956" s="15">
        <f t="shared" si="391"/>
        <v>91</v>
      </c>
      <c r="L956" s="56">
        <f t="shared" si="391"/>
        <v>18</v>
      </c>
      <c r="M956" s="14">
        <f t="shared" si="391"/>
        <v>22</v>
      </c>
      <c r="N956" s="14">
        <f t="shared" si="391"/>
        <v>24</v>
      </c>
      <c r="O956" s="231">
        <f t="shared" si="391"/>
        <v>8</v>
      </c>
      <c r="P956" s="15">
        <f t="shared" si="391"/>
        <v>72</v>
      </c>
      <c r="Q956" s="15">
        <f t="shared" si="386"/>
        <v>476</v>
      </c>
      <c r="S956" s="13" t="s">
        <v>9</v>
      </c>
      <c r="T956" s="56">
        <f t="shared" ref="T956:AH956" si="392">SUM(T946:T955)</f>
        <v>170</v>
      </c>
      <c r="U956" s="14">
        <f t="shared" si="392"/>
        <v>95</v>
      </c>
      <c r="V956" s="14">
        <f t="shared" si="392"/>
        <v>101</v>
      </c>
      <c r="W956" s="231">
        <f t="shared" si="392"/>
        <v>139</v>
      </c>
      <c r="X956" s="15">
        <f t="shared" si="392"/>
        <v>505</v>
      </c>
      <c r="Y956" s="56">
        <f t="shared" si="392"/>
        <v>58</v>
      </c>
      <c r="Z956" s="14">
        <f t="shared" si="392"/>
        <v>93</v>
      </c>
      <c r="AA956" s="14">
        <f t="shared" si="392"/>
        <v>18</v>
      </c>
      <c r="AB956" s="231">
        <f t="shared" si="392"/>
        <v>4</v>
      </c>
      <c r="AC956" s="15">
        <f t="shared" si="392"/>
        <v>173</v>
      </c>
      <c r="AD956" s="56">
        <f t="shared" si="392"/>
        <v>58</v>
      </c>
      <c r="AE956" s="14">
        <f t="shared" si="392"/>
        <v>71</v>
      </c>
      <c r="AF956" s="14">
        <f t="shared" si="392"/>
        <v>70</v>
      </c>
      <c r="AG956" s="231">
        <f t="shared" si="392"/>
        <v>61</v>
      </c>
      <c r="AH956" s="15">
        <f t="shared" si="392"/>
        <v>260</v>
      </c>
      <c r="AI956" s="15">
        <f t="shared" si="390"/>
        <v>938</v>
      </c>
    </row>
    <row r="957" spans="1:36" x14ac:dyDescent="0.15">
      <c r="A957" s="16" t="s">
        <v>529</v>
      </c>
      <c r="B957" s="72"/>
      <c r="C957" s="59"/>
      <c r="D957" s="59">
        <v>3</v>
      </c>
      <c r="E957" s="59"/>
      <c r="F957" s="73">
        <f t="shared" ref="F957:F983" si="393">SUM(B957:E957)</f>
        <v>3</v>
      </c>
      <c r="G957" s="22"/>
      <c r="H957" s="24"/>
      <c r="I957" s="24"/>
      <c r="J957" s="24"/>
      <c r="K957" s="73">
        <f t="shared" ref="K957:K983" si="394">SUM(G957:J957)</f>
        <v>0</v>
      </c>
      <c r="L957" s="22"/>
      <c r="M957" s="24"/>
      <c r="N957" s="24"/>
      <c r="O957" s="24"/>
      <c r="P957" s="23">
        <f t="shared" ref="P957:P983" si="395">SUM(L957:O957)</f>
        <v>0</v>
      </c>
      <c r="Q957" s="73">
        <f t="shared" si="386"/>
        <v>3</v>
      </c>
      <c r="R957" s="71">
        <v>42830</v>
      </c>
      <c r="S957" s="16" t="s">
        <v>49</v>
      </c>
      <c r="T957" s="72"/>
      <c r="U957" s="59"/>
      <c r="V957" s="59"/>
      <c r="W957" s="59"/>
      <c r="X957" s="73">
        <f t="shared" ref="X957:X978" si="396">SUM(T957:W957)</f>
        <v>0</v>
      </c>
      <c r="Y957" s="22"/>
      <c r="Z957" s="24"/>
      <c r="AA957" s="24"/>
      <c r="AB957" s="24"/>
      <c r="AC957" s="73">
        <f t="shared" ref="AC957:AC978" si="397">SUM(Y957:AB957)</f>
        <v>0</v>
      </c>
      <c r="AD957" s="22"/>
      <c r="AE957" s="24">
        <v>10</v>
      </c>
      <c r="AF957" s="24"/>
      <c r="AG957" s="24"/>
      <c r="AH957" s="23">
        <f t="shared" ref="AH957:AH978" si="398">SUM(AD957:AG957)</f>
        <v>10</v>
      </c>
      <c r="AI957" s="73">
        <f t="shared" si="390"/>
        <v>10</v>
      </c>
      <c r="AJ957" s="71">
        <v>42843</v>
      </c>
    </row>
    <row r="958" spans="1:36" x14ac:dyDescent="0.15">
      <c r="A958" s="16" t="s">
        <v>439</v>
      </c>
      <c r="B958" s="52"/>
      <c r="C958" s="53"/>
      <c r="D958" s="53">
        <v>6</v>
      </c>
      <c r="E958" s="53">
        <v>3</v>
      </c>
      <c r="F958" s="73">
        <f t="shared" si="393"/>
        <v>9</v>
      </c>
      <c r="G958" s="52"/>
      <c r="H958" s="53"/>
      <c r="I958" s="53"/>
      <c r="J958" s="53"/>
      <c r="K958" s="73">
        <f t="shared" si="394"/>
        <v>0</v>
      </c>
      <c r="L958" s="52"/>
      <c r="M958" s="53"/>
      <c r="N958" s="53"/>
      <c r="O958" s="53"/>
      <c r="P958" s="23">
        <f t="shared" si="395"/>
        <v>0</v>
      </c>
      <c r="Q958" s="23">
        <f t="shared" si="386"/>
        <v>9</v>
      </c>
      <c r="R958" s="71">
        <v>42838</v>
      </c>
      <c r="S958" s="16" t="s">
        <v>49</v>
      </c>
      <c r="T958" s="22">
        <v>60</v>
      </c>
      <c r="U958" s="94">
        <v>60</v>
      </c>
      <c r="V958" s="94"/>
      <c r="W958" s="98"/>
      <c r="X958" s="170">
        <f t="shared" si="396"/>
        <v>120</v>
      </c>
      <c r="Y958" s="22"/>
      <c r="Z958" s="94"/>
      <c r="AA958" s="94"/>
      <c r="AB958" s="98"/>
      <c r="AC958" s="170">
        <f t="shared" si="397"/>
        <v>0</v>
      </c>
      <c r="AD958" s="22">
        <v>10</v>
      </c>
      <c r="AE958" s="94"/>
      <c r="AF958" s="94"/>
      <c r="AG958" s="98"/>
      <c r="AH958" s="170">
        <f t="shared" si="398"/>
        <v>10</v>
      </c>
      <c r="AI958" s="23">
        <f t="shared" si="390"/>
        <v>130</v>
      </c>
      <c r="AJ958" s="71">
        <v>42861</v>
      </c>
    </row>
    <row r="959" spans="1:36" ht="14.25" x14ac:dyDescent="0.15">
      <c r="A959" s="79" t="s">
        <v>347</v>
      </c>
      <c r="B959" s="22">
        <v>12</v>
      </c>
      <c r="C959" s="24"/>
      <c r="D959" s="24"/>
      <c r="E959" s="24"/>
      <c r="F959" s="73">
        <f t="shared" si="393"/>
        <v>12</v>
      </c>
      <c r="G959" s="22"/>
      <c r="H959" s="24"/>
      <c r="I959" s="24"/>
      <c r="J959" s="24"/>
      <c r="K959" s="73">
        <f t="shared" si="394"/>
        <v>0</v>
      </c>
      <c r="L959" s="22"/>
      <c r="M959" s="24"/>
      <c r="N959" s="24"/>
      <c r="O959" s="24"/>
      <c r="P959" s="23">
        <f t="shared" si="395"/>
        <v>0</v>
      </c>
      <c r="Q959" s="73">
        <f t="shared" si="386"/>
        <v>12</v>
      </c>
      <c r="R959" s="71">
        <v>42835</v>
      </c>
      <c r="S959" s="16"/>
      <c r="T959" s="22"/>
      <c r="U959" s="94"/>
      <c r="V959" s="94"/>
      <c r="W959" s="98"/>
      <c r="X959" s="60">
        <f t="shared" si="396"/>
        <v>0</v>
      </c>
      <c r="Y959" s="22"/>
      <c r="Z959" s="94"/>
      <c r="AA959" s="94"/>
      <c r="AB959" s="98"/>
      <c r="AC959" s="60">
        <f t="shared" si="397"/>
        <v>0</v>
      </c>
      <c r="AD959" s="22"/>
      <c r="AE959" s="94"/>
      <c r="AF959" s="94"/>
      <c r="AG959" s="98"/>
      <c r="AH959" s="60">
        <f t="shared" si="398"/>
        <v>0</v>
      </c>
      <c r="AI959" s="23">
        <f t="shared" si="390"/>
        <v>0</v>
      </c>
    </row>
    <row r="960" spans="1:36" x14ac:dyDescent="0.15">
      <c r="A960" s="16" t="s">
        <v>534</v>
      </c>
      <c r="B960" s="52"/>
      <c r="C960" s="53">
        <v>5</v>
      </c>
      <c r="D960" s="53"/>
      <c r="E960" s="53">
        <v>5</v>
      </c>
      <c r="F960" s="73">
        <f t="shared" si="393"/>
        <v>10</v>
      </c>
      <c r="G960" s="52"/>
      <c r="H960" s="53"/>
      <c r="I960" s="53"/>
      <c r="J960" s="53"/>
      <c r="K960" s="73">
        <f t="shared" si="394"/>
        <v>0</v>
      </c>
      <c r="L960" s="52"/>
      <c r="M960" s="53"/>
      <c r="N960" s="53"/>
      <c r="O960" s="53"/>
      <c r="P960" s="23">
        <f t="shared" si="395"/>
        <v>0</v>
      </c>
      <c r="Q960" s="23">
        <f t="shared" si="386"/>
        <v>10</v>
      </c>
      <c r="R960" s="71">
        <v>42842</v>
      </c>
      <c r="S960" s="16"/>
      <c r="T960" s="52"/>
      <c r="U960" s="53"/>
      <c r="V960" s="53"/>
      <c r="W960" s="53"/>
      <c r="X960" s="73">
        <f t="shared" si="396"/>
        <v>0</v>
      </c>
      <c r="Y960" s="52"/>
      <c r="Z960" s="53"/>
      <c r="AA960" s="53"/>
      <c r="AB960" s="53"/>
      <c r="AC960" s="73">
        <f t="shared" si="397"/>
        <v>0</v>
      </c>
      <c r="AD960" s="52"/>
      <c r="AE960" s="53"/>
      <c r="AF960" s="53"/>
      <c r="AG960" s="53"/>
      <c r="AH960" s="23">
        <f t="shared" si="398"/>
        <v>0</v>
      </c>
      <c r="AI960" s="23">
        <f t="shared" si="390"/>
        <v>0</v>
      </c>
    </row>
    <row r="961" spans="1:35" x14ac:dyDescent="0.15">
      <c r="A961" s="16" t="s">
        <v>342</v>
      </c>
      <c r="B961" s="22"/>
      <c r="C961" s="24"/>
      <c r="D961" s="24"/>
      <c r="E961" s="24"/>
      <c r="F961" s="73">
        <f t="shared" si="393"/>
        <v>0</v>
      </c>
      <c r="G961" s="22"/>
      <c r="H961" s="24"/>
      <c r="I961" s="24"/>
      <c r="J961" s="24"/>
      <c r="K961" s="73">
        <f t="shared" si="394"/>
        <v>0</v>
      </c>
      <c r="L961" s="22"/>
      <c r="M961" s="24">
        <v>3</v>
      </c>
      <c r="N961" s="24"/>
      <c r="O961" s="24"/>
      <c r="P961" s="23">
        <f t="shared" si="395"/>
        <v>3</v>
      </c>
      <c r="Q961" s="73">
        <f t="shared" si="386"/>
        <v>3</v>
      </c>
      <c r="R961" s="71">
        <v>42843</v>
      </c>
      <c r="S961" s="16"/>
      <c r="T961" s="22"/>
      <c r="U961" s="24"/>
      <c r="V961" s="24"/>
      <c r="W961" s="24"/>
      <c r="X961" s="73">
        <f t="shared" si="396"/>
        <v>0</v>
      </c>
      <c r="Y961" s="22"/>
      <c r="Z961" s="24"/>
      <c r="AA961" s="24"/>
      <c r="AB961" s="24"/>
      <c r="AC961" s="73">
        <f t="shared" si="397"/>
        <v>0</v>
      </c>
      <c r="AD961" s="22"/>
      <c r="AE961" s="24"/>
      <c r="AF961" s="24"/>
      <c r="AG961" s="24"/>
      <c r="AH961" s="23">
        <f t="shared" si="398"/>
        <v>0</v>
      </c>
      <c r="AI961" s="73">
        <f t="shared" si="390"/>
        <v>0</v>
      </c>
    </row>
    <row r="962" spans="1:35" x14ac:dyDescent="0.15">
      <c r="A962" s="16" t="s">
        <v>342</v>
      </c>
      <c r="B962" s="22"/>
      <c r="C962" s="24"/>
      <c r="D962" s="24"/>
      <c r="E962" s="24"/>
      <c r="F962" s="73">
        <f t="shared" si="393"/>
        <v>0</v>
      </c>
      <c r="G962" s="22"/>
      <c r="H962" s="24"/>
      <c r="I962" s="24"/>
      <c r="J962" s="24"/>
      <c r="K962" s="73">
        <f t="shared" si="394"/>
        <v>0</v>
      </c>
      <c r="L962" s="22">
        <v>3</v>
      </c>
      <c r="M962" s="24"/>
      <c r="N962" s="24"/>
      <c r="O962" s="24"/>
      <c r="P962" s="23">
        <f t="shared" si="395"/>
        <v>3</v>
      </c>
      <c r="Q962" s="73">
        <f t="shared" si="386"/>
        <v>3</v>
      </c>
      <c r="R962" s="71">
        <v>42849</v>
      </c>
      <c r="S962" s="16"/>
      <c r="T962" s="22"/>
      <c r="U962" s="24"/>
      <c r="V962" s="24"/>
      <c r="W962" s="24"/>
      <c r="X962" s="73">
        <f t="shared" si="396"/>
        <v>0</v>
      </c>
      <c r="Y962" s="22"/>
      <c r="Z962" s="24"/>
      <c r="AA962" s="24"/>
      <c r="AB962" s="24"/>
      <c r="AC962" s="73">
        <f t="shared" si="397"/>
        <v>0</v>
      </c>
      <c r="AD962" s="22"/>
      <c r="AE962" s="24"/>
      <c r="AF962" s="24"/>
      <c r="AG962" s="24"/>
      <c r="AH962" s="23">
        <f t="shared" si="398"/>
        <v>0</v>
      </c>
      <c r="AI962" s="73">
        <f t="shared" si="390"/>
        <v>0</v>
      </c>
    </row>
    <row r="963" spans="1:35" ht="14.25" x14ac:dyDescent="0.15">
      <c r="A963" s="78" t="s">
        <v>447</v>
      </c>
      <c r="B963" s="72">
        <v>10</v>
      </c>
      <c r="C963" s="24"/>
      <c r="D963" s="24"/>
      <c r="E963" s="24"/>
      <c r="F963" s="73">
        <f t="shared" si="393"/>
        <v>10</v>
      </c>
      <c r="G963" s="22"/>
      <c r="H963" s="24"/>
      <c r="I963" s="24"/>
      <c r="J963" s="24"/>
      <c r="K963" s="73">
        <f t="shared" si="394"/>
        <v>0</v>
      </c>
      <c r="L963" s="22"/>
      <c r="M963" s="24"/>
      <c r="N963" s="24"/>
      <c r="O963" s="24"/>
      <c r="P963" s="23">
        <f t="shared" si="395"/>
        <v>0</v>
      </c>
      <c r="Q963" s="73">
        <f t="shared" si="386"/>
        <v>10</v>
      </c>
      <c r="R963" s="71">
        <v>42849</v>
      </c>
      <c r="S963" s="16"/>
      <c r="T963" s="22"/>
      <c r="U963" s="24"/>
      <c r="V963" s="24"/>
      <c r="W963" s="24"/>
      <c r="X963" s="73">
        <f t="shared" si="396"/>
        <v>0</v>
      </c>
      <c r="Y963" s="22"/>
      <c r="Z963" s="24"/>
      <c r="AA963" s="24"/>
      <c r="AB963" s="24"/>
      <c r="AC963" s="73">
        <f t="shared" si="397"/>
        <v>0</v>
      </c>
      <c r="AD963" s="22"/>
      <c r="AE963" s="24"/>
      <c r="AF963" s="24"/>
      <c r="AG963" s="24"/>
      <c r="AH963" s="23">
        <f t="shared" si="398"/>
        <v>0</v>
      </c>
      <c r="AI963" s="73">
        <f t="shared" si="390"/>
        <v>0</v>
      </c>
    </row>
    <row r="964" spans="1:35" x14ac:dyDescent="0.15">
      <c r="A964" s="16" t="s">
        <v>169</v>
      </c>
      <c r="B964" s="22">
        <v>5</v>
      </c>
      <c r="C964" s="24"/>
      <c r="D964" s="24"/>
      <c r="E964" s="24"/>
      <c r="F964" s="73">
        <f t="shared" si="393"/>
        <v>5</v>
      </c>
      <c r="G964" s="22"/>
      <c r="H964" s="24"/>
      <c r="I964" s="24"/>
      <c r="J964" s="24"/>
      <c r="K964" s="73">
        <f t="shared" si="394"/>
        <v>0</v>
      </c>
      <c r="L964" s="22"/>
      <c r="M964" s="24"/>
      <c r="N964" s="24"/>
      <c r="O964" s="24"/>
      <c r="P964" s="23">
        <f t="shared" si="395"/>
        <v>0</v>
      </c>
      <c r="Q964" s="73">
        <f t="shared" si="386"/>
        <v>5</v>
      </c>
      <c r="R964" s="71">
        <v>42851</v>
      </c>
      <c r="S964" s="16"/>
      <c r="T964" s="22"/>
      <c r="U964" s="24"/>
      <c r="V964" s="24"/>
      <c r="W964" s="24"/>
      <c r="X964" s="73">
        <f t="shared" si="396"/>
        <v>0</v>
      </c>
      <c r="Y964" s="22"/>
      <c r="Z964" s="24"/>
      <c r="AA964" s="24"/>
      <c r="AB964" s="24"/>
      <c r="AC964" s="73">
        <f t="shared" si="397"/>
        <v>0</v>
      </c>
      <c r="AD964" s="22"/>
      <c r="AE964" s="24"/>
      <c r="AF964" s="24"/>
      <c r="AG964" s="24"/>
      <c r="AH964" s="23">
        <f t="shared" si="398"/>
        <v>0</v>
      </c>
      <c r="AI964" s="73">
        <f t="shared" si="390"/>
        <v>0</v>
      </c>
    </row>
    <row r="965" spans="1:35" x14ac:dyDescent="0.15">
      <c r="A965" s="16" t="s">
        <v>342</v>
      </c>
      <c r="B965" s="22"/>
      <c r="C965" s="24"/>
      <c r="D965" s="24"/>
      <c r="E965" s="24">
        <v>3</v>
      </c>
      <c r="F965" s="73">
        <f t="shared" si="393"/>
        <v>3</v>
      </c>
      <c r="G965" s="22"/>
      <c r="H965" s="24"/>
      <c r="I965" s="24"/>
      <c r="J965" s="24"/>
      <c r="K965" s="73">
        <f t="shared" si="394"/>
        <v>0</v>
      </c>
      <c r="L965" s="22"/>
      <c r="M965" s="24"/>
      <c r="N965" s="24"/>
      <c r="O965" s="24"/>
      <c r="P965" s="23">
        <f t="shared" si="395"/>
        <v>0</v>
      </c>
      <c r="Q965" s="73">
        <f t="shared" si="386"/>
        <v>3</v>
      </c>
      <c r="R965" s="71">
        <v>42851</v>
      </c>
      <c r="S965" s="16"/>
      <c r="T965" s="22"/>
      <c r="U965" s="24"/>
      <c r="V965" s="24"/>
      <c r="W965" s="24"/>
      <c r="X965" s="73">
        <f t="shared" si="396"/>
        <v>0</v>
      </c>
      <c r="Y965" s="22"/>
      <c r="Z965" s="24"/>
      <c r="AA965" s="24"/>
      <c r="AB965" s="24"/>
      <c r="AC965" s="73">
        <f t="shared" si="397"/>
        <v>0</v>
      </c>
      <c r="AD965" s="22"/>
      <c r="AE965" s="24"/>
      <c r="AF965" s="24"/>
      <c r="AG965" s="24"/>
      <c r="AH965" s="23">
        <f t="shared" si="398"/>
        <v>0</v>
      </c>
      <c r="AI965" s="73">
        <f t="shared" si="390"/>
        <v>0</v>
      </c>
    </row>
    <row r="966" spans="1:35" x14ac:dyDescent="0.15">
      <c r="A966" s="16" t="s">
        <v>342</v>
      </c>
      <c r="B966" s="52"/>
      <c r="C966" s="53"/>
      <c r="D966" s="53">
        <v>5</v>
      </c>
      <c r="E966" s="53"/>
      <c r="F966" s="73">
        <f t="shared" si="393"/>
        <v>5</v>
      </c>
      <c r="G966" s="52"/>
      <c r="H966" s="53"/>
      <c r="I966" s="53"/>
      <c r="J966" s="53"/>
      <c r="K966" s="73">
        <f t="shared" si="394"/>
        <v>0</v>
      </c>
      <c r="L966" s="52"/>
      <c r="M966" s="53"/>
      <c r="N966" s="53"/>
      <c r="O966" s="53"/>
      <c r="P966" s="23">
        <f t="shared" si="395"/>
        <v>0</v>
      </c>
      <c r="Q966" s="73">
        <f t="shared" si="386"/>
        <v>5</v>
      </c>
      <c r="R966" s="71">
        <v>42856</v>
      </c>
      <c r="S966" s="16"/>
      <c r="T966" s="52"/>
      <c r="U966" s="53"/>
      <c r="V966" s="53"/>
      <c r="W966" s="53"/>
      <c r="X966" s="73">
        <f t="shared" si="396"/>
        <v>0</v>
      </c>
      <c r="Y966" s="52"/>
      <c r="Z966" s="53"/>
      <c r="AA966" s="53"/>
      <c r="AB966" s="53"/>
      <c r="AC966" s="73">
        <f t="shared" si="397"/>
        <v>0</v>
      </c>
      <c r="AD966" s="52"/>
      <c r="AE966" s="53"/>
      <c r="AF966" s="53"/>
      <c r="AG966" s="53"/>
      <c r="AH966" s="23">
        <f t="shared" si="398"/>
        <v>0</v>
      </c>
      <c r="AI966" s="73">
        <f t="shared" si="390"/>
        <v>0</v>
      </c>
    </row>
    <row r="967" spans="1:35" ht="14.25" x14ac:dyDescent="0.15">
      <c r="A967" s="78" t="s">
        <v>447</v>
      </c>
      <c r="B967" s="22">
        <v>5</v>
      </c>
      <c r="C967" s="94">
        <v>5</v>
      </c>
      <c r="D967" s="94">
        <v>3</v>
      </c>
      <c r="E967" s="98"/>
      <c r="F967" s="60">
        <f t="shared" si="393"/>
        <v>13</v>
      </c>
      <c r="G967" s="22"/>
      <c r="H967" s="94"/>
      <c r="I967" s="94"/>
      <c r="J967" s="98"/>
      <c r="K967" s="60">
        <f t="shared" si="394"/>
        <v>0</v>
      </c>
      <c r="L967" s="22"/>
      <c r="M967" s="94"/>
      <c r="N967" s="94"/>
      <c r="O967" s="98"/>
      <c r="P967" s="117">
        <f t="shared" si="395"/>
        <v>0</v>
      </c>
      <c r="Q967" s="73">
        <f t="shared" si="386"/>
        <v>13</v>
      </c>
      <c r="R967" s="71">
        <v>42856</v>
      </c>
      <c r="S967" s="50"/>
      <c r="T967" s="22"/>
      <c r="U967" s="94"/>
      <c r="V967" s="94"/>
      <c r="W967" s="98"/>
      <c r="X967" s="60">
        <f t="shared" si="396"/>
        <v>0</v>
      </c>
      <c r="Y967" s="22"/>
      <c r="Z967" s="94"/>
      <c r="AA967" s="94"/>
      <c r="AB967" s="98"/>
      <c r="AC967" s="60">
        <f t="shared" si="397"/>
        <v>0</v>
      </c>
      <c r="AD967" s="22"/>
      <c r="AE967" s="94"/>
      <c r="AF967" s="94"/>
      <c r="AG967" s="98"/>
      <c r="AH967" s="117">
        <f t="shared" si="398"/>
        <v>0</v>
      </c>
      <c r="AI967" s="73">
        <f t="shared" si="390"/>
        <v>0</v>
      </c>
    </row>
    <row r="968" spans="1:35" x14ac:dyDescent="0.15">
      <c r="A968" s="16" t="s">
        <v>545</v>
      </c>
      <c r="B968" s="22"/>
      <c r="C968" s="24"/>
      <c r="D968" s="24"/>
      <c r="E968" s="24"/>
      <c r="F968" s="73">
        <f t="shared" si="393"/>
        <v>0</v>
      </c>
      <c r="G968" s="22"/>
      <c r="H968" s="24"/>
      <c r="I968" s="24">
        <v>1</v>
      </c>
      <c r="J968" s="24"/>
      <c r="K968" s="73">
        <f t="shared" si="394"/>
        <v>1</v>
      </c>
      <c r="L968" s="22"/>
      <c r="M968" s="24"/>
      <c r="N968" s="24"/>
      <c r="O968" s="24"/>
      <c r="P968" s="23">
        <f t="shared" si="395"/>
        <v>0</v>
      </c>
      <c r="Q968" s="73">
        <f t="shared" si="386"/>
        <v>1</v>
      </c>
      <c r="R968" s="71">
        <v>42850</v>
      </c>
      <c r="S968" s="16"/>
      <c r="T968" s="22"/>
      <c r="U968" s="24"/>
      <c r="V968" s="24"/>
      <c r="W968" s="24"/>
      <c r="X968" s="73">
        <f t="shared" si="396"/>
        <v>0</v>
      </c>
      <c r="Y968" s="22"/>
      <c r="Z968" s="24"/>
      <c r="AA968" s="24"/>
      <c r="AB968" s="24"/>
      <c r="AC968" s="73">
        <f t="shared" si="397"/>
        <v>0</v>
      </c>
      <c r="AD968" s="22"/>
      <c r="AE968" s="24"/>
      <c r="AF968" s="24"/>
      <c r="AG968" s="24"/>
      <c r="AH968" s="23">
        <f t="shared" si="398"/>
        <v>0</v>
      </c>
      <c r="AI968" s="73">
        <f t="shared" si="390"/>
        <v>0</v>
      </c>
    </row>
    <row r="969" spans="1:35" ht="14.25" x14ac:dyDescent="0.15">
      <c r="A969" s="78" t="s">
        <v>447</v>
      </c>
      <c r="B969" s="22"/>
      <c r="C969" s="24"/>
      <c r="D969" s="24">
        <v>3</v>
      </c>
      <c r="E969" s="24"/>
      <c r="F969" s="73">
        <f t="shared" si="393"/>
        <v>3</v>
      </c>
      <c r="G969" s="22"/>
      <c r="H969" s="24"/>
      <c r="I969" s="24"/>
      <c r="J969" s="24"/>
      <c r="K969" s="73">
        <f t="shared" si="394"/>
        <v>0</v>
      </c>
      <c r="L969" s="22"/>
      <c r="M969" s="24"/>
      <c r="N969" s="24"/>
      <c r="O969" s="24"/>
      <c r="P969" s="23">
        <f t="shared" si="395"/>
        <v>0</v>
      </c>
      <c r="Q969" s="73">
        <f t="shared" si="386"/>
        <v>3</v>
      </c>
      <c r="R969" s="71">
        <v>42866</v>
      </c>
      <c r="S969" s="16"/>
      <c r="T969" s="22"/>
      <c r="U969" s="24"/>
      <c r="V969" s="24"/>
      <c r="W969" s="24"/>
      <c r="X969" s="73">
        <f t="shared" si="396"/>
        <v>0</v>
      </c>
      <c r="Y969" s="22"/>
      <c r="Z969" s="24"/>
      <c r="AA969" s="24"/>
      <c r="AB969" s="24"/>
      <c r="AC969" s="73">
        <f t="shared" si="397"/>
        <v>0</v>
      </c>
      <c r="AD969" s="22"/>
      <c r="AE969" s="24"/>
      <c r="AF969" s="24"/>
      <c r="AG969" s="24"/>
      <c r="AH969" s="23">
        <f t="shared" si="398"/>
        <v>0</v>
      </c>
      <c r="AI969" s="73">
        <f t="shared" si="390"/>
        <v>0</v>
      </c>
    </row>
    <row r="970" spans="1:35" x14ac:dyDescent="0.15">
      <c r="A970" s="16" t="s">
        <v>169</v>
      </c>
      <c r="B970" s="22"/>
      <c r="C970" s="24">
        <v>5</v>
      </c>
      <c r="D970" s="24"/>
      <c r="E970" s="24"/>
      <c r="F970" s="73">
        <f t="shared" si="393"/>
        <v>5</v>
      </c>
      <c r="G970" s="22"/>
      <c r="H970" s="24"/>
      <c r="I970" s="24"/>
      <c r="J970" s="24"/>
      <c r="K970" s="73">
        <f t="shared" si="394"/>
        <v>0</v>
      </c>
      <c r="L970" s="22"/>
      <c r="M970" s="24"/>
      <c r="N970" s="24"/>
      <c r="O970" s="24"/>
      <c r="P970" s="23">
        <f t="shared" si="395"/>
        <v>0</v>
      </c>
      <c r="Q970" s="73">
        <f t="shared" si="386"/>
        <v>5</v>
      </c>
      <c r="R970" s="71">
        <v>42866</v>
      </c>
      <c r="S970" s="16"/>
      <c r="T970" s="22"/>
      <c r="U970" s="24"/>
      <c r="V970" s="24"/>
      <c r="W970" s="24"/>
      <c r="X970" s="73">
        <f t="shared" si="396"/>
        <v>0</v>
      </c>
      <c r="Y970" s="22"/>
      <c r="Z970" s="24"/>
      <c r="AA970" s="24"/>
      <c r="AB970" s="24"/>
      <c r="AC970" s="73">
        <f t="shared" si="397"/>
        <v>0</v>
      </c>
      <c r="AD970" s="22"/>
      <c r="AE970" s="24"/>
      <c r="AF970" s="24"/>
      <c r="AG970" s="24"/>
      <c r="AH970" s="23">
        <f t="shared" si="398"/>
        <v>0</v>
      </c>
      <c r="AI970" s="73">
        <f t="shared" si="390"/>
        <v>0</v>
      </c>
    </row>
    <row r="971" spans="1:35" ht="14.25" x14ac:dyDescent="0.15">
      <c r="A971" s="79" t="s">
        <v>140</v>
      </c>
      <c r="B971" s="22"/>
      <c r="C971" s="24"/>
      <c r="D971" s="24"/>
      <c r="E971" s="24">
        <v>1</v>
      </c>
      <c r="F971" s="73">
        <f t="shared" si="393"/>
        <v>1</v>
      </c>
      <c r="G971" s="22"/>
      <c r="H971" s="24"/>
      <c r="I971" s="24"/>
      <c r="J971" s="24"/>
      <c r="K971" s="73">
        <f t="shared" si="394"/>
        <v>0</v>
      </c>
      <c r="L971" s="22"/>
      <c r="M971" s="24"/>
      <c r="N971" s="24"/>
      <c r="O971" s="24"/>
      <c r="P971" s="23">
        <f t="shared" si="395"/>
        <v>0</v>
      </c>
      <c r="Q971" s="73">
        <f t="shared" si="386"/>
        <v>1</v>
      </c>
      <c r="R971" s="71">
        <v>42853</v>
      </c>
      <c r="S971" s="16"/>
      <c r="T971" s="22"/>
      <c r="U971" s="24"/>
      <c r="V971" s="24"/>
      <c r="W971" s="24"/>
      <c r="X971" s="73">
        <f t="shared" si="396"/>
        <v>0</v>
      </c>
      <c r="Y971" s="22"/>
      <c r="Z971" s="24"/>
      <c r="AA971" s="24"/>
      <c r="AB971" s="24"/>
      <c r="AC971" s="73">
        <f t="shared" si="397"/>
        <v>0</v>
      </c>
      <c r="AD971" s="22"/>
      <c r="AE971" s="24"/>
      <c r="AF971" s="24"/>
      <c r="AG971" s="24"/>
      <c r="AH971" s="23">
        <f t="shared" si="398"/>
        <v>0</v>
      </c>
      <c r="AI971" s="73">
        <f t="shared" si="390"/>
        <v>0</v>
      </c>
    </row>
    <row r="972" spans="1:35" x14ac:dyDescent="0.15">
      <c r="A972" s="16" t="s">
        <v>342</v>
      </c>
      <c r="B972" s="22"/>
      <c r="C972" s="24"/>
      <c r="D972" s="24"/>
      <c r="E972" s="24"/>
      <c r="F972" s="73">
        <f t="shared" si="393"/>
        <v>0</v>
      </c>
      <c r="G972" s="22"/>
      <c r="H972" s="24"/>
      <c r="I972" s="24"/>
      <c r="J972" s="24"/>
      <c r="K972" s="73">
        <f t="shared" si="394"/>
        <v>0</v>
      </c>
      <c r="L972" s="22">
        <v>10</v>
      </c>
      <c r="M972" s="24"/>
      <c r="N972" s="24"/>
      <c r="O972" s="24"/>
      <c r="P972" s="23">
        <f t="shared" si="395"/>
        <v>10</v>
      </c>
      <c r="Q972" s="73">
        <f t="shared" si="386"/>
        <v>10</v>
      </c>
      <c r="R972" s="71">
        <v>42867</v>
      </c>
      <c r="S972" s="16"/>
      <c r="T972" s="22"/>
      <c r="U972" s="24"/>
      <c r="V972" s="24"/>
      <c r="W972" s="24"/>
      <c r="X972" s="73">
        <f t="shared" si="396"/>
        <v>0</v>
      </c>
      <c r="Y972" s="22"/>
      <c r="Z972" s="24"/>
      <c r="AA972" s="24"/>
      <c r="AB972" s="24"/>
      <c r="AC972" s="73">
        <f t="shared" si="397"/>
        <v>0</v>
      </c>
      <c r="AD972" s="22"/>
      <c r="AE972" s="24"/>
      <c r="AF972" s="24"/>
      <c r="AG972" s="24"/>
      <c r="AH972" s="23">
        <f t="shared" si="398"/>
        <v>0</v>
      </c>
      <c r="AI972" s="73">
        <f t="shared" si="390"/>
        <v>0</v>
      </c>
    </row>
    <row r="973" spans="1:35" ht="14.25" x14ac:dyDescent="0.15">
      <c r="A973" s="78" t="s">
        <v>447</v>
      </c>
      <c r="B973" s="22"/>
      <c r="C973" s="24"/>
      <c r="D973" s="24"/>
      <c r="E973" s="24">
        <v>3</v>
      </c>
      <c r="F973" s="73">
        <f t="shared" si="393"/>
        <v>3</v>
      </c>
      <c r="G973" s="22"/>
      <c r="H973" s="24"/>
      <c r="I973" s="24"/>
      <c r="J973" s="24"/>
      <c r="K973" s="73">
        <f t="shared" si="394"/>
        <v>0</v>
      </c>
      <c r="L973" s="22"/>
      <c r="M973" s="24"/>
      <c r="N973" s="24"/>
      <c r="O973" s="24"/>
      <c r="P973" s="23">
        <f t="shared" si="395"/>
        <v>0</v>
      </c>
      <c r="Q973" s="73">
        <f t="shared" si="386"/>
        <v>3</v>
      </c>
      <c r="R973" s="71">
        <v>42867</v>
      </c>
      <c r="S973" s="16"/>
      <c r="T973" s="22"/>
      <c r="U973" s="24"/>
      <c r="V973" s="24"/>
      <c r="W973" s="24"/>
      <c r="X973" s="73">
        <f t="shared" si="396"/>
        <v>0</v>
      </c>
      <c r="Y973" s="22"/>
      <c r="Z973" s="24"/>
      <c r="AA973" s="24"/>
      <c r="AB973" s="24"/>
      <c r="AC973" s="73">
        <f t="shared" si="397"/>
        <v>0</v>
      </c>
      <c r="AD973" s="22"/>
      <c r="AE973" s="24"/>
      <c r="AF973" s="24"/>
      <c r="AG973" s="24"/>
      <c r="AH973" s="23">
        <f t="shared" si="398"/>
        <v>0</v>
      </c>
      <c r="AI973" s="73">
        <f t="shared" si="390"/>
        <v>0</v>
      </c>
    </row>
    <row r="974" spans="1:35" x14ac:dyDescent="0.15">
      <c r="A974" s="16" t="s">
        <v>169</v>
      </c>
      <c r="B974" s="22"/>
      <c r="C974" s="24"/>
      <c r="D974" s="24">
        <v>5</v>
      </c>
      <c r="E974" s="24"/>
      <c r="F974" s="73">
        <f t="shared" si="393"/>
        <v>5</v>
      </c>
      <c r="G974" s="22"/>
      <c r="H974" s="24"/>
      <c r="I974" s="24"/>
      <c r="J974" s="24"/>
      <c r="K974" s="73">
        <f t="shared" si="394"/>
        <v>0</v>
      </c>
      <c r="L974" s="22"/>
      <c r="M974" s="24"/>
      <c r="N974" s="24"/>
      <c r="O974" s="24"/>
      <c r="P974" s="23">
        <f t="shared" si="395"/>
        <v>0</v>
      </c>
      <c r="Q974" s="73">
        <f t="shared" si="386"/>
        <v>5</v>
      </c>
      <c r="R974" s="71">
        <v>42870</v>
      </c>
      <c r="S974" s="51"/>
      <c r="T974" s="22"/>
      <c r="U974" s="24"/>
      <c r="V974" s="24"/>
      <c r="W974" s="24"/>
      <c r="X974" s="73">
        <f t="shared" si="396"/>
        <v>0</v>
      </c>
      <c r="Y974" s="22"/>
      <c r="Z974" s="24"/>
      <c r="AA974" s="24"/>
      <c r="AB974" s="24"/>
      <c r="AC974" s="73">
        <f t="shared" si="397"/>
        <v>0</v>
      </c>
      <c r="AD974" s="22"/>
      <c r="AE974" s="24"/>
      <c r="AF974" s="24"/>
      <c r="AG974" s="24"/>
      <c r="AH974" s="23">
        <f t="shared" si="398"/>
        <v>0</v>
      </c>
      <c r="AI974" s="73">
        <f t="shared" si="390"/>
        <v>0</v>
      </c>
    </row>
    <row r="975" spans="1:35" ht="14.25" x14ac:dyDescent="0.15">
      <c r="A975" s="78" t="s">
        <v>447</v>
      </c>
      <c r="B975" s="22">
        <v>6</v>
      </c>
      <c r="C975" s="24">
        <v>5</v>
      </c>
      <c r="D975" s="24">
        <v>6</v>
      </c>
      <c r="E975" s="24">
        <v>6</v>
      </c>
      <c r="F975" s="73">
        <f t="shared" si="393"/>
        <v>23</v>
      </c>
      <c r="G975" s="22"/>
      <c r="H975" s="24"/>
      <c r="I975" s="24"/>
      <c r="J975" s="24"/>
      <c r="K975" s="73">
        <f t="shared" si="394"/>
        <v>0</v>
      </c>
      <c r="L975" s="22"/>
      <c r="M975" s="24"/>
      <c r="N975" s="24"/>
      <c r="O975" s="24"/>
      <c r="P975" s="23">
        <f t="shared" si="395"/>
        <v>0</v>
      </c>
      <c r="Q975" s="73">
        <f t="shared" si="386"/>
        <v>23</v>
      </c>
      <c r="R975" s="71">
        <v>42874</v>
      </c>
      <c r="S975" s="16"/>
      <c r="T975" s="22"/>
      <c r="U975" s="24"/>
      <c r="V975" s="24"/>
      <c r="W975" s="24"/>
      <c r="X975" s="73">
        <f t="shared" si="396"/>
        <v>0</v>
      </c>
      <c r="Y975" s="22"/>
      <c r="Z975" s="24"/>
      <c r="AA975" s="24"/>
      <c r="AB975" s="24"/>
      <c r="AC975" s="73">
        <f t="shared" si="397"/>
        <v>0</v>
      </c>
      <c r="AD975" s="22"/>
      <c r="AE975" s="24"/>
      <c r="AF975" s="24"/>
      <c r="AG975" s="24"/>
      <c r="AH975" s="23">
        <f t="shared" si="398"/>
        <v>0</v>
      </c>
      <c r="AI975" s="73">
        <f t="shared" si="390"/>
        <v>0</v>
      </c>
    </row>
    <row r="976" spans="1:35" ht="14.25" x14ac:dyDescent="0.15">
      <c r="A976" s="78" t="s">
        <v>447</v>
      </c>
      <c r="B976" s="22"/>
      <c r="C976" s="24">
        <v>10</v>
      </c>
      <c r="D976" s="24"/>
      <c r="E976" s="24"/>
      <c r="F976" s="73">
        <f t="shared" si="393"/>
        <v>10</v>
      </c>
      <c r="G976" s="22"/>
      <c r="H976" s="24"/>
      <c r="I976" s="24"/>
      <c r="J976" s="24"/>
      <c r="K976" s="73">
        <f t="shared" si="394"/>
        <v>0</v>
      </c>
      <c r="L976" s="22"/>
      <c r="M976" s="24"/>
      <c r="N976" s="24"/>
      <c r="O976" s="24"/>
      <c r="P976" s="23">
        <f t="shared" si="395"/>
        <v>0</v>
      </c>
      <c r="Q976" s="73">
        <f t="shared" si="386"/>
        <v>10</v>
      </c>
      <c r="R976" s="71">
        <v>42874</v>
      </c>
      <c r="S976" s="86"/>
      <c r="T976" s="22"/>
      <c r="U976" s="24"/>
      <c r="V976" s="24"/>
      <c r="W976" s="24"/>
      <c r="X976" s="73">
        <f t="shared" si="396"/>
        <v>0</v>
      </c>
      <c r="Y976" s="22"/>
      <c r="Z976" s="24"/>
      <c r="AA976" s="24"/>
      <c r="AB976" s="24"/>
      <c r="AC976" s="73">
        <f t="shared" si="397"/>
        <v>0</v>
      </c>
      <c r="AD976" s="22"/>
      <c r="AE976" s="24"/>
      <c r="AF976" s="24"/>
      <c r="AG976" s="24"/>
      <c r="AH976" s="23">
        <f t="shared" si="398"/>
        <v>0</v>
      </c>
      <c r="AI976" s="73">
        <f t="shared" si="390"/>
        <v>0</v>
      </c>
    </row>
    <row r="977" spans="1:36" x14ac:dyDescent="0.15">
      <c r="A977" s="16" t="s">
        <v>342</v>
      </c>
      <c r="B977" s="22"/>
      <c r="C977" s="24"/>
      <c r="D977" s="24"/>
      <c r="E977" s="24"/>
      <c r="F977" s="73">
        <f t="shared" si="393"/>
        <v>0</v>
      </c>
      <c r="G977" s="22"/>
      <c r="H977" s="24"/>
      <c r="I977" s="24"/>
      <c r="J977" s="24"/>
      <c r="K977" s="73">
        <f t="shared" si="394"/>
        <v>0</v>
      </c>
      <c r="L977" s="22"/>
      <c r="M977" s="24"/>
      <c r="N977" s="24">
        <v>3</v>
      </c>
      <c r="O977" s="24"/>
      <c r="P977" s="23">
        <f t="shared" si="395"/>
        <v>3</v>
      </c>
      <c r="Q977" s="73">
        <f t="shared" si="386"/>
        <v>3</v>
      </c>
      <c r="R977" s="71">
        <v>42874</v>
      </c>
      <c r="S977" s="86"/>
      <c r="T977" s="22"/>
      <c r="U977" s="24"/>
      <c r="V977" s="24"/>
      <c r="W977" s="24"/>
      <c r="X977" s="73">
        <f t="shared" si="396"/>
        <v>0</v>
      </c>
      <c r="Y977" s="22"/>
      <c r="Z977" s="24"/>
      <c r="AA977" s="24"/>
      <c r="AB977" s="24"/>
      <c r="AC977" s="73">
        <f t="shared" si="397"/>
        <v>0</v>
      </c>
      <c r="AD977" s="22"/>
      <c r="AE977" s="24"/>
      <c r="AF977" s="24"/>
      <c r="AG977" s="24"/>
      <c r="AH977" s="23">
        <f t="shared" si="398"/>
        <v>0</v>
      </c>
      <c r="AI977" s="73">
        <f t="shared" si="390"/>
        <v>0</v>
      </c>
    </row>
    <row r="978" spans="1:36" x14ac:dyDescent="0.15">
      <c r="A978" s="16" t="s">
        <v>169</v>
      </c>
      <c r="B978" s="22"/>
      <c r="C978" s="24">
        <v>5</v>
      </c>
      <c r="D978" s="24"/>
      <c r="E978" s="24"/>
      <c r="F978" s="73">
        <f t="shared" si="393"/>
        <v>5</v>
      </c>
      <c r="G978" s="22"/>
      <c r="H978" s="24"/>
      <c r="I978" s="24"/>
      <c r="J978" s="24"/>
      <c r="K978" s="73">
        <f t="shared" si="394"/>
        <v>0</v>
      </c>
      <c r="L978" s="22"/>
      <c r="M978" s="24"/>
      <c r="N978" s="24"/>
      <c r="O978" s="24"/>
      <c r="P978" s="23">
        <f t="shared" si="395"/>
        <v>0</v>
      </c>
      <c r="Q978" s="73">
        <f t="shared" si="386"/>
        <v>5</v>
      </c>
      <c r="R978" s="71">
        <v>42877</v>
      </c>
      <c r="S978" s="180"/>
      <c r="T978" s="52"/>
      <c r="U978" s="53"/>
      <c r="V978" s="53"/>
      <c r="W978" s="53"/>
      <c r="X978" s="23">
        <f t="shared" si="396"/>
        <v>0</v>
      </c>
      <c r="Y978" s="52"/>
      <c r="Z978" s="53"/>
      <c r="AA978" s="53"/>
      <c r="AB978" s="53"/>
      <c r="AC978" s="23">
        <f t="shared" si="397"/>
        <v>0</v>
      </c>
      <c r="AD978" s="52"/>
      <c r="AE978" s="53"/>
      <c r="AF978" s="53"/>
      <c r="AG978" s="53"/>
      <c r="AH978" s="23">
        <f t="shared" si="398"/>
        <v>0</v>
      </c>
      <c r="AI978" s="73">
        <f t="shared" si="390"/>
        <v>0</v>
      </c>
    </row>
    <row r="979" spans="1:36" x14ac:dyDescent="0.15">
      <c r="A979" s="16" t="s">
        <v>342</v>
      </c>
      <c r="B979" s="22"/>
      <c r="C979" s="24"/>
      <c r="D979" s="24"/>
      <c r="E979" s="24"/>
      <c r="F979" s="73">
        <f t="shared" si="393"/>
        <v>0</v>
      </c>
      <c r="G979" s="22"/>
      <c r="H979" s="24"/>
      <c r="I979" s="24"/>
      <c r="J979" s="24"/>
      <c r="K979" s="73">
        <f t="shared" si="394"/>
        <v>0</v>
      </c>
      <c r="L979" s="22"/>
      <c r="M979" s="24"/>
      <c r="N979" s="24"/>
      <c r="O979" s="24">
        <v>5</v>
      </c>
      <c r="P979" s="23">
        <f t="shared" si="395"/>
        <v>5</v>
      </c>
      <c r="Q979" s="73">
        <f t="shared" si="386"/>
        <v>5</v>
      </c>
      <c r="R979" s="71">
        <v>42878</v>
      </c>
      <c r="S979" s="86"/>
      <c r="T979" s="22"/>
      <c r="U979" s="24"/>
      <c r="V979" s="24"/>
      <c r="W979" s="24"/>
      <c r="X979" s="73">
        <f>SUM(T979:W979)</f>
        <v>0</v>
      </c>
      <c r="Y979" s="22"/>
      <c r="Z979" s="24"/>
      <c r="AA979" s="24"/>
      <c r="AB979" s="24"/>
      <c r="AC979" s="73">
        <f>SUM(Y979:AB979)</f>
        <v>0</v>
      </c>
      <c r="AD979" s="22"/>
      <c r="AE979" s="24"/>
      <c r="AF979" s="24"/>
      <c r="AG979" s="24"/>
      <c r="AH979" s="23">
        <f>SUM(AD979:AG979)</f>
        <v>0</v>
      </c>
      <c r="AI979" s="73">
        <f t="shared" si="390"/>
        <v>0</v>
      </c>
    </row>
    <row r="980" spans="1:36" x14ac:dyDescent="0.15">
      <c r="A980" s="16" t="s">
        <v>546</v>
      </c>
      <c r="B980" s="22"/>
      <c r="C980" s="24"/>
      <c r="D980" s="24"/>
      <c r="E980" s="24">
        <v>13</v>
      </c>
      <c r="F980" s="73">
        <f t="shared" si="393"/>
        <v>13</v>
      </c>
      <c r="G980" s="22"/>
      <c r="H980" s="24"/>
      <c r="I980" s="24"/>
      <c r="J980" s="24"/>
      <c r="K980" s="73">
        <f t="shared" si="394"/>
        <v>0</v>
      </c>
      <c r="L980" s="22"/>
      <c r="M980" s="24"/>
      <c r="N980" s="24"/>
      <c r="O980" s="24"/>
      <c r="P980" s="23">
        <f t="shared" si="395"/>
        <v>0</v>
      </c>
      <c r="Q980" s="73">
        <f t="shared" si="386"/>
        <v>13</v>
      </c>
      <c r="R980" s="71">
        <v>42881</v>
      </c>
      <c r="S980" s="180"/>
      <c r="T980" s="52"/>
      <c r="U980" s="53"/>
      <c r="V980" s="53"/>
      <c r="W980" s="53"/>
      <c r="X980" s="23">
        <f>SUM(T980:W980)</f>
        <v>0</v>
      </c>
      <c r="Y980" s="52"/>
      <c r="Z980" s="53"/>
      <c r="AA980" s="53"/>
      <c r="AB980" s="53"/>
      <c r="AC980" s="23">
        <f>SUM(Y980:AB980)</f>
        <v>0</v>
      </c>
      <c r="AD980" s="52"/>
      <c r="AE980" s="53"/>
      <c r="AF980" s="53"/>
      <c r="AG980" s="53"/>
      <c r="AH980" s="23">
        <f>SUM(AD980:AG980)</f>
        <v>0</v>
      </c>
      <c r="AI980" s="73">
        <f t="shared" si="390"/>
        <v>0</v>
      </c>
    </row>
    <row r="981" spans="1:36" ht="14.25" x14ac:dyDescent="0.15">
      <c r="A981" s="78" t="s">
        <v>549</v>
      </c>
      <c r="B981" s="22">
        <v>1</v>
      </c>
      <c r="C981" s="24"/>
      <c r="D981" s="24"/>
      <c r="E981" s="24"/>
      <c r="F981" s="73">
        <f t="shared" si="393"/>
        <v>1</v>
      </c>
      <c r="G981" s="52"/>
      <c r="H981" s="53"/>
      <c r="I981" s="53"/>
      <c r="J981" s="53"/>
      <c r="K981" s="73">
        <f t="shared" si="394"/>
        <v>0</v>
      </c>
      <c r="L981" s="52"/>
      <c r="M981" s="53"/>
      <c r="N981" s="53"/>
      <c r="O981" s="53"/>
      <c r="P981" s="23">
        <f t="shared" si="395"/>
        <v>0</v>
      </c>
      <c r="Q981" s="73">
        <f t="shared" si="386"/>
        <v>1</v>
      </c>
      <c r="R981" s="71">
        <v>42881</v>
      </c>
      <c r="S981" s="180"/>
      <c r="T981" s="52"/>
      <c r="U981" s="53"/>
      <c r="V981" s="53"/>
      <c r="W981" s="53"/>
      <c r="X981" s="23">
        <f>SUM(T981:W981)</f>
        <v>0</v>
      </c>
      <c r="Y981" s="52"/>
      <c r="Z981" s="53"/>
      <c r="AA981" s="53"/>
      <c r="AB981" s="53"/>
      <c r="AC981" s="23">
        <f>SUM(Y981:AB981)</f>
        <v>0</v>
      </c>
      <c r="AD981" s="52"/>
      <c r="AE981" s="53"/>
      <c r="AF981" s="53"/>
      <c r="AG981" s="53"/>
      <c r="AH981" s="23">
        <f>SUM(AD981:AG981)</f>
        <v>0</v>
      </c>
      <c r="AI981" s="73">
        <f t="shared" si="390"/>
        <v>0</v>
      </c>
    </row>
    <row r="982" spans="1:36" ht="15" thickBot="1" x14ac:dyDescent="0.2">
      <c r="A982" s="78" t="s">
        <v>447</v>
      </c>
      <c r="B982" s="22">
        <v>10</v>
      </c>
      <c r="C982" s="24"/>
      <c r="D982" s="24"/>
      <c r="E982" s="24"/>
      <c r="F982" s="73">
        <f t="shared" si="393"/>
        <v>10</v>
      </c>
      <c r="G982" s="22"/>
      <c r="H982" s="24"/>
      <c r="I982" s="24"/>
      <c r="J982" s="24"/>
      <c r="K982" s="73">
        <f t="shared" si="394"/>
        <v>0</v>
      </c>
      <c r="L982" s="22"/>
      <c r="M982" s="24"/>
      <c r="N982" s="24"/>
      <c r="O982" s="24"/>
      <c r="P982" s="23">
        <f t="shared" si="395"/>
        <v>0</v>
      </c>
      <c r="Q982" s="73">
        <f t="shared" si="386"/>
        <v>10</v>
      </c>
      <c r="R982" s="71">
        <v>42888</v>
      </c>
      <c r="S982" s="16"/>
      <c r="T982" s="22"/>
      <c r="U982" s="24"/>
      <c r="V982" s="24"/>
      <c r="W982" s="24"/>
      <c r="X982" s="23">
        <f>SUM(T982:W982)</f>
        <v>0</v>
      </c>
      <c r="Y982" s="22"/>
      <c r="Z982" s="24"/>
      <c r="AA982" s="24"/>
      <c r="AB982" s="24"/>
      <c r="AC982" s="73">
        <f>SUM(Y982:AB982)</f>
        <v>0</v>
      </c>
      <c r="AD982" s="22"/>
      <c r="AE982" s="24"/>
      <c r="AF982" s="24"/>
      <c r="AG982" s="24"/>
      <c r="AH982" s="23">
        <f>SUM(AD982:AG982)</f>
        <v>0</v>
      </c>
      <c r="AI982" s="73">
        <f t="shared" si="390"/>
        <v>0</v>
      </c>
      <c r="AJ982" s="71"/>
    </row>
    <row r="983" spans="1:36" ht="14.25" thickBot="1" x14ac:dyDescent="0.2">
      <c r="A983" s="3" t="s">
        <v>1</v>
      </c>
      <c r="B983" s="30">
        <f>SUM(B957:B982)</f>
        <v>49</v>
      </c>
      <c r="C983" s="4">
        <f>SUM(C957:C982)</f>
        <v>35</v>
      </c>
      <c r="D983" s="4">
        <f>SUM(D957:D982)</f>
        <v>31</v>
      </c>
      <c r="E983" s="6">
        <f>SUM(E957:E982)</f>
        <v>34</v>
      </c>
      <c r="F983" s="5">
        <f t="shared" si="393"/>
        <v>149</v>
      </c>
      <c r="G983" s="30">
        <f>SUM(G957:G982)</f>
        <v>0</v>
      </c>
      <c r="H983" s="4">
        <f>SUM(H957:H982)</f>
        <v>0</v>
      </c>
      <c r="I983" s="4">
        <f>SUM(I957:I982)</f>
        <v>1</v>
      </c>
      <c r="J983" s="6">
        <f>SUM(J957:J982)</f>
        <v>0</v>
      </c>
      <c r="K983" s="5">
        <f t="shared" si="394"/>
        <v>1</v>
      </c>
      <c r="L983" s="30">
        <f>SUM(L957:L982)</f>
        <v>13</v>
      </c>
      <c r="M983" s="4">
        <f>SUM(M957:M982)</f>
        <v>3</v>
      </c>
      <c r="N983" s="4">
        <f>SUM(N957:N982)</f>
        <v>3</v>
      </c>
      <c r="O983" s="6">
        <f>SUM(O957:O982)</f>
        <v>5</v>
      </c>
      <c r="P983" s="5">
        <f t="shared" si="395"/>
        <v>24</v>
      </c>
      <c r="Q983" s="121">
        <f t="shared" si="386"/>
        <v>174</v>
      </c>
      <c r="S983" s="3" t="s">
        <v>1</v>
      </c>
      <c r="T983" s="30">
        <f>SUM(T957:T982)</f>
        <v>60</v>
      </c>
      <c r="U983" s="4">
        <f>SUM(U957:U982)</f>
        <v>60</v>
      </c>
      <c r="V983" s="4">
        <f>SUM(V957:V982)</f>
        <v>0</v>
      </c>
      <c r="W983" s="6">
        <f>SUM(W957:W982)</f>
        <v>0</v>
      </c>
      <c r="X983" s="5">
        <f>SUM(T983:W983)</f>
        <v>120</v>
      </c>
      <c r="Y983" s="30">
        <f>SUM(Y957:Y982)</f>
        <v>0</v>
      </c>
      <c r="Z983" s="4">
        <f>SUM(Z957:Z982)</f>
        <v>0</v>
      </c>
      <c r="AA983" s="4">
        <f>SUM(AA957:AA982)</f>
        <v>0</v>
      </c>
      <c r="AB983" s="6">
        <f>SUM(AB957:AB982)</f>
        <v>0</v>
      </c>
      <c r="AC983" s="5">
        <f>SUM(Y983:AB983)</f>
        <v>0</v>
      </c>
      <c r="AD983" s="30">
        <f>SUM(AD957:AD982)</f>
        <v>10</v>
      </c>
      <c r="AE983" s="4">
        <f>SUM(AE957:AE982)</f>
        <v>10</v>
      </c>
      <c r="AF983" s="4">
        <f>SUM(AF957:AF982)</f>
        <v>0</v>
      </c>
      <c r="AG983" s="6">
        <f>SUM(AG957:AG982)</f>
        <v>0</v>
      </c>
      <c r="AH983" s="5">
        <f>SUM(AD983:AG983)</f>
        <v>20</v>
      </c>
      <c r="AI983" s="121">
        <f t="shared" si="390"/>
        <v>140</v>
      </c>
    </row>
    <row r="984" spans="1:36" ht="14.25" thickBot="1" x14ac:dyDescent="0.2">
      <c r="A984" s="42" t="s">
        <v>2</v>
      </c>
      <c r="B984" s="43">
        <f t="shared" ref="B984:P984" si="399">B956-B983</f>
        <v>55</v>
      </c>
      <c r="C984" s="44">
        <f t="shared" si="399"/>
        <v>51</v>
      </c>
      <c r="D984" s="44">
        <f t="shared" si="399"/>
        <v>33</v>
      </c>
      <c r="E984" s="45">
        <f t="shared" si="399"/>
        <v>25</v>
      </c>
      <c r="F984" s="132">
        <f t="shared" si="399"/>
        <v>164</v>
      </c>
      <c r="G984" s="43">
        <f t="shared" si="399"/>
        <v>20</v>
      </c>
      <c r="H984" s="44">
        <f t="shared" si="399"/>
        <v>22</v>
      </c>
      <c r="I984" s="44">
        <f t="shared" si="399"/>
        <v>27</v>
      </c>
      <c r="J984" s="45">
        <f t="shared" si="399"/>
        <v>21</v>
      </c>
      <c r="K984" s="132">
        <f t="shared" si="399"/>
        <v>90</v>
      </c>
      <c r="L984" s="43">
        <f t="shared" si="399"/>
        <v>5</v>
      </c>
      <c r="M984" s="44">
        <f t="shared" si="399"/>
        <v>19</v>
      </c>
      <c r="N984" s="44">
        <f t="shared" si="399"/>
        <v>21</v>
      </c>
      <c r="O984" s="45">
        <f t="shared" si="399"/>
        <v>3</v>
      </c>
      <c r="P984" s="132">
        <f t="shared" si="399"/>
        <v>48</v>
      </c>
      <c r="Q984" s="121">
        <f t="shared" si="386"/>
        <v>302</v>
      </c>
      <c r="S984" s="42" t="s">
        <v>2</v>
      </c>
      <c r="T984" s="43">
        <f t="shared" ref="T984:AH984" si="400">T956-T983</f>
        <v>110</v>
      </c>
      <c r="U984" s="44">
        <f t="shared" si="400"/>
        <v>35</v>
      </c>
      <c r="V984" s="44">
        <f t="shared" si="400"/>
        <v>101</v>
      </c>
      <c r="W984" s="45">
        <f t="shared" si="400"/>
        <v>139</v>
      </c>
      <c r="X984" s="132">
        <f t="shared" si="400"/>
        <v>385</v>
      </c>
      <c r="Y984" s="43">
        <f t="shared" si="400"/>
        <v>58</v>
      </c>
      <c r="Z984" s="44">
        <f t="shared" si="400"/>
        <v>93</v>
      </c>
      <c r="AA984" s="44">
        <f t="shared" si="400"/>
        <v>18</v>
      </c>
      <c r="AB984" s="45">
        <f t="shared" si="400"/>
        <v>4</v>
      </c>
      <c r="AC984" s="132">
        <f t="shared" si="400"/>
        <v>173</v>
      </c>
      <c r="AD984" s="43">
        <f t="shared" si="400"/>
        <v>48</v>
      </c>
      <c r="AE984" s="44">
        <f t="shared" si="400"/>
        <v>61</v>
      </c>
      <c r="AF984" s="44">
        <f t="shared" si="400"/>
        <v>70</v>
      </c>
      <c r="AG984" s="45">
        <f t="shared" si="400"/>
        <v>61</v>
      </c>
      <c r="AH984" s="132">
        <f t="shared" si="400"/>
        <v>240</v>
      </c>
      <c r="AI984" s="121">
        <f t="shared" si="390"/>
        <v>798</v>
      </c>
    </row>
    <row r="987" spans="1:36" ht="19.5" thickBot="1" x14ac:dyDescent="0.25">
      <c r="A987" s="1" t="s">
        <v>25</v>
      </c>
      <c r="S987" s="1" t="s">
        <v>25</v>
      </c>
    </row>
    <row r="988" spans="1:36" ht="14.25" thickBot="1" x14ac:dyDescent="0.2">
      <c r="A988" s="3" t="s">
        <v>10</v>
      </c>
      <c r="B988" s="345" t="s">
        <v>370</v>
      </c>
      <c r="C988" s="345"/>
      <c r="D988" s="345"/>
      <c r="E988" s="345"/>
      <c r="F988" s="346"/>
      <c r="G988" s="344" t="s">
        <v>21</v>
      </c>
      <c r="H988" s="345"/>
      <c r="I988" s="345"/>
      <c r="J988" s="345"/>
      <c r="K988" s="353"/>
      <c r="L988" s="350" t="s">
        <v>22</v>
      </c>
      <c r="M988" s="351"/>
      <c r="N988" s="351"/>
      <c r="O988" s="351"/>
      <c r="P988" s="352"/>
      <c r="Q988" s="340" t="s">
        <v>17</v>
      </c>
      <c r="S988" s="3" t="s">
        <v>10</v>
      </c>
      <c r="T988" s="345" t="s">
        <v>20</v>
      </c>
      <c r="U988" s="345"/>
      <c r="V988" s="345"/>
      <c r="W988" s="345"/>
      <c r="X988" s="346"/>
      <c r="Y988" s="344" t="s">
        <v>21</v>
      </c>
      <c r="Z988" s="345"/>
      <c r="AA988" s="345"/>
      <c r="AB988" s="345"/>
      <c r="AC988" s="353"/>
      <c r="AD988" s="350" t="s">
        <v>22</v>
      </c>
      <c r="AE988" s="351"/>
      <c r="AF988" s="351"/>
      <c r="AG988" s="351"/>
      <c r="AH988" s="352"/>
      <c r="AI988" s="340" t="s">
        <v>17</v>
      </c>
    </row>
    <row r="989" spans="1:36" ht="14.25" thickBot="1" x14ac:dyDescent="0.2">
      <c r="A989" s="3" t="s">
        <v>11</v>
      </c>
      <c r="B989" s="90" t="s">
        <v>3</v>
      </c>
      <c r="C989" s="91" t="s">
        <v>12</v>
      </c>
      <c r="D989" s="91" t="s">
        <v>13</v>
      </c>
      <c r="E989" s="92" t="s">
        <v>14</v>
      </c>
      <c r="F989" s="3" t="s">
        <v>0</v>
      </c>
      <c r="G989" s="90" t="s">
        <v>3</v>
      </c>
      <c r="H989" s="91" t="s">
        <v>12</v>
      </c>
      <c r="I989" s="91" t="s">
        <v>13</v>
      </c>
      <c r="J989" s="92" t="s">
        <v>14</v>
      </c>
      <c r="K989" s="3" t="s">
        <v>0</v>
      </c>
      <c r="L989" s="142" t="s">
        <v>3</v>
      </c>
      <c r="M989" s="143" t="s">
        <v>12</v>
      </c>
      <c r="N989" s="143" t="s">
        <v>13</v>
      </c>
      <c r="O989" s="144" t="s">
        <v>14</v>
      </c>
      <c r="P989" s="33" t="s">
        <v>0</v>
      </c>
      <c r="Q989" s="341"/>
      <c r="S989" s="3" t="s">
        <v>11</v>
      </c>
      <c r="T989" s="90" t="s">
        <v>3</v>
      </c>
      <c r="U989" s="91" t="s">
        <v>12</v>
      </c>
      <c r="V989" s="91" t="s">
        <v>13</v>
      </c>
      <c r="W989" s="92" t="s">
        <v>14</v>
      </c>
      <c r="X989" s="3" t="s">
        <v>0</v>
      </c>
      <c r="Y989" s="90" t="s">
        <v>3</v>
      </c>
      <c r="Z989" s="91" t="s">
        <v>12</v>
      </c>
      <c r="AA989" s="91" t="s">
        <v>13</v>
      </c>
      <c r="AB989" s="92" t="s">
        <v>14</v>
      </c>
      <c r="AC989" s="3" t="s">
        <v>0</v>
      </c>
      <c r="AD989" s="142" t="s">
        <v>3</v>
      </c>
      <c r="AE989" s="143" t="s">
        <v>12</v>
      </c>
      <c r="AF989" s="143" t="s">
        <v>13</v>
      </c>
      <c r="AG989" s="144" t="s">
        <v>14</v>
      </c>
      <c r="AH989" s="33" t="s">
        <v>0</v>
      </c>
      <c r="AI989" s="341"/>
    </row>
    <row r="990" spans="1:36" x14ac:dyDescent="0.15">
      <c r="A990" s="138" t="s">
        <v>59</v>
      </c>
      <c r="B990" s="135">
        <f>B984</f>
        <v>55</v>
      </c>
      <c r="C990" s="140">
        <f>C984</f>
        <v>51</v>
      </c>
      <c r="D990" s="140">
        <f>D984</f>
        <v>33</v>
      </c>
      <c r="E990" s="141">
        <f>E984</f>
        <v>25</v>
      </c>
      <c r="F990" s="136">
        <f t="shared" ref="F990:F998" si="401">SUM(B990:E990)</f>
        <v>164</v>
      </c>
      <c r="G990" s="135">
        <f>G984</f>
        <v>20</v>
      </c>
      <c r="H990" s="140">
        <f>H984</f>
        <v>22</v>
      </c>
      <c r="I990" s="140">
        <f>I984</f>
        <v>27</v>
      </c>
      <c r="J990" s="141">
        <f>J984</f>
        <v>21</v>
      </c>
      <c r="K990" s="136">
        <f t="shared" ref="K990:K998" si="402">SUM(G990:J990)</f>
        <v>90</v>
      </c>
      <c r="L990" s="135">
        <f>L984</f>
        <v>5</v>
      </c>
      <c r="M990" s="140">
        <f>M984</f>
        <v>19</v>
      </c>
      <c r="N990" s="140">
        <f>N984</f>
        <v>21</v>
      </c>
      <c r="O990" s="141">
        <f>O984</f>
        <v>3</v>
      </c>
      <c r="P990" s="139">
        <f t="shared" ref="P990:P998" si="403">SUM(L990:O990)</f>
        <v>48</v>
      </c>
      <c r="Q990" s="166">
        <f t="shared" ref="Q990:Q1028" si="404">F990+K990+P990</f>
        <v>302</v>
      </c>
      <c r="S990" s="138" t="s">
        <v>59</v>
      </c>
      <c r="T990" s="135">
        <f>T984</f>
        <v>110</v>
      </c>
      <c r="U990" s="140">
        <f>U984</f>
        <v>35</v>
      </c>
      <c r="V990" s="140">
        <f>V984</f>
        <v>101</v>
      </c>
      <c r="W990" s="141">
        <f>W984</f>
        <v>139</v>
      </c>
      <c r="X990" s="136">
        <f>SUM(T990:W990)</f>
        <v>385</v>
      </c>
      <c r="Y990" s="135">
        <f>Y984</f>
        <v>58</v>
      </c>
      <c r="Z990" s="140">
        <f>Z984</f>
        <v>93</v>
      </c>
      <c r="AA990" s="140">
        <f>AA984</f>
        <v>18</v>
      </c>
      <c r="AB990" s="141">
        <f>AB984</f>
        <v>4</v>
      </c>
      <c r="AC990" s="136">
        <f>SUM(Y990:AB990)</f>
        <v>173</v>
      </c>
      <c r="AD990" s="135">
        <f>AD984</f>
        <v>48</v>
      </c>
      <c r="AE990" s="140">
        <f>AE984</f>
        <v>61</v>
      </c>
      <c r="AF990" s="140">
        <f>AF984</f>
        <v>70</v>
      </c>
      <c r="AG990" s="141">
        <f>AG984</f>
        <v>61</v>
      </c>
      <c r="AH990" s="139">
        <f>SUM(AD990:AG990)</f>
        <v>240</v>
      </c>
      <c r="AI990" s="166">
        <f>X990+AC990+AH990</f>
        <v>798</v>
      </c>
    </row>
    <row r="991" spans="1:36" x14ac:dyDescent="0.15">
      <c r="A991" s="87" t="s">
        <v>328</v>
      </c>
      <c r="B991" s="22"/>
      <c r="C991" s="94"/>
      <c r="D991" s="94">
        <v>60</v>
      </c>
      <c r="E991" s="98"/>
      <c r="F991" s="60">
        <f t="shared" si="401"/>
        <v>60</v>
      </c>
      <c r="G991" s="22"/>
      <c r="H991" s="94"/>
      <c r="I991" s="94"/>
      <c r="J991" s="98"/>
      <c r="K991" s="60">
        <f t="shared" si="402"/>
        <v>0</v>
      </c>
      <c r="L991" s="22"/>
      <c r="M991" s="94"/>
      <c r="N991" s="94"/>
      <c r="O991" s="98"/>
      <c r="P991" s="60">
        <f t="shared" si="403"/>
        <v>0</v>
      </c>
      <c r="Q991" s="73">
        <f t="shared" si="404"/>
        <v>60</v>
      </c>
      <c r="R991" s="71">
        <v>42886</v>
      </c>
      <c r="S991" s="87" t="s">
        <v>328</v>
      </c>
      <c r="T991" s="22"/>
      <c r="U991" s="94"/>
      <c r="V991" s="94"/>
      <c r="W991" s="98"/>
      <c r="X991" s="60">
        <f>SUM(T991:W991)</f>
        <v>0</v>
      </c>
      <c r="Y991" s="22"/>
      <c r="Z991" s="94"/>
      <c r="AA991" s="94"/>
      <c r="AB991" s="98"/>
      <c r="AC991" s="60">
        <f>SUM(Y991:AB991)</f>
        <v>0</v>
      </c>
      <c r="AD991" s="22"/>
      <c r="AE991" s="94"/>
      <c r="AF991" s="94"/>
      <c r="AG991" s="98"/>
      <c r="AH991" s="117">
        <f>SUM(AD991:AG991)</f>
        <v>0</v>
      </c>
      <c r="AI991" s="73">
        <f>X991+AC991+AH991</f>
        <v>0</v>
      </c>
    </row>
    <row r="992" spans="1:36" x14ac:dyDescent="0.15">
      <c r="A992" s="87" t="s">
        <v>72</v>
      </c>
      <c r="B992" s="22"/>
      <c r="C992" s="94"/>
      <c r="D992" s="94"/>
      <c r="E992" s="98">
        <v>1</v>
      </c>
      <c r="F992" s="170">
        <f t="shared" si="401"/>
        <v>1</v>
      </c>
      <c r="G992" s="22"/>
      <c r="H992" s="94"/>
      <c r="I992" s="94"/>
      <c r="J992" s="98"/>
      <c r="K992" s="170">
        <f t="shared" si="402"/>
        <v>0</v>
      </c>
      <c r="L992" s="22"/>
      <c r="M992" s="94"/>
      <c r="N992" s="94"/>
      <c r="O992" s="98"/>
      <c r="P992" s="170">
        <f t="shared" si="403"/>
        <v>0</v>
      </c>
      <c r="Q992" s="23">
        <f t="shared" si="404"/>
        <v>1</v>
      </c>
      <c r="R992" s="71">
        <v>42886</v>
      </c>
      <c r="S992" s="87" t="s">
        <v>315</v>
      </c>
      <c r="T992" s="22"/>
      <c r="U992" s="94"/>
      <c r="V992" s="94"/>
      <c r="W992" s="98"/>
      <c r="X992" s="60">
        <f t="shared" ref="X992:X999" si="405">SUM(T992:W992)</f>
        <v>0</v>
      </c>
      <c r="Y992" s="22"/>
      <c r="Z992" s="94"/>
      <c r="AA992" s="94"/>
      <c r="AB992" s="98"/>
      <c r="AC992" s="60">
        <f t="shared" ref="AC992:AC999" si="406">SUM(Y992:AB992)</f>
        <v>0</v>
      </c>
      <c r="AD992" s="22"/>
      <c r="AE992" s="94"/>
      <c r="AF992" s="94"/>
      <c r="AG992" s="98"/>
      <c r="AH992" s="117">
        <f t="shared" ref="AH992:AH999" si="407">SUM(AD992:AG992)</f>
        <v>0</v>
      </c>
      <c r="AI992" s="73">
        <f>X992+AC992+AH992</f>
        <v>0</v>
      </c>
    </row>
    <row r="993" spans="1:36" x14ac:dyDescent="0.15">
      <c r="A993" s="87" t="s">
        <v>72</v>
      </c>
      <c r="B993" s="22"/>
      <c r="C993" s="94"/>
      <c r="D993" s="94"/>
      <c r="E993" s="98">
        <v>1</v>
      </c>
      <c r="F993" s="60">
        <f t="shared" si="401"/>
        <v>1</v>
      </c>
      <c r="G993" s="22"/>
      <c r="H993" s="94"/>
      <c r="I993" s="94"/>
      <c r="J993" s="98"/>
      <c r="K993" s="60">
        <f t="shared" si="402"/>
        <v>0</v>
      </c>
      <c r="L993" s="22"/>
      <c r="M993" s="94"/>
      <c r="N993" s="94"/>
      <c r="O993" s="98"/>
      <c r="P993" s="60">
        <f t="shared" si="403"/>
        <v>0</v>
      </c>
      <c r="Q993" s="23">
        <f t="shared" si="404"/>
        <v>1</v>
      </c>
      <c r="R993" s="71">
        <v>42908</v>
      </c>
      <c r="S993" s="87" t="s">
        <v>329</v>
      </c>
      <c r="T993" s="22"/>
      <c r="U993" s="94"/>
      <c r="V993" s="94"/>
      <c r="W993" s="98"/>
      <c r="X993" s="60">
        <f t="shared" si="405"/>
        <v>0</v>
      </c>
      <c r="Y993" s="22"/>
      <c r="Z993" s="94"/>
      <c r="AA993" s="94"/>
      <c r="AB993" s="98"/>
      <c r="AC993" s="60">
        <f t="shared" si="406"/>
        <v>0</v>
      </c>
      <c r="AD993" s="22"/>
      <c r="AE993" s="94"/>
      <c r="AF993" s="94"/>
      <c r="AG993" s="98"/>
      <c r="AH993" s="60">
        <f t="shared" si="407"/>
        <v>0</v>
      </c>
      <c r="AI993" s="23">
        <f t="shared" ref="AI993:AI1028" si="408">X993+AC993+AH993</f>
        <v>0</v>
      </c>
    </row>
    <row r="994" spans="1:36" x14ac:dyDescent="0.15">
      <c r="A994" s="87" t="s">
        <v>81</v>
      </c>
      <c r="B994" s="22"/>
      <c r="C994" s="94">
        <v>1</v>
      </c>
      <c r="D994" s="94"/>
      <c r="E994" s="98"/>
      <c r="F994" s="60">
        <f t="shared" si="401"/>
        <v>1</v>
      </c>
      <c r="G994" s="22"/>
      <c r="H994" s="94"/>
      <c r="I994" s="94"/>
      <c r="J994" s="98"/>
      <c r="K994" s="60">
        <f t="shared" si="402"/>
        <v>0</v>
      </c>
      <c r="L994" s="22"/>
      <c r="M994" s="94"/>
      <c r="N994" s="94"/>
      <c r="O994" s="98"/>
      <c r="P994" s="60">
        <f t="shared" si="403"/>
        <v>0</v>
      </c>
      <c r="Q994" s="23">
        <f t="shared" si="404"/>
        <v>1</v>
      </c>
      <c r="R994" s="71">
        <v>42910</v>
      </c>
      <c r="S994" s="87" t="s">
        <v>330</v>
      </c>
      <c r="T994" s="22"/>
      <c r="U994" s="94"/>
      <c r="V994" s="94"/>
      <c r="W994" s="98"/>
      <c r="X994" s="60">
        <f t="shared" si="405"/>
        <v>0</v>
      </c>
      <c r="Y994" s="22"/>
      <c r="Z994" s="94"/>
      <c r="AA994" s="94"/>
      <c r="AB994" s="98"/>
      <c r="AC994" s="60">
        <f t="shared" si="406"/>
        <v>0</v>
      </c>
      <c r="AD994" s="22"/>
      <c r="AE994" s="94"/>
      <c r="AF994" s="94"/>
      <c r="AG994" s="98"/>
      <c r="AH994" s="60">
        <f t="shared" si="407"/>
        <v>0</v>
      </c>
      <c r="AI994" s="23">
        <f t="shared" si="408"/>
        <v>0</v>
      </c>
    </row>
    <row r="995" spans="1:36" x14ac:dyDescent="0.15">
      <c r="A995" s="87" t="s">
        <v>198</v>
      </c>
      <c r="B995" s="22"/>
      <c r="C995" s="94"/>
      <c r="D995" s="94"/>
      <c r="E995" s="98"/>
      <c r="F995" s="60">
        <f t="shared" si="401"/>
        <v>0</v>
      </c>
      <c r="G995" s="22"/>
      <c r="H995" s="94"/>
      <c r="I995" s="94"/>
      <c r="J995" s="98"/>
      <c r="K995" s="60">
        <f t="shared" si="402"/>
        <v>0</v>
      </c>
      <c r="L995" s="22">
        <v>20</v>
      </c>
      <c r="M995" s="94"/>
      <c r="N995" s="94"/>
      <c r="O995" s="98"/>
      <c r="P995" s="60">
        <f t="shared" si="403"/>
        <v>20</v>
      </c>
      <c r="Q995" s="23">
        <f t="shared" si="404"/>
        <v>20</v>
      </c>
      <c r="R995" s="71">
        <v>42917</v>
      </c>
      <c r="S995" s="87" t="s">
        <v>198</v>
      </c>
      <c r="T995" s="22"/>
      <c r="U995" s="94"/>
      <c r="V995" s="94"/>
      <c r="W995" s="98"/>
      <c r="X995" s="60">
        <f t="shared" si="405"/>
        <v>0</v>
      </c>
      <c r="Y995" s="22"/>
      <c r="Z995" s="94"/>
      <c r="AA995" s="94"/>
      <c r="AB995" s="98"/>
      <c r="AC995" s="60">
        <f t="shared" si="406"/>
        <v>0</v>
      </c>
      <c r="AD995" s="22"/>
      <c r="AE995" s="94"/>
      <c r="AF995" s="94"/>
      <c r="AG995" s="98"/>
      <c r="AH995" s="60">
        <f t="shared" si="407"/>
        <v>0</v>
      </c>
      <c r="AI995" s="23">
        <f t="shared" si="408"/>
        <v>0</v>
      </c>
    </row>
    <row r="996" spans="1:36" x14ac:dyDescent="0.15">
      <c r="A996" s="87" t="s">
        <v>81</v>
      </c>
      <c r="B996" s="22">
        <v>1</v>
      </c>
      <c r="C996" s="94"/>
      <c r="D996" s="94"/>
      <c r="E996" s="98"/>
      <c r="F996" s="60">
        <f t="shared" si="401"/>
        <v>1</v>
      </c>
      <c r="G996" s="22"/>
      <c r="H996" s="94"/>
      <c r="I996" s="94"/>
      <c r="J996" s="98"/>
      <c r="K996" s="60">
        <f t="shared" si="402"/>
        <v>0</v>
      </c>
      <c r="L996" s="22"/>
      <c r="M996" s="94"/>
      <c r="N996" s="94"/>
      <c r="O996" s="98"/>
      <c r="P996" s="60">
        <f t="shared" si="403"/>
        <v>0</v>
      </c>
      <c r="Q996" s="23">
        <f t="shared" si="404"/>
        <v>1</v>
      </c>
      <c r="R996" s="71">
        <v>42922</v>
      </c>
      <c r="S996" s="87" t="s">
        <v>331</v>
      </c>
      <c r="T996" s="22"/>
      <c r="U996" s="94"/>
      <c r="V996" s="94"/>
      <c r="W996" s="98"/>
      <c r="X996" s="60">
        <f t="shared" si="405"/>
        <v>0</v>
      </c>
      <c r="Y996" s="22"/>
      <c r="Z996" s="94"/>
      <c r="AA996" s="94"/>
      <c r="AB996" s="98"/>
      <c r="AC996" s="60">
        <f t="shared" si="406"/>
        <v>0</v>
      </c>
      <c r="AD996" s="22"/>
      <c r="AE996" s="94"/>
      <c r="AF996" s="94"/>
      <c r="AG996" s="98"/>
      <c r="AH996" s="60">
        <f t="shared" si="407"/>
        <v>0</v>
      </c>
      <c r="AI996" s="23">
        <f t="shared" si="408"/>
        <v>0</v>
      </c>
    </row>
    <row r="997" spans="1:36" x14ac:dyDescent="0.15">
      <c r="A997" s="87" t="s">
        <v>332</v>
      </c>
      <c r="B997" s="22"/>
      <c r="C997" s="94"/>
      <c r="D997" s="94"/>
      <c r="E997" s="98">
        <v>60</v>
      </c>
      <c r="F997" s="60">
        <f t="shared" si="401"/>
        <v>60</v>
      </c>
      <c r="G997" s="22"/>
      <c r="H997" s="94"/>
      <c r="I997" s="94"/>
      <c r="J997" s="98"/>
      <c r="K997" s="60">
        <f t="shared" si="402"/>
        <v>0</v>
      </c>
      <c r="L997" s="22"/>
      <c r="M997" s="94"/>
      <c r="N997" s="94"/>
      <c r="O997" s="98"/>
      <c r="P997" s="60">
        <f t="shared" si="403"/>
        <v>0</v>
      </c>
      <c r="Q997" s="23">
        <f t="shared" si="404"/>
        <v>60</v>
      </c>
      <c r="R997" s="71">
        <v>42926</v>
      </c>
      <c r="S997" s="87" t="s">
        <v>332</v>
      </c>
      <c r="T997" s="22"/>
      <c r="U997" s="94"/>
      <c r="V997" s="94"/>
      <c r="W997" s="98"/>
      <c r="X997" s="60">
        <f t="shared" si="405"/>
        <v>0</v>
      </c>
      <c r="Y997" s="22"/>
      <c r="Z997" s="94"/>
      <c r="AA997" s="94"/>
      <c r="AB997" s="98"/>
      <c r="AC997" s="60">
        <f t="shared" si="406"/>
        <v>0</v>
      </c>
      <c r="AD997" s="22"/>
      <c r="AE997" s="94"/>
      <c r="AF997" s="94"/>
      <c r="AG997" s="98"/>
      <c r="AH997" s="60">
        <f t="shared" si="407"/>
        <v>0</v>
      </c>
      <c r="AI997" s="23">
        <f t="shared" si="408"/>
        <v>0</v>
      </c>
      <c r="AJ997" s="71"/>
    </row>
    <row r="998" spans="1:36" x14ac:dyDescent="0.15">
      <c r="A998" s="87" t="s">
        <v>333</v>
      </c>
      <c r="B998" s="22"/>
      <c r="C998" s="94">
        <v>35</v>
      </c>
      <c r="D998" s="94"/>
      <c r="E998" s="98"/>
      <c r="F998" s="60">
        <f t="shared" si="401"/>
        <v>35</v>
      </c>
      <c r="G998" s="22"/>
      <c r="H998" s="94"/>
      <c r="I998" s="94"/>
      <c r="J998" s="98"/>
      <c r="K998" s="60">
        <f t="shared" si="402"/>
        <v>0</v>
      </c>
      <c r="L998" s="22"/>
      <c r="M998" s="94">
        <v>20</v>
      </c>
      <c r="N998" s="94"/>
      <c r="O998" s="98">
        <v>20</v>
      </c>
      <c r="P998" s="60">
        <f t="shared" si="403"/>
        <v>40</v>
      </c>
      <c r="Q998" s="23">
        <f t="shared" si="404"/>
        <v>75</v>
      </c>
      <c r="R998" s="71">
        <v>42928</v>
      </c>
      <c r="S998" s="87" t="s">
        <v>333</v>
      </c>
      <c r="T998" s="22"/>
      <c r="U998" s="94"/>
      <c r="V998" s="94"/>
      <c r="W998" s="98"/>
      <c r="X998" s="60">
        <f t="shared" si="405"/>
        <v>0</v>
      </c>
      <c r="Y998" s="22"/>
      <c r="Z998" s="94"/>
      <c r="AA998" s="94"/>
      <c r="AB998" s="98"/>
      <c r="AC998" s="60">
        <f t="shared" si="406"/>
        <v>0</v>
      </c>
      <c r="AD998" s="22"/>
      <c r="AE998" s="94"/>
      <c r="AF998" s="94"/>
      <c r="AG998" s="98"/>
      <c r="AH998" s="60">
        <f t="shared" si="407"/>
        <v>0</v>
      </c>
      <c r="AI998" s="23">
        <f t="shared" si="408"/>
        <v>0</v>
      </c>
    </row>
    <row r="999" spans="1:36" ht="14.25" thickBot="1" x14ac:dyDescent="0.2">
      <c r="A999" s="87" t="s">
        <v>334</v>
      </c>
      <c r="B999" s="22">
        <v>60</v>
      </c>
      <c r="C999" s="94"/>
      <c r="D999" s="94"/>
      <c r="E999" s="98"/>
      <c r="F999" s="60">
        <f>SUM(B999:E999)</f>
        <v>60</v>
      </c>
      <c r="G999" s="22"/>
      <c r="H999" s="94"/>
      <c r="I999" s="94"/>
      <c r="J999" s="98"/>
      <c r="K999" s="60">
        <f>SUM(G999:J999)</f>
        <v>0</v>
      </c>
      <c r="L999" s="22"/>
      <c r="M999" s="94"/>
      <c r="N999" s="94"/>
      <c r="O999" s="98"/>
      <c r="P999" s="60">
        <f>SUM(L999:O999)</f>
        <v>0</v>
      </c>
      <c r="Q999" s="23">
        <f t="shared" si="404"/>
        <v>60</v>
      </c>
      <c r="R999" s="71">
        <v>42936</v>
      </c>
      <c r="S999" s="87" t="s">
        <v>334</v>
      </c>
      <c r="T999" s="52"/>
      <c r="U999" s="201"/>
      <c r="V999" s="201"/>
      <c r="W999" s="230"/>
      <c r="X999">
        <f t="shared" si="405"/>
        <v>0</v>
      </c>
      <c r="Y999" s="52"/>
      <c r="Z999" s="201"/>
      <c r="AA999" s="201"/>
      <c r="AB999" s="230"/>
      <c r="AC999">
        <f t="shared" si="406"/>
        <v>0</v>
      </c>
      <c r="AD999" s="52"/>
      <c r="AE999" s="201"/>
      <c r="AF999" s="201"/>
      <c r="AG999" s="230"/>
      <c r="AH999">
        <f t="shared" si="407"/>
        <v>0</v>
      </c>
      <c r="AI999" s="23">
        <f t="shared" si="408"/>
        <v>0</v>
      </c>
      <c r="AJ999" s="71"/>
    </row>
    <row r="1000" spans="1:36" ht="14.25" thickBot="1" x14ac:dyDescent="0.2">
      <c r="A1000" s="13" t="s">
        <v>9</v>
      </c>
      <c r="B1000" s="56">
        <f t="shared" ref="B1000:P1000" si="409">SUM(B990:B999)</f>
        <v>116</v>
      </c>
      <c r="C1000" s="14">
        <f t="shared" si="409"/>
        <v>87</v>
      </c>
      <c r="D1000" s="14">
        <f t="shared" si="409"/>
        <v>93</v>
      </c>
      <c r="E1000" s="231">
        <f t="shared" si="409"/>
        <v>87</v>
      </c>
      <c r="F1000" s="15">
        <f t="shared" si="409"/>
        <v>383</v>
      </c>
      <c r="G1000" s="56">
        <f t="shared" si="409"/>
        <v>20</v>
      </c>
      <c r="H1000" s="14">
        <f t="shared" si="409"/>
        <v>22</v>
      </c>
      <c r="I1000" s="14">
        <f t="shared" si="409"/>
        <v>27</v>
      </c>
      <c r="J1000" s="231">
        <f t="shared" si="409"/>
        <v>21</v>
      </c>
      <c r="K1000" s="15">
        <f t="shared" si="409"/>
        <v>90</v>
      </c>
      <c r="L1000" s="56">
        <f t="shared" si="409"/>
        <v>25</v>
      </c>
      <c r="M1000" s="14">
        <f t="shared" si="409"/>
        <v>39</v>
      </c>
      <c r="N1000" s="14">
        <f t="shared" si="409"/>
        <v>21</v>
      </c>
      <c r="O1000" s="231">
        <f t="shared" si="409"/>
        <v>23</v>
      </c>
      <c r="P1000" s="15">
        <f t="shared" si="409"/>
        <v>108</v>
      </c>
      <c r="Q1000" s="15">
        <f t="shared" si="404"/>
        <v>581</v>
      </c>
      <c r="S1000" s="13" t="s">
        <v>9</v>
      </c>
      <c r="T1000" s="56">
        <f t="shared" ref="T1000:AH1000" si="410">SUM(T990:T999)</f>
        <v>110</v>
      </c>
      <c r="U1000" s="14">
        <f t="shared" si="410"/>
        <v>35</v>
      </c>
      <c r="V1000" s="14">
        <f t="shared" si="410"/>
        <v>101</v>
      </c>
      <c r="W1000" s="231">
        <f t="shared" si="410"/>
        <v>139</v>
      </c>
      <c r="X1000" s="15">
        <f t="shared" si="410"/>
        <v>385</v>
      </c>
      <c r="Y1000" s="56">
        <f t="shared" si="410"/>
        <v>58</v>
      </c>
      <c r="Z1000" s="14">
        <f t="shared" si="410"/>
        <v>93</v>
      </c>
      <c r="AA1000" s="14">
        <f t="shared" si="410"/>
        <v>18</v>
      </c>
      <c r="AB1000" s="231">
        <f t="shared" si="410"/>
        <v>4</v>
      </c>
      <c r="AC1000" s="15">
        <f t="shared" si="410"/>
        <v>173</v>
      </c>
      <c r="AD1000" s="56">
        <f t="shared" si="410"/>
        <v>48</v>
      </c>
      <c r="AE1000" s="14">
        <f t="shared" si="410"/>
        <v>61</v>
      </c>
      <c r="AF1000" s="14">
        <f t="shared" si="410"/>
        <v>70</v>
      </c>
      <c r="AG1000" s="231">
        <f t="shared" si="410"/>
        <v>61</v>
      </c>
      <c r="AH1000" s="15">
        <f t="shared" si="410"/>
        <v>240</v>
      </c>
      <c r="AI1000" s="15">
        <f t="shared" si="408"/>
        <v>798</v>
      </c>
    </row>
    <row r="1001" spans="1:36" x14ac:dyDescent="0.15">
      <c r="A1001" s="16" t="s">
        <v>546</v>
      </c>
      <c r="B1001" s="72"/>
      <c r="C1001" s="59"/>
      <c r="D1001" s="59">
        <v>20</v>
      </c>
      <c r="E1001" s="59"/>
      <c r="F1001" s="73">
        <f t="shared" ref="F1001:F1027" si="411">SUM(B1001:E1001)</f>
        <v>20</v>
      </c>
      <c r="G1001" s="22"/>
      <c r="H1001" s="24"/>
      <c r="I1001" s="24"/>
      <c r="J1001" s="24"/>
      <c r="K1001" s="73">
        <f t="shared" ref="K1001:K1027" si="412">SUM(G1001:J1001)</f>
        <v>0</v>
      </c>
      <c r="L1001" s="22"/>
      <c r="M1001" s="24"/>
      <c r="N1001" s="24"/>
      <c r="O1001" s="24"/>
      <c r="P1001" s="23">
        <f t="shared" ref="P1001:P1027" si="413">SUM(L1001:O1001)</f>
        <v>0</v>
      </c>
      <c r="Q1001" s="73">
        <f t="shared" si="404"/>
        <v>20</v>
      </c>
      <c r="R1001" s="71">
        <v>42891</v>
      </c>
      <c r="S1001" s="16" t="s">
        <v>49</v>
      </c>
      <c r="T1001" s="72"/>
      <c r="U1001" s="59"/>
      <c r="V1001" s="59">
        <v>60</v>
      </c>
      <c r="W1001" s="59"/>
      <c r="X1001" s="73">
        <f t="shared" ref="X1001:X1022" si="414">SUM(T1001:W1001)</f>
        <v>60</v>
      </c>
      <c r="Y1001" s="22"/>
      <c r="Z1001" s="24"/>
      <c r="AA1001" s="24"/>
      <c r="AB1001" s="24"/>
      <c r="AC1001" s="73">
        <f t="shared" ref="AC1001:AC1022" si="415">SUM(Y1001:AB1001)</f>
        <v>0</v>
      </c>
      <c r="AD1001" s="22"/>
      <c r="AE1001" s="24"/>
      <c r="AF1001" s="24"/>
      <c r="AG1001" s="24"/>
      <c r="AH1001" s="23">
        <f t="shared" ref="AH1001:AH1022" si="416">SUM(AD1001:AG1001)</f>
        <v>0</v>
      </c>
      <c r="AI1001" s="73">
        <f t="shared" si="408"/>
        <v>60</v>
      </c>
      <c r="AJ1001" s="71">
        <v>42886</v>
      </c>
    </row>
    <row r="1002" spans="1:36" x14ac:dyDescent="0.15">
      <c r="A1002" s="16" t="s">
        <v>169</v>
      </c>
      <c r="B1002" s="52">
        <v>5</v>
      </c>
      <c r="C1002" s="53"/>
      <c r="D1002" s="53"/>
      <c r="E1002" s="53"/>
      <c r="F1002" s="73">
        <f t="shared" si="411"/>
        <v>5</v>
      </c>
      <c r="G1002" s="52"/>
      <c r="H1002" s="53"/>
      <c r="I1002" s="53"/>
      <c r="J1002" s="53"/>
      <c r="K1002" s="73">
        <f t="shared" si="412"/>
        <v>0</v>
      </c>
      <c r="L1002" s="52"/>
      <c r="M1002" s="53"/>
      <c r="N1002" s="53"/>
      <c r="O1002" s="53"/>
      <c r="P1002" s="23">
        <f t="shared" si="413"/>
        <v>0</v>
      </c>
      <c r="Q1002" s="23">
        <f t="shared" si="404"/>
        <v>5</v>
      </c>
      <c r="R1002" s="71">
        <v>42891</v>
      </c>
      <c r="S1002" s="16" t="s">
        <v>49</v>
      </c>
      <c r="T1002" s="22"/>
      <c r="U1002" s="94"/>
      <c r="V1002" s="94"/>
      <c r="W1002" s="98"/>
      <c r="X1002" s="170">
        <f t="shared" si="414"/>
        <v>0</v>
      </c>
      <c r="Y1002" s="22"/>
      <c r="Z1002" s="94"/>
      <c r="AA1002" s="94"/>
      <c r="AB1002" s="98"/>
      <c r="AC1002" s="170">
        <f t="shared" si="415"/>
        <v>0</v>
      </c>
      <c r="AD1002" s="22">
        <v>20</v>
      </c>
      <c r="AE1002" s="94"/>
      <c r="AF1002" s="94"/>
      <c r="AG1002" s="98"/>
      <c r="AH1002" s="170">
        <f t="shared" si="416"/>
        <v>20</v>
      </c>
      <c r="AI1002" s="23">
        <f t="shared" si="408"/>
        <v>20</v>
      </c>
      <c r="AJ1002" s="71">
        <v>42917</v>
      </c>
    </row>
    <row r="1003" spans="1:36" x14ac:dyDescent="0.15">
      <c r="A1003" s="16" t="s">
        <v>546</v>
      </c>
      <c r="B1003" s="22"/>
      <c r="C1003" s="24">
        <v>15</v>
      </c>
      <c r="D1003" s="24">
        <v>5</v>
      </c>
      <c r="E1003" s="24">
        <v>10</v>
      </c>
      <c r="F1003" s="73">
        <f t="shared" si="411"/>
        <v>30</v>
      </c>
      <c r="G1003" s="22"/>
      <c r="H1003" s="24"/>
      <c r="I1003" s="24"/>
      <c r="J1003" s="24"/>
      <c r="K1003" s="73">
        <f t="shared" si="412"/>
        <v>0</v>
      </c>
      <c r="L1003" s="22"/>
      <c r="M1003" s="24">
        <v>10</v>
      </c>
      <c r="N1003" s="24"/>
      <c r="O1003" s="24"/>
      <c r="P1003" s="23">
        <f t="shared" si="413"/>
        <v>10</v>
      </c>
      <c r="Q1003" s="73">
        <f t="shared" si="404"/>
        <v>40</v>
      </c>
      <c r="R1003" s="71">
        <v>42898</v>
      </c>
      <c r="S1003" s="16" t="s">
        <v>49</v>
      </c>
      <c r="T1003" s="22"/>
      <c r="U1003" s="94"/>
      <c r="V1003" s="94"/>
      <c r="W1003" s="98">
        <v>60</v>
      </c>
      <c r="X1003" s="60">
        <f t="shared" si="414"/>
        <v>60</v>
      </c>
      <c r="Y1003" s="22"/>
      <c r="Z1003" s="94"/>
      <c r="AA1003" s="94"/>
      <c r="AB1003" s="98"/>
      <c r="AC1003" s="60">
        <f t="shared" si="415"/>
        <v>0</v>
      </c>
      <c r="AD1003" s="22"/>
      <c r="AE1003" s="94"/>
      <c r="AF1003" s="94"/>
      <c r="AG1003" s="98"/>
      <c r="AH1003" s="60">
        <f t="shared" si="416"/>
        <v>0</v>
      </c>
      <c r="AI1003" s="23">
        <f t="shared" si="408"/>
        <v>60</v>
      </c>
      <c r="AJ1003" s="71">
        <v>42926</v>
      </c>
    </row>
    <row r="1004" spans="1:36" ht="14.25" x14ac:dyDescent="0.15">
      <c r="A1004" s="78" t="s">
        <v>447</v>
      </c>
      <c r="B1004" s="52">
        <v>15</v>
      </c>
      <c r="C1004" s="53">
        <v>15</v>
      </c>
      <c r="D1004" s="53"/>
      <c r="E1004" s="53"/>
      <c r="F1004" s="73">
        <f t="shared" si="411"/>
        <v>30</v>
      </c>
      <c r="G1004" s="52"/>
      <c r="H1004" s="53"/>
      <c r="I1004" s="53"/>
      <c r="J1004" s="53"/>
      <c r="K1004" s="73">
        <f t="shared" si="412"/>
        <v>0</v>
      </c>
      <c r="L1004" s="52"/>
      <c r="M1004" s="53"/>
      <c r="N1004" s="53"/>
      <c r="O1004" s="53"/>
      <c r="P1004" s="23">
        <f t="shared" si="413"/>
        <v>0</v>
      </c>
      <c r="Q1004" s="23">
        <f t="shared" si="404"/>
        <v>30</v>
      </c>
      <c r="R1004" s="71">
        <v>42907</v>
      </c>
      <c r="S1004" s="16" t="s">
        <v>49</v>
      </c>
      <c r="T1004" s="52"/>
      <c r="U1004" s="53">
        <v>35</v>
      </c>
      <c r="V1004" s="53"/>
      <c r="W1004" s="53"/>
      <c r="X1004" s="73">
        <f t="shared" si="414"/>
        <v>35</v>
      </c>
      <c r="Y1004" s="52"/>
      <c r="Z1004" s="53"/>
      <c r="AA1004" s="53"/>
      <c r="AB1004" s="53"/>
      <c r="AC1004" s="73">
        <f t="shared" si="415"/>
        <v>0</v>
      </c>
      <c r="AD1004" s="52"/>
      <c r="AE1004" s="53"/>
      <c r="AF1004" s="53"/>
      <c r="AG1004" s="53"/>
      <c r="AH1004" s="23">
        <f t="shared" si="416"/>
        <v>0</v>
      </c>
      <c r="AI1004" s="23">
        <f t="shared" si="408"/>
        <v>35</v>
      </c>
      <c r="AJ1004" s="71">
        <v>42928</v>
      </c>
    </row>
    <row r="1005" spans="1:36" ht="14.25" x14ac:dyDescent="0.15">
      <c r="A1005" s="78" t="s">
        <v>447</v>
      </c>
      <c r="B1005" s="22"/>
      <c r="C1005" s="24">
        <v>5</v>
      </c>
      <c r="D1005" s="24"/>
      <c r="E1005" s="24"/>
      <c r="F1005" s="73">
        <f t="shared" si="411"/>
        <v>5</v>
      </c>
      <c r="G1005" s="22"/>
      <c r="H1005" s="24"/>
      <c r="I1005" s="24"/>
      <c r="J1005" s="24"/>
      <c r="K1005" s="73">
        <f t="shared" si="412"/>
        <v>0</v>
      </c>
      <c r="L1005" s="22"/>
      <c r="M1005" s="24"/>
      <c r="N1005" s="24"/>
      <c r="O1005" s="24"/>
      <c r="P1005" s="23">
        <f t="shared" si="413"/>
        <v>0</v>
      </c>
      <c r="Q1005" s="73">
        <f t="shared" si="404"/>
        <v>5</v>
      </c>
      <c r="R1005" s="71">
        <v>42909</v>
      </c>
      <c r="S1005" s="16" t="s">
        <v>49</v>
      </c>
      <c r="T1005" s="22"/>
      <c r="U1005" s="24"/>
      <c r="V1005" s="24"/>
      <c r="W1005" s="24"/>
      <c r="X1005" s="73">
        <f t="shared" si="414"/>
        <v>0</v>
      </c>
      <c r="Y1005" s="22"/>
      <c r="Z1005" s="24"/>
      <c r="AA1005" s="24"/>
      <c r="AB1005" s="24"/>
      <c r="AC1005" s="73">
        <f t="shared" si="415"/>
        <v>0</v>
      </c>
      <c r="AD1005" s="22"/>
      <c r="AE1005" s="24">
        <v>20</v>
      </c>
      <c r="AF1005" s="24"/>
      <c r="AG1005" s="24">
        <v>20</v>
      </c>
      <c r="AH1005" s="23">
        <f t="shared" si="416"/>
        <v>40</v>
      </c>
      <c r="AI1005" s="73">
        <f t="shared" si="408"/>
        <v>40</v>
      </c>
      <c r="AJ1005" s="71">
        <v>42928</v>
      </c>
    </row>
    <row r="1006" spans="1:36" x14ac:dyDescent="0.15">
      <c r="A1006" s="16" t="s">
        <v>342</v>
      </c>
      <c r="B1006" s="22"/>
      <c r="C1006" s="24"/>
      <c r="D1006" s="24">
        <v>10</v>
      </c>
      <c r="E1006" s="24"/>
      <c r="F1006" s="73">
        <f>SUM(B1006:E1006)</f>
        <v>10</v>
      </c>
      <c r="G1006" s="22"/>
      <c r="H1006" s="24"/>
      <c r="I1006" s="24"/>
      <c r="J1006" s="24"/>
      <c r="K1006" s="73">
        <f>SUM(G1006:J1006)</f>
        <v>0</v>
      </c>
      <c r="L1006" s="22"/>
      <c r="M1006" s="24"/>
      <c r="N1006" s="24"/>
      <c r="O1006" s="24"/>
      <c r="P1006" s="23">
        <f>SUM(L1006:O1006)</f>
        <v>0</v>
      </c>
      <c r="Q1006" s="73">
        <f>F1006+K1006+P1006</f>
        <v>10</v>
      </c>
      <c r="R1006" s="71">
        <v>42912</v>
      </c>
      <c r="S1006" s="16" t="s">
        <v>49</v>
      </c>
      <c r="T1006" s="22">
        <v>60</v>
      </c>
      <c r="U1006" s="24"/>
      <c r="V1006" s="24"/>
      <c r="W1006" s="24"/>
      <c r="X1006" s="73">
        <f t="shared" si="414"/>
        <v>60</v>
      </c>
      <c r="Y1006" s="22"/>
      <c r="Z1006" s="24"/>
      <c r="AA1006" s="24"/>
      <c r="AB1006" s="24"/>
      <c r="AC1006" s="73">
        <f t="shared" si="415"/>
        <v>0</v>
      </c>
      <c r="AD1006" s="22"/>
      <c r="AE1006" s="24"/>
      <c r="AF1006" s="24"/>
      <c r="AG1006" s="24"/>
      <c r="AH1006" s="23">
        <f t="shared" si="416"/>
        <v>0</v>
      </c>
      <c r="AI1006" s="73">
        <f t="shared" si="408"/>
        <v>60</v>
      </c>
      <c r="AJ1006" s="71">
        <v>42936</v>
      </c>
    </row>
    <row r="1007" spans="1:36" ht="14.25" x14ac:dyDescent="0.15">
      <c r="A1007" s="78" t="s">
        <v>447</v>
      </c>
      <c r="B1007" s="72">
        <v>20</v>
      </c>
      <c r="C1007" s="24"/>
      <c r="D1007" s="24"/>
      <c r="E1007" s="24"/>
      <c r="F1007" s="73">
        <f t="shared" si="411"/>
        <v>20</v>
      </c>
      <c r="G1007" s="22"/>
      <c r="H1007" s="24"/>
      <c r="I1007" s="24"/>
      <c r="J1007" s="24"/>
      <c r="K1007" s="73">
        <f t="shared" si="412"/>
        <v>0</v>
      </c>
      <c r="L1007" s="22"/>
      <c r="M1007" s="24"/>
      <c r="N1007" s="24"/>
      <c r="O1007" s="24"/>
      <c r="P1007" s="23">
        <f t="shared" si="413"/>
        <v>0</v>
      </c>
      <c r="Q1007" s="73">
        <f t="shared" si="404"/>
        <v>20</v>
      </c>
      <c r="R1007" s="71">
        <v>42912</v>
      </c>
      <c r="S1007" s="16"/>
      <c r="T1007" s="22"/>
      <c r="U1007" s="24"/>
      <c r="V1007" s="24"/>
      <c r="W1007" s="24"/>
      <c r="X1007" s="73">
        <f t="shared" si="414"/>
        <v>0</v>
      </c>
      <c r="Y1007" s="22"/>
      <c r="Z1007" s="24"/>
      <c r="AA1007" s="24"/>
      <c r="AB1007" s="24"/>
      <c r="AC1007" s="73">
        <f t="shared" si="415"/>
        <v>0</v>
      </c>
      <c r="AD1007" s="22"/>
      <c r="AE1007" s="24"/>
      <c r="AF1007" s="24"/>
      <c r="AG1007" s="24"/>
      <c r="AH1007" s="23">
        <f t="shared" si="416"/>
        <v>0</v>
      </c>
      <c r="AI1007" s="73">
        <f t="shared" si="408"/>
        <v>0</v>
      </c>
    </row>
    <row r="1008" spans="1:36" x14ac:dyDescent="0.15">
      <c r="A1008" s="16" t="s">
        <v>140</v>
      </c>
      <c r="B1008" s="22"/>
      <c r="C1008" s="24">
        <v>1</v>
      </c>
      <c r="D1008" s="24"/>
      <c r="E1008" s="24"/>
      <c r="F1008" s="73">
        <f t="shared" si="411"/>
        <v>1</v>
      </c>
      <c r="G1008" s="22"/>
      <c r="H1008" s="24"/>
      <c r="I1008" s="24"/>
      <c r="J1008" s="24"/>
      <c r="K1008" s="73">
        <f t="shared" si="412"/>
        <v>0</v>
      </c>
      <c r="L1008" s="22"/>
      <c r="M1008" s="24"/>
      <c r="N1008" s="24"/>
      <c r="O1008" s="24"/>
      <c r="P1008" s="23">
        <f t="shared" si="413"/>
        <v>0</v>
      </c>
      <c r="Q1008" s="73">
        <f t="shared" si="404"/>
        <v>1</v>
      </c>
      <c r="R1008" s="71">
        <v>42912</v>
      </c>
      <c r="S1008" s="16"/>
      <c r="T1008" s="22"/>
      <c r="U1008" s="24"/>
      <c r="V1008" s="24"/>
      <c r="W1008" s="24"/>
      <c r="X1008" s="73">
        <f t="shared" si="414"/>
        <v>0</v>
      </c>
      <c r="Y1008" s="22"/>
      <c r="Z1008" s="24"/>
      <c r="AA1008" s="24"/>
      <c r="AB1008" s="24"/>
      <c r="AC1008" s="73">
        <f t="shared" si="415"/>
        <v>0</v>
      </c>
      <c r="AD1008" s="22"/>
      <c r="AE1008" s="24"/>
      <c r="AF1008" s="24"/>
      <c r="AG1008" s="24"/>
      <c r="AH1008" s="23">
        <f t="shared" si="416"/>
        <v>0</v>
      </c>
      <c r="AI1008" s="73">
        <f t="shared" si="408"/>
        <v>0</v>
      </c>
    </row>
    <row r="1009" spans="1:35" x14ac:dyDescent="0.15">
      <c r="A1009" s="16" t="s">
        <v>169</v>
      </c>
      <c r="B1009" s="22"/>
      <c r="C1009" s="24"/>
      <c r="D1009" s="24"/>
      <c r="E1009" s="24">
        <v>5</v>
      </c>
      <c r="F1009" s="73">
        <f t="shared" si="411"/>
        <v>5</v>
      </c>
      <c r="G1009" s="22"/>
      <c r="H1009" s="24"/>
      <c r="I1009" s="24"/>
      <c r="J1009" s="24"/>
      <c r="K1009" s="73">
        <f t="shared" si="412"/>
        <v>0</v>
      </c>
      <c r="L1009" s="22"/>
      <c r="M1009" s="24"/>
      <c r="N1009" s="24"/>
      <c r="O1009" s="24"/>
      <c r="P1009" s="23">
        <f t="shared" si="413"/>
        <v>0</v>
      </c>
      <c r="Q1009" s="73">
        <f t="shared" si="404"/>
        <v>5</v>
      </c>
      <c r="R1009" s="71">
        <v>42919</v>
      </c>
      <c r="S1009" s="16"/>
      <c r="T1009" s="22"/>
      <c r="U1009" s="24"/>
      <c r="V1009" s="24"/>
      <c r="W1009" s="24"/>
      <c r="X1009" s="73">
        <f t="shared" si="414"/>
        <v>0</v>
      </c>
      <c r="Y1009" s="22"/>
      <c r="Z1009" s="24"/>
      <c r="AA1009" s="24"/>
      <c r="AB1009" s="24"/>
      <c r="AC1009" s="73">
        <f t="shared" si="415"/>
        <v>0</v>
      </c>
      <c r="AD1009" s="22"/>
      <c r="AE1009" s="24"/>
      <c r="AF1009" s="24"/>
      <c r="AG1009" s="24"/>
      <c r="AH1009" s="23">
        <f t="shared" si="416"/>
        <v>0</v>
      </c>
      <c r="AI1009" s="73">
        <f t="shared" si="408"/>
        <v>0</v>
      </c>
    </row>
    <row r="1010" spans="1:35" x14ac:dyDescent="0.15">
      <c r="A1010" s="16" t="s">
        <v>555</v>
      </c>
      <c r="B1010" s="52"/>
      <c r="C1010" s="53">
        <v>10</v>
      </c>
      <c r="D1010" s="53"/>
      <c r="E1010" s="53"/>
      <c r="F1010" s="73">
        <f t="shared" si="411"/>
        <v>10</v>
      </c>
      <c r="G1010" s="52"/>
      <c r="H1010" s="53"/>
      <c r="I1010" s="53"/>
      <c r="J1010" s="53"/>
      <c r="K1010" s="73">
        <f t="shared" si="412"/>
        <v>0</v>
      </c>
      <c r="L1010" s="52"/>
      <c r="M1010" s="53"/>
      <c r="N1010" s="53"/>
      <c r="O1010" s="53"/>
      <c r="P1010" s="23">
        <f t="shared" si="413"/>
        <v>0</v>
      </c>
      <c r="Q1010" s="73">
        <f t="shared" si="404"/>
        <v>10</v>
      </c>
      <c r="R1010" s="71">
        <v>42919</v>
      </c>
      <c r="S1010" s="16"/>
      <c r="T1010" s="52"/>
      <c r="U1010" s="53"/>
      <c r="V1010" s="53"/>
      <c r="W1010" s="53"/>
      <c r="X1010" s="73">
        <f t="shared" si="414"/>
        <v>0</v>
      </c>
      <c r="Y1010" s="52"/>
      <c r="Z1010" s="53"/>
      <c r="AA1010" s="53"/>
      <c r="AB1010" s="53"/>
      <c r="AC1010" s="73">
        <f t="shared" si="415"/>
        <v>0</v>
      </c>
      <c r="AD1010" s="52"/>
      <c r="AE1010" s="53"/>
      <c r="AF1010" s="53"/>
      <c r="AG1010" s="53"/>
      <c r="AH1010" s="23">
        <f t="shared" si="416"/>
        <v>0</v>
      </c>
      <c r="AI1010" s="73">
        <f t="shared" si="408"/>
        <v>0</v>
      </c>
    </row>
    <row r="1011" spans="1:35" x14ac:dyDescent="0.15">
      <c r="A1011" s="16" t="s">
        <v>342</v>
      </c>
      <c r="B1011" s="52"/>
      <c r="C1011" s="53"/>
      <c r="D1011" s="53"/>
      <c r="E1011" s="53"/>
      <c r="F1011" s="73">
        <f>SUM(B1011:E1011)</f>
        <v>0</v>
      </c>
      <c r="G1011" s="52"/>
      <c r="H1011" s="53"/>
      <c r="I1011" s="53"/>
      <c r="J1011" s="53"/>
      <c r="K1011" s="73">
        <f>SUM(G1011:J1011)</f>
        <v>0</v>
      </c>
      <c r="L1011" s="52">
        <v>10</v>
      </c>
      <c r="M1011" s="53"/>
      <c r="N1011" s="53"/>
      <c r="O1011" s="53"/>
      <c r="P1011" s="23">
        <f>SUM(L1011:O1011)</f>
        <v>10</v>
      </c>
      <c r="Q1011" s="73">
        <f>F1011+K1011+P1011</f>
        <v>10</v>
      </c>
      <c r="R1011" s="71">
        <v>42920</v>
      </c>
      <c r="S1011" s="50"/>
      <c r="T1011" s="22"/>
      <c r="U1011" s="94"/>
      <c r="V1011" s="94"/>
      <c r="W1011" s="98"/>
      <c r="X1011" s="60">
        <f t="shared" si="414"/>
        <v>0</v>
      </c>
      <c r="Y1011" s="22"/>
      <c r="Z1011" s="94"/>
      <c r="AA1011" s="94"/>
      <c r="AB1011" s="98"/>
      <c r="AC1011" s="60">
        <f t="shared" si="415"/>
        <v>0</v>
      </c>
      <c r="AD1011" s="22"/>
      <c r="AE1011" s="94"/>
      <c r="AF1011" s="94"/>
      <c r="AG1011" s="98"/>
      <c r="AH1011" s="117">
        <f t="shared" si="416"/>
        <v>0</v>
      </c>
      <c r="AI1011" s="73">
        <f t="shared" si="408"/>
        <v>0</v>
      </c>
    </row>
    <row r="1012" spans="1:35" x14ac:dyDescent="0.15">
      <c r="A1012" s="16" t="s">
        <v>556</v>
      </c>
      <c r="B1012" s="22"/>
      <c r="C1012" s="24"/>
      <c r="D1012" s="24">
        <v>1</v>
      </c>
      <c r="E1012" s="24"/>
      <c r="F1012" s="73">
        <f t="shared" si="411"/>
        <v>1</v>
      </c>
      <c r="G1012" s="22"/>
      <c r="H1012" s="24"/>
      <c r="I1012" s="24"/>
      <c r="J1012" s="24"/>
      <c r="K1012" s="73">
        <f t="shared" si="412"/>
        <v>0</v>
      </c>
      <c r="L1012" s="22"/>
      <c r="M1012" s="24"/>
      <c r="N1012" s="24"/>
      <c r="O1012" s="24"/>
      <c r="P1012" s="23">
        <f t="shared" si="413"/>
        <v>0</v>
      </c>
      <c r="Q1012" s="73">
        <f t="shared" si="404"/>
        <v>1</v>
      </c>
      <c r="R1012" s="71">
        <v>42920</v>
      </c>
      <c r="S1012" s="16"/>
      <c r="T1012" s="22"/>
      <c r="U1012" s="24"/>
      <c r="V1012" s="24"/>
      <c r="W1012" s="24"/>
      <c r="X1012" s="73">
        <f t="shared" si="414"/>
        <v>0</v>
      </c>
      <c r="Y1012" s="22"/>
      <c r="Z1012" s="24"/>
      <c r="AA1012" s="24"/>
      <c r="AB1012" s="24"/>
      <c r="AC1012" s="73">
        <f t="shared" si="415"/>
        <v>0</v>
      </c>
      <c r="AD1012" s="22"/>
      <c r="AE1012" s="24"/>
      <c r="AF1012" s="24"/>
      <c r="AG1012" s="24"/>
      <c r="AH1012" s="23">
        <f t="shared" si="416"/>
        <v>0</v>
      </c>
      <c r="AI1012" s="73">
        <f t="shared" si="408"/>
        <v>0</v>
      </c>
    </row>
    <row r="1013" spans="1:35" x14ac:dyDescent="0.15">
      <c r="A1013" s="16" t="s">
        <v>140</v>
      </c>
      <c r="B1013" s="22">
        <v>1</v>
      </c>
      <c r="C1013" s="24"/>
      <c r="D1013" s="24"/>
      <c r="E1013" s="24"/>
      <c r="F1013" s="73">
        <f t="shared" si="411"/>
        <v>1</v>
      </c>
      <c r="G1013" s="22"/>
      <c r="H1013" s="24"/>
      <c r="I1013" s="24"/>
      <c r="J1013" s="24"/>
      <c r="K1013" s="73">
        <f t="shared" si="412"/>
        <v>0</v>
      </c>
      <c r="L1013" s="22"/>
      <c r="M1013" s="24"/>
      <c r="N1013" s="24"/>
      <c r="O1013" s="24"/>
      <c r="P1013" s="23">
        <f t="shared" si="413"/>
        <v>0</v>
      </c>
      <c r="Q1013" s="73">
        <f t="shared" si="404"/>
        <v>1</v>
      </c>
      <c r="R1013" s="71">
        <v>42920</v>
      </c>
      <c r="S1013" s="16"/>
      <c r="T1013" s="22"/>
      <c r="U1013" s="24"/>
      <c r="V1013" s="24"/>
      <c r="W1013" s="24"/>
      <c r="X1013" s="73">
        <f t="shared" si="414"/>
        <v>0</v>
      </c>
      <c r="Y1013" s="22"/>
      <c r="Z1013" s="24"/>
      <c r="AA1013" s="24"/>
      <c r="AB1013" s="24"/>
      <c r="AC1013" s="73">
        <f t="shared" si="415"/>
        <v>0</v>
      </c>
      <c r="AD1013" s="22"/>
      <c r="AE1013" s="24"/>
      <c r="AF1013" s="24"/>
      <c r="AG1013" s="24"/>
      <c r="AH1013" s="23">
        <f t="shared" si="416"/>
        <v>0</v>
      </c>
      <c r="AI1013" s="73">
        <f t="shared" si="408"/>
        <v>0</v>
      </c>
    </row>
    <row r="1014" spans="1:35" x14ac:dyDescent="0.15">
      <c r="A1014" s="16" t="s">
        <v>251</v>
      </c>
      <c r="B1014" s="22"/>
      <c r="C1014" s="24"/>
      <c r="D1014" s="24">
        <v>3</v>
      </c>
      <c r="E1014" s="24">
        <v>10</v>
      </c>
      <c r="F1014" s="73">
        <f t="shared" si="411"/>
        <v>13</v>
      </c>
      <c r="G1014" s="22"/>
      <c r="H1014" s="24"/>
      <c r="I1014" s="24"/>
      <c r="J1014" s="24"/>
      <c r="K1014" s="73">
        <f t="shared" si="412"/>
        <v>0</v>
      </c>
      <c r="L1014" s="22"/>
      <c r="M1014" s="24"/>
      <c r="N1014" s="24"/>
      <c r="O1014" s="24"/>
      <c r="P1014" s="23">
        <f t="shared" si="413"/>
        <v>0</v>
      </c>
      <c r="Q1014" s="73">
        <f t="shared" si="404"/>
        <v>13</v>
      </c>
      <c r="R1014" s="71">
        <v>42929</v>
      </c>
      <c r="S1014" s="16"/>
      <c r="T1014" s="22"/>
      <c r="U1014" s="24"/>
      <c r="V1014" s="24"/>
      <c r="W1014" s="24"/>
      <c r="X1014" s="73">
        <f t="shared" si="414"/>
        <v>0</v>
      </c>
      <c r="Y1014" s="22"/>
      <c r="Z1014" s="24"/>
      <c r="AA1014" s="24"/>
      <c r="AB1014" s="24"/>
      <c r="AC1014" s="73">
        <f t="shared" si="415"/>
        <v>0</v>
      </c>
      <c r="AD1014" s="22"/>
      <c r="AE1014" s="24"/>
      <c r="AF1014" s="24"/>
      <c r="AG1014" s="24"/>
      <c r="AH1014" s="23">
        <f t="shared" si="416"/>
        <v>0</v>
      </c>
      <c r="AI1014" s="73">
        <f t="shared" si="408"/>
        <v>0</v>
      </c>
    </row>
    <row r="1015" spans="1:35" x14ac:dyDescent="0.15">
      <c r="A1015" s="16" t="s">
        <v>342</v>
      </c>
      <c r="B1015" s="22"/>
      <c r="C1015" s="24"/>
      <c r="D1015" s="24"/>
      <c r="E1015" s="24"/>
      <c r="F1015" s="73">
        <f t="shared" si="411"/>
        <v>0</v>
      </c>
      <c r="G1015" s="22"/>
      <c r="H1015" s="24"/>
      <c r="I1015" s="24"/>
      <c r="J1015" s="24"/>
      <c r="K1015" s="73">
        <f t="shared" si="412"/>
        <v>0</v>
      </c>
      <c r="L1015" s="22">
        <v>10</v>
      </c>
      <c r="M1015" s="24"/>
      <c r="N1015" s="24"/>
      <c r="O1015" s="24"/>
      <c r="P1015" s="23">
        <f t="shared" si="413"/>
        <v>10</v>
      </c>
      <c r="Q1015" s="73">
        <f t="shared" si="404"/>
        <v>10</v>
      </c>
      <c r="R1015" s="71">
        <v>42929</v>
      </c>
      <c r="S1015" s="16"/>
      <c r="T1015" s="22"/>
      <c r="U1015" s="24"/>
      <c r="V1015" s="24"/>
      <c r="W1015" s="24"/>
      <c r="X1015" s="73">
        <f t="shared" si="414"/>
        <v>0</v>
      </c>
      <c r="Y1015" s="22"/>
      <c r="Z1015" s="24"/>
      <c r="AA1015" s="24"/>
      <c r="AB1015" s="24"/>
      <c r="AC1015" s="73">
        <f t="shared" si="415"/>
        <v>0</v>
      </c>
      <c r="AD1015" s="22"/>
      <c r="AE1015" s="24"/>
      <c r="AF1015" s="24"/>
      <c r="AG1015" s="24"/>
      <c r="AH1015" s="23">
        <f t="shared" si="416"/>
        <v>0</v>
      </c>
      <c r="AI1015" s="73">
        <f t="shared" si="408"/>
        <v>0</v>
      </c>
    </row>
    <row r="1016" spans="1:35" x14ac:dyDescent="0.15">
      <c r="A1016" s="16" t="s">
        <v>140</v>
      </c>
      <c r="B1016" s="22"/>
      <c r="C1016" s="24">
        <v>1</v>
      </c>
      <c r="D1016" s="24"/>
      <c r="E1016" s="24"/>
      <c r="F1016" s="73">
        <f t="shared" si="411"/>
        <v>1</v>
      </c>
      <c r="G1016" s="22"/>
      <c r="H1016" s="24"/>
      <c r="I1016" s="24"/>
      <c r="J1016" s="24"/>
      <c r="K1016" s="73">
        <f t="shared" si="412"/>
        <v>0</v>
      </c>
      <c r="L1016" s="22"/>
      <c r="M1016" s="24"/>
      <c r="N1016" s="24"/>
      <c r="O1016" s="24"/>
      <c r="P1016" s="23">
        <f t="shared" si="413"/>
        <v>0</v>
      </c>
      <c r="Q1016" s="73">
        <f t="shared" si="404"/>
        <v>1</v>
      </c>
      <c r="R1016" s="71">
        <v>42923</v>
      </c>
      <c r="S1016" s="16"/>
      <c r="T1016" s="22"/>
      <c r="U1016" s="24"/>
      <c r="V1016" s="24"/>
      <c r="W1016" s="24"/>
      <c r="X1016" s="73">
        <f t="shared" si="414"/>
        <v>0</v>
      </c>
      <c r="Y1016" s="22"/>
      <c r="Z1016" s="24"/>
      <c r="AA1016" s="24"/>
      <c r="AB1016" s="24"/>
      <c r="AC1016" s="73">
        <f t="shared" si="415"/>
        <v>0</v>
      </c>
      <c r="AD1016" s="22"/>
      <c r="AE1016" s="24"/>
      <c r="AF1016" s="24"/>
      <c r="AG1016" s="24"/>
      <c r="AH1016" s="23">
        <f t="shared" si="416"/>
        <v>0</v>
      </c>
      <c r="AI1016" s="73">
        <f t="shared" si="408"/>
        <v>0</v>
      </c>
    </row>
    <row r="1017" spans="1:35" x14ac:dyDescent="0.15">
      <c r="A1017" s="16" t="s">
        <v>251</v>
      </c>
      <c r="B1017" s="22"/>
      <c r="C1017" s="24">
        <v>20</v>
      </c>
      <c r="D1017" s="24"/>
      <c r="E1017" s="24">
        <v>20</v>
      </c>
      <c r="F1017" s="73">
        <f t="shared" si="411"/>
        <v>40</v>
      </c>
      <c r="G1017" s="22"/>
      <c r="H1017" s="24"/>
      <c r="I1017" s="24"/>
      <c r="J1017" s="24"/>
      <c r="K1017" s="73">
        <f t="shared" si="412"/>
        <v>0</v>
      </c>
      <c r="L1017" s="22"/>
      <c r="M1017" s="24"/>
      <c r="N1017" s="24"/>
      <c r="O1017" s="24"/>
      <c r="P1017" s="23">
        <f t="shared" si="413"/>
        <v>0</v>
      </c>
      <c r="Q1017" s="73">
        <f t="shared" si="404"/>
        <v>40</v>
      </c>
      <c r="R1017" s="71">
        <v>42930</v>
      </c>
      <c r="S1017" s="16"/>
      <c r="T1017" s="22"/>
      <c r="U1017" s="24"/>
      <c r="V1017" s="24"/>
      <c r="W1017" s="24"/>
      <c r="X1017" s="73">
        <f t="shared" si="414"/>
        <v>0</v>
      </c>
      <c r="Y1017" s="22"/>
      <c r="Z1017" s="24"/>
      <c r="AA1017" s="24"/>
      <c r="AB1017" s="24"/>
      <c r="AC1017" s="73">
        <f t="shared" si="415"/>
        <v>0</v>
      </c>
      <c r="AD1017" s="22"/>
      <c r="AE1017" s="24"/>
      <c r="AF1017" s="24"/>
      <c r="AG1017" s="24"/>
      <c r="AH1017" s="23">
        <f t="shared" si="416"/>
        <v>0</v>
      </c>
      <c r="AI1017" s="73">
        <f t="shared" si="408"/>
        <v>0</v>
      </c>
    </row>
    <row r="1018" spans="1:35" x14ac:dyDescent="0.15">
      <c r="A1018" s="16" t="s">
        <v>342</v>
      </c>
      <c r="B1018" s="22"/>
      <c r="C1018" s="24"/>
      <c r="D1018" s="24">
        <v>15</v>
      </c>
      <c r="E1018" s="24"/>
      <c r="F1018" s="73">
        <f t="shared" si="411"/>
        <v>15</v>
      </c>
      <c r="G1018" s="22"/>
      <c r="H1018" s="24"/>
      <c r="I1018" s="24"/>
      <c r="J1018" s="24"/>
      <c r="K1018" s="73">
        <f t="shared" si="412"/>
        <v>0</v>
      </c>
      <c r="L1018" s="22"/>
      <c r="M1018" s="24">
        <v>20</v>
      </c>
      <c r="N1018" s="24"/>
      <c r="O1018" s="24">
        <v>20</v>
      </c>
      <c r="P1018" s="23">
        <f t="shared" si="413"/>
        <v>40</v>
      </c>
      <c r="Q1018" s="73">
        <f t="shared" si="404"/>
        <v>55</v>
      </c>
      <c r="R1018" s="71">
        <v>42930</v>
      </c>
      <c r="S1018" s="51"/>
      <c r="T1018" s="22"/>
      <c r="U1018" s="24"/>
      <c r="V1018" s="24"/>
      <c r="W1018" s="24"/>
      <c r="X1018" s="73">
        <f t="shared" si="414"/>
        <v>0</v>
      </c>
      <c r="Y1018" s="22"/>
      <c r="Z1018" s="24"/>
      <c r="AA1018" s="24"/>
      <c r="AB1018" s="24"/>
      <c r="AC1018" s="73">
        <f t="shared" si="415"/>
        <v>0</v>
      </c>
      <c r="AD1018" s="22"/>
      <c r="AE1018" s="24"/>
      <c r="AF1018" s="24"/>
      <c r="AG1018" s="24"/>
      <c r="AH1018" s="23">
        <f t="shared" si="416"/>
        <v>0</v>
      </c>
      <c r="AI1018" s="73">
        <f t="shared" si="408"/>
        <v>0</v>
      </c>
    </row>
    <row r="1019" spans="1:35" ht="14.25" x14ac:dyDescent="0.15">
      <c r="A1019" s="78" t="s">
        <v>140</v>
      </c>
      <c r="B1019" s="22"/>
      <c r="C1019" s="24"/>
      <c r="D1019" s="24"/>
      <c r="E1019" s="24"/>
      <c r="F1019" s="73">
        <f t="shared" si="411"/>
        <v>0</v>
      </c>
      <c r="G1019" s="22"/>
      <c r="H1019" s="24"/>
      <c r="I1019" s="24"/>
      <c r="J1019" s="24"/>
      <c r="K1019" s="73">
        <f t="shared" si="412"/>
        <v>0</v>
      </c>
      <c r="L1019" s="22"/>
      <c r="M1019" s="24">
        <v>1</v>
      </c>
      <c r="N1019" s="24"/>
      <c r="O1019" s="24"/>
      <c r="P1019" s="23">
        <f t="shared" si="413"/>
        <v>1</v>
      </c>
      <c r="Q1019" s="73">
        <f t="shared" si="404"/>
        <v>1</v>
      </c>
      <c r="R1019" s="71">
        <v>42927</v>
      </c>
      <c r="S1019" s="16"/>
      <c r="T1019" s="22"/>
      <c r="U1019" s="24"/>
      <c r="V1019" s="24"/>
      <c r="W1019" s="24"/>
      <c r="X1019" s="73">
        <f t="shared" si="414"/>
        <v>0</v>
      </c>
      <c r="Y1019" s="22"/>
      <c r="Z1019" s="24"/>
      <c r="AA1019" s="24"/>
      <c r="AB1019" s="24"/>
      <c r="AC1019" s="73">
        <f t="shared" si="415"/>
        <v>0</v>
      </c>
      <c r="AD1019" s="22"/>
      <c r="AE1019" s="24"/>
      <c r="AF1019" s="24"/>
      <c r="AG1019" s="24"/>
      <c r="AH1019" s="23">
        <f t="shared" si="416"/>
        <v>0</v>
      </c>
      <c r="AI1019" s="73">
        <f t="shared" si="408"/>
        <v>0</v>
      </c>
    </row>
    <row r="1020" spans="1:35" x14ac:dyDescent="0.15">
      <c r="A1020" s="16" t="s">
        <v>251</v>
      </c>
      <c r="B1020" s="22"/>
      <c r="C1020" s="24"/>
      <c r="D1020" s="24">
        <v>6</v>
      </c>
      <c r="E1020" s="24"/>
      <c r="F1020" s="73">
        <f t="shared" si="411"/>
        <v>6</v>
      </c>
      <c r="G1020" s="22">
        <v>3</v>
      </c>
      <c r="H1020" s="24"/>
      <c r="I1020" s="24"/>
      <c r="J1020" s="24"/>
      <c r="K1020" s="73">
        <f t="shared" si="412"/>
        <v>3</v>
      </c>
      <c r="L1020" s="22"/>
      <c r="M1020" s="24"/>
      <c r="N1020" s="24"/>
      <c r="O1020" s="24"/>
      <c r="P1020" s="23">
        <f t="shared" si="413"/>
        <v>0</v>
      </c>
      <c r="Q1020" s="73">
        <f t="shared" si="404"/>
        <v>9</v>
      </c>
      <c r="R1020" s="71">
        <v>42936</v>
      </c>
      <c r="S1020" s="86"/>
      <c r="T1020" s="22"/>
      <c r="U1020" s="24"/>
      <c r="V1020" s="24"/>
      <c r="W1020" s="24"/>
      <c r="X1020" s="73">
        <f t="shared" si="414"/>
        <v>0</v>
      </c>
      <c r="Y1020" s="22"/>
      <c r="Z1020" s="24"/>
      <c r="AA1020" s="24"/>
      <c r="AB1020" s="24"/>
      <c r="AC1020" s="73">
        <f t="shared" si="415"/>
        <v>0</v>
      </c>
      <c r="AD1020" s="22"/>
      <c r="AE1020" s="24"/>
      <c r="AF1020" s="24"/>
      <c r="AG1020" s="24"/>
      <c r="AH1020" s="23">
        <f t="shared" si="416"/>
        <v>0</v>
      </c>
      <c r="AI1020" s="73">
        <f t="shared" si="408"/>
        <v>0</v>
      </c>
    </row>
    <row r="1021" spans="1:35" x14ac:dyDescent="0.15">
      <c r="A1021" s="16" t="s">
        <v>342</v>
      </c>
      <c r="B1021" s="22"/>
      <c r="C1021" s="24"/>
      <c r="D1021" s="24"/>
      <c r="E1021" s="24"/>
      <c r="F1021" s="73">
        <f t="shared" si="411"/>
        <v>0</v>
      </c>
      <c r="G1021" s="22"/>
      <c r="H1021" s="24"/>
      <c r="I1021" s="24"/>
      <c r="J1021" s="24"/>
      <c r="K1021" s="73">
        <f t="shared" si="412"/>
        <v>0</v>
      </c>
      <c r="L1021" s="22"/>
      <c r="M1021" s="24"/>
      <c r="N1021" s="24">
        <v>5</v>
      </c>
      <c r="O1021" s="24"/>
      <c r="P1021" s="23">
        <f t="shared" si="413"/>
        <v>5</v>
      </c>
      <c r="Q1021" s="73">
        <f t="shared" si="404"/>
        <v>5</v>
      </c>
      <c r="R1021" s="71">
        <v>42936</v>
      </c>
      <c r="S1021" s="86"/>
      <c r="T1021" s="22"/>
      <c r="U1021" s="24"/>
      <c r="V1021" s="24"/>
      <c r="W1021" s="24"/>
      <c r="X1021" s="73">
        <f t="shared" si="414"/>
        <v>0</v>
      </c>
      <c r="Y1021" s="22"/>
      <c r="Z1021" s="24"/>
      <c r="AA1021" s="24"/>
      <c r="AB1021" s="24"/>
      <c r="AC1021" s="73">
        <f t="shared" si="415"/>
        <v>0</v>
      </c>
      <c r="AD1021" s="22"/>
      <c r="AE1021" s="24"/>
      <c r="AF1021" s="24"/>
      <c r="AG1021" s="24"/>
      <c r="AH1021" s="23">
        <f t="shared" si="416"/>
        <v>0</v>
      </c>
      <c r="AI1021" s="73">
        <f t="shared" si="408"/>
        <v>0</v>
      </c>
    </row>
    <row r="1022" spans="1:35" x14ac:dyDescent="0.15">
      <c r="A1022" s="16" t="s">
        <v>140</v>
      </c>
      <c r="B1022" s="22">
        <v>1</v>
      </c>
      <c r="C1022" s="24"/>
      <c r="D1022" s="24"/>
      <c r="E1022" s="24"/>
      <c r="F1022" s="73">
        <f t="shared" si="411"/>
        <v>1</v>
      </c>
      <c r="G1022" s="22"/>
      <c r="H1022" s="24"/>
      <c r="I1022" s="24"/>
      <c r="J1022" s="24"/>
      <c r="K1022" s="73">
        <f t="shared" si="412"/>
        <v>0</v>
      </c>
      <c r="L1022" s="22"/>
      <c r="M1022" s="24"/>
      <c r="N1022" s="24"/>
      <c r="O1022" s="24"/>
      <c r="P1022" s="23">
        <f t="shared" si="413"/>
        <v>0</v>
      </c>
      <c r="Q1022" s="73">
        <f t="shared" si="404"/>
        <v>1</v>
      </c>
      <c r="R1022" s="71">
        <v>42930</v>
      </c>
      <c r="S1022" s="180"/>
      <c r="T1022" s="52"/>
      <c r="U1022" s="53"/>
      <c r="V1022" s="53"/>
      <c r="W1022" s="53"/>
      <c r="X1022" s="23">
        <f t="shared" si="414"/>
        <v>0</v>
      </c>
      <c r="Y1022" s="52"/>
      <c r="Z1022" s="53"/>
      <c r="AA1022" s="53"/>
      <c r="AB1022" s="53"/>
      <c r="AC1022" s="23">
        <f t="shared" si="415"/>
        <v>0</v>
      </c>
      <c r="AD1022" s="52"/>
      <c r="AE1022" s="53"/>
      <c r="AF1022" s="53"/>
      <c r="AG1022" s="53"/>
      <c r="AH1022" s="23">
        <f t="shared" si="416"/>
        <v>0</v>
      </c>
      <c r="AI1022" s="73">
        <f t="shared" si="408"/>
        <v>0</v>
      </c>
    </row>
    <row r="1023" spans="1:35" x14ac:dyDescent="0.15">
      <c r="A1023" s="16" t="s">
        <v>251</v>
      </c>
      <c r="B1023" s="22">
        <v>20</v>
      </c>
      <c r="C1023" s="24"/>
      <c r="D1023" s="24">
        <v>10</v>
      </c>
      <c r="E1023" s="24"/>
      <c r="F1023" s="73">
        <f t="shared" si="411"/>
        <v>30</v>
      </c>
      <c r="G1023" s="22"/>
      <c r="H1023" s="24"/>
      <c r="I1023" s="24"/>
      <c r="J1023" s="24"/>
      <c r="K1023" s="73">
        <f t="shared" si="412"/>
        <v>0</v>
      </c>
      <c r="L1023" s="22"/>
      <c r="M1023" s="24"/>
      <c r="N1023" s="24"/>
      <c r="O1023" s="24"/>
      <c r="P1023" s="23">
        <f t="shared" si="413"/>
        <v>0</v>
      </c>
      <c r="Q1023" s="73">
        <f t="shared" si="404"/>
        <v>30</v>
      </c>
      <c r="R1023" s="71">
        <v>42940</v>
      </c>
      <c r="S1023" s="86"/>
      <c r="T1023" s="22"/>
      <c r="U1023" s="24"/>
      <c r="V1023" s="24"/>
      <c r="W1023" s="24"/>
      <c r="X1023" s="73">
        <f>SUM(T1023:W1023)</f>
        <v>0</v>
      </c>
      <c r="Y1023" s="22"/>
      <c r="Z1023" s="24"/>
      <c r="AA1023" s="24"/>
      <c r="AB1023" s="24"/>
      <c r="AC1023" s="73">
        <f>SUM(Y1023:AB1023)</f>
        <v>0</v>
      </c>
      <c r="AD1023" s="22"/>
      <c r="AE1023" s="24"/>
      <c r="AF1023" s="24"/>
      <c r="AG1023" s="24"/>
      <c r="AH1023" s="23">
        <f>SUM(AD1023:AG1023)</f>
        <v>0</v>
      </c>
      <c r="AI1023" s="73">
        <f t="shared" si="408"/>
        <v>0</v>
      </c>
    </row>
    <row r="1024" spans="1:35" x14ac:dyDescent="0.15">
      <c r="A1024" s="16" t="s">
        <v>561</v>
      </c>
      <c r="B1024" s="22"/>
      <c r="C1024" s="24"/>
      <c r="D1024" s="24"/>
      <c r="E1024" s="24"/>
      <c r="F1024" s="73">
        <f t="shared" si="411"/>
        <v>0</v>
      </c>
      <c r="G1024" s="22"/>
      <c r="H1024" s="24"/>
      <c r="I1024" s="24"/>
      <c r="J1024" s="24"/>
      <c r="K1024" s="73">
        <f t="shared" si="412"/>
        <v>0</v>
      </c>
      <c r="L1024" s="22"/>
      <c r="M1024" s="24"/>
      <c r="N1024" s="24">
        <v>5</v>
      </c>
      <c r="O1024" s="24"/>
      <c r="P1024" s="23">
        <f t="shared" si="413"/>
        <v>5</v>
      </c>
      <c r="Q1024" s="73">
        <f t="shared" si="404"/>
        <v>5</v>
      </c>
      <c r="R1024" s="71">
        <v>42940</v>
      </c>
      <c r="S1024" s="180"/>
      <c r="T1024" s="52"/>
      <c r="U1024" s="53"/>
      <c r="V1024" s="53"/>
      <c r="W1024" s="53"/>
      <c r="X1024" s="23">
        <f>SUM(T1024:W1024)</f>
        <v>0</v>
      </c>
      <c r="Y1024" s="52"/>
      <c r="Z1024" s="53"/>
      <c r="AA1024" s="53"/>
      <c r="AB1024" s="53"/>
      <c r="AC1024" s="23">
        <f>SUM(Y1024:AB1024)</f>
        <v>0</v>
      </c>
      <c r="AD1024" s="52"/>
      <c r="AE1024" s="53"/>
      <c r="AF1024" s="53"/>
      <c r="AG1024" s="53"/>
      <c r="AH1024" s="23">
        <f>SUM(AD1024:AG1024)</f>
        <v>0</v>
      </c>
      <c r="AI1024" s="73">
        <f t="shared" si="408"/>
        <v>0</v>
      </c>
    </row>
    <row r="1025" spans="1:36" ht="14.25" x14ac:dyDescent="0.15">
      <c r="A1025" s="78" t="s">
        <v>81</v>
      </c>
      <c r="B1025" s="22"/>
      <c r="C1025" s="24"/>
      <c r="D1025" s="24">
        <v>-1</v>
      </c>
      <c r="E1025" s="24"/>
      <c r="F1025" s="73">
        <f>SUM(B1025:E1025)</f>
        <v>-1</v>
      </c>
      <c r="G1025" s="22"/>
      <c r="H1025" s="24"/>
      <c r="I1025" s="24"/>
      <c r="J1025" s="24"/>
      <c r="K1025" s="73">
        <f>SUM(G1025:J1025)</f>
        <v>0</v>
      </c>
      <c r="L1025" s="22"/>
      <c r="M1025" s="24"/>
      <c r="N1025" s="24"/>
      <c r="O1025" s="24"/>
      <c r="P1025" s="23">
        <f>SUM(L1025:O1025)</f>
        <v>0</v>
      </c>
      <c r="Q1025" s="73">
        <f>F1025+K1025+P1025</f>
        <v>-1</v>
      </c>
      <c r="R1025" s="71">
        <v>42937</v>
      </c>
      <c r="S1025" s="180"/>
      <c r="T1025" s="52"/>
      <c r="U1025" s="53"/>
      <c r="V1025" s="53"/>
      <c r="W1025" s="53"/>
      <c r="X1025" s="23">
        <f>SUM(T1025:W1025)</f>
        <v>0</v>
      </c>
      <c r="Y1025" s="52"/>
      <c r="Z1025" s="53"/>
      <c r="AA1025" s="53"/>
      <c r="AB1025" s="53"/>
      <c r="AC1025" s="23">
        <f>SUM(Y1025:AB1025)</f>
        <v>0</v>
      </c>
      <c r="AD1025" s="52"/>
      <c r="AE1025" s="53"/>
      <c r="AF1025" s="53"/>
      <c r="AG1025" s="53"/>
      <c r="AH1025" s="23">
        <f>SUM(AD1025:AG1025)</f>
        <v>0</v>
      </c>
      <c r="AI1025" s="73">
        <f t="shared" si="408"/>
        <v>0</v>
      </c>
    </row>
    <row r="1026" spans="1:36" ht="15" thickBot="1" x14ac:dyDescent="0.2">
      <c r="A1026" s="78"/>
      <c r="B1026" s="22"/>
      <c r="C1026" s="24"/>
      <c r="D1026" s="24"/>
      <c r="E1026" s="24"/>
      <c r="F1026" s="73">
        <f t="shared" si="411"/>
        <v>0</v>
      </c>
      <c r="G1026" s="22"/>
      <c r="H1026" s="24"/>
      <c r="I1026" s="24"/>
      <c r="J1026" s="24"/>
      <c r="K1026" s="73">
        <f t="shared" si="412"/>
        <v>0</v>
      </c>
      <c r="L1026" s="22"/>
      <c r="M1026" s="24"/>
      <c r="N1026" s="24"/>
      <c r="O1026" s="24"/>
      <c r="P1026" s="23">
        <f t="shared" si="413"/>
        <v>0</v>
      </c>
      <c r="Q1026" s="73">
        <f t="shared" si="404"/>
        <v>0</v>
      </c>
      <c r="R1026" s="71"/>
      <c r="S1026" s="16"/>
      <c r="T1026" s="22"/>
      <c r="U1026" s="24"/>
      <c r="V1026" s="24"/>
      <c r="W1026" s="24"/>
      <c r="X1026" s="23">
        <f>SUM(T1026:W1026)</f>
        <v>0</v>
      </c>
      <c r="Y1026" s="22"/>
      <c r="Z1026" s="24"/>
      <c r="AA1026" s="24"/>
      <c r="AB1026" s="24"/>
      <c r="AC1026" s="73">
        <f>SUM(Y1026:AB1026)</f>
        <v>0</v>
      </c>
      <c r="AD1026" s="22"/>
      <c r="AE1026" s="24"/>
      <c r="AF1026" s="24"/>
      <c r="AG1026" s="24"/>
      <c r="AH1026" s="23">
        <f>SUM(AD1026:AG1026)</f>
        <v>0</v>
      </c>
      <c r="AI1026" s="73">
        <f t="shared" si="408"/>
        <v>0</v>
      </c>
      <c r="AJ1026" s="71"/>
    </row>
    <row r="1027" spans="1:36" ht="14.25" thickBot="1" x14ac:dyDescent="0.2">
      <c r="A1027" s="3" t="s">
        <v>1</v>
      </c>
      <c r="B1027" s="30">
        <f>SUM(B1001:B1026)</f>
        <v>62</v>
      </c>
      <c r="C1027" s="4">
        <f>SUM(C1001:C1026)</f>
        <v>67</v>
      </c>
      <c r="D1027" s="4">
        <f>SUM(D1001:D1026)</f>
        <v>69</v>
      </c>
      <c r="E1027" s="6">
        <f>SUM(E1001:E1026)</f>
        <v>45</v>
      </c>
      <c r="F1027" s="5">
        <f t="shared" si="411"/>
        <v>243</v>
      </c>
      <c r="G1027" s="30">
        <f>SUM(G1001:G1026)</f>
        <v>3</v>
      </c>
      <c r="H1027" s="4">
        <f>SUM(H1001:H1026)</f>
        <v>0</v>
      </c>
      <c r="I1027" s="4">
        <f>SUM(I1001:I1026)</f>
        <v>0</v>
      </c>
      <c r="J1027" s="6">
        <f>SUM(J1001:J1026)</f>
        <v>0</v>
      </c>
      <c r="K1027" s="5">
        <f t="shared" si="412"/>
        <v>3</v>
      </c>
      <c r="L1027" s="30">
        <f>SUM(L1001:L1026)</f>
        <v>20</v>
      </c>
      <c r="M1027" s="4">
        <f>SUM(M1001:M1026)</f>
        <v>31</v>
      </c>
      <c r="N1027" s="4">
        <f>SUM(N1001:N1026)</f>
        <v>10</v>
      </c>
      <c r="O1027" s="6">
        <f>SUM(O1001:O1026)</f>
        <v>20</v>
      </c>
      <c r="P1027" s="5">
        <f t="shared" si="413"/>
        <v>81</v>
      </c>
      <c r="Q1027" s="121">
        <f t="shared" si="404"/>
        <v>327</v>
      </c>
      <c r="S1027" s="3" t="s">
        <v>1</v>
      </c>
      <c r="T1027" s="30">
        <f>SUM(T1001:T1026)</f>
        <v>60</v>
      </c>
      <c r="U1027" s="4">
        <f>SUM(U1001:U1026)</f>
        <v>35</v>
      </c>
      <c r="V1027" s="4">
        <f>SUM(V1001:V1026)</f>
        <v>60</v>
      </c>
      <c r="W1027" s="6">
        <f>SUM(W1001:W1026)</f>
        <v>60</v>
      </c>
      <c r="X1027" s="5">
        <f>SUM(T1027:W1027)</f>
        <v>215</v>
      </c>
      <c r="Y1027" s="30">
        <f>SUM(Y1001:Y1026)</f>
        <v>0</v>
      </c>
      <c r="Z1027" s="4">
        <f>SUM(Z1001:Z1026)</f>
        <v>0</v>
      </c>
      <c r="AA1027" s="4">
        <f>SUM(AA1001:AA1026)</f>
        <v>0</v>
      </c>
      <c r="AB1027" s="6">
        <f>SUM(AB1001:AB1026)</f>
        <v>0</v>
      </c>
      <c r="AC1027" s="5">
        <f>SUM(Y1027:AB1027)</f>
        <v>0</v>
      </c>
      <c r="AD1027" s="30">
        <f>SUM(AD1001:AD1026)</f>
        <v>20</v>
      </c>
      <c r="AE1027" s="4">
        <f>SUM(AE1001:AE1026)</f>
        <v>20</v>
      </c>
      <c r="AF1027" s="4">
        <f>SUM(AF1001:AF1026)</f>
        <v>0</v>
      </c>
      <c r="AG1027" s="6">
        <f>SUM(AG1001:AG1026)</f>
        <v>20</v>
      </c>
      <c r="AH1027" s="5">
        <f>SUM(AD1027:AG1027)</f>
        <v>60</v>
      </c>
      <c r="AI1027" s="121">
        <f t="shared" si="408"/>
        <v>275</v>
      </c>
    </row>
    <row r="1028" spans="1:36" ht="14.25" thickBot="1" x14ac:dyDescent="0.2">
      <c r="A1028" s="42" t="s">
        <v>2</v>
      </c>
      <c r="B1028" s="43">
        <f t="shared" ref="B1028:P1028" si="417">B1000-B1027</f>
        <v>54</v>
      </c>
      <c r="C1028" s="44">
        <f t="shared" si="417"/>
        <v>20</v>
      </c>
      <c r="D1028" s="44">
        <f t="shared" si="417"/>
        <v>24</v>
      </c>
      <c r="E1028" s="45">
        <f t="shared" si="417"/>
        <v>42</v>
      </c>
      <c r="F1028" s="132">
        <f t="shared" si="417"/>
        <v>140</v>
      </c>
      <c r="G1028" s="43">
        <f t="shared" si="417"/>
        <v>17</v>
      </c>
      <c r="H1028" s="44">
        <f t="shared" si="417"/>
        <v>22</v>
      </c>
      <c r="I1028" s="44">
        <f t="shared" si="417"/>
        <v>27</v>
      </c>
      <c r="J1028" s="45">
        <f t="shared" si="417"/>
        <v>21</v>
      </c>
      <c r="K1028" s="132">
        <f t="shared" si="417"/>
        <v>87</v>
      </c>
      <c r="L1028" s="43">
        <f t="shared" si="417"/>
        <v>5</v>
      </c>
      <c r="M1028" s="44">
        <f t="shared" si="417"/>
        <v>8</v>
      </c>
      <c r="N1028" s="44">
        <f t="shared" si="417"/>
        <v>11</v>
      </c>
      <c r="O1028" s="45">
        <f t="shared" si="417"/>
        <v>3</v>
      </c>
      <c r="P1028" s="132">
        <f t="shared" si="417"/>
        <v>27</v>
      </c>
      <c r="Q1028" s="121">
        <f t="shared" si="404"/>
        <v>254</v>
      </c>
      <c r="S1028" s="42" t="s">
        <v>2</v>
      </c>
      <c r="T1028" s="43">
        <f t="shared" ref="T1028:AH1028" si="418">T1000-T1027</f>
        <v>50</v>
      </c>
      <c r="U1028" s="44">
        <f t="shared" si="418"/>
        <v>0</v>
      </c>
      <c r="V1028" s="44">
        <f t="shared" si="418"/>
        <v>41</v>
      </c>
      <c r="W1028" s="45">
        <f t="shared" si="418"/>
        <v>79</v>
      </c>
      <c r="X1028" s="132">
        <f t="shared" si="418"/>
        <v>170</v>
      </c>
      <c r="Y1028" s="43">
        <f t="shared" si="418"/>
        <v>58</v>
      </c>
      <c r="Z1028" s="44">
        <f t="shared" si="418"/>
        <v>93</v>
      </c>
      <c r="AA1028" s="44">
        <f t="shared" si="418"/>
        <v>18</v>
      </c>
      <c r="AB1028" s="45">
        <f t="shared" si="418"/>
        <v>4</v>
      </c>
      <c r="AC1028" s="132">
        <f t="shared" si="418"/>
        <v>173</v>
      </c>
      <c r="AD1028" s="43">
        <f t="shared" si="418"/>
        <v>28</v>
      </c>
      <c r="AE1028" s="44">
        <f t="shared" si="418"/>
        <v>41</v>
      </c>
      <c r="AF1028" s="44">
        <f t="shared" si="418"/>
        <v>70</v>
      </c>
      <c r="AG1028" s="45">
        <f t="shared" si="418"/>
        <v>41</v>
      </c>
      <c r="AH1028" s="132">
        <f t="shared" si="418"/>
        <v>180</v>
      </c>
      <c r="AI1028" s="121">
        <f t="shared" si="408"/>
        <v>523</v>
      </c>
    </row>
    <row r="1031" spans="1:36" ht="19.5" thickBot="1" x14ac:dyDescent="0.25">
      <c r="A1031" s="1" t="s">
        <v>25</v>
      </c>
      <c r="S1031" s="1" t="s">
        <v>25</v>
      </c>
    </row>
    <row r="1032" spans="1:36" ht="14.25" thickBot="1" x14ac:dyDescent="0.2">
      <c r="A1032" s="3" t="s">
        <v>10</v>
      </c>
      <c r="B1032" s="345" t="s">
        <v>370</v>
      </c>
      <c r="C1032" s="345"/>
      <c r="D1032" s="345"/>
      <c r="E1032" s="345"/>
      <c r="F1032" s="346"/>
      <c r="G1032" s="344" t="s">
        <v>21</v>
      </c>
      <c r="H1032" s="345"/>
      <c r="I1032" s="345"/>
      <c r="J1032" s="345"/>
      <c r="K1032" s="353"/>
      <c r="L1032" s="350" t="s">
        <v>22</v>
      </c>
      <c r="M1032" s="351"/>
      <c r="N1032" s="351"/>
      <c r="O1032" s="351"/>
      <c r="P1032" s="352"/>
      <c r="Q1032" s="340" t="s">
        <v>17</v>
      </c>
      <c r="S1032" s="3" t="s">
        <v>10</v>
      </c>
      <c r="T1032" s="345" t="s">
        <v>20</v>
      </c>
      <c r="U1032" s="345"/>
      <c r="V1032" s="345"/>
      <c r="W1032" s="345"/>
      <c r="X1032" s="346"/>
      <c r="Y1032" s="344" t="s">
        <v>21</v>
      </c>
      <c r="Z1032" s="345"/>
      <c r="AA1032" s="345"/>
      <c r="AB1032" s="345"/>
      <c r="AC1032" s="353"/>
      <c r="AD1032" s="350" t="s">
        <v>22</v>
      </c>
      <c r="AE1032" s="351"/>
      <c r="AF1032" s="351"/>
      <c r="AG1032" s="351"/>
      <c r="AH1032" s="352"/>
      <c r="AI1032" s="340" t="s">
        <v>17</v>
      </c>
    </row>
    <row r="1033" spans="1:36" ht="14.25" thickBot="1" x14ac:dyDescent="0.2">
      <c r="A1033" s="3" t="s">
        <v>11</v>
      </c>
      <c r="B1033" s="90" t="s">
        <v>3</v>
      </c>
      <c r="C1033" s="91" t="s">
        <v>12</v>
      </c>
      <c r="D1033" s="91" t="s">
        <v>13</v>
      </c>
      <c r="E1033" s="92" t="s">
        <v>14</v>
      </c>
      <c r="F1033" s="3" t="s">
        <v>0</v>
      </c>
      <c r="G1033" s="90" t="s">
        <v>3</v>
      </c>
      <c r="H1033" s="91" t="s">
        <v>12</v>
      </c>
      <c r="I1033" s="91" t="s">
        <v>13</v>
      </c>
      <c r="J1033" s="92" t="s">
        <v>14</v>
      </c>
      <c r="K1033" s="3" t="s">
        <v>0</v>
      </c>
      <c r="L1033" s="142" t="s">
        <v>3</v>
      </c>
      <c r="M1033" s="143" t="s">
        <v>12</v>
      </c>
      <c r="N1033" s="143" t="s">
        <v>13</v>
      </c>
      <c r="O1033" s="144" t="s">
        <v>14</v>
      </c>
      <c r="P1033" s="33" t="s">
        <v>0</v>
      </c>
      <c r="Q1033" s="341"/>
      <c r="S1033" s="3" t="s">
        <v>11</v>
      </c>
      <c r="T1033" s="90" t="s">
        <v>3</v>
      </c>
      <c r="U1033" s="91" t="s">
        <v>12</v>
      </c>
      <c r="V1033" s="91" t="s">
        <v>13</v>
      </c>
      <c r="W1033" s="92" t="s">
        <v>14</v>
      </c>
      <c r="X1033" s="3" t="s">
        <v>0</v>
      </c>
      <c r="Y1033" s="90" t="s">
        <v>3</v>
      </c>
      <c r="Z1033" s="91" t="s">
        <v>12</v>
      </c>
      <c r="AA1033" s="91" t="s">
        <v>13</v>
      </c>
      <c r="AB1033" s="92" t="s">
        <v>14</v>
      </c>
      <c r="AC1033" s="3" t="s">
        <v>0</v>
      </c>
      <c r="AD1033" s="142" t="s">
        <v>3</v>
      </c>
      <c r="AE1033" s="143" t="s">
        <v>12</v>
      </c>
      <c r="AF1033" s="143" t="s">
        <v>13</v>
      </c>
      <c r="AG1033" s="144" t="s">
        <v>14</v>
      </c>
      <c r="AH1033" s="33" t="s">
        <v>0</v>
      </c>
      <c r="AI1033" s="341"/>
    </row>
    <row r="1034" spans="1:36" x14ac:dyDescent="0.15">
      <c r="A1034" s="138" t="s">
        <v>59</v>
      </c>
      <c r="B1034" s="135">
        <f>B1028</f>
        <v>54</v>
      </c>
      <c r="C1034" s="140">
        <f>C1028</f>
        <v>20</v>
      </c>
      <c r="D1034" s="140">
        <f>D1028</f>
        <v>24</v>
      </c>
      <c r="E1034" s="141">
        <f>E1028</f>
        <v>42</v>
      </c>
      <c r="F1034" s="136">
        <f t="shared" ref="F1034:F1042" si="419">SUM(B1034:E1034)</f>
        <v>140</v>
      </c>
      <c r="G1034" s="135">
        <f>G1028</f>
        <v>17</v>
      </c>
      <c r="H1034" s="140">
        <f>H1028</f>
        <v>22</v>
      </c>
      <c r="I1034" s="140">
        <f>I1028</f>
        <v>27</v>
      </c>
      <c r="J1034" s="141">
        <f>J1028</f>
        <v>21</v>
      </c>
      <c r="K1034" s="136">
        <f t="shared" ref="K1034:K1042" si="420">SUM(G1034:J1034)</f>
        <v>87</v>
      </c>
      <c r="L1034" s="135">
        <f>L1028</f>
        <v>5</v>
      </c>
      <c r="M1034" s="140">
        <f>M1028</f>
        <v>8</v>
      </c>
      <c r="N1034" s="140">
        <f>N1028</f>
        <v>11</v>
      </c>
      <c r="O1034" s="141">
        <f>O1028</f>
        <v>3</v>
      </c>
      <c r="P1034" s="139">
        <f t="shared" ref="P1034:P1042" si="421">SUM(L1034:O1034)</f>
        <v>27</v>
      </c>
      <c r="Q1034" s="166">
        <f t="shared" ref="Q1034:Q1055" si="422">F1034+K1034+P1034</f>
        <v>254</v>
      </c>
      <c r="S1034" s="138" t="s">
        <v>59</v>
      </c>
      <c r="T1034" s="135">
        <f>T1028</f>
        <v>50</v>
      </c>
      <c r="U1034" s="140">
        <f>U1028</f>
        <v>0</v>
      </c>
      <c r="V1034" s="140">
        <f>V1028</f>
        <v>41</v>
      </c>
      <c r="W1034" s="141">
        <f>W1028</f>
        <v>79</v>
      </c>
      <c r="X1034" s="136">
        <f>SUM(T1034:W1034)</f>
        <v>170</v>
      </c>
      <c r="Y1034" s="135">
        <f>Y1028</f>
        <v>58</v>
      </c>
      <c r="Z1034" s="140">
        <f>Z1028</f>
        <v>93</v>
      </c>
      <c r="AA1034" s="140">
        <f>AA1028</f>
        <v>18</v>
      </c>
      <c r="AB1034" s="141">
        <f>AB1028</f>
        <v>4</v>
      </c>
      <c r="AC1034" s="136">
        <f>SUM(Y1034:AB1034)</f>
        <v>173</v>
      </c>
      <c r="AD1034" s="135">
        <f>AD1028</f>
        <v>28</v>
      </c>
      <c r="AE1034" s="140">
        <f>AE1028</f>
        <v>41</v>
      </c>
      <c r="AF1034" s="140">
        <f>AF1028</f>
        <v>70</v>
      </c>
      <c r="AG1034" s="141">
        <f>AG1028</f>
        <v>41</v>
      </c>
      <c r="AH1034" s="139">
        <f>SUM(AD1034:AG1034)</f>
        <v>180</v>
      </c>
      <c r="AI1034" s="166">
        <f>X1034+AC1034+AH1034</f>
        <v>523</v>
      </c>
    </row>
    <row r="1035" spans="1:36" x14ac:dyDescent="0.15">
      <c r="A1035" s="87" t="s">
        <v>328</v>
      </c>
      <c r="B1035" s="22"/>
      <c r="C1035" s="94"/>
      <c r="D1035" s="94"/>
      <c r="E1035" s="98"/>
      <c r="F1035" s="60">
        <f t="shared" si="419"/>
        <v>0</v>
      </c>
      <c r="G1035" s="22"/>
      <c r="H1035" s="94"/>
      <c r="I1035" s="94"/>
      <c r="J1035" s="98"/>
      <c r="K1035" s="60">
        <f t="shared" si="420"/>
        <v>0</v>
      </c>
      <c r="L1035" s="22"/>
      <c r="M1035" s="94">
        <v>20</v>
      </c>
      <c r="N1035" s="94"/>
      <c r="O1035" s="98"/>
      <c r="P1035" s="60">
        <f t="shared" si="421"/>
        <v>20</v>
      </c>
      <c r="Q1035" s="73">
        <f t="shared" si="422"/>
        <v>20</v>
      </c>
      <c r="R1035" s="71">
        <v>42940</v>
      </c>
      <c r="S1035" s="87" t="s">
        <v>436</v>
      </c>
      <c r="T1035" s="22"/>
      <c r="U1035" s="94">
        <v>7</v>
      </c>
      <c r="V1035" s="94">
        <v>-7</v>
      </c>
      <c r="W1035" s="98"/>
      <c r="X1035" s="60">
        <f>SUM(T1035:W1035)</f>
        <v>0</v>
      </c>
      <c r="Y1035" s="22"/>
      <c r="Z1035" s="94"/>
      <c r="AA1035" s="94"/>
      <c r="AB1035" s="98"/>
      <c r="AC1035" s="60">
        <f>SUM(Y1035:AB1035)</f>
        <v>0</v>
      </c>
      <c r="AD1035" s="22"/>
      <c r="AE1035" s="94"/>
      <c r="AF1035" s="94"/>
      <c r="AG1035" s="98"/>
      <c r="AH1035" s="117">
        <f>SUM(AD1035:AG1035)</f>
        <v>0</v>
      </c>
      <c r="AI1035" s="73">
        <f>X1035+AC1035+AH1035</f>
        <v>0</v>
      </c>
      <c r="AJ1035" s="71">
        <v>42945</v>
      </c>
    </row>
    <row r="1036" spans="1:36" x14ac:dyDescent="0.15">
      <c r="A1036" s="87" t="s">
        <v>315</v>
      </c>
      <c r="B1036" s="22"/>
      <c r="C1036" s="94"/>
      <c r="D1036" s="94">
        <v>1</v>
      </c>
      <c r="E1036" s="98"/>
      <c r="F1036" s="170">
        <f t="shared" si="419"/>
        <v>1</v>
      </c>
      <c r="G1036" s="22">
        <v>1</v>
      </c>
      <c r="H1036" s="94">
        <v>1</v>
      </c>
      <c r="I1036" s="94"/>
      <c r="J1036" s="98"/>
      <c r="K1036" s="170">
        <f t="shared" si="420"/>
        <v>2</v>
      </c>
      <c r="L1036" s="22"/>
      <c r="M1036" s="94"/>
      <c r="N1036" s="94"/>
      <c r="O1036" s="98"/>
      <c r="P1036" s="170">
        <f t="shared" si="421"/>
        <v>0</v>
      </c>
      <c r="Q1036" s="23">
        <f t="shared" si="422"/>
        <v>3</v>
      </c>
      <c r="R1036" s="71">
        <v>42944</v>
      </c>
      <c r="S1036" s="87" t="s">
        <v>315</v>
      </c>
      <c r="T1036" s="22"/>
      <c r="U1036" s="94"/>
      <c r="V1036" s="94"/>
      <c r="W1036" s="98"/>
      <c r="X1036" s="60">
        <f t="shared" ref="X1036:X1043" si="423">SUM(T1036:W1036)</f>
        <v>0</v>
      </c>
      <c r="Y1036" s="22"/>
      <c r="Z1036" s="94"/>
      <c r="AA1036" s="94"/>
      <c r="AB1036" s="98"/>
      <c r="AC1036" s="60">
        <f t="shared" ref="AC1036:AC1043" si="424">SUM(Y1036:AB1036)</f>
        <v>0</v>
      </c>
      <c r="AD1036" s="22"/>
      <c r="AE1036" s="94"/>
      <c r="AF1036" s="94"/>
      <c r="AG1036" s="98"/>
      <c r="AH1036" s="117">
        <f t="shared" ref="AH1036:AH1043" si="425">SUM(AD1036:AG1036)</f>
        <v>0</v>
      </c>
      <c r="AI1036" s="73">
        <f>X1036+AC1036+AH1036</f>
        <v>0</v>
      </c>
    </row>
    <row r="1037" spans="1:36" x14ac:dyDescent="0.15">
      <c r="A1037" s="87" t="s">
        <v>329</v>
      </c>
      <c r="B1037" s="22"/>
      <c r="C1037" s="94">
        <v>7</v>
      </c>
      <c r="D1037" s="94"/>
      <c r="E1037" s="98"/>
      <c r="F1037" s="60">
        <f t="shared" si="419"/>
        <v>7</v>
      </c>
      <c r="G1037" s="22"/>
      <c r="H1037" s="94"/>
      <c r="I1037" s="94"/>
      <c r="J1037" s="98"/>
      <c r="K1037" s="60">
        <f t="shared" si="420"/>
        <v>0</v>
      </c>
      <c r="L1037" s="22">
        <v>28</v>
      </c>
      <c r="M1037" s="94"/>
      <c r="N1037" s="94"/>
      <c r="O1037" s="98"/>
      <c r="P1037" s="60">
        <f t="shared" si="421"/>
        <v>28</v>
      </c>
      <c r="Q1037" s="23">
        <f t="shared" si="422"/>
        <v>35</v>
      </c>
      <c r="R1037" s="71">
        <v>42949</v>
      </c>
      <c r="S1037" s="87" t="s">
        <v>329</v>
      </c>
      <c r="T1037" s="22"/>
      <c r="U1037" s="94"/>
      <c r="V1037" s="94"/>
      <c r="W1037" s="98"/>
      <c r="X1037" s="60">
        <f t="shared" si="423"/>
        <v>0</v>
      </c>
      <c r="Y1037" s="22"/>
      <c r="Z1037" s="94"/>
      <c r="AA1037" s="94"/>
      <c r="AB1037" s="98"/>
      <c r="AC1037" s="60">
        <f t="shared" si="424"/>
        <v>0</v>
      </c>
      <c r="AD1037" s="22"/>
      <c r="AE1037" s="94"/>
      <c r="AF1037" s="94"/>
      <c r="AG1037" s="98"/>
      <c r="AH1037" s="60">
        <f t="shared" si="425"/>
        <v>0</v>
      </c>
      <c r="AI1037" s="23">
        <f t="shared" ref="AI1037:AI1072" si="426">X1037+AC1037+AH1037</f>
        <v>0</v>
      </c>
    </row>
    <row r="1038" spans="1:36" x14ac:dyDescent="0.15">
      <c r="A1038" s="87" t="s">
        <v>72</v>
      </c>
      <c r="B1038" s="22"/>
      <c r="C1038" s="94"/>
      <c r="D1038" s="94"/>
      <c r="E1038" s="98"/>
      <c r="F1038" s="60">
        <f t="shared" si="419"/>
        <v>0</v>
      </c>
      <c r="G1038" s="22"/>
      <c r="H1038" s="94"/>
      <c r="I1038" s="94"/>
      <c r="J1038" s="98"/>
      <c r="K1038" s="60">
        <f t="shared" si="420"/>
        <v>0</v>
      </c>
      <c r="L1038" s="22"/>
      <c r="M1038" s="94"/>
      <c r="N1038" s="94"/>
      <c r="O1038" s="98"/>
      <c r="P1038" s="60">
        <f t="shared" si="421"/>
        <v>0</v>
      </c>
      <c r="Q1038" s="23">
        <f t="shared" si="422"/>
        <v>0</v>
      </c>
      <c r="R1038" s="71">
        <v>42950</v>
      </c>
      <c r="S1038" s="87" t="s">
        <v>330</v>
      </c>
      <c r="T1038" s="22"/>
      <c r="U1038" s="94"/>
      <c r="V1038" s="94"/>
      <c r="W1038" s="98"/>
      <c r="X1038" s="60">
        <f t="shared" si="423"/>
        <v>0</v>
      </c>
      <c r="Y1038" s="22"/>
      <c r="Z1038" s="94"/>
      <c r="AA1038" s="94"/>
      <c r="AB1038" s="98"/>
      <c r="AC1038" s="60">
        <f t="shared" si="424"/>
        <v>0</v>
      </c>
      <c r="AD1038" s="22"/>
      <c r="AE1038" s="94"/>
      <c r="AF1038" s="94"/>
      <c r="AG1038" s="98"/>
      <c r="AH1038" s="60">
        <f t="shared" si="425"/>
        <v>0</v>
      </c>
      <c r="AI1038" s="23">
        <f t="shared" si="426"/>
        <v>0</v>
      </c>
    </row>
    <row r="1039" spans="1:36" x14ac:dyDescent="0.15">
      <c r="A1039" s="87" t="s">
        <v>81</v>
      </c>
      <c r="B1039" s="22"/>
      <c r="C1039" s="94"/>
      <c r="D1039" s="94"/>
      <c r="E1039" s="98"/>
      <c r="F1039" s="60">
        <f t="shared" si="419"/>
        <v>0</v>
      </c>
      <c r="G1039" s="22"/>
      <c r="H1039" s="94"/>
      <c r="I1039" s="94"/>
      <c r="J1039" s="98"/>
      <c r="K1039" s="60">
        <f t="shared" si="420"/>
        <v>0</v>
      </c>
      <c r="L1039" s="22"/>
      <c r="M1039" s="94"/>
      <c r="N1039" s="94">
        <v>1</v>
      </c>
      <c r="O1039" s="98"/>
      <c r="P1039" s="60">
        <f t="shared" si="421"/>
        <v>1</v>
      </c>
      <c r="Q1039" s="23">
        <f t="shared" si="422"/>
        <v>1</v>
      </c>
      <c r="R1039" s="71">
        <v>42952</v>
      </c>
      <c r="S1039" s="87" t="s">
        <v>198</v>
      </c>
      <c r="T1039" s="22"/>
      <c r="U1039" s="94"/>
      <c r="V1039" s="94"/>
      <c r="W1039" s="98"/>
      <c r="X1039" s="60">
        <f t="shared" si="423"/>
        <v>0</v>
      </c>
      <c r="Y1039" s="22"/>
      <c r="Z1039" s="94"/>
      <c r="AA1039" s="94"/>
      <c r="AB1039" s="98"/>
      <c r="AC1039" s="60">
        <f t="shared" si="424"/>
        <v>0</v>
      </c>
      <c r="AD1039" s="22"/>
      <c r="AE1039" s="94"/>
      <c r="AF1039" s="94"/>
      <c r="AG1039" s="98"/>
      <c r="AH1039" s="60">
        <f t="shared" si="425"/>
        <v>0</v>
      </c>
      <c r="AI1039" s="23">
        <f t="shared" si="426"/>
        <v>0</v>
      </c>
    </row>
    <row r="1040" spans="1:36" x14ac:dyDescent="0.15">
      <c r="A1040" s="87" t="s">
        <v>331</v>
      </c>
      <c r="B1040" s="22"/>
      <c r="C1040" s="94"/>
      <c r="D1040" s="94"/>
      <c r="E1040" s="98"/>
      <c r="F1040" s="60">
        <f t="shared" si="419"/>
        <v>0</v>
      </c>
      <c r="G1040" s="22"/>
      <c r="H1040" s="94"/>
      <c r="I1040" s="94"/>
      <c r="J1040" s="98"/>
      <c r="K1040" s="60">
        <f t="shared" si="420"/>
        <v>0</v>
      </c>
      <c r="L1040" s="22"/>
      <c r="M1040" s="94"/>
      <c r="N1040" s="94">
        <v>20</v>
      </c>
      <c r="O1040" s="98"/>
      <c r="P1040" s="60">
        <f t="shared" si="421"/>
        <v>20</v>
      </c>
      <c r="Q1040" s="23">
        <f t="shared" si="422"/>
        <v>20</v>
      </c>
      <c r="R1040" s="71">
        <v>42956</v>
      </c>
      <c r="S1040" s="87" t="s">
        <v>331</v>
      </c>
      <c r="T1040" s="22"/>
      <c r="U1040" s="94"/>
      <c r="V1040" s="94"/>
      <c r="W1040" s="98"/>
      <c r="X1040" s="60">
        <f t="shared" si="423"/>
        <v>0</v>
      </c>
      <c r="Y1040" s="22"/>
      <c r="Z1040" s="94"/>
      <c r="AA1040" s="94"/>
      <c r="AB1040" s="98"/>
      <c r="AC1040" s="60">
        <f t="shared" si="424"/>
        <v>0</v>
      </c>
      <c r="AD1040" s="22"/>
      <c r="AE1040" s="94"/>
      <c r="AF1040" s="94"/>
      <c r="AG1040" s="98"/>
      <c r="AH1040" s="60">
        <f t="shared" si="425"/>
        <v>0</v>
      </c>
      <c r="AI1040" s="23">
        <f t="shared" si="426"/>
        <v>0</v>
      </c>
    </row>
    <row r="1041" spans="1:36" x14ac:dyDescent="0.15">
      <c r="A1041" s="87" t="s">
        <v>81</v>
      </c>
      <c r="B1041" s="22"/>
      <c r="C1041" s="94"/>
      <c r="D1041" s="94"/>
      <c r="E1041" s="98"/>
      <c r="F1041" s="60">
        <f t="shared" si="419"/>
        <v>0</v>
      </c>
      <c r="G1041" s="22"/>
      <c r="H1041" s="94"/>
      <c r="I1041" s="94">
        <v>1</v>
      </c>
      <c r="J1041" s="98"/>
      <c r="K1041" s="60">
        <f t="shared" si="420"/>
        <v>1</v>
      </c>
      <c r="L1041" s="22"/>
      <c r="M1041" s="94"/>
      <c r="N1041" s="94"/>
      <c r="O1041" s="98"/>
      <c r="P1041" s="60">
        <f t="shared" si="421"/>
        <v>0</v>
      </c>
      <c r="Q1041" s="23">
        <f t="shared" si="422"/>
        <v>1</v>
      </c>
      <c r="R1041" s="71">
        <v>42956</v>
      </c>
      <c r="S1041" s="87" t="s">
        <v>332</v>
      </c>
      <c r="T1041" s="22"/>
      <c r="U1041" s="94"/>
      <c r="V1041" s="94"/>
      <c r="W1041" s="98"/>
      <c r="X1041" s="60">
        <f t="shared" si="423"/>
        <v>0</v>
      </c>
      <c r="Y1041" s="22"/>
      <c r="Z1041" s="94"/>
      <c r="AA1041" s="94"/>
      <c r="AB1041" s="98"/>
      <c r="AC1041" s="60">
        <f t="shared" si="424"/>
        <v>0</v>
      </c>
      <c r="AD1041" s="22"/>
      <c r="AE1041" s="94"/>
      <c r="AF1041" s="94"/>
      <c r="AG1041" s="98"/>
      <c r="AH1041" s="60">
        <f t="shared" si="425"/>
        <v>0</v>
      </c>
      <c r="AI1041" s="23">
        <f t="shared" si="426"/>
        <v>0</v>
      </c>
    </row>
    <row r="1042" spans="1:36" x14ac:dyDescent="0.15">
      <c r="A1042" s="87" t="s">
        <v>81</v>
      </c>
      <c r="B1042" s="22"/>
      <c r="C1042" s="94"/>
      <c r="D1042" s="94"/>
      <c r="E1042" s="98">
        <v>1</v>
      </c>
      <c r="F1042" s="60">
        <f t="shared" si="419"/>
        <v>1</v>
      </c>
      <c r="G1042" s="22"/>
      <c r="H1042" s="94"/>
      <c r="I1042" s="94"/>
      <c r="J1042" s="98"/>
      <c r="K1042" s="60">
        <f t="shared" si="420"/>
        <v>0</v>
      </c>
      <c r="L1042" s="22"/>
      <c r="M1042" s="94"/>
      <c r="N1042" s="94"/>
      <c r="O1042" s="98"/>
      <c r="P1042" s="60">
        <f t="shared" si="421"/>
        <v>0</v>
      </c>
      <c r="Q1042" s="23">
        <f t="shared" si="422"/>
        <v>1</v>
      </c>
      <c r="R1042" s="71">
        <v>42970</v>
      </c>
      <c r="S1042" s="87" t="s">
        <v>333</v>
      </c>
      <c r="T1042" s="22"/>
      <c r="U1042" s="94"/>
      <c r="V1042" s="94"/>
      <c r="W1042" s="98"/>
      <c r="X1042" s="60">
        <f t="shared" si="423"/>
        <v>0</v>
      </c>
      <c r="Y1042" s="22"/>
      <c r="Z1042" s="94"/>
      <c r="AA1042" s="94"/>
      <c r="AB1042" s="98"/>
      <c r="AC1042" s="60">
        <f t="shared" si="424"/>
        <v>0</v>
      </c>
      <c r="AD1042" s="22"/>
      <c r="AE1042" s="94"/>
      <c r="AF1042" s="94"/>
      <c r="AG1042" s="98"/>
      <c r="AH1042" s="60">
        <f t="shared" si="425"/>
        <v>0</v>
      </c>
      <c r="AI1042" s="23">
        <f t="shared" si="426"/>
        <v>0</v>
      </c>
    </row>
    <row r="1043" spans="1:36" ht="14.25" thickBot="1" x14ac:dyDescent="0.2">
      <c r="A1043" s="87" t="s">
        <v>81</v>
      </c>
      <c r="B1043" s="22"/>
      <c r="C1043" s="94"/>
      <c r="D1043" s="94"/>
      <c r="E1043" s="98"/>
      <c r="F1043" s="60">
        <f>SUM(B1043:E1043)</f>
        <v>0</v>
      </c>
      <c r="G1043" s="22"/>
      <c r="H1043" s="94"/>
      <c r="I1043" s="94"/>
      <c r="J1043" s="98"/>
      <c r="K1043" s="60">
        <f>SUM(G1043:J1043)</f>
        <v>0</v>
      </c>
      <c r="L1043" s="22"/>
      <c r="M1043" s="94">
        <v>1</v>
      </c>
      <c r="N1043" s="94"/>
      <c r="O1043" s="98"/>
      <c r="P1043" s="60">
        <f>SUM(L1043:O1043)</f>
        <v>1</v>
      </c>
      <c r="Q1043" s="23">
        <f t="shared" si="422"/>
        <v>1</v>
      </c>
      <c r="R1043" s="71">
        <v>42979</v>
      </c>
      <c r="S1043" s="87" t="s">
        <v>334</v>
      </c>
      <c r="T1043" s="52"/>
      <c r="U1043" s="201"/>
      <c r="V1043" s="201"/>
      <c r="W1043" s="230"/>
      <c r="X1043">
        <f t="shared" si="423"/>
        <v>0</v>
      </c>
      <c r="Y1043" s="52"/>
      <c r="Z1043" s="201"/>
      <c r="AA1043" s="201"/>
      <c r="AB1043" s="230"/>
      <c r="AC1043">
        <f t="shared" si="424"/>
        <v>0</v>
      </c>
      <c r="AD1043" s="52"/>
      <c r="AE1043" s="201"/>
      <c r="AF1043" s="201"/>
      <c r="AG1043" s="230"/>
      <c r="AH1043">
        <f t="shared" si="425"/>
        <v>0</v>
      </c>
      <c r="AI1043" s="23">
        <f t="shared" si="426"/>
        <v>0</v>
      </c>
      <c r="AJ1043" s="71"/>
    </row>
    <row r="1044" spans="1:36" ht="14.25" thickBot="1" x14ac:dyDescent="0.2">
      <c r="A1044" s="13" t="s">
        <v>9</v>
      </c>
      <c r="B1044" s="56">
        <f t="shared" ref="B1044:P1044" si="427">SUM(B1034:B1043)</f>
        <v>54</v>
      </c>
      <c r="C1044" s="14">
        <f t="shared" si="427"/>
        <v>27</v>
      </c>
      <c r="D1044" s="14">
        <f t="shared" si="427"/>
        <v>25</v>
      </c>
      <c r="E1044" s="231">
        <f t="shared" si="427"/>
        <v>43</v>
      </c>
      <c r="F1044" s="15">
        <f t="shared" si="427"/>
        <v>149</v>
      </c>
      <c r="G1044" s="56">
        <f t="shared" si="427"/>
        <v>18</v>
      </c>
      <c r="H1044" s="14">
        <f t="shared" si="427"/>
        <v>23</v>
      </c>
      <c r="I1044" s="14">
        <f t="shared" si="427"/>
        <v>28</v>
      </c>
      <c r="J1044" s="231">
        <f t="shared" si="427"/>
        <v>21</v>
      </c>
      <c r="K1044" s="15">
        <f t="shared" si="427"/>
        <v>90</v>
      </c>
      <c r="L1044" s="56">
        <f t="shared" si="427"/>
        <v>33</v>
      </c>
      <c r="M1044" s="14">
        <f t="shared" si="427"/>
        <v>29</v>
      </c>
      <c r="N1044" s="14">
        <f t="shared" si="427"/>
        <v>32</v>
      </c>
      <c r="O1044" s="231">
        <f t="shared" si="427"/>
        <v>3</v>
      </c>
      <c r="P1044" s="15">
        <f t="shared" si="427"/>
        <v>97</v>
      </c>
      <c r="Q1044" s="15">
        <f t="shared" si="422"/>
        <v>336</v>
      </c>
      <c r="S1044" s="13" t="s">
        <v>9</v>
      </c>
      <c r="T1044" s="56">
        <f t="shared" ref="T1044:AH1044" si="428">SUM(T1034:T1043)</f>
        <v>50</v>
      </c>
      <c r="U1044" s="14">
        <f t="shared" si="428"/>
        <v>7</v>
      </c>
      <c r="V1044" s="14">
        <f t="shared" si="428"/>
        <v>34</v>
      </c>
      <c r="W1044" s="231">
        <f t="shared" si="428"/>
        <v>79</v>
      </c>
      <c r="X1044" s="15">
        <f t="shared" si="428"/>
        <v>170</v>
      </c>
      <c r="Y1044" s="56">
        <f t="shared" si="428"/>
        <v>58</v>
      </c>
      <c r="Z1044" s="14">
        <f t="shared" si="428"/>
        <v>93</v>
      </c>
      <c r="AA1044" s="14">
        <f t="shared" si="428"/>
        <v>18</v>
      </c>
      <c r="AB1044" s="231">
        <f t="shared" si="428"/>
        <v>4</v>
      </c>
      <c r="AC1044" s="15">
        <f t="shared" si="428"/>
        <v>173</v>
      </c>
      <c r="AD1044" s="56">
        <f t="shared" si="428"/>
        <v>28</v>
      </c>
      <c r="AE1044" s="14">
        <f t="shared" si="428"/>
        <v>41</v>
      </c>
      <c r="AF1044" s="14">
        <f t="shared" si="428"/>
        <v>70</v>
      </c>
      <c r="AG1044" s="231">
        <f t="shared" si="428"/>
        <v>41</v>
      </c>
      <c r="AH1044" s="15">
        <f t="shared" si="428"/>
        <v>180</v>
      </c>
      <c r="AI1044" s="15">
        <f t="shared" si="426"/>
        <v>523</v>
      </c>
    </row>
    <row r="1045" spans="1:36" x14ac:dyDescent="0.15">
      <c r="A1045" s="16" t="s">
        <v>251</v>
      </c>
      <c r="B1045" s="72"/>
      <c r="C1045" s="59">
        <v>20</v>
      </c>
      <c r="D1045" s="59"/>
      <c r="E1045" s="59">
        <v>10</v>
      </c>
      <c r="F1045" s="73">
        <f t="shared" ref="F1045:F1055" si="429">SUM(B1045:E1045)</f>
        <v>30</v>
      </c>
      <c r="G1045" s="22"/>
      <c r="H1045" s="24"/>
      <c r="I1045" s="24"/>
      <c r="J1045" s="24"/>
      <c r="K1045" s="73">
        <f t="shared" ref="K1045:K1055" si="430">SUM(G1045:J1045)</f>
        <v>0</v>
      </c>
      <c r="L1045" s="22"/>
      <c r="M1045" s="24"/>
      <c r="N1045" s="24"/>
      <c r="O1045" s="24"/>
      <c r="P1045" s="23">
        <f t="shared" ref="P1045:P1055" si="431">SUM(L1045:O1045)</f>
        <v>0</v>
      </c>
      <c r="Q1045" s="73">
        <f t="shared" si="422"/>
        <v>30</v>
      </c>
      <c r="R1045" s="71">
        <v>42943</v>
      </c>
      <c r="S1045" s="16" t="s">
        <v>49</v>
      </c>
      <c r="T1045" s="72"/>
      <c r="U1045" s="59"/>
      <c r="V1045" s="59"/>
      <c r="W1045" s="59"/>
      <c r="X1045" s="73">
        <f t="shared" ref="X1045:X1066" si="432">SUM(T1045:W1045)</f>
        <v>0</v>
      </c>
      <c r="Y1045" s="22"/>
      <c r="Z1045" s="24"/>
      <c r="AA1045" s="24"/>
      <c r="AB1045" s="24"/>
      <c r="AC1045" s="73">
        <f t="shared" ref="AC1045:AC1066" si="433">SUM(Y1045:AB1045)</f>
        <v>0</v>
      </c>
      <c r="AD1045" s="22"/>
      <c r="AE1045" s="24">
        <v>20</v>
      </c>
      <c r="AF1045" s="24"/>
      <c r="AG1045" s="24"/>
      <c r="AH1045" s="23">
        <f t="shared" ref="AH1045:AH1066" si="434">SUM(AD1045:AG1045)</f>
        <v>20</v>
      </c>
      <c r="AI1045" s="73">
        <f t="shared" si="426"/>
        <v>20</v>
      </c>
      <c r="AJ1045" s="71">
        <v>42940</v>
      </c>
    </row>
    <row r="1046" spans="1:36" x14ac:dyDescent="0.15">
      <c r="A1046" s="16" t="s">
        <v>140</v>
      </c>
      <c r="B1046" s="52">
        <v>2</v>
      </c>
      <c r="C1046" s="53"/>
      <c r="D1046" s="53"/>
      <c r="E1046" s="53"/>
      <c r="F1046" s="73">
        <f t="shared" si="429"/>
        <v>2</v>
      </c>
      <c r="G1046" s="52"/>
      <c r="H1046" s="53"/>
      <c r="I1046" s="53"/>
      <c r="J1046" s="53"/>
      <c r="K1046" s="73">
        <f t="shared" si="430"/>
        <v>0</v>
      </c>
      <c r="L1046" s="52"/>
      <c r="M1046" s="53"/>
      <c r="N1046" s="53"/>
      <c r="O1046" s="53"/>
      <c r="P1046" s="23">
        <f t="shared" si="431"/>
        <v>0</v>
      </c>
      <c r="Q1046" s="23">
        <f t="shared" si="422"/>
        <v>2</v>
      </c>
      <c r="R1046" s="71">
        <v>42940</v>
      </c>
      <c r="S1046" s="16" t="s">
        <v>49</v>
      </c>
      <c r="T1046" s="22"/>
      <c r="U1046" s="94">
        <v>7</v>
      </c>
      <c r="V1046" s="94"/>
      <c r="W1046" s="98"/>
      <c r="X1046" s="170">
        <f t="shared" si="432"/>
        <v>7</v>
      </c>
      <c r="Y1046" s="22"/>
      <c r="Z1046" s="94"/>
      <c r="AA1046" s="94"/>
      <c r="AB1046" s="98"/>
      <c r="AC1046" s="170">
        <f t="shared" si="433"/>
        <v>0</v>
      </c>
      <c r="AD1046" s="22">
        <v>28</v>
      </c>
      <c r="AE1046" s="94"/>
      <c r="AF1046" s="94"/>
      <c r="AG1046" s="98"/>
      <c r="AH1046" s="170">
        <f t="shared" si="434"/>
        <v>28</v>
      </c>
      <c r="AI1046" s="23">
        <f t="shared" si="426"/>
        <v>35</v>
      </c>
      <c r="AJ1046" s="71">
        <v>42949</v>
      </c>
    </row>
    <row r="1047" spans="1:36" x14ac:dyDescent="0.15">
      <c r="A1047" s="16" t="s">
        <v>251</v>
      </c>
      <c r="B1047" s="22"/>
      <c r="C1047" s="24"/>
      <c r="D1047" s="24"/>
      <c r="E1047" s="24"/>
      <c r="F1047" s="73">
        <f t="shared" si="429"/>
        <v>0</v>
      </c>
      <c r="G1047" s="22"/>
      <c r="H1047" s="24">
        <v>3</v>
      </c>
      <c r="I1047" s="24">
        <v>3</v>
      </c>
      <c r="J1047" s="24"/>
      <c r="K1047" s="73">
        <f t="shared" si="430"/>
        <v>6</v>
      </c>
      <c r="L1047" s="22"/>
      <c r="M1047" s="24"/>
      <c r="N1047" s="24"/>
      <c r="O1047" s="24"/>
      <c r="P1047" s="23">
        <f t="shared" si="431"/>
        <v>0</v>
      </c>
      <c r="Q1047" s="73">
        <f t="shared" si="422"/>
        <v>6</v>
      </c>
      <c r="R1047" s="71">
        <v>42948</v>
      </c>
      <c r="S1047" s="16" t="s">
        <v>49</v>
      </c>
      <c r="T1047" s="22"/>
      <c r="U1047" s="94"/>
      <c r="V1047" s="94"/>
      <c r="W1047" s="98"/>
      <c r="X1047" s="60">
        <f t="shared" si="432"/>
        <v>0</v>
      </c>
      <c r="Y1047" s="22"/>
      <c r="Z1047" s="94"/>
      <c r="AA1047" s="94"/>
      <c r="AB1047" s="98"/>
      <c r="AC1047" s="60">
        <f t="shared" si="433"/>
        <v>0</v>
      </c>
      <c r="AD1047" s="22"/>
      <c r="AE1047" s="94"/>
      <c r="AF1047" s="94">
        <v>20</v>
      </c>
      <c r="AG1047" s="98"/>
      <c r="AH1047" s="60">
        <f t="shared" si="434"/>
        <v>20</v>
      </c>
      <c r="AI1047" s="23">
        <f t="shared" si="426"/>
        <v>20</v>
      </c>
      <c r="AJ1047" s="71">
        <v>42956</v>
      </c>
    </row>
    <row r="1048" spans="1:36" x14ac:dyDescent="0.15">
      <c r="A1048" s="16" t="s">
        <v>342</v>
      </c>
      <c r="B1048" s="52"/>
      <c r="C1048" s="53"/>
      <c r="D1048" s="53"/>
      <c r="E1048" s="53"/>
      <c r="F1048" s="73">
        <f t="shared" si="429"/>
        <v>0</v>
      </c>
      <c r="G1048" s="52"/>
      <c r="H1048" s="53"/>
      <c r="I1048" s="53"/>
      <c r="J1048" s="53"/>
      <c r="K1048" s="73">
        <f t="shared" si="430"/>
        <v>0</v>
      </c>
      <c r="L1048" s="52">
        <v>3</v>
      </c>
      <c r="M1048" s="53"/>
      <c r="N1048" s="53"/>
      <c r="O1048" s="53"/>
      <c r="P1048" s="23">
        <f t="shared" si="431"/>
        <v>3</v>
      </c>
      <c r="Q1048" s="23">
        <f t="shared" si="422"/>
        <v>3</v>
      </c>
      <c r="R1048" s="71">
        <v>42954</v>
      </c>
      <c r="S1048" s="16"/>
      <c r="T1048" s="52"/>
      <c r="U1048" s="53"/>
      <c r="V1048" s="53"/>
      <c r="W1048" s="53"/>
      <c r="X1048" s="73">
        <f t="shared" si="432"/>
        <v>0</v>
      </c>
      <c r="Y1048" s="52"/>
      <c r="Z1048" s="53"/>
      <c r="AA1048" s="53"/>
      <c r="AB1048" s="53"/>
      <c r="AC1048" s="73">
        <f t="shared" si="433"/>
        <v>0</v>
      </c>
      <c r="AD1048" s="52"/>
      <c r="AE1048" s="53"/>
      <c r="AF1048" s="53"/>
      <c r="AG1048" s="53"/>
      <c r="AH1048" s="23">
        <f t="shared" si="434"/>
        <v>0</v>
      </c>
      <c r="AI1048" s="23">
        <f t="shared" si="426"/>
        <v>0</v>
      </c>
    </row>
    <row r="1049" spans="1:36" ht="14.25" x14ac:dyDescent="0.15">
      <c r="A1049" s="78" t="s">
        <v>564</v>
      </c>
      <c r="B1049" s="22"/>
      <c r="C1049" s="24"/>
      <c r="D1049" s="24"/>
      <c r="E1049" s="24"/>
      <c r="F1049" s="73">
        <f t="shared" si="429"/>
        <v>0</v>
      </c>
      <c r="G1049" s="22">
        <v>3</v>
      </c>
      <c r="H1049" s="24"/>
      <c r="I1049" s="24"/>
      <c r="J1049" s="24"/>
      <c r="K1049" s="73">
        <f t="shared" si="430"/>
        <v>3</v>
      </c>
      <c r="L1049" s="22"/>
      <c r="M1049" s="24"/>
      <c r="N1049" s="24"/>
      <c r="O1049" s="24"/>
      <c r="P1049" s="23">
        <f t="shared" si="431"/>
        <v>0</v>
      </c>
      <c r="Q1049" s="73">
        <f t="shared" si="422"/>
        <v>3</v>
      </c>
      <c r="R1049" s="71">
        <v>42954</v>
      </c>
      <c r="S1049" s="16"/>
      <c r="T1049" s="22"/>
      <c r="U1049" s="24"/>
      <c r="V1049" s="24"/>
      <c r="W1049" s="24"/>
      <c r="X1049" s="73">
        <f t="shared" si="432"/>
        <v>0</v>
      </c>
      <c r="Y1049" s="22"/>
      <c r="Z1049" s="24"/>
      <c r="AA1049" s="24"/>
      <c r="AB1049" s="24"/>
      <c r="AC1049" s="73">
        <f t="shared" si="433"/>
        <v>0</v>
      </c>
      <c r="AD1049" s="22"/>
      <c r="AE1049" s="24"/>
      <c r="AF1049" s="24"/>
      <c r="AG1049" s="24"/>
      <c r="AH1049" s="23">
        <f t="shared" si="434"/>
        <v>0</v>
      </c>
      <c r="AI1049" s="73">
        <f t="shared" si="426"/>
        <v>0</v>
      </c>
    </row>
    <row r="1050" spans="1:36" x14ac:dyDescent="0.15">
      <c r="A1050" s="16" t="s">
        <v>342</v>
      </c>
      <c r="B1050" s="22"/>
      <c r="C1050" s="24"/>
      <c r="D1050" s="24"/>
      <c r="E1050" s="24"/>
      <c r="F1050" s="73">
        <f t="shared" si="429"/>
        <v>0</v>
      </c>
      <c r="G1050" s="22"/>
      <c r="H1050" s="24"/>
      <c r="I1050" s="24"/>
      <c r="J1050" s="24"/>
      <c r="K1050" s="73">
        <f t="shared" si="430"/>
        <v>0</v>
      </c>
      <c r="L1050" s="22">
        <v>5</v>
      </c>
      <c r="M1050" s="24"/>
      <c r="N1050" s="24"/>
      <c r="O1050" s="24"/>
      <c r="P1050" s="23">
        <f t="shared" si="431"/>
        <v>5</v>
      </c>
      <c r="Q1050" s="73">
        <f t="shared" si="422"/>
        <v>5</v>
      </c>
      <c r="R1050" s="71">
        <v>42956</v>
      </c>
      <c r="S1050" s="16"/>
      <c r="T1050" s="22"/>
      <c r="U1050" s="24"/>
      <c r="V1050" s="24"/>
      <c r="W1050" s="24"/>
      <c r="X1050" s="73">
        <f t="shared" si="432"/>
        <v>0</v>
      </c>
      <c r="Y1050" s="22"/>
      <c r="Z1050" s="24"/>
      <c r="AA1050" s="24"/>
      <c r="AB1050" s="24"/>
      <c r="AC1050" s="73">
        <f t="shared" si="433"/>
        <v>0</v>
      </c>
      <c r="AD1050" s="22"/>
      <c r="AE1050" s="24"/>
      <c r="AF1050" s="24"/>
      <c r="AG1050" s="24"/>
      <c r="AH1050" s="23">
        <f t="shared" si="434"/>
        <v>0</v>
      </c>
      <c r="AI1050" s="73">
        <f t="shared" si="426"/>
        <v>0</v>
      </c>
    </row>
    <row r="1051" spans="1:36" ht="14.25" x14ac:dyDescent="0.15">
      <c r="A1051" s="78" t="s">
        <v>564</v>
      </c>
      <c r="B1051" s="72"/>
      <c r="C1051" s="24"/>
      <c r="D1051" s="24"/>
      <c r="E1051" s="24"/>
      <c r="F1051" s="73">
        <f t="shared" si="429"/>
        <v>0</v>
      </c>
      <c r="G1051" s="22"/>
      <c r="H1051" s="24"/>
      <c r="I1051" s="24"/>
      <c r="J1051" s="24">
        <v>2</v>
      </c>
      <c r="K1051" s="73">
        <f t="shared" si="430"/>
        <v>2</v>
      </c>
      <c r="L1051" s="22"/>
      <c r="M1051" s="24"/>
      <c r="N1051" s="24"/>
      <c r="O1051" s="24"/>
      <c r="P1051" s="23">
        <f t="shared" si="431"/>
        <v>0</v>
      </c>
      <c r="Q1051" s="73">
        <f t="shared" si="422"/>
        <v>2</v>
      </c>
      <c r="R1051" s="71">
        <v>42956</v>
      </c>
      <c r="S1051" s="16"/>
      <c r="T1051" s="22"/>
      <c r="U1051" s="24"/>
      <c r="V1051" s="24"/>
      <c r="W1051" s="24"/>
      <c r="X1051" s="73">
        <f t="shared" si="432"/>
        <v>0</v>
      </c>
      <c r="Y1051" s="22"/>
      <c r="Z1051" s="24"/>
      <c r="AA1051" s="24"/>
      <c r="AB1051" s="24"/>
      <c r="AC1051" s="73">
        <f t="shared" si="433"/>
        <v>0</v>
      </c>
      <c r="AD1051" s="22"/>
      <c r="AE1051" s="24"/>
      <c r="AF1051" s="24"/>
      <c r="AG1051" s="24"/>
      <c r="AH1051" s="23">
        <f t="shared" si="434"/>
        <v>0</v>
      </c>
      <c r="AI1051" s="73">
        <f t="shared" si="426"/>
        <v>0</v>
      </c>
    </row>
    <row r="1052" spans="1:36" x14ac:dyDescent="0.15">
      <c r="A1052" s="16" t="s">
        <v>342</v>
      </c>
      <c r="B1052" s="22"/>
      <c r="C1052" s="24"/>
      <c r="D1052" s="24"/>
      <c r="E1052" s="24"/>
      <c r="F1052" s="73">
        <f t="shared" si="429"/>
        <v>0</v>
      </c>
      <c r="G1052" s="22"/>
      <c r="H1052" s="24"/>
      <c r="I1052" s="24"/>
      <c r="J1052" s="24"/>
      <c r="K1052" s="73">
        <f t="shared" si="430"/>
        <v>0</v>
      </c>
      <c r="L1052" s="22"/>
      <c r="M1052" s="24">
        <v>12</v>
      </c>
      <c r="N1052" s="24"/>
      <c r="O1052" s="24"/>
      <c r="P1052" s="23">
        <f t="shared" si="431"/>
        <v>12</v>
      </c>
      <c r="Q1052" s="73">
        <f t="shared" si="422"/>
        <v>12</v>
      </c>
      <c r="R1052" s="71">
        <v>42964</v>
      </c>
      <c r="S1052" s="16"/>
      <c r="T1052" s="22"/>
      <c r="U1052" s="24"/>
      <c r="V1052" s="24"/>
      <c r="W1052" s="24"/>
      <c r="X1052" s="73">
        <f t="shared" si="432"/>
        <v>0</v>
      </c>
      <c r="Y1052" s="22"/>
      <c r="Z1052" s="24"/>
      <c r="AA1052" s="24"/>
      <c r="AB1052" s="24"/>
      <c r="AC1052" s="73">
        <f t="shared" si="433"/>
        <v>0</v>
      </c>
      <c r="AD1052" s="22"/>
      <c r="AE1052" s="24"/>
      <c r="AF1052" s="24"/>
      <c r="AG1052" s="24"/>
      <c r="AH1052" s="23">
        <f t="shared" si="434"/>
        <v>0</v>
      </c>
      <c r="AI1052" s="73">
        <f t="shared" si="426"/>
        <v>0</v>
      </c>
    </row>
    <row r="1053" spans="1:36" x14ac:dyDescent="0.15">
      <c r="A1053" s="16" t="s">
        <v>567</v>
      </c>
      <c r="B1053" s="22">
        <v>1</v>
      </c>
      <c r="C1053" s="24"/>
      <c r="D1053" s="24"/>
      <c r="E1053" s="24"/>
      <c r="F1053" s="73">
        <f t="shared" si="429"/>
        <v>1</v>
      </c>
      <c r="G1053" s="22"/>
      <c r="H1053" s="24"/>
      <c r="I1053" s="24"/>
      <c r="J1053" s="24"/>
      <c r="K1053" s="73">
        <f t="shared" si="430"/>
        <v>0</v>
      </c>
      <c r="L1053" s="22"/>
      <c r="M1053" s="24"/>
      <c r="N1053" s="24"/>
      <c r="O1053" s="24"/>
      <c r="P1053" s="23">
        <f t="shared" si="431"/>
        <v>0</v>
      </c>
      <c r="Q1053" s="73">
        <f t="shared" si="422"/>
        <v>1</v>
      </c>
      <c r="R1053" s="71">
        <v>42950</v>
      </c>
      <c r="S1053" s="16"/>
      <c r="T1053" s="22"/>
      <c r="U1053" s="24"/>
      <c r="V1053" s="24"/>
      <c r="W1053" s="24"/>
      <c r="X1053" s="73">
        <f t="shared" si="432"/>
        <v>0</v>
      </c>
      <c r="Y1053" s="22"/>
      <c r="Z1053" s="24"/>
      <c r="AA1053" s="24"/>
      <c r="AB1053" s="24"/>
      <c r="AC1053" s="73">
        <f t="shared" si="433"/>
        <v>0</v>
      </c>
      <c r="AD1053" s="22"/>
      <c r="AE1053" s="24"/>
      <c r="AF1053" s="24"/>
      <c r="AG1053" s="24"/>
      <c r="AH1053" s="23">
        <f t="shared" si="434"/>
        <v>0</v>
      </c>
      <c r="AI1053" s="73">
        <f t="shared" si="426"/>
        <v>0</v>
      </c>
    </row>
    <row r="1054" spans="1:36" x14ac:dyDescent="0.15">
      <c r="A1054" s="16" t="s">
        <v>140</v>
      </c>
      <c r="B1054" s="52"/>
      <c r="C1054" s="53"/>
      <c r="D1054" s="53"/>
      <c r="E1054" s="53">
        <v>1</v>
      </c>
      <c r="F1054" s="73">
        <f t="shared" si="429"/>
        <v>1</v>
      </c>
      <c r="G1054" s="52"/>
      <c r="H1054" s="53"/>
      <c r="I1054" s="53"/>
      <c r="J1054" s="53"/>
      <c r="K1054" s="73">
        <f t="shared" si="430"/>
        <v>0</v>
      </c>
      <c r="L1054" s="52"/>
      <c r="M1054" s="53"/>
      <c r="N1054" s="53"/>
      <c r="O1054" s="53"/>
      <c r="P1054" s="23">
        <f t="shared" si="431"/>
        <v>0</v>
      </c>
      <c r="Q1054" s="73">
        <f t="shared" si="422"/>
        <v>1</v>
      </c>
      <c r="R1054" s="71">
        <v>42951</v>
      </c>
      <c r="S1054" s="16"/>
      <c r="T1054" s="52"/>
      <c r="U1054" s="53"/>
      <c r="V1054" s="53"/>
      <c r="W1054" s="53"/>
      <c r="X1054" s="73">
        <f t="shared" si="432"/>
        <v>0</v>
      </c>
      <c r="Y1054" s="52"/>
      <c r="Z1054" s="53"/>
      <c r="AA1054" s="53"/>
      <c r="AB1054" s="53"/>
      <c r="AC1054" s="73">
        <f t="shared" si="433"/>
        <v>0</v>
      </c>
      <c r="AD1054" s="52"/>
      <c r="AE1054" s="53"/>
      <c r="AF1054" s="53"/>
      <c r="AG1054" s="53"/>
      <c r="AH1054" s="23">
        <f t="shared" si="434"/>
        <v>0</v>
      </c>
      <c r="AI1054" s="73">
        <f t="shared" si="426"/>
        <v>0</v>
      </c>
    </row>
    <row r="1055" spans="1:36" x14ac:dyDescent="0.15">
      <c r="A1055" s="16" t="s">
        <v>140</v>
      </c>
      <c r="B1055" s="52"/>
      <c r="C1055" s="53"/>
      <c r="D1055" s="53"/>
      <c r="E1055" s="53"/>
      <c r="F1055" s="73">
        <f t="shared" si="429"/>
        <v>0</v>
      </c>
      <c r="G1055" s="52"/>
      <c r="H1055" s="53"/>
      <c r="I1055" s="53"/>
      <c r="J1055" s="53"/>
      <c r="K1055" s="73">
        <f t="shared" si="430"/>
        <v>0</v>
      </c>
      <c r="L1055" s="52"/>
      <c r="M1055" s="53"/>
      <c r="N1055" s="53"/>
      <c r="O1055" s="53">
        <v>1</v>
      </c>
      <c r="P1055" s="23">
        <f t="shared" si="431"/>
        <v>1</v>
      </c>
      <c r="Q1055" s="73">
        <f t="shared" si="422"/>
        <v>1</v>
      </c>
      <c r="R1055" s="71">
        <v>42951</v>
      </c>
      <c r="S1055" s="50"/>
      <c r="T1055" s="22"/>
      <c r="U1055" s="94"/>
      <c r="V1055" s="94"/>
      <c r="W1055" s="98"/>
      <c r="X1055" s="60">
        <f t="shared" si="432"/>
        <v>0</v>
      </c>
      <c r="Y1055" s="22"/>
      <c r="Z1055" s="94"/>
      <c r="AA1055" s="94"/>
      <c r="AB1055" s="98"/>
      <c r="AC1055" s="60">
        <f t="shared" si="433"/>
        <v>0</v>
      </c>
      <c r="AD1055" s="22"/>
      <c r="AE1055" s="94"/>
      <c r="AF1055" s="94"/>
      <c r="AG1055" s="98"/>
      <c r="AH1055" s="117">
        <f t="shared" si="434"/>
        <v>0</v>
      </c>
      <c r="AI1055" s="73">
        <f t="shared" si="426"/>
        <v>0</v>
      </c>
    </row>
    <row r="1056" spans="1:36" x14ac:dyDescent="0.15">
      <c r="A1056" s="16" t="s">
        <v>342</v>
      </c>
      <c r="B1056" s="22"/>
      <c r="C1056" s="24"/>
      <c r="D1056" s="24"/>
      <c r="E1056" s="24"/>
      <c r="F1056" s="73">
        <f t="shared" ref="F1056:F1071" si="435">SUM(B1056:E1056)</f>
        <v>0</v>
      </c>
      <c r="G1056" s="22"/>
      <c r="H1056" s="24"/>
      <c r="I1056" s="24"/>
      <c r="J1056" s="24"/>
      <c r="K1056" s="73">
        <f t="shared" ref="K1056:K1071" si="436">SUM(G1056:J1056)</f>
        <v>0</v>
      </c>
      <c r="L1056" s="22"/>
      <c r="M1056" s="24"/>
      <c r="N1056" s="24">
        <v>6</v>
      </c>
      <c r="O1056" s="24"/>
      <c r="P1056" s="23">
        <f t="shared" ref="P1056:P1071" si="437">SUM(L1056:O1056)</f>
        <v>6</v>
      </c>
      <c r="Q1056" s="73">
        <f t="shared" ref="Q1056:Q1072" si="438">F1056+K1056+P1056</f>
        <v>6</v>
      </c>
      <c r="R1056" s="71">
        <v>42964</v>
      </c>
      <c r="S1056" s="16"/>
      <c r="T1056" s="22"/>
      <c r="U1056" s="24"/>
      <c r="V1056" s="24"/>
      <c r="W1056" s="24"/>
      <c r="X1056" s="73">
        <f t="shared" si="432"/>
        <v>0</v>
      </c>
      <c r="Y1056" s="22"/>
      <c r="Z1056" s="24"/>
      <c r="AA1056" s="24"/>
      <c r="AB1056" s="24"/>
      <c r="AC1056" s="73">
        <f t="shared" si="433"/>
        <v>0</v>
      </c>
      <c r="AD1056" s="22"/>
      <c r="AE1056" s="24"/>
      <c r="AF1056" s="24"/>
      <c r="AG1056" s="24"/>
      <c r="AH1056" s="23">
        <f t="shared" si="434"/>
        <v>0</v>
      </c>
      <c r="AI1056" s="73">
        <f t="shared" si="426"/>
        <v>0</v>
      </c>
    </row>
    <row r="1057" spans="1:35" x14ac:dyDescent="0.15">
      <c r="A1057" s="16" t="s">
        <v>342</v>
      </c>
      <c r="B1057" s="22"/>
      <c r="C1057" s="24">
        <v>1</v>
      </c>
      <c r="D1057" s="24">
        <v>1</v>
      </c>
      <c r="E1057" s="24">
        <v>7</v>
      </c>
      <c r="F1057" s="73">
        <f t="shared" si="435"/>
        <v>9</v>
      </c>
      <c r="G1057" s="22"/>
      <c r="H1057" s="24"/>
      <c r="I1057" s="24"/>
      <c r="J1057" s="24"/>
      <c r="K1057" s="73">
        <f t="shared" si="436"/>
        <v>0</v>
      </c>
      <c r="L1057" s="22"/>
      <c r="M1057" s="24"/>
      <c r="N1057" s="24"/>
      <c r="O1057" s="24"/>
      <c r="P1057" s="23">
        <f t="shared" si="437"/>
        <v>0</v>
      </c>
      <c r="Q1057" s="73">
        <f t="shared" si="438"/>
        <v>9</v>
      </c>
      <c r="R1057" s="71">
        <v>42957</v>
      </c>
      <c r="S1057" s="16"/>
      <c r="T1057" s="22"/>
      <c r="U1057" s="24"/>
      <c r="V1057" s="24"/>
      <c r="W1057" s="24"/>
      <c r="X1057" s="73">
        <f t="shared" si="432"/>
        <v>0</v>
      </c>
      <c r="Y1057" s="22"/>
      <c r="Z1057" s="24"/>
      <c r="AA1057" s="24"/>
      <c r="AB1057" s="24"/>
      <c r="AC1057" s="73">
        <f t="shared" si="433"/>
        <v>0</v>
      </c>
      <c r="AD1057" s="22"/>
      <c r="AE1057" s="24"/>
      <c r="AF1057" s="24"/>
      <c r="AG1057" s="24"/>
      <c r="AH1057" s="23">
        <f t="shared" si="434"/>
        <v>0</v>
      </c>
      <c r="AI1057" s="73">
        <f t="shared" si="426"/>
        <v>0</v>
      </c>
    </row>
    <row r="1058" spans="1:35" x14ac:dyDescent="0.15">
      <c r="A1058" s="16" t="s">
        <v>140</v>
      </c>
      <c r="B1058" s="22">
        <v>1</v>
      </c>
      <c r="C1058" s="24"/>
      <c r="D1058" s="24"/>
      <c r="E1058" s="24"/>
      <c r="F1058" s="73">
        <f t="shared" si="435"/>
        <v>1</v>
      </c>
      <c r="G1058" s="22"/>
      <c r="H1058" s="24"/>
      <c r="I1058" s="24"/>
      <c r="J1058" s="24"/>
      <c r="K1058" s="73">
        <f t="shared" si="436"/>
        <v>0</v>
      </c>
      <c r="L1058" s="22"/>
      <c r="M1058" s="24"/>
      <c r="N1058" s="24"/>
      <c r="O1058" s="24"/>
      <c r="P1058" s="23">
        <f t="shared" si="437"/>
        <v>0</v>
      </c>
      <c r="Q1058" s="73">
        <f t="shared" si="438"/>
        <v>1</v>
      </c>
      <c r="R1058" s="71">
        <v>42961</v>
      </c>
      <c r="S1058" s="16"/>
      <c r="T1058" s="22"/>
      <c r="U1058" s="24"/>
      <c r="V1058" s="24"/>
      <c r="W1058" s="24"/>
      <c r="X1058" s="73">
        <f t="shared" si="432"/>
        <v>0</v>
      </c>
      <c r="Y1058" s="22"/>
      <c r="Z1058" s="24"/>
      <c r="AA1058" s="24"/>
      <c r="AB1058" s="24"/>
      <c r="AC1058" s="73">
        <f t="shared" si="433"/>
        <v>0</v>
      </c>
      <c r="AD1058" s="22"/>
      <c r="AE1058" s="24"/>
      <c r="AF1058" s="24"/>
      <c r="AG1058" s="24"/>
      <c r="AH1058" s="23">
        <f t="shared" si="434"/>
        <v>0</v>
      </c>
      <c r="AI1058" s="73">
        <f t="shared" si="426"/>
        <v>0</v>
      </c>
    </row>
    <row r="1059" spans="1:35" x14ac:dyDescent="0.15">
      <c r="A1059" s="16" t="s">
        <v>568</v>
      </c>
      <c r="B1059" s="22"/>
      <c r="C1059" s="24"/>
      <c r="D1059" s="24"/>
      <c r="E1059" s="24">
        <v>1</v>
      </c>
      <c r="F1059" s="73">
        <f t="shared" si="435"/>
        <v>1</v>
      </c>
      <c r="G1059" s="22"/>
      <c r="H1059" s="24"/>
      <c r="I1059" s="24"/>
      <c r="J1059" s="24"/>
      <c r="K1059" s="73">
        <f t="shared" si="436"/>
        <v>0</v>
      </c>
      <c r="L1059" s="22"/>
      <c r="M1059" s="24"/>
      <c r="N1059" s="24"/>
      <c r="O1059" s="24"/>
      <c r="P1059" s="23">
        <f t="shared" si="437"/>
        <v>0</v>
      </c>
      <c r="Q1059" s="73">
        <f t="shared" si="438"/>
        <v>1</v>
      </c>
      <c r="R1059" s="71">
        <v>42964</v>
      </c>
      <c r="S1059" s="16"/>
      <c r="T1059" s="22"/>
      <c r="U1059" s="24"/>
      <c r="V1059" s="24"/>
      <c r="W1059" s="24"/>
      <c r="X1059" s="73">
        <f t="shared" si="432"/>
        <v>0</v>
      </c>
      <c r="Y1059" s="22"/>
      <c r="Z1059" s="24"/>
      <c r="AA1059" s="24"/>
      <c r="AB1059" s="24"/>
      <c r="AC1059" s="73">
        <f t="shared" si="433"/>
        <v>0</v>
      </c>
      <c r="AD1059" s="22"/>
      <c r="AE1059" s="24"/>
      <c r="AF1059" s="24"/>
      <c r="AG1059" s="24"/>
      <c r="AH1059" s="23">
        <f t="shared" si="434"/>
        <v>0</v>
      </c>
      <c r="AI1059" s="73">
        <f t="shared" si="426"/>
        <v>0</v>
      </c>
    </row>
    <row r="1060" spans="1:35" ht="14.25" x14ac:dyDescent="0.15">
      <c r="A1060" s="78" t="s">
        <v>564</v>
      </c>
      <c r="B1060" s="22"/>
      <c r="C1060" s="24"/>
      <c r="D1060" s="24"/>
      <c r="E1060" s="24">
        <v>3</v>
      </c>
      <c r="F1060" s="73">
        <f t="shared" si="435"/>
        <v>3</v>
      </c>
      <c r="G1060" s="22"/>
      <c r="H1060" s="24"/>
      <c r="I1060" s="24"/>
      <c r="J1060" s="24"/>
      <c r="K1060" s="73">
        <f t="shared" si="436"/>
        <v>0</v>
      </c>
      <c r="L1060" s="22"/>
      <c r="M1060" s="24"/>
      <c r="N1060" s="24"/>
      <c r="O1060" s="24"/>
      <c r="P1060" s="23">
        <f t="shared" si="437"/>
        <v>0</v>
      </c>
      <c r="Q1060" s="73">
        <f t="shared" si="438"/>
        <v>3</v>
      </c>
      <c r="R1060" s="71">
        <v>42972</v>
      </c>
      <c r="S1060" s="16"/>
      <c r="T1060" s="22"/>
      <c r="U1060" s="24"/>
      <c r="V1060" s="24"/>
      <c r="W1060" s="24"/>
      <c r="X1060" s="73">
        <f t="shared" si="432"/>
        <v>0</v>
      </c>
      <c r="Y1060" s="22"/>
      <c r="Z1060" s="24"/>
      <c r="AA1060" s="24"/>
      <c r="AB1060" s="24"/>
      <c r="AC1060" s="73">
        <f t="shared" si="433"/>
        <v>0</v>
      </c>
      <c r="AD1060" s="22"/>
      <c r="AE1060" s="24"/>
      <c r="AF1060" s="24"/>
      <c r="AG1060" s="24"/>
      <c r="AH1060" s="23">
        <f t="shared" si="434"/>
        <v>0</v>
      </c>
      <c r="AI1060" s="73">
        <f t="shared" si="426"/>
        <v>0</v>
      </c>
    </row>
    <row r="1061" spans="1:35" x14ac:dyDescent="0.15">
      <c r="A1061" s="16" t="s">
        <v>140</v>
      </c>
      <c r="B1061" s="22"/>
      <c r="C1061" s="24"/>
      <c r="D1061" s="24"/>
      <c r="E1061" s="24"/>
      <c r="F1061" s="73">
        <f t="shared" si="435"/>
        <v>0</v>
      </c>
      <c r="G1061" s="22"/>
      <c r="H1061" s="24">
        <v>1</v>
      </c>
      <c r="I1061" s="24"/>
      <c r="J1061" s="24"/>
      <c r="K1061" s="73">
        <f t="shared" si="436"/>
        <v>1</v>
      </c>
      <c r="L1061" s="22"/>
      <c r="M1061" s="24"/>
      <c r="N1061" s="24"/>
      <c r="O1061" s="24"/>
      <c r="P1061" s="23">
        <f t="shared" si="437"/>
        <v>0</v>
      </c>
      <c r="Q1061" s="73">
        <f t="shared" si="438"/>
        <v>1</v>
      </c>
      <c r="R1061" s="71">
        <v>42963</v>
      </c>
      <c r="S1061" s="16"/>
      <c r="T1061" s="22"/>
      <c r="U1061" s="24"/>
      <c r="V1061" s="24"/>
      <c r="W1061" s="24"/>
      <c r="X1061" s="73">
        <f t="shared" si="432"/>
        <v>0</v>
      </c>
      <c r="Y1061" s="22"/>
      <c r="Z1061" s="24"/>
      <c r="AA1061" s="24"/>
      <c r="AB1061" s="24"/>
      <c r="AC1061" s="73">
        <f t="shared" si="433"/>
        <v>0</v>
      </c>
      <c r="AD1061" s="22"/>
      <c r="AE1061" s="24"/>
      <c r="AF1061" s="24"/>
      <c r="AG1061" s="24"/>
      <c r="AH1061" s="23">
        <f t="shared" si="434"/>
        <v>0</v>
      </c>
      <c r="AI1061" s="73">
        <f t="shared" si="426"/>
        <v>0</v>
      </c>
    </row>
    <row r="1062" spans="1:35" ht="14.25" x14ac:dyDescent="0.15">
      <c r="A1062" s="78" t="s">
        <v>564</v>
      </c>
      <c r="B1062" s="22"/>
      <c r="C1062" s="24"/>
      <c r="D1062" s="24"/>
      <c r="E1062" s="24"/>
      <c r="F1062" s="73">
        <f t="shared" si="435"/>
        <v>0</v>
      </c>
      <c r="G1062" s="22">
        <v>2</v>
      </c>
      <c r="H1062" s="24"/>
      <c r="I1062" s="24"/>
      <c r="J1062" s="24"/>
      <c r="K1062" s="73">
        <f t="shared" si="436"/>
        <v>2</v>
      </c>
      <c r="L1062" s="22"/>
      <c r="M1062" s="24"/>
      <c r="N1062" s="24"/>
      <c r="O1062" s="24"/>
      <c r="P1062" s="23">
        <f t="shared" si="437"/>
        <v>0</v>
      </c>
      <c r="Q1062" s="73">
        <f t="shared" si="438"/>
        <v>2</v>
      </c>
      <c r="R1062" s="71">
        <v>42976</v>
      </c>
      <c r="S1062" s="51"/>
      <c r="T1062" s="22"/>
      <c r="U1062" s="24"/>
      <c r="V1062" s="24"/>
      <c r="W1062" s="24"/>
      <c r="X1062" s="73">
        <f t="shared" si="432"/>
        <v>0</v>
      </c>
      <c r="Y1062" s="22"/>
      <c r="Z1062" s="24"/>
      <c r="AA1062" s="24"/>
      <c r="AB1062" s="24"/>
      <c r="AC1062" s="73">
        <f t="shared" si="433"/>
        <v>0</v>
      </c>
      <c r="AD1062" s="22"/>
      <c r="AE1062" s="24"/>
      <c r="AF1062" s="24"/>
      <c r="AG1062" s="24"/>
      <c r="AH1062" s="23">
        <f t="shared" si="434"/>
        <v>0</v>
      </c>
      <c r="AI1062" s="73">
        <f t="shared" si="426"/>
        <v>0</v>
      </c>
    </row>
    <row r="1063" spans="1:35" x14ac:dyDescent="0.15">
      <c r="A1063" s="16" t="s">
        <v>140</v>
      </c>
      <c r="B1063" s="22"/>
      <c r="C1063" s="24"/>
      <c r="D1063" s="24">
        <v>1</v>
      </c>
      <c r="E1063" s="24"/>
      <c r="F1063" s="73">
        <f t="shared" si="435"/>
        <v>1</v>
      </c>
      <c r="G1063" s="22"/>
      <c r="H1063" s="24"/>
      <c r="I1063" s="24"/>
      <c r="J1063" s="24"/>
      <c r="K1063" s="73">
        <f t="shared" si="436"/>
        <v>0</v>
      </c>
      <c r="L1063" s="22"/>
      <c r="M1063" s="24"/>
      <c r="N1063" s="24"/>
      <c r="O1063" s="24"/>
      <c r="P1063" s="23">
        <f t="shared" si="437"/>
        <v>0</v>
      </c>
      <c r="Q1063" s="73">
        <f t="shared" si="438"/>
        <v>1</v>
      </c>
      <c r="R1063" s="71">
        <v>42989</v>
      </c>
      <c r="S1063" s="16"/>
      <c r="T1063" s="22"/>
      <c r="U1063" s="24"/>
      <c r="V1063" s="24"/>
      <c r="W1063" s="24"/>
      <c r="X1063" s="73">
        <f t="shared" si="432"/>
        <v>0</v>
      </c>
      <c r="Y1063" s="22"/>
      <c r="Z1063" s="24"/>
      <c r="AA1063" s="24"/>
      <c r="AB1063" s="24"/>
      <c r="AC1063" s="73">
        <f t="shared" si="433"/>
        <v>0</v>
      </c>
      <c r="AD1063" s="22"/>
      <c r="AE1063" s="24"/>
      <c r="AF1063" s="24"/>
      <c r="AG1063" s="24"/>
      <c r="AH1063" s="23">
        <f t="shared" si="434"/>
        <v>0</v>
      </c>
      <c r="AI1063" s="73">
        <f t="shared" si="426"/>
        <v>0</v>
      </c>
    </row>
    <row r="1064" spans="1:35" x14ac:dyDescent="0.15">
      <c r="A1064" s="16" t="s">
        <v>470</v>
      </c>
      <c r="B1064" s="22"/>
      <c r="C1064" s="24">
        <v>1</v>
      </c>
      <c r="D1064" s="24"/>
      <c r="E1064" s="24"/>
      <c r="F1064" s="73">
        <f t="shared" si="435"/>
        <v>1</v>
      </c>
      <c r="G1064" s="22"/>
      <c r="H1064" s="24"/>
      <c r="I1064" s="24"/>
      <c r="J1064" s="24"/>
      <c r="K1064" s="73">
        <f t="shared" si="436"/>
        <v>0</v>
      </c>
      <c r="L1064" s="22"/>
      <c r="M1064" s="24"/>
      <c r="N1064" s="24"/>
      <c r="O1064" s="24"/>
      <c r="P1064" s="23">
        <f t="shared" si="437"/>
        <v>0</v>
      </c>
      <c r="Q1064" s="73">
        <f t="shared" si="438"/>
        <v>1</v>
      </c>
      <c r="R1064" s="71">
        <v>42994</v>
      </c>
      <c r="S1064" s="86"/>
      <c r="T1064" s="22"/>
      <c r="U1064" s="24"/>
      <c r="V1064" s="24"/>
      <c r="W1064" s="24"/>
      <c r="X1064" s="73">
        <f t="shared" si="432"/>
        <v>0</v>
      </c>
      <c r="Y1064" s="22"/>
      <c r="Z1064" s="24"/>
      <c r="AA1064" s="24"/>
      <c r="AB1064" s="24"/>
      <c r="AC1064" s="73">
        <f t="shared" si="433"/>
        <v>0</v>
      </c>
      <c r="AD1064" s="22"/>
      <c r="AE1064" s="24"/>
      <c r="AF1064" s="24"/>
      <c r="AG1064" s="24"/>
      <c r="AH1064" s="23">
        <f t="shared" si="434"/>
        <v>0</v>
      </c>
      <c r="AI1064" s="73">
        <f t="shared" si="426"/>
        <v>0</v>
      </c>
    </row>
    <row r="1065" spans="1:35" ht="14.25" x14ac:dyDescent="0.15">
      <c r="A1065" s="78" t="s">
        <v>564</v>
      </c>
      <c r="B1065" s="22"/>
      <c r="C1065" s="24"/>
      <c r="D1065" s="24"/>
      <c r="E1065" s="24">
        <v>2</v>
      </c>
      <c r="F1065" s="73">
        <f t="shared" si="435"/>
        <v>2</v>
      </c>
      <c r="G1065" s="22"/>
      <c r="H1065" s="24"/>
      <c r="I1065" s="24"/>
      <c r="J1065" s="24"/>
      <c r="K1065" s="73">
        <f t="shared" si="436"/>
        <v>0</v>
      </c>
      <c r="L1065" s="22"/>
      <c r="M1065" s="24"/>
      <c r="N1065" s="24"/>
      <c r="O1065" s="24"/>
      <c r="P1065" s="23">
        <f t="shared" si="437"/>
        <v>0</v>
      </c>
      <c r="Q1065" s="73">
        <f t="shared" si="438"/>
        <v>2</v>
      </c>
      <c r="R1065" s="71">
        <v>42997</v>
      </c>
      <c r="S1065" s="86"/>
      <c r="T1065" s="22"/>
      <c r="U1065" s="24"/>
      <c r="V1065" s="24"/>
      <c r="W1065" s="24"/>
      <c r="X1065" s="73">
        <f t="shared" si="432"/>
        <v>0</v>
      </c>
      <c r="Y1065" s="22"/>
      <c r="Z1065" s="24"/>
      <c r="AA1065" s="24"/>
      <c r="AB1065" s="24"/>
      <c r="AC1065" s="73">
        <f t="shared" si="433"/>
        <v>0</v>
      </c>
      <c r="AD1065" s="22"/>
      <c r="AE1065" s="24"/>
      <c r="AF1065" s="24"/>
      <c r="AG1065" s="24"/>
      <c r="AH1065" s="23">
        <f t="shared" si="434"/>
        <v>0</v>
      </c>
      <c r="AI1065" s="73">
        <f t="shared" si="426"/>
        <v>0</v>
      </c>
    </row>
    <row r="1066" spans="1:35" x14ac:dyDescent="0.15">
      <c r="A1066" s="16" t="s">
        <v>140</v>
      </c>
      <c r="B1066" s="22"/>
      <c r="C1066" s="24"/>
      <c r="D1066" s="24">
        <v>1</v>
      </c>
      <c r="E1066" s="24"/>
      <c r="F1066" s="73">
        <f t="shared" si="435"/>
        <v>1</v>
      </c>
      <c r="G1066" s="22"/>
      <c r="H1066" s="24"/>
      <c r="I1066" s="24"/>
      <c r="J1066" s="24"/>
      <c r="K1066" s="73">
        <f t="shared" si="436"/>
        <v>0</v>
      </c>
      <c r="L1066" s="22"/>
      <c r="M1066" s="24"/>
      <c r="N1066" s="24"/>
      <c r="O1066" s="24"/>
      <c r="P1066" s="23">
        <f t="shared" si="437"/>
        <v>0</v>
      </c>
      <c r="Q1066" s="73">
        <f t="shared" si="438"/>
        <v>1</v>
      </c>
      <c r="R1066" s="71">
        <v>43006</v>
      </c>
      <c r="S1066" s="180"/>
      <c r="T1066" s="52"/>
      <c r="U1066" s="53"/>
      <c r="V1066" s="53"/>
      <c r="W1066" s="53"/>
      <c r="X1066" s="23">
        <f t="shared" si="432"/>
        <v>0</v>
      </c>
      <c r="Y1066" s="52"/>
      <c r="Z1066" s="53"/>
      <c r="AA1066" s="53"/>
      <c r="AB1066" s="53"/>
      <c r="AC1066" s="23">
        <f t="shared" si="433"/>
        <v>0</v>
      </c>
      <c r="AD1066" s="52"/>
      <c r="AE1066" s="53"/>
      <c r="AF1066" s="53"/>
      <c r="AG1066" s="53"/>
      <c r="AH1066" s="23">
        <f t="shared" si="434"/>
        <v>0</v>
      </c>
      <c r="AI1066" s="73">
        <f t="shared" si="426"/>
        <v>0</v>
      </c>
    </row>
    <row r="1067" spans="1:35" x14ac:dyDescent="0.15">
      <c r="A1067" s="16" t="s">
        <v>349</v>
      </c>
      <c r="B1067" s="22"/>
      <c r="C1067" s="24">
        <v>-1</v>
      </c>
      <c r="D1067" s="24"/>
      <c r="E1067" s="24"/>
      <c r="F1067" s="73">
        <f t="shared" si="435"/>
        <v>-1</v>
      </c>
      <c r="G1067" s="22"/>
      <c r="H1067" s="24"/>
      <c r="I1067" s="24"/>
      <c r="J1067" s="24"/>
      <c r="K1067" s="73">
        <f t="shared" si="436"/>
        <v>0</v>
      </c>
      <c r="L1067" s="22"/>
      <c r="M1067" s="24"/>
      <c r="N1067" s="24"/>
      <c r="O1067" s="24"/>
      <c r="P1067" s="23">
        <f t="shared" si="437"/>
        <v>0</v>
      </c>
      <c r="Q1067" s="73">
        <f t="shared" si="438"/>
        <v>-1</v>
      </c>
      <c r="R1067" s="71">
        <v>43007</v>
      </c>
      <c r="S1067" s="86"/>
      <c r="T1067" s="22"/>
      <c r="U1067" s="24"/>
      <c r="V1067" s="24"/>
      <c r="W1067" s="24"/>
      <c r="X1067" s="73">
        <f>SUM(T1067:W1067)</f>
        <v>0</v>
      </c>
      <c r="Y1067" s="22"/>
      <c r="Z1067" s="24"/>
      <c r="AA1067" s="24"/>
      <c r="AB1067" s="24"/>
      <c r="AC1067" s="73">
        <f>SUM(Y1067:AB1067)</f>
        <v>0</v>
      </c>
      <c r="AD1067" s="22"/>
      <c r="AE1067" s="24"/>
      <c r="AF1067" s="24"/>
      <c r="AG1067" s="24"/>
      <c r="AH1067" s="23">
        <f>SUM(AD1067:AG1067)</f>
        <v>0</v>
      </c>
      <c r="AI1067" s="73">
        <f t="shared" si="426"/>
        <v>0</v>
      </c>
    </row>
    <row r="1068" spans="1:35" ht="14.25" x14ac:dyDescent="0.15">
      <c r="A1068" s="78" t="s">
        <v>564</v>
      </c>
      <c r="B1068" s="22"/>
      <c r="C1068" s="24"/>
      <c r="D1068" s="24"/>
      <c r="E1068" s="24"/>
      <c r="F1068" s="73">
        <f t="shared" si="435"/>
        <v>0</v>
      </c>
      <c r="G1068" s="22"/>
      <c r="H1068" s="24"/>
      <c r="I1068" s="24"/>
      <c r="J1068" s="24">
        <v>3</v>
      </c>
      <c r="K1068" s="73">
        <f t="shared" si="436"/>
        <v>3</v>
      </c>
      <c r="L1068" s="22"/>
      <c r="M1068" s="24"/>
      <c r="N1068" s="24"/>
      <c r="O1068" s="24"/>
      <c r="P1068" s="23">
        <f t="shared" si="437"/>
        <v>0</v>
      </c>
      <c r="Q1068" s="73">
        <f t="shared" si="438"/>
        <v>3</v>
      </c>
      <c r="R1068" s="71">
        <v>43014</v>
      </c>
      <c r="S1068" s="180"/>
      <c r="T1068" s="52"/>
      <c r="U1068" s="53"/>
      <c r="V1068" s="53"/>
      <c r="W1068" s="53"/>
      <c r="X1068" s="23">
        <f>SUM(T1068:W1068)</f>
        <v>0</v>
      </c>
      <c r="Y1068" s="52"/>
      <c r="Z1068" s="53"/>
      <c r="AA1068" s="53"/>
      <c r="AB1068" s="53"/>
      <c r="AC1068" s="23">
        <f>SUM(Y1068:AB1068)</f>
        <v>0</v>
      </c>
      <c r="AD1068" s="52"/>
      <c r="AE1068" s="53"/>
      <c r="AF1068" s="53"/>
      <c r="AG1068" s="53"/>
      <c r="AH1068" s="23">
        <f>SUM(AD1068:AG1068)</f>
        <v>0</v>
      </c>
      <c r="AI1068" s="73">
        <f t="shared" si="426"/>
        <v>0</v>
      </c>
    </row>
    <row r="1069" spans="1:35" ht="14.25" x14ac:dyDescent="0.15">
      <c r="A1069" s="78" t="s">
        <v>72</v>
      </c>
      <c r="B1069" s="22">
        <v>-1</v>
      </c>
      <c r="C1069" s="24">
        <v>-1</v>
      </c>
      <c r="D1069" s="24">
        <v>-1</v>
      </c>
      <c r="E1069" s="24"/>
      <c r="F1069" s="73">
        <f t="shared" si="435"/>
        <v>-3</v>
      </c>
      <c r="G1069" s="52"/>
      <c r="H1069" s="53"/>
      <c r="I1069" s="53"/>
      <c r="J1069" s="53"/>
      <c r="K1069" s="73">
        <f t="shared" si="436"/>
        <v>0</v>
      </c>
      <c r="L1069" s="52"/>
      <c r="M1069" s="53"/>
      <c r="N1069" s="53"/>
      <c r="O1069" s="53"/>
      <c r="P1069" s="23">
        <f t="shared" si="437"/>
        <v>0</v>
      </c>
      <c r="Q1069" s="73">
        <f t="shared" si="438"/>
        <v>-3</v>
      </c>
      <c r="R1069" s="71">
        <v>43067</v>
      </c>
      <c r="S1069" s="180"/>
      <c r="T1069" s="52"/>
      <c r="U1069" s="53"/>
      <c r="V1069" s="53"/>
      <c r="W1069" s="53"/>
      <c r="X1069" s="23">
        <f>SUM(T1069:W1069)</f>
        <v>0</v>
      </c>
      <c r="Y1069" s="52"/>
      <c r="Z1069" s="53"/>
      <c r="AA1069" s="53"/>
      <c r="AB1069" s="53"/>
      <c r="AC1069" s="23">
        <f>SUM(Y1069:AB1069)</f>
        <v>0</v>
      </c>
      <c r="AD1069" s="52"/>
      <c r="AE1069" s="53"/>
      <c r="AF1069" s="53"/>
      <c r="AG1069" s="53"/>
      <c r="AH1069" s="23">
        <f>SUM(AD1069:AG1069)</f>
        <v>0</v>
      </c>
      <c r="AI1069" s="73">
        <f t="shared" si="426"/>
        <v>0</v>
      </c>
    </row>
    <row r="1070" spans="1:35" ht="14.25" thickBot="1" x14ac:dyDescent="0.2">
      <c r="A1070" s="16" t="s">
        <v>140</v>
      </c>
      <c r="B1070" s="22"/>
      <c r="C1070" s="24">
        <v>1</v>
      </c>
      <c r="D1070" s="24"/>
      <c r="E1070" s="24"/>
      <c r="F1070" s="73">
        <f t="shared" si="435"/>
        <v>1</v>
      </c>
      <c r="G1070" s="22"/>
      <c r="H1070" s="24"/>
      <c r="I1070" s="24"/>
      <c r="J1070" s="24"/>
      <c r="K1070" s="73">
        <f t="shared" si="436"/>
        <v>0</v>
      </c>
      <c r="L1070" s="22"/>
      <c r="M1070" s="24"/>
      <c r="N1070" s="24"/>
      <c r="O1070" s="24"/>
      <c r="P1070" s="23">
        <f t="shared" si="437"/>
        <v>0</v>
      </c>
      <c r="Q1070" s="73">
        <f t="shared" si="438"/>
        <v>1</v>
      </c>
      <c r="R1070" s="71">
        <v>43080</v>
      </c>
      <c r="S1070" s="16"/>
      <c r="T1070" s="22"/>
      <c r="U1070" s="24"/>
      <c r="V1070" s="24"/>
      <c r="W1070" s="24"/>
      <c r="X1070" s="23">
        <f>SUM(T1070:W1070)</f>
        <v>0</v>
      </c>
      <c r="Y1070" s="22"/>
      <c r="Z1070" s="24"/>
      <c r="AA1070" s="24"/>
      <c r="AB1070" s="24"/>
      <c r="AC1070" s="73">
        <f>SUM(Y1070:AB1070)</f>
        <v>0</v>
      </c>
      <c r="AD1070" s="22"/>
      <c r="AE1070" s="24"/>
      <c r="AF1070" s="24"/>
      <c r="AG1070" s="24"/>
      <c r="AH1070" s="23">
        <f>SUM(AD1070:AG1070)</f>
        <v>0</v>
      </c>
      <c r="AI1070" s="73">
        <f t="shared" si="426"/>
        <v>0</v>
      </c>
    </row>
    <row r="1071" spans="1:35" ht="14.25" thickBot="1" x14ac:dyDescent="0.2">
      <c r="A1071" s="3" t="s">
        <v>1</v>
      </c>
      <c r="B1071" s="30">
        <f>SUM(B1045:B1070)</f>
        <v>3</v>
      </c>
      <c r="C1071" s="4">
        <f>SUM(C1045:C1070)</f>
        <v>21</v>
      </c>
      <c r="D1071" s="4">
        <f>SUM(D1045:D1070)</f>
        <v>2</v>
      </c>
      <c r="E1071" s="6">
        <f>SUM(E1045:E1070)</f>
        <v>24</v>
      </c>
      <c r="F1071" s="5">
        <f t="shared" si="435"/>
        <v>50</v>
      </c>
      <c r="G1071" s="30">
        <f>SUM(G1045:G1070)</f>
        <v>5</v>
      </c>
      <c r="H1071" s="4">
        <f>SUM(H1045:H1070)</f>
        <v>4</v>
      </c>
      <c r="I1071" s="4">
        <f>SUM(I1045:I1070)</f>
        <v>3</v>
      </c>
      <c r="J1071" s="6">
        <f>SUM(J1045:J1070)</f>
        <v>5</v>
      </c>
      <c r="K1071" s="5">
        <f t="shared" si="436"/>
        <v>17</v>
      </c>
      <c r="L1071" s="30">
        <f>SUM(L1045:L1070)</f>
        <v>8</v>
      </c>
      <c r="M1071" s="4">
        <f>SUM(M1045:M1070)</f>
        <v>12</v>
      </c>
      <c r="N1071" s="4">
        <f>SUM(N1045:N1070)</f>
        <v>6</v>
      </c>
      <c r="O1071" s="6">
        <f>SUM(O1045:O1070)</f>
        <v>1</v>
      </c>
      <c r="P1071" s="5">
        <f t="shared" si="437"/>
        <v>27</v>
      </c>
      <c r="Q1071" s="121">
        <f t="shared" si="438"/>
        <v>94</v>
      </c>
      <c r="S1071" s="3" t="s">
        <v>1</v>
      </c>
      <c r="T1071" s="30">
        <f>SUM(T1045:T1070)</f>
        <v>0</v>
      </c>
      <c r="U1071" s="4">
        <f>SUM(U1045:U1070)</f>
        <v>7</v>
      </c>
      <c r="V1071" s="4">
        <f>SUM(V1045:V1070)</f>
        <v>0</v>
      </c>
      <c r="W1071" s="6">
        <f>SUM(W1045:W1070)</f>
        <v>0</v>
      </c>
      <c r="X1071" s="5">
        <f>SUM(T1071:W1071)</f>
        <v>7</v>
      </c>
      <c r="Y1071" s="30">
        <f>SUM(Y1045:Y1070)</f>
        <v>0</v>
      </c>
      <c r="Z1071" s="4">
        <f>SUM(Z1045:Z1070)</f>
        <v>0</v>
      </c>
      <c r="AA1071" s="4">
        <f>SUM(AA1045:AA1070)</f>
        <v>0</v>
      </c>
      <c r="AB1071" s="6">
        <f>SUM(AB1045:AB1070)</f>
        <v>0</v>
      </c>
      <c r="AC1071" s="5">
        <f>SUM(Y1071:AB1071)</f>
        <v>0</v>
      </c>
      <c r="AD1071" s="30">
        <f>SUM(AD1045:AD1070)</f>
        <v>28</v>
      </c>
      <c r="AE1071" s="4">
        <f>SUM(AE1045:AE1070)</f>
        <v>20</v>
      </c>
      <c r="AF1071" s="4">
        <f>SUM(AF1045:AF1070)</f>
        <v>20</v>
      </c>
      <c r="AG1071" s="6">
        <f>SUM(AG1045:AG1070)</f>
        <v>0</v>
      </c>
      <c r="AH1071" s="5">
        <f>SUM(AD1071:AG1071)</f>
        <v>68</v>
      </c>
      <c r="AI1071" s="121">
        <f t="shared" si="426"/>
        <v>75</v>
      </c>
    </row>
    <row r="1072" spans="1:35" ht="14.25" thickBot="1" x14ac:dyDescent="0.2">
      <c r="A1072" s="42" t="s">
        <v>2</v>
      </c>
      <c r="B1072" s="43">
        <f t="shared" ref="B1072:P1072" si="439">B1044-B1071</f>
        <v>51</v>
      </c>
      <c r="C1072" s="44">
        <f t="shared" si="439"/>
        <v>6</v>
      </c>
      <c r="D1072" s="44">
        <f t="shared" si="439"/>
        <v>23</v>
      </c>
      <c r="E1072" s="45">
        <f t="shared" si="439"/>
        <v>19</v>
      </c>
      <c r="F1072" s="132">
        <f t="shared" si="439"/>
        <v>99</v>
      </c>
      <c r="G1072" s="43">
        <f t="shared" si="439"/>
        <v>13</v>
      </c>
      <c r="H1072" s="44">
        <f t="shared" si="439"/>
        <v>19</v>
      </c>
      <c r="I1072" s="44">
        <f t="shared" si="439"/>
        <v>25</v>
      </c>
      <c r="J1072" s="45">
        <f t="shared" si="439"/>
        <v>16</v>
      </c>
      <c r="K1072" s="132">
        <f t="shared" si="439"/>
        <v>73</v>
      </c>
      <c r="L1072" s="43">
        <f t="shared" si="439"/>
        <v>25</v>
      </c>
      <c r="M1072" s="44">
        <f t="shared" si="439"/>
        <v>17</v>
      </c>
      <c r="N1072" s="44">
        <f t="shared" si="439"/>
        <v>26</v>
      </c>
      <c r="O1072" s="45">
        <f t="shared" si="439"/>
        <v>2</v>
      </c>
      <c r="P1072" s="132">
        <f t="shared" si="439"/>
        <v>70</v>
      </c>
      <c r="Q1072" s="121">
        <f t="shared" si="438"/>
        <v>242</v>
      </c>
      <c r="S1072" s="42" t="s">
        <v>2</v>
      </c>
      <c r="T1072" s="43">
        <f t="shared" ref="T1072:AH1072" si="440">T1044-T1071</f>
        <v>50</v>
      </c>
      <c r="U1072" s="44">
        <f t="shared" si="440"/>
        <v>0</v>
      </c>
      <c r="V1072" s="44">
        <f t="shared" si="440"/>
        <v>34</v>
      </c>
      <c r="W1072" s="45">
        <f t="shared" si="440"/>
        <v>79</v>
      </c>
      <c r="X1072" s="132">
        <f t="shared" si="440"/>
        <v>163</v>
      </c>
      <c r="Y1072" s="43">
        <f t="shared" si="440"/>
        <v>58</v>
      </c>
      <c r="Z1072" s="44">
        <f t="shared" si="440"/>
        <v>93</v>
      </c>
      <c r="AA1072" s="44">
        <f t="shared" si="440"/>
        <v>18</v>
      </c>
      <c r="AB1072" s="45">
        <f t="shared" si="440"/>
        <v>4</v>
      </c>
      <c r="AC1072" s="132">
        <f t="shared" si="440"/>
        <v>173</v>
      </c>
      <c r="AD1072" s="43">
        <f t="shared" si="440"/>
        <v>0</v>
      </c>
      <c r="AE1072" s="44">
        <f t="shared" si="440"/>
        <v>21</v>
      </c>
      <c r="AF1072" s="44">
        <f t="shared" si="440"/>
        <v>50</v>
      </c>
      <c r="AG1072" s="45">
        <f t="shared" si="440"/>
        <v>41</v>
      </c>
      <c r="AH1072" s="132">
        <f t="shared" si="440"/>
        <v>112</v>
      </c>
      <c r="AI1072" s="121">
        <f t="shared" si="426"/>
        <v>448</v>
      </c>
    </row>
    <row r="1075" spans="1:36" ht="19.5" thickBot="1" x14ac:dyDescent="0.25">
      <c r="A1075" s="1" t="s">
        <v>25</v>
      </c>
      <c r="S1075" s="1" t="s">
        <v>25</v>
      </c>
    </row>
    <row r="1076" spans="1:36" ht="14.25" thickBot="1" x14ac:dyDescent="0.2">
      <c r="A1076" s="3" t="s">
        <v>10</v>
      </c>
      <c r="B1076" s="345" t="s">
        <v>370</v>
      </c>
      <c r="C1076" s="345"/>
      <c r="D1076" s="345"/>
      <c r="E1076" s="345"/>
      <c r="F1076" s="346"/>
      <c r="G1076" s="344" t="s">
        <v>21</v>
      </c>
      <c r="H1076" s="345"/>
      <c r="I1076" s="345"/>
      <c r="J1076" s="345"/>
      <c r="K1076" s="353"/>
      <c r="L1076" s="350" t="s">
        <v>22</v>
      </c>
      <c r="M1076" s="351"/>
      <c r="N1076" s="351"/>
      <c r="O1076" s="351"/>
      <c r="P1076" s="352"/>
      <c r="Q1076" s="340" t="s">
        <v>17</v>
      </c>
      <c r="S1076" s="3" t="s">
        <v>10</v>
      </c>
      <c r="T1076" s="345" t="s">
        <v>20</v>
      </c>
      <c r="U1076" s="345"/>
      <c r="V1076" s="345"/>
      <c r="W1076" s="345"/>
      <c r="X1076" s="346"/>
      <c r="Y1076" s="344" t="s">
        <v>21</v>
      </c>
      <c r="Z1076" s="345"/>
      <c r="AA1076" s="345"/>
      <c r="AB1076" s="345"/>
      <c r="AC1076" s="353"/>
      <c r="AD1076" s="350" t="s">
        <v>22</v>
      </c>
      <c r="AE1076" s="351"/>
      <c r="AF1076" s="351"/>
      <c r="AG1076" s="351"/>
      <c r="AH1076" s="352"/>
      <c r="AI1076" s="340" t="s">
        <v>17</v>
      </c>
    </row>
    <row r="1077" spans="1:36" ht="14.25" thickBot="1" x14ac:dyDescent="0.2">
      <c r="A1077" s="3" t="s">
        <v>11</v>
      </c>
      <c r="B1077" s="90" t="s">
        <v>3</v>
      </c>
      <c r="C1077" s="91" t="s">
        <v>12</v>
      </c>
      <c r="D1077" s="91" t="s">
        <v>13</v>
      </c>
      <c r="E1077" s="92" t="s">
        <v>14</v>
      </c>
      <c r="F1077" s="3" t="s">
        <v>0</v>
      </c>
      <c r="G1077" s="90" t="s">
        <v>3</v>
      </c>
      <c r="H1077" s="91" t="s">
        <v>12</v>
      </c>
      <c r="I1077" s="91" t="s">
        <v>13</v>
      </c>
      <c r="J1077" s="92" t="s">
        <v>14</v>
      </c>
      <c r="K1077" s="3" t="s">
        <v>0</v>
      </c>
      <c r="L1077" s="142" t="s">
        <v>3</v>
      </c>
      <c r="M1077" s="143" t="s">
        <v>12</v>
      </c>
      <c r="N1077" s="143" t="s">
        <v>13</v>
      </c>
      <c r="O1077" s="144" t="s">
        <v>14</v>
      </c>
      <c r="P1077" s="33" t="s">
        <v>0</v>
      </c>
      <c r="Q1077" s="341"/>
      <c r="S1077" s="3" t="s">
        <v>11</v>
      </c>
      <c r="T1077" s="90" t="s">
        <v>3</v>
      </c>
      <c r="U1077" s="91" t="s">
        <v>12</v>
      </c>
      <c r="V1077" s="91" t="s">
        <v>13</v>
      </c>
      <c r="W1077" s="92" t="s">
        <v>14</v>
      </c>
      <c r="X1077" s="3" t="s">
        <v>0</v>
      </c>
      <c r="Y1077" s="90" t="s">
        <v>3</v>
      </c>
      <c r="Z1077" s="91" t="s">
        <v>12</v>
      </c>
      <c r="AA1077" s="91" t="s">
        <v>13</v>
      </c>
      <c r="AB1077" s="92" t="s">
        <v>14</v>
      </c>
      <c r="AC1077" s="3" t="s">
        <v>0</v>
      </c>
      <c r="AD1077" s="142" t="s">
        <v>3</v>
      </c>
      <c r="AE1077" s="143" t="s">
        <v>12</v>
      </c>
      <c r="AF1077" s="143" t="s">
        <v>13</v>
      </c>
      <c r="AG1077" s="144" t="s">
        <v>14</v>
      </c>
      <c r="AH1077" s="33" t="s">
        <v>0</v>
      </c>
      <c r="AI1077" s="341"/>
    </row>
    <row r="1078" spans="1:36" x14ac:dyDescent="0.15">
      <c r="A1078" s="138" t="s">
        <v>59</v>
      </c>
      <c r="B1078" s="135">
        <f>B1072</f>
        <v>51</v>
      </c>
      <c r="C1078" s="140">
        <f>C1072</f>
        <v>6</v>
      </c>
      <c r="D1078" s="140">
        <f>D1072</f>
        <v>23</v>
      </c>
      <c r="E1078" s="141">
        <f>E1072</f>
        <v>19</v>
      </c>
      <c r="F1078" s="136">
        <f t="shared" ref="F1078:F1086" si="441">SUM(B1078:E1078)</f>
        <v>99</v>
      </c>
      <c r="G1078" s="135">
        <f>G1072</f>
        <v>13</v>
      </c>
      <c r="H1078" s="140">
        <f>H1072</f>
        <v>19</v>
      </c>
      <c r="I1078" s="140">
        <f>I1072</f>
        <v>25</v>
      </c>
      <c r="J1078" s="141">
        <f>J1072</f>
        <v>16</v>
      </c>
      <c r="K1078" s="136">
        <f t="shared" ref="K1078:K1086" si="442">SUM(G1078:J1078)</f>
        <v>73</v>
      </c>
      <c r="L1078" s="135">
        <f>L1072</f>
        <v>25</v>
      </c>
      <c r="M1078" s="140">
        <f>M1072</f>
        <v>17</v>
      </c>
      <c r="N1078" s="140">
        <f>N1072</f>
        <v>26</v>
      </c>
      <c r="O1078" s="141">
        <f>O1072</f>
        <v>2</v>
      </c>
      <c r="P1078" s="139">
        <f t="shared" ref="P1078:P1086" si="443">SUM(L1078:O1078)</f>
        <v>70</v>
      </c>
      <c r="Q1078" s="166">
        <f t="shared" ref="Q1078:Q1116" si="444">F1078+K1078+P1078</f>
        <v>242</v>
      </c>
      <c r="S1078" s="138" t="s">
        <v>59</v>
      </c>
      <c r="T1078" s="135">
        <f>T1072</f>
        <v>50</v>
      </c>
      <c r="U1078" s="140">
        <f>U1072</f>
        <v>0</v>
      </c>
      <c r="V1078" s="140">
        <f>V1072</f>
        <v>34</v>
      </c>
      <c r="W1078" s="141">
        <f>W1072</f>
        <v>79</v>
      </c>
      <c r="X1078" s="136">
        <f>SUM(T1078:W1078)</f>
        <v>163</v>
      </c>
      <c r="Y1078" s="135">
        <f>Y1072</f>
        <v>58</v>
      </c>
      <c r="Z1078" s="140">
        <f>Z1072</f>
        <v>93</v>
      </c>
      <c r="AA1078" s="140">
        <f>AA1072</f>
        <v>18</v>
      </c>
      <c r="AB1078" s="141">
        <f>AB1072</f>
        <v>4</v>
      </c>
      <c r="AC1078" s="136">
        <f>SUM(Y1078:AB1078)</f>
        <v>173</v>
      </c>
      <c r="AD1078" s="135">
        <f>AD1072</f>
        <v>0</v>
      </c>
      <c r="AE1078" s="140">
        <f>AE1072</f>
        <v>21</v>
      </c>
      <c r="AF1078" s="140">
        <f>AF1072</f>
        <v>50</v>
      </c>
      <c r="AG1078" s="141">
        <f>AG1072</f>
        <v>41</v>
      </c>
      <c r="AH1078" s="139">
        <f>SUM(AD1078:AG1078)</f>
        <v>112</v>
      </c>
      <c r="AI1078" s="166">
        <f>X1078+AC1078+AH1078</f>
        <v>448</v>
      </c>
    </row>
    <row r="1079" spans="1:36" x14ac:dyDescent="0.15">
      <c r="A1079" s="87" t="s">
        <v>81</v>
      </c>
      <c r="B1079" s="22">
        <v>10</v>
      </c>
      <c r="C1079" s="94">
        <v>14</v>
      </c>
      <c r="D1079" s="94">
        <v>12</v>
      </c>
      <c r="E1079" s="98">
        <v>9</v>
      </c>
      <c r="F1079" s="60">
        <f t="shared" si="441"/>
        <v>45</v>
      </c>
      <c r="G1079" s="22">
        <v>2</v>
      </c>
      <c r="H1079" s="94">
        <v>3</v>
      </c>
      <c r="I1079" s="94">
        <v>2</v>
      </c>
      <c r="J1079" s="98">
        <v>3</v>
      </c>
      <c r="K1079" s="60">
        <f t="shared" si="442"/>
        <v>10</v>
      </c>
      <c r="L1079" s="22">
        <v>3</v>
      </c>
      <c r="M1079" s="94">
        <v>12</v>
      </c>
      <c r="N1079" s="94">
        <v>6</v>
      </c>
      <c r="O1079" s="98">
        <v>10</v>
      </c>
      <c r="P1079" s="60">
        <f t="shared" si="443"/>
        <v>31</v>
      </c>
      <c r="Q1079" s="73">
        <f t="shared" si="444"/>
        <v>86</v>
      </c>
      <c r="R1079" s="71">
        <v>43097</v>
      </c>
      <c r="S1079" s="87" t="s">
        <v>328</v>
      </c>
      <c r="T1079" s="22"/>
      <c r="U1079" s="94"/>
      <c r="V1079" s="94"/>
      <c r="W1079" s="98"/>
      <c r="X1079" s="60">
        <f>SUM(T1079:W1079)</f>
        <v>0</v>
      </c>
      <c r="Y1079" s="22"/>
      <c r="Z1079" s="94"/>
      <c r="AA1079" s="94"/>
      <c r="AB1079" s="98"/>
      <c r="AC1079" s="60">
        <f>SUM(Y1079:AB1079)</f>
        <v>0</v>
      </c>
      <c r="AD1079" s="22"/>
      <c r="AE1079" s="94"/>
      <c r="AF1079" s="94"/>
      <c r="AG1079" s="98"/>
      <c r="AH1079" s="117">
        <f>SUM(AD1079:AG1079)</f>
        <v>0</v>
      </c>
      <c r="AI1079" s="73">
        <f>X1079+AC1079+AH1079</f>
        <v>0</v>
      </c>
      <c r="AJ1079" s="71"/>
    </row>
    <row r="1080" spans="1:36" x14ac:dyDescent="0.15">
      <c r="A1080" s="87" t="s">
        <v>81</v>
      </c>
      <c r="B1080" s="22"/>
      <c r="C1080" s="94"/>
      <c r="D1080" s="94"/>
      <c r="E1080" s="98">
        <v>1</v>
      </c>
      <c r="F1080" s="170">
        <f t="shared" si="441"/>
        <v>1</v>
      </c>
      <c r="G1080" s="22"/>
      <c r="H1080" s="94"/>
      <c r="I1080" s="94"/>
      <c r="J1080" s="98"/>
      <c r="K1080" s="170">
        <f t="shared" si="442"/>
        <v>0</v>
      </c>
      <c r="L1080" s="22"/>
      <c r="M1080" s="94"/>
      <c r="N1080" s="94"/>
      <c r="O1080" s="98"/>
      <c r="P1080" s="170">
        <f t="shared" si="443"/>
        <v>0</v>
      </c>
      <c r="Q1080" s="23">
        <f t="shared" si="444"/>
        <v>1</v>
      </c>
      <c r="R1080" s="71">
        <v>43120</v>
      </c>
      <c r="S1080" s="87" t="s">
        <v>315</v>
      </c>
      <c r="T1080" s="22"/>
      <c r="U1080" s="94"/>
      <c r="V1080" s="94"/>
      <c r="W1080" s="98"/>
      <c r="X1080" s="60">
        <f t="shared" ref="X1080:X1087" si="445">SUM(T1080:W1080)</f>
        <v>0</v>
      </c>
      <c r="Y1080" s="22"/>
      <c r="Z1080" s="94"/>
      <c r="AA1080" s="94"/>
      <c r="AB1080" s="98"/>
      <c r="AC1080" s="60">
        <f t="shared" ref="AC1080:AC1087" si="446">SUM(Y1080:AB1080)</f>
        <v>0</v>
      </c>
      <c r="AD1080" s="22"/>
      <c r="AE1080" s="94"/>
      <c r="AF1080" s="94"/>
      <c r="AG1080" s="98"/>
      <c r="AH1080" s="117">
        <f t="shared" ref="AH1080:AH1087" si="447">SUM(AD1080:AG1080)</f>
        <v>0</v>
      </c>
      <c r="AI1080" s="73">
        <f>X1080+AC1080+AH1080</f>
        <v>0</v>
      </c>
    </row>
    <row r="1081" spans="1:36" x14ac:dyDescent="0.15">
      <c r="A1081" s="87" t="s">
        <v>329</v>
      </c>
      <c r="B1081" s="22"/>
      <c r="C1081" s="94"/>
      <c r="D1081" s="94"/>
      <c r="E1081" s="98"/>
      <c r="F1081" s="60">
        <f t="shared" si="441"/>
        <v>0</v>
      </c>
      <c r="G1081" s="22"/>
      <c r="H1081" s="94"/>
      <c r="I1081" s="94"/>
      <c r="J1081" s="98"/>
      <c r="K1081" s="60">
        <f t="shared" si="442"/>
        <v>0</v>
      </c>
      <c r="L1081" s="22"/>
      <c r="M1081" s="94"/>
      <c r="N1081" s="94"/>
      <c r="O1081" s="98">
        <v>20</v>
      </c>
      <c r="P1081" s="60">
        <f t="shared" si="443"/>
        <v>20</v>
      </c>
      <c r="Q1081" s="23">
        <f t="shared" si="444"/>
        <v>20</v>
      </c>
      <c r="R1081" s="71">
        <v>43160</v>
      </c>
      <c r="S1081" s="87" t="s">
        <v>329</v>
      </c>
      <c r="T1081" s="22"/>
      <c r="U1081" s="94"/>
      <c r="V1081" s="94"/>
      <c r="W1081" s="98"/>
      <c r="X1081" s="60">
        <f t="shared" si="445"/>
        <v>0</v>
      </c>
      <c r="Y1081" s="22"/>
      <c r="Z1081" s="94"/>
      <c r="AA1081" s="94"/>
      <c r="AB1081" s="98"/>
      <c r="AC1081" s="60">
        <f t="shared" si="446"/>
        <v>0</v>
      </c>
      <c r="AD1081" s="22"/>
      <c r="AE1081" s="94"/>
      <c r="AF1081" s="94"/>
      <c r="AG1081" s="98"/>
      <c r="AH1081" s="60">
        <f t="shared" si="447"/>
        <v>0</v>
      </c>
      <c r="AI1081" s="23">
        <f t="shared" ref="AI1081:AI1116" si="448">X1081+AC1081+AH1081</f>
        <v>0</v>
      </c>
    </row>
    <row r="1082" spans="1:36" x14ac:dyDescent="0.15">
      <c r="A1082" s="87" t="s">
        <v>330</v>
      </c>
      <c r="B1082" s="22"/>
      <c r="C1082" s="94"/>
      <c r="D1082" s="94"/>
      <c r="E1082" s="98"/>
      <c r="F1082" s="60">
        <f t="shared" si="441"/>
        <v>0</v>
      </c>
      <c r="G1082" s="22"/>
      <c r="H1082" s="94"/>
      <c r="I1082" s="94"/>
      <c r="J1082" s="98"/>
      <c r="K1082" s="60">
        <f t="shared" si="442"/>
        <v>0</v>
      </c>
      <c r="L1082" s="22">
        <v>4</v>
      </c>
      <c r="M1082" s="94">
        <v>5</v>
      </c>
      <c r="N1082" s="94">
        <v>5</v>
      </c>
      <c r="O1082" s="98"/>
      <c r="P1082" s="60">
        <f t="shared" si="443"/>
        <v>14</v>
      </c>
      <c r="Q1082" s="23">
        <f t="shared" si="444"/>
        <v>14</v>
      </c>
      <c r="R1082" s="71">
        <v>43161</v>
      </c>
      <c r="S1082" s="87" t="s">
        <v>330</v>
      </c>
      <c r="T1082" s="22"/>
      <c r="U1082" s="94"/>
      <c r="V1082" s="94"/>
      <c r="W1082" s="98"/>
      <c r="X1082" s="60">
        <f t="shared" si="445"/>
        <v>0</v>
      </c>
      <c r="Y1082" s="22"/>
      <c r="Z1082" s="94"/>
      <c r="AA1082" s="94"/>
      <c r="AB1082" s="98"/>
      <c r="AC1082" s="60">
        <f t="shared" si="446"/>
        <v>0</v>
      </c>
      <c r="AD1082" s="22"/>
      <c r="AE1082" s="94"/>
      <c r="AF1082" s="94"/>
      <c r="AG1082" s="98"/>
      <c r="AH1082" s="60">
        <f t="shared" si="447"/>
        <v>0</v>
      </c>
      <c r="AI1082" s="23">
        <f t="shared" si="448"/>
        <v>0</v>
      </c>
    </row>
    <row r="1083" spans="1:36" x14ac:dyDescent="0.15">
      <c r="A1083" s="87" t="s">
        <v>614</v>
      </c>
      <c r="B1083" s="22"/>
      <c r="C1083" s="94"/>
      <c r="D1083" s="94"/>
      <c r="E1083" s="98"/>
      <c r="F1083" s="60">
        <f t="shared" si="441"/>
        <v>0</v>
      </c>
      <c r="G1083" s="22">
        <v>1</v>
      </c>
      <c r="H1083" s="94">
        <v>1</v>
      </c>
      <c r="I1083" s="94">
        <v>2</v>
      </c>
      <c r="J1083" s="98">
        <v>5</v>
      </c>
      <c r="K1083" s="60">
        <f t="shared" si="442"/>
        <v>9</v>
      </c>
      <c r="L1083" s="22">
        <v>5</v>
      </c>
      <c r="M1083" s="94">
        <v>1</v>
      </c>
      <c r="N1083" s="94"/>
      <c r="O1083" s="98">
        <v>8</v>
      </c>
      <c r="P1083" s="60">
        <f t="shared" si="443"/>
        <v>14</v>
      </c>
      <c r="Q1083" s="23">
        <f t="shared" si="444"/>
        <v>23</v>
      </c>
      <c r="R1083" s="71">
        <v>43168</v>
      </c>
      <c r="S1083" s="87" t="s">
        <v>198</v>
      </c>
      <c r="T1083" s="22"/>
      <c r="U1083" s="94"/>
      <c r="V1083" s="94"/>
      <c r="W1083" s="98"/>
      <c r="X1083" s="60">
        <f t="shared" si="445"/>
        <v>0</v>
      </c>
      <c r="Y1083" s="22"/>
      <c r="Z1083" s="94"/>
      <c r="AA1083" s="94"/>
      <c r="AB1083" s="98"/>
      <c r="AC1083" s="60">
        <f t="shared" si="446"/>
        <v>0</v>
      </c>
      <c r="AD1083" s="22"/>
      <c r="AE1083" s="94"/>
      <c r="AF1083" s="94"/>
      <c r="AG1083" s="98"/>
      <c r="AH1083" s="60">
        <f t="shared" si="447"/>
        <v>0</v>
      </c>
      <c r="AI1083" s="23">
        <f t="shared" si="448"/>
        <v>0</v>
      </c>
    </row>
    <row r="1084" spans="1:36" x14ac:dyDescent="0.15">
      <c r="A1084" s="87" t="s">
        <v>331</v>
      </c>
      <c r="B1084" s="22"/>
      <c r="C1084" s="94"/>
      <c r="D1084" s="94"/>
      <c r="E1084" s="98"/>
      <c r="F1084" s="60">
        <f t="shared" si="441"/>
        <v>0</v>
      </c>
      <c r="G1084" s="22"/>
      <c r="H1084" s="94"/>
      <c r="I1084" s="94"/>
      <c r="J1084" s="98"/>
      <c r="K1084" s="60">
        <f t="shared" si="442"/>
        <v>0</v>
      </c>
      <c r="L1084" s="22"/>
      <c r="M1084" s="94"/>
      <c r="N1084" s="94">
        <v>10</v>
      </c>
      <c r="O1084" s="98"/>
      <c r="P1084" s="60">
        <f t="shared" si="443"/>
        <v>10</v>
      </c>
      <c r="Q1084" s="23">
        <f t="shared" si="444"/>
        <v>10</v>
      </c>
      <c r="R1084" s="71">
        <v>43208</v>
      </c>
      <c r="S1084" s="87" t="s">
        <v>331</v>
      </c>
      <c r="T1084" s="22"/>
      <c r="U1084" s="94"/>
      <c r="V1084" s="94"/>
      <c r="W1084" s="98"/>
      <c r="X1084" s="60">
        <f t="shared" si="445"/>
        <v>0</v>
      </c>
      <c r="Y1084" s="22"/>
      <c r="Z1084" s="94"/>
      <c r="AA1084" s="94"/>
      <c r="AB1084" s="98"/>
      <c r="AC1084" s="60">
        <f t="shared" si="446"/>
        <v>0</v>
      </c>
      <c r="AD1084" s="22"/>
      <c r="AE1084" s="94"/>
      <c r="AF1084" s="94"/>
      <c r="AG1084" s="98"/>
      <c r="AH1084" s="60">
        <f t="shared" si="447"/>
        <v>0</v>
      </c>
      <c r="AI1084" s="23">
        <f t="shared" si="448"/>
        <v>0</v>
      </c>
    </row>
    <row r="1085" spans="1:36" x14ac:dyDescent="0.15">
      <c r="A1085" s="87" t="s">
        <v>332</v>
      </c>
      <c r="B1085" s="22"/>
      <c r="C1085" s="94"/>
      <c r="D1085" s="94"/>
      <c r="E1085" s="98"/>
      <c r="F1085" s="60">
        <f t="shared" si="441"/>
        <v>0</v>
      </c>
      <c r="G1085" s="22"/>
      <c r="H1085" s="94"/>
      <c r="I1085" s="94"/>
      <c r="J1085" s="98"/>
      <c r="K1085" s="60">
        <f t="shared" si="442"/>
        <v>0</v>
      </c>
      <c r="L1085" s="22"/>
      <c r="M1085" s="94">
        <v>10</v>
      </c>
      <c r="N1085" s="94"/>
      <c r="O1085" s="98"/>
      <c r="P1085" s="60">
        <f t="shared" si="443"/>
        <v>10</v>
      </c>
      <c r="Q1085" s="23">
        <f t="shared" si="444"/>
        <v>10</v>
      </c>
      <c r="R1085" s="71">
        <v>43213</v>
      </c>
      <c r="S1085" s="87" t="s">
        <v>332</v>
      </c>
      <c r="T1085" s="22"/>
      <c r="U1085" s="94"/>
      <c r="V1085" s="94"/>
      <c r="W1085" s="98"/>
      <c r="X1085" s="60">
        <f t="shared" si="445"/>
        <v>0</v>
      </c>
      <c r="Y1085" s="22"/>
      <c r="Z1085" s="94"/>
      <c r="AA1085" s="94"/>
      <c r="AB1085" s="98"/>
      <c r="AC1085" s="60">
        <f t="shared" si="446"/>
        <v>0</v>
      </c>
      <c r="AD1085" s="22"/>
      <c r="AE1085" s="94"/>
      <c r="AF1085" s="94"/>
      <c r="AG1085" s="98"/>
      <c r="AH1085" s="60">
        <f t="shared" si="447"/>
        <v>0</v>
      </c>
      <c r="AI1085" s="23">
        <f t="shared" si="448"/>
        <v>0</v>
      </c>
    </row>
    <row r="1086" spans="1:36" x14ac:dyDescent="0.15">
      <c r="A1086" s="87" t="s">
        <v>333</v>
      </c>
      <c r="B1086" s="22"/>
      <c r="C1086" s="94"/>
      <c r="D1086" s="94"/>
      <c r="E1086" s="98"/>
      <c r="F1086" s="60">
        <f t="shared" si="441"/>
        <v>0</v>
      </c>
      <c r="G1086" s="22"/>
      <c r="H1086" s="94"/>
      <c r="I1086" s="94"/>
      <c r="J1086" s="98"/>
      <c r="K1086" s="60">
        <f t="shared" si="442"/>
        <v>0</v>
      </c>
      <c r="L1086" s="22"/>
      <c r="M1086" s="94"/>
      <c r="N1086" s="94">
        <v>10</v>
      </c>
      <c r="O1086" s="98">
        <v>10</v>
      </c>
      <c r="P1086" s="60">
        <f t="shared" si="443"/>
        <v>20</v>
      </c>
      <c r="Q1086" s="23">
        <f t="shared" si="444"/>
        <v>20</v>
      </c>
      <c r="R1086" s="71">
        <v>43215</v>
      </c>
      <c r="S1086" s="87" t="s">
        <v>333</v>
      </c>
      <c r="T1086" s="22"/>
      <c r="U1086" s="94"/>
      <c r="V1086" s="94"/>
      <c r="W1086" s="98"/>
      <c r="X1086" s="60">
        <f t="shared" si="445"/>
        <v>0</v>
      </c>
      <c r="Y1086" s="22"/>
      <c r="Z1086" s="94"/>
      <c r="AA1086" s="94"/>
      <c r="AB1086" s="98"/>
      <c r="AC1086" s="60">
        <f t="shared" si="446"/>
        <v>0</v>
      </c>
      <c r="AD1086" s="22"/>
      <c r="AE1086" s="94"/>
      <c r="AF1086" s="94"/>
      <c r="AG1086" s="98"/>
      <c r="AH1086" s="60">
        <f t="shared" si="447"/>
        <v>0</v>
      </c>
      <c r="AI1086" s="23">
        <f t="shared" si="448"/>
        <v>0</v>
      </c>
    </row>
    <row r="1087" spans="1:36" ht="14.25" thickBot="1" x14ac:dyDescent="0.2">
      <c r="A1087" s="87" t="s">
        <v>614</v>
      </c>
      <c r="B1087" s="22"/>
      <c r="C1087" s="94"/>
      <c r="D1087" s="94"/>
      <c r="E1087" s="98"/>
      <c r="F1087" s="60">
        <f>SUM(B1087:E1087)</f>
        <v>0</v>
      </c>
      <c r="G1087" s="22">
        <v>1</v>
      </c>
      <c r="H1087" s="94">
        <v>1</v>
      </c>
      <c r="I1087" s="94">
        <v>1</v>
      </c>
      <c r="J1087" s="98">
        <v>2</v>
      </c>
      <c r="K1087" s="60">
        <f>SUM(G1087:J1087)</f>
        <v>5</v>
      </c>
      <c r="L1087" s="22">
        <v>3</v>
      </c>
      <c r="M1087" s="94">
        <v>6</v>
      </c>
      <c r="N1087" s="94">
        <v>7</v>
      </c>
      <c r="O1087" s="98">
        <v>2</v>
      </c>
      <c r="P1087" s="60">
        <f>SUM(L1087:O1087)</f>
        <v>18</v>
      </c>
      <c r="Q1087" s="23">
        <f t="shared" si="444"/>
        <v>23</v>
      </c>
      <c r="R1087" s="71">
        <v>43216</v>
      </c>
      <c r="S1087" s="87" t="s">
        <v>334</v>
      </c>
      <c r="T1087" s="276"/>
      <c r="U1087" s="277"/>
      <c r="V1087" s="277"/>
      <c r="W1087" s="278"/>
      <c r="X1087" s="221">
        <f t="shared" si="445"/>
        <v>0</v>
      </c>
      <c r="Y1087" s="276"/>
      <c r="Z1087" s="277"/>
      <c r="AA1087" s="277"/>
      <c r="AB1087" s="278"/>
      <c r="AC1087" s="221">
        <f t="shared" si="446"/>
        <v>0</v>
      </c>
      <c r="AD1087" s="276"/>
      <c r="AE1087" s="277"/>
      <c r="AF1087" s="277"/>
      <c r="AG1087" s="278"/>
      <c r="AH1087" s="221">
        <f t="shared" si="447"/>
        <v>0</v>
      </c>
      <c r="AI1087" s="279">
        <f t="shared" si="448"/>
        <v>0</v>
      </c>
      <c r="AJ1087" s="280"/>
    </row>
    <row r="1088" spans="1:36" ht="14.25" thickBot="1" x14ac:dyDescent="0.2">
      <c r="A1088" s="13" t="s">
        <v>9</v>
      </c>
      <c r="B1088" s="56">
        <f t="shared" ref="B1088:P1088" si="449">SUM(B1078:B1087)</f>
        <v>61</v>
      </c>
      <c r="C1088" s="14">
        <f t="shared" si="449"/>
        <v>20</v>
      </c>
      <c r="D1088" s="14">
        <f t="shared" si="449"/>
        <v>35</v>
      </c>
      <c r="E1088" s="231">
        <f t="shared" si="449"/>
        <v>29</v>
      </c>
      <c r="F1088" s="15">
        <f t="shared" si="449"/>
        <v>145</v>
      </c>
      <c r="G1088" s="56">
        <f t="shared" si="449"/>
        <v>17</v>
      </c>
      <c r="H1088" s="14">
        <f t="shared" si="449"/>
        <v>24</v>
      </c>
      <c r="I1088" s="14">
        <f t="shared" si="449"/>
        <v>30</v>
      </c>
      <c r="J1088" s="231">
        <f t="shared" si="449"/>
        <v>26</v>
      </c>
      <c r="K1088" s="15">
        <f t="shared" si="449"/>
        <v>97</v>
      </c>
      <c r="L1088" s="56">
        <f t="shared" si="449"/>
        <v>40</v>
      </c>
      <c r="M1088" s="14">
        <f t="shared" si="449"/>
        <v>51</v>
      </c>
      <c r="N1088" s="14">
        <f t="shared" si="449"/>
        <v>64</v>
      </c>
      <c r="O1088" s="231">
        <f t="shared" si="449"/>
        <v>52</v>
      </c>
      <c r="P1088" s="15">
        <f t="shared" si="449"/>
        <v>207</v>
      </c>
      <c r="Q1088" s="15">
        <f t="shared" si="444"/>
        <v>449</v>
      </c>
      <c r="S1088" s="13" t="s">
        <v>9</v>
      </c>
      <c r="T1088" s="56">
        <f t="shared" ref="T1088:AH1088" si="450">SUM(T1078:T1087)</f>
        <v>50</v>
      </c>
      <c r="U1088" s="14">
        <f t="shared" si="450"/>
        <v>0</v>
      </c>
      <c r="V1088" s="14">
        <f t="shared" si="450"/>
        <v>34</v>
      </c>
      <c r="W1088" s="231">
        <f t="shared" si="450"/>
        <v>79</v>
      </c>
      <c r="X1088" s="15">
        <f t="shared" si="450"/>
        <v>163</v>
      </c>
      <c r="Y1088" s="56">
        <f t="shared" si="450"/>
        <v>58</v>
      </c>
      <c r="Z1088" s="14">
        <f t="shared" si="450"/>
        <v>93</v>
      </c>
      <c r="AA1088" s="14">
        <f t="shared" si="450"/>
        <v>18</v>
      </c>
      <c r="AB1088" s="231">
        <f t="shared" si="450"/>
        <v>4</v>
      </c>
      <c r="AC1088" s="15">
        <f t="shared" si="450"/>
        <v>173</v>
      </c>
      <c r="AD1088" s="56">
        <f t="shared" si="450"/>
        <v>0</v>
      </c>
      <c r="AE1088" s="14">
        <f t="shared" si="450"/>
        <v>21</v>
      </c>
      <c r="AF1088" s="14">
        <f t="shared" si="450"/>
        <v>50</v>
      </c>
      <c r="AG1088" s="231">
        <f t="shared" si="450"/>
        <v>41</v>
      </c>
      <c r="AH1088" s="15">
        <f t="shared" si="450"/>
        <v>112</v>
      </c>
      <c r="AI1088" s="15">
        <f t="shared" si="448"/>
        <v>448</v>
      </c>
    </row>
    <row r="1089" spans="1:36" x14ac:dyDescent="0.15">
      <c r="A1089" s="16" t="s">
        <v>140</v>
      </c>
      <c r="B1089" s="72"/>
      <c r="C1089" s="59"/>
      <c r="D1089" s="59"/>
      <c r="E1089" s="59">
        <v>1</v>
      </c>
      <c r="F1089" s="73">
        <f t="shared" ref="F1089:F1115" si="451">SUM(B1089:E1089)</f>
        <v>1</v>
      </c>
      <c r="G1089" s="22"/>
      <c r="H1089" s="24"/>
      <c r="I1089" s="24"/>
      <c r="J1089" s="24"/>
      <c r="K1089" s="73">
        <f t="shared" ref="K1089:K1115" si="452">SUM(G1089:J1089)</f>
        <v>0</v>
      </c>
      <c r="L1089" s="22"/>
      <c r="M1089" s="24"/>
      <c r="N1089" s="24"/>
      <c r="O1089" s="24"/>
      <c r="P1089" s="23">
        <f t="shared" ref="P1089:P1115" si="453">SUM(L1089:O1089)</f>
        <v>0</v>
      </c>
      <c r="Q1089" s="73">
        <f t="shared" si="444"/>
        <v>1</v>
      </c>
      <c r="R1089" s="71">
        <v>43083</v>
      </c>
      <c r="S1089" s="16" t="s">
        <v>49</v>
      </c>
      <c r="T1089" s="72"/>
      <c r="U1089" s="59"/>
      <c r="V1089" s="59"/>
      <c r="W1089" s="59"/>
      <c r="X1089" s="73">
        <f t="shared" ref="X1089:X1110" si="454">SUM(T1089:W1089)</f>
        <v>0</v>
      </c>
      <c r="Y1089" s="22"/>
      <c r="Z1089" s="24"/>
      <c r="AA1089" s="24"/>
      <c r="AB1089" s="24"/>
      <c r="AC1089" s="73">
        <f t="shared" ref="AC1089:AC1110" si="455">SUM(Y1089:AB1089)</f>
        <v>0</v>
      </c>
      <c r="AD1089" s="22"/>
      <c r="AE1089" s="24"/>
      <c r="AF1089" s="24"/>
      <c r="AG1089" s="24">
        <v>20</v>
      </c>
      <c r="AH1089" s="23">
        <f t="shared" ref="AH1089:AH1110" si="456">SUM(AD1089:AG1089)</f>
        <v>20</v>
      </c>
      <c r="AI1089" s="73">
        <f t="shared" si="448"/>
        <v>20</v>
      </c>
      <c r="AJ1089" s="71">
        <v>43160</v>
      </c>
    </row>
    <row r="1090" spans="1:36" x14ac:dyDescent="0.15">
      <c r="A1090" s="16" t="s">
        <v>140</v>
      </c>
      <c r="B1090" s="52"/>
      <c r="C1090" s="53"/>
      <c r="D1090" s="53"/>
      <c r="E1090" s="53">
        <v>1</v>
      </c>
      <c r="F1090" s="73">
        <f t="shared" si="451"/>
        <v>1</v>
      </c>
      <c r="G1090" s="52"/>
      <c r="H1090" s="53"/>
      <c r="I1090" s="53"/>
      <c r="J1090" s="53"/>
      <c r="K1090" s="73">
        <f t="shared" si="452"/>
        <v>0</v>
      </c>
      <c r="L1090" s="52"/>
      <c r="M1090" s="53"/>
      <c r="N1090" s="53"/>
      <c r="O1090" s="53"/>
      <c r="P1090" s="23">
        <f t="shared" si="453"/>
        <v>0</v>
      </c>
      <c r="Q1090" s="23">
        <f t="shared" si="444"/>
        <v>1</v>
      </c>
      <c r="R1090" s="71">
        <v>43095</v>
      </c>
      <c r="S1090" s="16" t="s">
        <v>49</v>
      </c>
      <c r="T1090" s="22"/>
      <c r="U1090" s="94"/>
      <c r="V1090" s="94"/>
      <c r="W1090" s="98"/>
      <c r="X1090" s="170">
        <f t="shared" si="454"/>
        <v>0</v>
      </c>
      <c r="Y1090" s="22"/>
      <c r="Z1090" s="94"/>
      <c r="AA1090" s="94"/>
      <c r="AB1090" s="98"/>
      <c r="AC1090" s="170">
        <f t="shared" si="455"/>
        <v>0</v>
      </c>
      <c r="AD1090" s="22"/>
      <c r="AE1090" s="94">
        <v>5</v>
      </c>
      <c r="AF1090" s="94">
        <v>5</v>
      </c>
      <c r="AG1090" s="98"/>
      <c r="AH1090" s="170">
        <f t="shared" si="456"/>
        <v>10</v>
      </c>
      <c r="AI1090" s="23">
        <f t="shared" si="448"/>
        <v>10</v>
      </c>
      <c r="AJ1090" s="71">
        <v>43161</v>
      </c>
    </row>
    <row r="1091" spans="1:36" x14ac:dyDescent="0.15">
      <c r="A1091" s="16" t="s">
        <v>607</v>
      </c>
      <c r="B1091" s="22"/>
      <c r="C1091" s="24"/>
      <c r="D1091" s="24"/>
      <c r="E1091" s="24"/>
      <c r="F1091" s="73">
        <f t="shared" si="451"/>
        <v>0</v>
      </c>
      <c r="G1091" s="22"/>
      <c r="H1091" s="24"/>
      <c r="I1091" s="24"/>
      <c r="J1091" s="24"/>
      <c r="K1091" s="73">
        <f t="shared" si="452"/>
        <v>0</v>
      </c>
      <c r="L1091" s="22">
        <v>1</v>
      </c>
      <c r="M1091" s="24"/>
      <c r="N1091" s="24"/>
      <c r="O1091" s="24"/>
      <c r="P1091" s="23">
        <f t="shared" si="453"/>
        <v>1</v>
      </c>
      <c r="Q1091" s="73">
        <f t="shared" si="444"/>
        <v>1</v>
      </c>
      <c r="R1091" s="71">
        <v>43123</v>
      </c>
      <c r="S1091" s="16" t="s">
        <v>49</v>
      </c>
      <c r="T1091" s="22"/>
      <c r="U1091" s="94"/>
      <c r="V1091" s="94"/>
      <c r="W1091" s="98"/>
      <c r="X1091" s="60">
        <f t="shared" si="454"/>
        <v>0</v>
      </c>
      <c r="Y1091" s="22"/>
      <c r="Z1091" s="94"/>
      <c r="AA1091" s="94"/>
      <c r="AB1091" s="98"/>
      <c r="AC1091" s="60">
        <f t="shared" si="455"/>
        <v>0</v>
      </c>
      <c r="AD1091" s="22"/>
      <c r="AE1091" s="94"/>
      <c r="AF1091" s="94">
        <v>10</v>
      </c>
      <c r="AG1091" s="98"/>
      <c r="AH1091" s="60">
        <f t="shared" si="456"/>
        <v>10</v>
      </c>
      <c r="AI1091" s="23">
        <f t="shared" si="448"/>
        <v>10</v>
      </c>
      <c r="AJ1091" s="71">
        <v>43208</v>
      </c>
    </row>
    <row r="1092" spans="1:36" x14ac:dyDescent="0.15">
      <c r="A1092" s="16" t="s">
        <v>140</v>
      </c>
      <c r="B1092" s="52"/>
      <c r="C1092" s="53">
        <v>1</v>
      </c>
      <c r="D1092" s="53"/>
      <c r="E1092" s="53"/>
      <c r="F1092" s="73">
        <f t="shared" si="451"/>
        <v>1</v>
      </c>
      <c r="G1092" s="52"/>
      <c r="H1092" s="53"/>
      <c r="I1092" s="53"/>
      <c r="J1092" s="53"/>
      <c r="K1092" s="73">
        <f t="shared" si="452"/>
        <v>0</v>
      </c>
      <c r="L1092" s="52"/>
      <c r="M1092" s="53"/>
      <c r="N1092" s="53"/>
      <c r="O1092" s="53"/>
      <c r="P1092" s="23">
        <f t="shared" si="453"/>
        <v>0</v>
      </c>
      <c r="Q1092" s="23">
        <f t="shared" si="444"/>
        <v>1</v>
      </c>
      <c r="R1092" s="71">
        <v>43133</v>
      </c>
      <c r="S1092" s="16" t="s">
        <v>49</v>
      </c>
      <c r="T1092" s="52"/>
      <c r="U1092" s="53"/>
      <c r="V1092" s="53"/>
      <c r="W1092" s="53"/>
      <c r="X1092" s="73">
        <f t="shared" si="454"/>
        <v>0</v>
      </c>
      <c r="Y1092" s="52"/>
      <c r="Z1092" s="53"/>
      <c r="AA1092" s="53"/>
      <c r="AB1092" s="53"/>
      <c r="AC1092" s="73">
        <f t="shared" si="455"/>
        <v>0</v>
      </c>
      <c r="AD1092" s="52"/>
      <c r="AE1092" s="53">
        <v>10</v>
      </c>
      <c r="AF1092" s="53"/>
      <c r="AG1092" s="53"/>
      <c r="AH1092" s="23">
        <f t="shared" si="456"/>
        <v>10</v>
      </c>
      <c r="AI1092" s="23">
        <f t="shared" si="448"/>
        <v>10</v>
      </c>
      <c r="AJ1092" s="71">
        <v>43213</v>
      </c>
    </row>
    <row r="1093" spans="1:36" x14ac:dyDescent="0.15">
      <c r="A1093" s="177" t="s">
        <v>610</v>
      </c>
      <c r="B1093" s="22"/>
      <c r="C1093" s="24"/>
      <c r="D1093" s="24"/>
      <c r="E1093" s="24"/>
      <c r="F1093" s="73">
        <f t="shared" si="451"/>
        <v>0</v>
      </c>
      <c r="G1093" s="22">
        <v>2</v>
      </c>
      <c r="H1093" s="24">
        <v>2</v>
      </c>
      <c r="I1093" s="24">
        <v>3</v>
      </c>
      <c r="J1093" s="24">
        <v>2</v>
      </c>
      <c r="K1093" s="73">
        <f t="shared" si="452"/>
        <v>9</v>
      </c>
      <c r="L1093" s="22">
        <v>6</v>
      </c>
      <c r="M1093" s="24">
        <v>4</v>
      </c>
      <c r="N1093" s="24">
        <v>2</v>
      </c>
      <c r="O1093" s="24">
        <v>5</v>
      </c>
      <c r="P1093" s="23">
        <f t="shared" si="453"/>
        <v>17</v>
      </c>
      <c r="Q1093" s="73">
        <f t="shared" si="444"/>
        <v>26</v>
      </c>
      <c r="R1093" s="71">
        <v>43161</v>
      </c>
      <c r="S1093" s="16" t="s">
        <v>49</v>
      </c>
      <c r="T1093" s="22"/>
      <c r="U1093" s="24"/>
      <c r="V1093" s="24"/>
      <c r="W1093" s="24"/>
      <c r="X1093" s="73">
        <f t="shared" si="454"/>
        <v>0</v>
      </c>
      <c r="Y1093" s="22"/>
      <c r="Z1093" s="24"/>
      <c r="AA1093" s="24"/>
      <c r="AB1093" s="24"/>
      <c r="AC1093" s="73">
        <f t="shared" si="455"/>
        <v>0</v>
      </c>
      <c r="AD1093" s="22"/>
      <c r="AE1093" s="24"/>
      <c r="AF1093" s="24">
        <v>10</v>
      </c>
      <c r="AG1093" s="24">
        <v>10</v>
      </c>
      <c r="AH1093" s="23">
        <f t="shared" si="456"/>
        <v>20</v>
      </c>
      <c r="AI1093" s="73">
        <f t="shared" si="448"/>
        <v>20</v>
      </c>
      <c r="AJ1093" s="71">
        <v>43215</v>
      </c>
    </row>
    <row r="1094" spans="1:36" x14ac:dyDescent="0.15">
      <c r="A1094" s="177" t="s">
        <v>611</v>
      </c>
      <c r="B1094" s="22"/>
      <c r="C1094" s="24"/>
      <c r="D1094" s="24"/>
      <c r="E1094" s="24"/>
      <c r="F1094" s="73">
        <f t="shared" si="451"/>
        <v>0</v>
      </c>
      <c r="G1094" s="22">
        <v>7</v>
      </c>
      <c r="H1094" s="24">
        <v>7</v>
      </c>
      <c r="I1094" s="24">
        <v>10</v>
      </c>
      <c r="J1094" s="24">
        <v>7</v>
      </c>
      <c r="K1094" s="73">
        <f t="shared" si="452"/>
        <v>31</v>
      </c>
      <c r="L1094" s="22">
        <v>16</v>
      </c>
      <c r="M1094" s="24">
        <v>12</v>
      </c>
      <c r="N1094" s="24">
        <v>4</v>
      </c>
      <c r="O1094" s="24">
        <v>16</v>
      </c>
      <c r="P1094" s="23">
        <f t="shared" si="453"/>
        <v>48</v>
      </c>
      <c r="Q1094" s="73">
        <f t="shared" si="444"/>
        <v>79</v>
      </c>
      <c r="R1094" s="71">
        <v>43161</v>
      </c>
      <c r="S1094" s="16" t="s">
        <v>49</v>
      </c>
      <c r="T1094" s="22"/>
      <c r="U1094" s="24"/>
      <c r="V1094" s="24"/>
      <c r="W1094" s="24"/>
      <c r="X1094" s="73">
        <f t="shared" si="454"/>
        <v>0</v>
      </c>
      <c r="Y1094" s="22">
        <v>10</v>
      </c>
      <c r="Z1094" s="24"/>
      <c r="AA1094" s="24"/>
      <c r="AB1094" s="24"/>
      <c r="AC1094" s="73">
        <f t="shared" si="455"/>
        <v>10</v>
      </c>
      <c r="AD1094" s="22"/>
      <c r="AE1094" s="24"/>
      <c r="AF1094" s="24"/>
      <c r="AG1094" s="24"/>
      <c r="AH1094" s="23">
        <f t="shared" si="456"/>
        <v>0</v>
      </c>
      <c r="AI1094" s="73">
        <f t="shared" si="448"/>
        <v>10</v>
      </c>
      <c r="AJ1094" s="71">
        <v>43228</v>
      </c>
    </row>
    <row r="1095" spans="1:36" x14ac:dyDescent="0.15">
      <c r="A1095" s="177" t="s">
        <v>612</v>
      </c>
      <c r="B1095" s="72"/>
      <c r="C1095" s="24"/>
      <c r="D1095" s="24"/>
      <c r="E1095" s="24"/>
      <c r="F1095" s="73">
        <f t="shared" si="451"/>
        <v>0</v>
      </c>
      <c r="G1095" s="22">
        <v>1</v>
      </c>
      <c r="H1095" s="24">
        <v>1</v>
      </c>
      <c r="I1095" s="24"/>
      <c r="J1095" s="24"/>
      <c r="K1095" s="73">
        <f t="shared" si="452"/>
        <v>2</v>
      </c>
      <c r="L1095" s="22"/>
      <c r="M1095" s="24">
        <v>5</v>
      </c>
      <c r="N1095" s="24">
        <v>10</v>
      </c>
      <c r="O1095" s="24"/>
      <c r="P1095" s="23">
        <f t="shared" si="453"/>
        <v>15</v>
      </c>
      <c r="Q1095" s="73">
        <f t="shared" si="444"/>
        <v>17</v>
      </c>
      <c r="R1095" s="71">
        <v>43162</v>
      </c>
      <c r="S1095" s="16" t="s">
        <v>49</v>
      </c>
      <c r="T1095" s="22"/>
      <c r="U1095" s="24"/>
      <c r="V1095" s="24"/>
      <c r="W1095" s="24"/>
      <c r="X1095" s="73">
        <f t="shared" si="454"/>
        <v>0</v>
      </c>
      <c r="Y1095" s="22"/>
      <c r="Z1095" s="24"/>
      <c r="AA1095" s="24"/>
      <c r="AB1095" s="24"/>
      <c r="AC1095" s="73">
        <f t="shared" si="455"/>
        <v>0</v>
      </c>
      <c r="AD1095" s="22"/>
      <c r="AE1095" s="24">
        <v>6</v>
      </c>
      <c r="AF1095" s="24">
        <v>25</v>
      </c>
      <c r="AG1095" s="24">
        <v>11</v>
      </c>
      <c r="AH1095" s="23">
        <f t="shared" si="456"/>
        <v>42</v>
      </c>
      <c r="AI1095" s="73">
        <f t="shared" si="448"/>
        <v>42</v>
      </c>
      <c r="AJ1095" s="71">
        <v>43236</v>
      </c>
    </row>
    <row r="1096" spans="1:36" x14ac:dyDescent="0.15">
      <c r="A1096" s="177" t="s">
        <v>613</v>
      </c>
      <c r="B1096" s="22"/>
      <c r="C1096" s="24"/>
      <c r="D1096" s="24"/>
      <c r="E1096" s="24"/>
      <c r="F1096" s="73">
        <f t="shared" si="451"/>
        <v>0</v>
      </c>
      <c r="G1096" s="22"/>
      <c r="H1096" s="24"/>
      <c r="I1096" s="24"/>
      <c r="J1096" s="24"/>
      <c r="K1096" s="73">
        <f t="shared" si="452"/>
        <v>0</v>
      </c>
      <c r="L1096" s="22"/>
      <c r="M1096" s="24"/>
      <c r="N1096" s="24">
        <v>2</v>
      </c>
      <c r="O1096" s="24"/>
      <c r="P1096" s="23">
        <f t="shared" si="453"/>
        <v>2</v>
      </c>
      <c r="Q1096" s="73">
        <f t="shared" si="444"/>
        <v>2</v>
      </c>
      <c r="R1096" s="71">
        <v>43166</v>
      </c>
      <c r="S1096" s="16" t="s">
        <v>49</v>
      </c>
      <c r="T1096" s="22"/>
      <c r="U1096" s="24"/>
      <c r="V1096" s="24"/>
      <c r="W1096" s="24"/>
      <c r="X1096" s="73">
        <f t="shared" si="454"/>
        <v>0</v>
      </c>
      <c r="Y1096" s="22"/>
      <c r="Z1096" s="24"/>
      <c r="AA1096" s="24"/>
      <c r="AB1096" s="24">
        <v>4</v>
      </c>
      <c r="AC1096" s="73">
        <f t="shared" si="455"/>
        <v>4</v>
      </c>
      <c r="AD1096" s="22"/>
      <c r="AE1096" s="24"/>
      <c r="AF1096" s="24"/>
      <c r="AG1096" s="24"/>
      <c r="AH1096" s="23">
        <f t="shared" si="456"/>
        <v>0</v>
      </c>
      <c r="AI1096" s="73">
        <f t="shared" si="448"/>
        <v>4</v>
      </c>
      <c r="AJ1096" s="71">
        <v>43244</v>
      </c>
    </row>
    <row r="1097" spans="1:36" x14ac:dyDescent="0.15">
      <c r="A1097" s="16" t="s">
        <v>65</v>
      </c>
      <c r="B1097" s="22"/>
      <c r="C1097" s="24"/>
      <c r="D1097" s="24"/>
      <c r="E1097" s="24"/>
      <c r="F1097" s="73">
        <f t="shared" si="451"/>
        <v>0</v>
      </c>
      <c r="G1097" s="22">
        <v>4</v>
      </c>
      <c r="H1097" s="24">
        <v>5</v>
      </c>
      <c r="I1097" s="24">
        <v>2</v>
      </c>
      <c r="J1097" s="24">
        <v>2</v>
      </c>
      <c r="K1097" s="73">
        <f t="shared" si="452"/>
        <v>13</v>
      </c>
      <c r="L1097" s="22">
        <v>4</v>
      </c>
      <c r="M1097" s="24">
        <v>5</v>
      </c>
      <c r="N1097" s="24">
        <v>2</v>
      </c>
      <c r="O1097" s="24">
        <v>2</v>
      </c>
      <c r="P1097" s="23">
        <f t="shared" si="453"/>
        <v>13</v>
      </c>
      <c r="Q1097" s="73">
        <f t="shared" si="444"/>
        <v>26</v>
      </c>
      <c r="R1097" s="71">
        <v>43203</v>
      </c>
      <c r="S1097" s="16"/>
      <c r="T1097" s="22"/>
      <c r="U1097" s="24"/>
      <c r="V1097" s="24"/>
      <c r="W1097" s="24"/>
      <c r="X1097" s="73">
        <f t="shared" si="454"/>
        <v>0</v>
      </c>
      <c r="Y1097" s="22"/>
      <c r="Z1097" s="24"/>
      <c r="AA1097" s="24"/>
      <c r="AB1097" s="24"/>
      <c r="AC1097" s="73">
        <f t="shared" si="455"/>
        <v>0</v>
      </c>
      <c r="AD1097" s="22"/>
      <c r="AE1097" s="24"/>
      <c r="AF1097" s="24"/>
      <c r="AG1097" s="24"/>
      <c r="AH1097" s="23">
        <f t="shared" si="456"/>
        <v>0</v>
      </c>
      <c r="AI1097" s="73">
        <f t="shared" si="448"/>
        <v>0</v>
      </c>
    </row>
    <row r="1098" spans="1:36" x14ac:dyDescent="0.15">
      <c r="A1098" s="16" t="s">
        <v>65</v>
      </c>
      <c r="B1098" s="52"/>
      <c r="C1098" s="53"/>
      <c r="D1098" s="53"/>
      <c r="E1098" s="53"/>
      <c r="F1098" s="73">
        <f t="shared" si="451"/>
        <v>0</v>
      </c>
      <c r="G1098" s="52"/>
      <c r="H1098" s="53"/>
      <c r="I1098" s="53"/>
      <c r="J1098" s="53"/>
      <c r="K1098" s="73">
        <f t="shared" si="452"/>
        <v>0</v>
      </c>
      <c r="L1098" s="52"/>
      <c r="M1098" s="53"/>
      <c r="N1098" s="53">
        <v>6</v>
      </c>
      <c r="O1098" s="53">
        <v>6</v>
      </c>
      <c r="P1098" s="23">
        <f t="shared" si="453"/>
        <v>12</v>
      </c>
      <c r="Q1098" s="73">
        <f t="shared" si="444"/>
        <v>12</v>
      </c>
      <c r="R1098" s="71">
        <v>43213</v>
      </c>
      <c r="S1098" s="16"/>
      <c r="T1098" s="52"/>
      <c r="U1098" s="53"/>
      <c r="V1098" s="53"/>
      <c r="W1098" s="53"/>
      <c r="X1098" s="73">
        <f t="shared" si="454"/>
        <v>0</v>
      </c>
      <c r="Y1098" s="52"/>
      <c r="Z1098" s="53"/>
      <c r="AA1098" s="53"/>
      <c r="AB1098" s="53"/>
      <c r="AC1098" s="73">
        <f t="shared" si="455"/>
        <v>0</v>
      </c>
      <c r="AD1098" s="52"/>
      <c r="AE1098" s="53"/>
      <c r="AF1098" s="53"/>
      <c r="AG1098" s="53"/>
      <c r="AH1098" s="23">
        <f t="shared" si="456"/>
        <v>0</v>
      </c>
      <c r="AI1098" s="73">
        <f t="shared" si="448"/>
        <v>0</v>
      </c>
    </row>
    <row r="1099" spans="1:36" x14ac:dyDescent="0.15">
      <c r="A1099" s="16" t="s">
        <v>65</v>
      </c>
      <c r="B1099" s="52"/>
      <c r="C1099" s="53"/>
      <c r="D1099" s="53"/>
      <c r="E1099" s="53"/>
      <c r="F1099" s="73">
        <f t="shared" si="451"/>
        <v>0</v>
      </c>
      <c r="G1099" s="52"/>
      <c r="H1099" s="53"/>
      <c r="I1099" s="53">
        <v>10</v>
      </c>
      <c r="J1099" s="53">
        <v>10</v>
      </c>
      <c r="K1099" s="73">
        <f t="shared" si="452"/>
        <v>20</v>
      </c>
      <c r="L1099" s="52">
        <v>10</v>
      </c>
      <c r="M1099" s="53"/>
      <c r="N1099" s="53"/>
      <c r="O1099" s="53"/>
      <c r="P1099" s="23">
        <f t="shared" si="453"/>
        <v>10</v>
      </c>
      <c r="Q1099" s="73">
        <f t="shared" si="444"/>
        <v>30</v>
      </c>
      <c r="R1099" s="71">
        <v>43216</v>
      </c>
      <c r="S1099" s="50"/>
      <c r="T1099" s="22"/>
      <c r="U1099" s="94"/>
      <c r="V1099" s="94"/>
      <c r="W1099" s="98"/>
      <c r="X1099" s="60">
        <f t="shared" si="454"/>
        <v>0</v>
      </c>
      <c r="Y1099" s="22"/>
      <c r="Z1099" s="94"/>
      <c r="AA1099" s="94"/>
      <c r="AB1099" s="98"/>
      <c r="AC1099" s="60">
        <f t="shared" si="455"/>
        <v>0</v>
      </c>
      <c r="AD1099" s="22"/>
      <c r="AE1099" s="94"/>
      <c r="AF1099" s="94"/>
      <c r="AG1099" s="98"/>
      <c r="AH1099" s="117">
        <f t="shared" si="456"/>
        <v>0</v>
      </c>
      <c r="AI1099" s="73">
        <f t="shared" si="448"/>
        <v>0</v>
      </c>
    </row>
    <row r="1100" spans="1:36" x14ac:dyDescent="0.15">
      <c r="A1100" s="16" t="s">
        <v>65</v>
      </c>
      <c r="B1100" s="22"/>
      <c r="C1100" s="24"/>
      <c r="D1100" s="24"/>
      <c r="E1100" s="24"/>
      <c r="F1100" s="73">
        <f t="shared" si="451"/>
        <v>0</v>
      </c>
      <c r="G1100" s="22"/>
      <c r="H1100" s="24"/>
      <c r="I1100" s="24"/>
      <c r="J1100" s="24"/>
      <c r="K1100" s="73">
        <f t="shared" si="452"/>
        <v>0</v>
      </c>
      <c r="L1100" s="22"/>
      <c r="M1100" s="24">
        <v>10</v>
      </c>
      <c r="N1100" s="24"/>
      <c r="O1100" s="24"/>
      <c r="P1100" s="23">
        <f t="shared" si="453"/>
        <v>10</v>
      </c>
      <c r="Q1100" s="73">
        <f t="shared" si="444"/>
        <v>10</v>
      </c>
      <c r="R1100" s="71">
        <v>43216</v>
      </c>
      <c r="S1100" s="16"/>
      <c r="T1100" s="22"/>
      <c r="U1100" s="24"/>
      <c r="V1100" s="24"/>
      <c r="W1100" s="24"/>
      <c r="X1100" s="73">
        <f t="shared" si="454"/>
        <v>0</v>
      </c>
      <c r="Y1100" s="22"/>
      <c r="Z1100" s="24"/>
      <c r="AA1100" s="24"/>
      <c r="AB1100" s="24"/>
      <c r="AC1100" s="73">
        <f t="shared" si="455"/>
        <v>0</v>
      </c>
      <c r="AD1100" s="22"/>
      <c r="AE1100" s="24"/>
      <c r="AF1100" s="24"/>
      <c r="AG1100" s="24"/>
      <c r="AH1100" s="23">
        <f t="shared" si="456"/>
        <v>0</v>
      </c>
      <c r="AI1100" s="73">
        <f t="shared" si="448"/>
        <v>0</v>
      </c>
    </row>
    <row r="1101" spans="1:36" x14ac:dyDescent="0.15">
      <c r="A1101" s="16" t="s">
        <v>65</v>
      </c>
      <c r="B1101" s="22"/>
      <c r="C1101" s="24"/>
      <c r="D1101" s="24"/>
      <c r="E1101" s="24"/>
      <c r="F1101" s="73">
        <f t="shared" si="451"/>
        <v>0</v>
      </c>
      <c r="G1101" s="22"/>
      <c r="H1101" s="24"/>
      <c r="I1101" s="24"/>
      <c r="J1101" s="24"/>
      <c r="K1101" s="73">
        <f t="shared" si="452"/>
        <v>0</v>
      </c>
      <c r="L1101" s="22"/>
      <c r="M1101" s="24"/>
      <c r="N1101" s="24">
        <v>10</v>
      </c>
      <c r="O1101" s="24">
        <v>10</v>
      </c>
      <c r="P1101" s="23">
        <f t="shared" si="453"/>
        <v>20</v>
      </c>
      <c r="Q1101" s="73">
        <f t="shared" si="444"/>
        <v>20</v>
      </c>
      <c r="R1101" s="71">
        <v>43221</v>
      </c>
      <c r="S1101" s="16"/>
      <c r="T1101" s="22"/>
      <c r="U1101" s="24"/>
      <c r="V1101" s="24"/>
      <c r="W1101" s="24"/>
      <c r="X1101" s="73">
        <f t="shared" si="454"/>
        <v>0</v>
      </c>
      <c r="Y1101" s="22"/>
      <c r="Z1101" s="24"/>
      <c r="AA1101" s="24"/>
      <c r="AB1101" s="24"/>
      <c r="AC1101" s="73">
        <f t="shared" si="455"/>
        <v>0</v>
      </c>
      <c r="AD1101" s="22"/>
      <c r="AE1101" s="24"/>
      <c r="AF1101" s="24"/>
      <c r="AG1101" s="24"/>
      <c r="AH1101" s="23">
        <f t="shared" si="456"/>
        <v>0</v>
      </c>
      <c r="AI1101" s="73">
        <f t="shared" si="448"/>
        <v>0</v>
      </c>
    </row>
    <row r="1102" spans="1:36" x14ac:dyDescent="0.15">
      <c r="A1102" s="16" t="s">
        <v>65</v>
      </c>
      <c r="B1102" s="22"/>
      <c r="C1102" s="24"/>
      <c r="D1102" s="24"/>
      <c r="E1102" s="24"/>
      <c r="F1102" s="73">
        <f t="shared" si="451"/>
        <v>0</v>
      </c>
      <c r="G1102" s="22"/>
      <c r="H1102" s="24">
        <v>5</v>
      </c>
      <c r="I1102" s="24"/>
      <c r="J1102" s="24"/>
      <c r="K1102" s="73">
        <f t="shared" si="452"/>
        <v>5</v>
      </c>
      <c r="L1102" s="22"/>
      <c r="M1102" s="24">
        <v>5</v>
      </c>
      <c r="N1102" s="24"/>
      <c r="O1102" s="24"/>
      <c r="P1102" s="23">
        <f t="shared" si="453"/>
        <v>5</v>
      </c>
      <c r="Q1102" s="73">
        <f t="shared" si="444"/>
        <v>10</v>
      </c>
      <c r="R1102" s="71">
        <v>43229</v>
      </c>
      <c r="S1102" s="16"/>
      <c r="T1102" s="22"/>
      <c r="U1102" s="24"/>
      <c r="V1102" s="24"/>
      <c r="W1102" s="24"/>
      <c r="X1102" s="73">
        <f t="shared" si="454"/>
        <v>0</v>
      </c>
      <c r="Y1102" s="22"/>
      <c r="Z1102" s="24"/>
      <c r="AA1102" s="24"/>
      <c r="AB1102" s="24"/>
      <c r="AC1102" s="73">
        <f t="shared" si="455"/>
        <v>0</v>
      </c>
      <c r="AD1102" s="22"/>
      <c r="AE1102" s="24"/>
      <c r="AF1102" s="24"/>
      <c r="AG1102" s="24"/>
      <c r="AH1102" s="23">
        <f t="shared" si="456"/>
        <v>0</v>
      </c>
      <c r="AI1102" s="73">
        <f t="shared" si="448"/>
        <v>0</v>
      </c>
    </row>
    <row r="1103" spans="1:36" x14ac:dyDescent="0.15">
      <c r="A1103" s="16" t="s">
        <v>65</v>
      </c>
      <c r="B1103" s="22"/>
      <c r="C1103" s="24"/>
      <c r="D1103" s="24"/>
      <c r="E1103" s="24"/>
      <c r="F1103" s="73">
        <f t="shared" si="451"/>
        <v>0</v>
      </c>
      <c r="G1103" s="22">
        <v>10</v>
      </c>
      <c r="H1103" s="24"/>
      <c r="I1103" s="24"/>
      <c r="J1103" s="24"/>
      <c r="K1103" s="73">
        <f t="shared" si="452"/>
        <v>10</v>
      </c>
      <c r="L1103" s="22"/>
      <c r="M1103" s="24"/>
      <c r="N1103" s="24"/>
      <c r="O1103" s="24"/>
      <c r="P1103" s="23">
        <f t="shared" si="453"/>
        <v>0</v>
      </c>
      <c r="Q1103" s="73">
        <f t="shared" si="444"/>
        <v>10</v>
      </c>
      <c r="R1103" s="71">
        <v>43231</v>
      </c>
      <c r="S1103" s="16"/>
      <c r="T1103" s="22"/>
      <c r="U1103" s="24"/>
      <c r="V1103" s="24"/>
      <c r="W1103" s="24"/>
      <c r="X1103" s="73">
        <f t="shared" si="454"/>
        <v>0</v>
      </c>
      <c r="Y1103" s="22"/>
      <c r="Z1103" s="24"/>
      <c r="AA1103" s="24"/>
      <c r="AB1103" s="24"/>
      <c r="AC1103" s="73">
        <f t="shared" si="455"/>
        <v>0</v>
      </c>
      <c r="AD1103" s="22"/>
      <c r="AE1103" s="24"/>
      <c r="AF1103" s="24"/>
      <c r="AG1103" s="24"/>
      <c r="AH1103" s="23">
        <f t="shared" si="456"/>
        <v>0</v>
      </c>
      <c r="AI1103" s="73">
        <f t="shared" si="448"/>
        <v>0</v>
      </c>
    </row>
    <row r="1104" spans="1:36" ht="14.25" x14ac:dyDescent="0.15">
      <c r="A1104" s="78" t="s">
        <v>101</v>
      </c>
      <c r="B1104" s="22"/>
      <c r="C1104" s="24"/>
      <c r="D1104" s="24"/>
      <c r="E1104" s="24"/>
      <c r="F1104" s="73">
        <f t="shared" si="451"/>
        <v>0</v>
      </c>
      <c r="G1104" s="22">
        <v>-10</v>
      </c>
      <c r="H1104" s="24"/>
      <c r="I1104" s="24"/>
      <c r="J1104" s="24"/>
      <c r="K1104" s="73">
        <f t="shared" si="452"/>
        <v>-10</v>
      </c>
      <c r="L1104" s="22"/>
      <c r="M1104" s="24"/>
      <c r="N1104" s="24"/>
      <c r="O1104" s="24"/>
      <c r="P1104" s="23">
        <f t="shared" si="453"/>
        <v>0</v>
      </c>
      <c r="Q1104" s="73">
        <f t="shared" si="444"/>
        <v>-10</v>
      </c>
      <c r="R1104" s="71">
        <v>43228</v>
      </c>
      <c r="S1104" s="16"/>
      <c r="T1104" s="22"/>
      <c r="U1104" s="24"/>
      <c r="V1104" s="24"/>
      <c r="W1104" s="24"/>
      <c r="X1104" s="73">
        <f t="shared" si="454"/>
        <v>0</v>
      </c>
      <c r="Y1104" s="22"/>
      <c r="Z1104" s="24"/>
      <c r="AA1104" s="24"/>
      <c r="AB1104" s="24"/>
      <c r="AC1104" s="73">
        <f t="shared" si="455"/>
        <v>0</v>
      </c>
      <c r="AD1104" s="22"/>
      <c r="AE1104" s="24"/>
      <c r="AF1104" s="24"/>
      <c r="AG1104" s="24"/>
      <c r="AH1104" s="23">
        <f t="shared" si="456"/>
        <v>0</v>
      </c>
      <c r="AI1104" s="73">
        <f t="shared" si="448"/>
        <v>0</v>
      </c>
    </row>
    <row r="1105" spans="1:35" x14ac:dyDescent="0.15">
      <c r="A1105" s="16" t="s">
        <v>622</v>
      </c>
      <c r="B1105" s="22"/>
      <c r="C1105" s="24"/>
      <c r="D1105" s="24">
        <v>1</v>
      </c>
      <c r="E1105" s="24"/>
      <c r="F1105" s="73">
        <f t="shared" si="451"/>
        <v>1</v>
      </c>
      <c r="G1105" s="22"/>
      <c r="H1105" s="24"/>
      <c r="I1105" s="24"/>
      <c r="J1105" s="24"/>
      <c r="K1105" s="73">
        <f t="shared" si="452"/>
        <v>0</v>
      </c>
      <c r="L1105" s="22"/>
      <c r="M1105" s="24"/>
      <c r="N1105" s="24"/>
      <c r="O1105" s="24"/>
      <c r="P1105" s="23">
        <f t="shared" si="453"/>
        <v>0</v>
      </c>
      <c r="Q1105" s="73">
        <f t="shared" si="444"/>
        <v>1</v>
      </c>
      <c r="R1105" s="71">
        <v>43229</v>
      </c>
      <c r="S1105" s="16"/>
      <c r="T1105" s="22"/>
      <c r="U1105" s="24"/>
      <c r="V1105" s="24"/>
      <c r="W1105" s="24"/>
      <c r="X1105" s="73">
        <f t="shared" si="454"/>
        <v>0</v>
      </c>
      <c r="Y1105" s="22"/>
      <c r="Z1105" s="24"/>
      <c r="AA1105" s="24"/>
      <c r="AB1105" s="24"/>
      <c r="AC1105" s="73">
        <f t="shared" si="455"/>
        <v>0</v>
      </c>
      <c r="AD1105" s="22"/>
      <c r="AE1105" s="24"/>
      <c r="AF1105" s="24"/>
      <c r="AG1105" s="24"/>
      <c r="AH1105" s="23">
        <f t="shared" si="456"/>
        <v>0</v>
      </c>
      <c r="AI1105" s="73">
        <f t="shared" si="448"/>
        <v>0</v>
      </c>
    </row>
    <row r="1106" spans="1:35" x14ac:dyDescent="0.15">
      <c r="A1106" s="16" t="s">
        <v>65</v>
      </c>
      <c r="B1106" s="22"/>
      <c r="C1106" s="24"/>
      <c r="D1106" s="24"/>
      <c r="E1106" s="24"/>
      <c r="F1106" s="73">
        <f t="shared" si="451"/>
        <v>0</v>
      </c>
      <c r="G1106" s="22"/>
      <c r="H1106" s="24"/>
      <c r="I1106" s="24"/>
      <c r="J1106" s="24"/>
      <c r="K1106" s="73">
        <f t="shared" si="452"/>
        <v>0</v>
      </c>
      <c r="L1106" s="22"/>
      <c r="M1106" s="24">
        <v>6</v>
      </c>
      <c r="N1106" s="24"/>
      <c r="O1106" s="24"/>
      <c r="P1106" s="23">
        <f t="shared" si="453"/>
        <v>6</v>
      </c>
      <c r="Q1106" s="73">
        <f t="shared" si="444"/>
        <v>6</v>
      </c>
      <c r="R1106" s="71">
        <v>43238</v>
      </c>
      <c r="S1106" s="51"/>
      <c r="T1106" s="22"/>
      <c r="U1106" s="24"/>
      <c r="V1106" s="24"/>
      <c r="W1106" s="24"/>
      <c r="X1106" s="73">
        <f t="shared" si="454"/>
        <v>0</v>
      </c>
      <c r="Y1106" s="22"/>
      <c r="Z1106" s="24"/>
      <c r="AA1106" s="24"/>
      <c r="AB1106" s="24"/>
      <c r="AC1106" s="73">
        <f t="shared" si="455"/>
        <v>0</v>
      </c>
      <c r="AD1106" s="22"/>
      <c r="AE1106" s="24"/>
      <c r="AF1106" s="24"/>
      <c r="AG1106" s="24"/>
      <c r="AH1106" s="23">
        <f t="shared" si="456"/>
        <v>0</v>
      </c>
      <c r="AI1106" s="73">
        <f t="shared" si="448"/>
        <v>0</v>
      </c>
    </row>
    <row r="1107" spans="1:35" x14ac:dyDescent="0.15">
      <c r="A1107" s="16" t="s">
        <v>65</v>
      </c>
      <c r="B1107" s="22"/>
      <c r="C1107" s="24"/>
      <c r="D1107" s="24"/>
      <c r="E1107" s="24"/>
      <c r="F1107" s="73">
        <f t="shared" si="451"/>
        <v>0</v>
      </c>
      <c r="G1107" s="22"/>
      <c r="H1107" s="24"/>
      <c r="I1107" s="24"/>
      <c r="J1107" s="24"/>
      <c r="K1107" s="73">
        <f t="shared" si="452"/>
        <v>0</v>
      </c>
      <c r="L1107" s="22"/>
      <c r="M1107" s="24"/>
      <c r="N1107" s="24">
        <v>20</v>
      </c>
      <c r="O1107" s="24"/>
      <c r="P1107" s="23">
        <f t="shared" si="453"/>
        <v>20</v>
      </c>
      <c r="Q1107" s="73">
        <f t="shared" si="444"/>
        <v>20</v>
      </c>
      <c r="R1107" s="71">
        <v>43241</v>
      </c>
      <c r="S1107" s="16"/>
      <c r="T1107" s="22"/>
      <c r="U1107" s="24"/>
      <c r="V1107" s="24"/>
      <c r="W1107" s="24"/>
      <c r="X1107" s="73">
        <f t="shared" si="454"/>
        <v>0</v>
      </c>
      <c r="Y1107" s="22"/>
      <c r="Z1107" s="24"/>
      <c r="AA1107" s="24"/>
      <c r="AB1107" s="24"/>
      <c r="AC1107" s="73">
        <f t="shared" si="455"/>
        <v>0</v>
      </c>
      <c r="AD1107" s="22"/>
      <c r="AE1107" s="24"/>
      <c r="AF1107" s="24"/>
      <c r="AG1107" s="24"/>
      <c r="AH1107" s="23">
        <f t="shared" si="456"/>
        <v>0</v>
      </c>
      <c r="AI1107" s="73">
        <f t="shared" si="448"/>
        <v>0</v>
      </c>
    </row>
    <row r="1108" spans="1:35" x14ac:dyDescent="0.15">
      <c r="A1108" s="16" t="s">
        <v>101</v>
      </c>
      <c r="B1108" s="22"/>
      <c r="C1108" s="24"/>
      <c r="D1108" s="24"/>
      <c r="E1108" s="24"/>
      <c r="F1108" s="73">
        <f t="shared" si="451"/>
        <v>0</v>
      </c>
      <c r="G1108" s="22"/>
      <c r="H1108" s="24"/>
      <c r="I1108" s="24"/>
      <c r="J1108" s="24"/>
      <c r="K1108" s="73">
        <f t="shared" si="452"/>
        <v>0</v>
      </c>
      <c r="L1108" s="22"/>
      <c r="M1108" s="24">
        <v>-6</v>
      </c>
      <c r="N1108" s="24">
        <v>-25</v>
      </c>
      <c r="O1108" s="24">
        <v>-11</v>
      </c>
      <c r="P1108" s="23">
        <f t="shared" si="453"/>
        <v>-42</v>
      </c>
      <c r="Q1108" s="73">
        <f t="shared" si="444"/>
        <v>-42</v>
      </c>
      <c r="R1108" s="71">
        <v>43236</v>
      </c>
      <c r="S1108" s="86"/>
      <c r="T1108" s="22"/>
      <c r="U1108" s="24"/>
      <c r="V1108" s="24"/>
      <c r="W1108" s="24"/>
      <c r="X1108" s="73">
        <f t="shared" si="454"/>
        <v>0</v>
      </c>
      <c r="Y1108" s="22"/>
      <c r="Z1108" s="24"/>
      <c r="AA1108" s="24"/>
      <c r="AB1108" s="24"/>
      <c r="AC1108" s="73">
        <f t="shared" si="455"/>
        <v>0</v>
      </c>
      <c r="AD1108" s="22"/>
      <c r="AE1108" s="24"/>
      <c r="AF1108" s="24"/>
      <c r="AG1108" s="24"/>
      <c r="AH1108" s="23">
        <f t="shared" si="456"/>
        <v>0</v>
      </c>
      <c r="AI1108" s="73">
        <f t="shared" si="448"/>
        <v>0</v>
      </c>
    </row>
    <row r="1109" spans="1:35" x14ac:dyDescent="0.15">
      <c r="A1109" s="16" t="s">
        <v>65</v>
      </c>
      <c r="B1109" s="22"/>
      <c r="C1109" s="24"/>
      <c r="D1109" s="24"/>
      <c r="E1109" s="24"/>
      <c r="F1109" s="73">
        <f t="shared" si="451"/>
        <v>0</v>
      </c>
      <c r="G1109" s="22"/>
      <c r="H1109" s="24"/>
      <c r="I1109" s="24"/>
      <c r="J1109" s="24">
        <v>3</v>
      </c>
      <c r="K1109" s="73">
        <f t="shared" si="452"/>
        <v>3</v>
      </c>
      <c r="L1109" s="22"/>
      <c r="M1109" s="24"/>
      <c r="N1109" s="24"/>
      <c r="O1109" s="24"/>
      <c r="P1109" s="23">
        <f t="shared" si="453"/>
        <v>0</v>
      </c>
      <c r="Q1109" s="73">
        <f t="shared" si="444"/>
        <v>3</v>
      </c>
      <c r="R1109" s="71">
        <v>43248</v>
      </c>
      <c r="S1109" s="86"/>
      <c r="T1109" s="22"/>
      <c r="U1109" s="24"/>
      <c r="V1109" s="24"/>
      <c r="W1109" s="24"/>
      <c r="X1109" s="73">
        <f t="shared" si="454"/>
        <v>0</v>
      </c>
      <c r="Y1109" s="22"/>
      <c r="Z1109" s="24"/>
      <c r="AA1109" s="24"/>
      <c r="AB1109" s="24"/>
      <c r="AC1109" s="73">
        <f t="shared" si="455"/>
        <v>0</v>
      </c>
      <c r="AD1109" s="22"/>
      <c r="AE1109" s="24"/>
      <c r="AF1109" s="24"/>
      <c r="AG1109" s="24"/>
      <c r="AH1109" s="23">
        <f t="shared" si="456"/>
        <v>0</v>
      </c>
      <c r="AI1109" s="73">
        <f t="shared" si="448"/>
        <v>0</v>
      </c>
    </row>
    <row r="1110" spans="1:35" x14ac:dyDescent="0.15">
      <c r="A1110" s="16" t="s">
        <v>65</v>
      </c>
      <c r="B1110" s="22"/>
      <c r="C1110" s="24"/>
      <c r="D1110" s="24"/>
      <c r="E1110" s="24"/>
      <c r="F1110" s="73">
        <f t="shared" si="451"/>
        <v>0</v>
      </c>
      <c r="G1110" s="22"/>
      <c r="H1110" s="24"/>
      <c r="I1110" s="24"/>
      <c r="J1110" s="24"/>
      <c r="K1110" s="73">
        <f t="shared" si="452"/>
        <v>0</v>
      </c>
      <c r="L1110" s="22"/>
      <c r="M1110" s="24"/>
      <c r="N1110" s="24"/>
      <c r="O1110" s="24">
        <v>4</v>
      </c>
      <c r="P1110" s="23">
        <f t="shared" si="453"/>
        <v>4</v>
      </c>
      <c r="Q1110" s="73">
        <f t="shared" si="444"/>
        <v>4</v>
      </c>
      <c r="R1110" s="71">
        <v>43249</v>
      </c>
      <c r="S1110" s="180"/>
      <c r="T1110" s="52"/>
      <c r="U1110" s="53"/>
      <c r="V1110" s="53"/>
      <c r="W1110" s="53"/>
      <c r="X1110" s="23">
        <f t="shared" si="454"/>
        <v>0</v>
      </c>
      <c r="Y1110" s="52"/>
      <c r="Z1110" s="53"/>
      <c r="AA1110" s="53"/>
      <c r="AB1110" s="53"/>
      <c r="AC1110" s="23">
        <f t="shared" si="455"/>
        <v>0</v>
      </c>
      <c r="AD1110" s="52"/>
      <c r="AE1110" s="53"/>
      <c r="AF1110" s="53"/>
      <c r="AG1110" s="53"/>
      <c r="AH1110" s="23">
        <f t="shared" si="456"/>
        <v>0</v>
      </c>
      <c r="AI1110" s="73">
        <f t="shared" si="448"/>
        <v>0</v>
      </c>
    </row>
    <row r="1111" spans="1:35" x14ac:dyDescent="0.15">
      <c r="A1111" s="16" t="s">
        <v>101</v>
      </c>
      <c r="B1111" s="22"/>
      <c r="C1111" s="24"/>
      <c r="D1111" s="24"/>
      <c r="E1111" s="24"/>
      <c r="F1111" s="73">
        <f t="shared" si="451"/>
        <v>0</v>
      </c>
      <c r="G1111" s="22"/>
      <c r="H1111" s="24"/>
      <c r="I1111" s="24"/>
      <c r="J1111" s="24">
        <v>-4</v>
      </c>
      <c r="K1111" s="73">
        <f t="shared" si="452"/>
        <v>-4</v>
      </c>
      <c r="L1111" s="22"/>
      <c r="M1111" s="24"/>
      <c r="N1111" s="24"/>
      <c r="O1111" s="24"/>
      <c r="P1111" s="23">
        <f t="shared" si="453"/>
        <v>0</v>
      </c>
      <c r="Q1111" s="73">
        <f t="shared" si="444"/>
        <v>-4</v>
      </c>
      <c r="R1111" s="71">
        <v>43245</v>
      </c>
      <c r="S1111" s="86"/>
      <c r="T1111" s="22"/>
      <c r="U1111" s="24"/>
      <c r="V1111" s="24"/>
      <c r="W1111" s="24"/>
      <c r="X1111" s="73">
        <f>SUM(T1111:W1111)</f>
        <v>0</v>
      </c>
      <c r="Y1111" s="22"/>
      <c r="Z1111" s="24"/>
      <c r="AA1111" s="24"/>
      <c r="AB1111" s="24"/>
      <c r="AC1111" s="73">
        <f>SUM(Y1111:AB1111)</f>
        <v>0</v>
      </c>
      <c r="AD1111" s="22"/>
      <c r="AE1111" s="24"/>
      <c r="AF1111" s="24"/>
      <c r="AG1111" s="24"/>
      <c r="AH1111" s="23">
        <f>SUM(AD1111:AG1111)</f>
        <v>0</v>
      </c>
      <c r="AI1111" s="73">
        <f t="shared" si="448"/>
        <v>0</v>
      </c>
    </row>
    <row r="1112" spans="1:35" ht="14.25" x14ac:dyDescent="0.15">
      <c r="A1112" s="78" t="s">
        <v>630</v>
      </c>
      <c r="B1112" s="22"/>
      <c r="C1112" s="24">
        <v>1</v>
      </c>
      <c r="D1112" s="24"/>
      <c r="E1112" s="24"/>
      <c r="F1112" s="73">
        <f t="shared" si="451"/>
        <v>1</v>
      </c>
      <c r="G1112" s="22"/>
      <c r="H1112" s="24"/>
      <c r="I1112" s="24"/>
      <c r="J1112" s="24"/>
      <c r="K1112" s="73">
        <f t="shared" si="452"/>
        <v>0</v>
      </c>
      <c r="L1112" s="22"/>
      <c r="M1112" s="24"/>
      <c r="N1112" s="24"/>
      <c r="O1112" s="24"/>
      <c r="P1112" s="23">
        <f t="shared" si="453"/>
        <v>0</v>
      </c>
      <c r="Q1112" s="73">
        <f t="shared" si="444"/>
        <v>1</v>
      </c>
      <c r="R1112" s="71">
        <v>43248</v>
      </c>
      <c r="S1112" s="180"/>
      <c r="T1112" s="52"/>
      <c r="U1112" s="53"/>
      <c r="V1112" s="53"/>
      <c r="W1112" s="53"/>
      <c r="X1112" s="23">
        <f>SUM(T1112:W1112)</f>
        <v>0</v>
      </c>
      <c r="Y1112" s="52"/>
      <c r="Z1112" s="53"/>
      <c r="AA1112" s="53"/>
      <c r="AB1112" s="53"/>
      <c r="AC1112" s="23">
        <f>SUM(Y1112:AB1112)</f>
        <v>0</v>
      </c>
      <c r="AD1112" s="52"/>
      <c r="AE1112" s="53"/>
      <c r="AF1112" s="53"/>
      <c r="AG1112" s="53"/>
      <c r="AH1112" s="23">
        <f>SUM(AD1112:AG1112)</f>
        <v>0</v>
      </c>
      <c r="AI1112" s="73">
        <f t="shared" si="448"/>
        <v>0</v>
      </c>
    </row>
    <row r="1113" spans="1:35" ht="14.25" x14ac:dyDescent="0.15">
      <c r="A1113" s="78" t="s">
        <v>614</v>
      </c>
      <c r="B1113" s="22"/>
      <c r="C1113" s="24"/>
      <c r="D1113" s="24"/>
      <c r="E1113" s="24"/>
      <c r="F1113" s="73">
        <f t="shared" si="451"/>
        <v>0</v>
      </c>
      <c r="G1113" s="52"/>
      <c r="H1113" s="53"/>
      <c r="I1113" s="53"/>
      <c r="J1113" s="53"/>
      <c r="K1113" s="73">
        <f t="shared" si="452"/>
        <v>0</v>
      </c>
      <c r="L1113" s="52"/>
      <c r="M1113" s="53"/>
      <c r="N1113" s="53"/>
      <c r="O1113" s="53">
        <v>-1</v>
      </c>
      <c r="P1113" s="23">
        <f t="shared" si="453"/>
        <v>-1</v>
      </c>
      <c r="Q1113" s="73">
        <f t="shared" si="444"/>
        <v>-1</v>
      </c>
      <c r="R1113" s="71">
        <v>43249</v>
      </c>
      <c r="S1113" s="180"/>
      <c r="T1113" s="52"/>
      <c r="U1113" s="53"/>
      <c r="V1113" s="53"/>
      <c r="W1113" s="53"/>
      <c r="X1113" s="23">
        <f>SUM(T1113:W1113)</f>
        <v>0</v>
      </c>
      <c r="Y1113" s="52"/>
      <c r="Z1113" s="53"/>
      <c r="AA1113" s="53"/>
      <c r="AB1113" s="53"/>
      <c r="AC1113" s="23">
        <f>SUM(Y1113:AB1113)</f>
        <v>0</v>
      </c>
      <c r="AD1113" s="52"/>
      <c r="AE1113" s="53"/>
      <c r="AF1113" s="53"/>
      <c r="AG1113" s="53"/>
      <c r="AH1113" s="23">
        <f>SUM(AD1113:AG1113)</f>
        <v>0</v>
      </c>
      <c r="AI1113" s="73">
        <f t="shared" si="448"/>
        <v>0</v>
      </c>
    </row>
    <row r="1114" spans="1:35" ht="14.25" thickBot="1" x14ac:dyDescent="0.2">
      <c r="A1114" s="16"/>
      <c r="B1114" s="22"/>
      <c r="C1114" s="24"/>
      <c r="D1114" s="24"/>
      <c r="E1114" s="24"/>
      <c r="F1114" s="73">
        <f t="shared" si="451"/>
        <v>0</v>
      </c>
      <c r="G1114" s="22"/>
      <c r="H1114" s="24"/>
      <c r="I1114" s="24"/>
      <c r="J1114" s="24"/>
      <c r="K1114" s="73">
        <f t="shared" si="452"/>
        <v>0</v>
      </c>
      <c r="L1114" s="22"/>
      <c r="M1114" s="24"/>
      <c r="N1114" s="24"/>
      <c r="O1114" s="24"/>
      <c r="P1114" s="23">
        <f t="shared" si="453"/>
        <v>0</v>
      </c>
      <c r="Q1114" s="73">
        <f t="shared" si="444"/>
        <v>0</v>
      </c>
      <c r="S1114" s="86"/>
      <c r="T1114" s="22"/>
      <c r="U1114" s="24"/>
      <c r="V1114" s="24"/>
      <c r="W1114" s="24"/>
      <c r="X1114" s="23">
        <f>SUM(T1114:W1114)</f>
        <v>0</v>
      </c>
      <c r="Y1114" s="22"/>
      <c r="Z1114" s="24"/>
      <c r="AA1114" s="24"/>
      <c r="AB1114" s="24"/>
      <c r="AC1114" s="73">
        <f>SUM(Y1114:AB1114)</f>
        <v>0</v>
      </c>
      <c r="AD1114" s="22"/>
      <c r="AE1114" s="24"/>
      <c r="AF1114" s="24"/>
      <c r="AG1114" s="24"/>
      <c r="AH1114" s="23">
        <f>SUM(AD1114:AG1114)</f>
        <v>0</v>
      </c>
      <c r="AI1114" s="73">
        <f t="shared" si="448"/>
        <v>0</v>
      </c>
    </row>
    <row r="1115" spans="1:35" ht="14.25" thickBot="1" x14ac:dyDescent="0.2">
      <c r="A1115" s="3" t="s">
        <v>1</v>
      </c>
      <c r="B1115" s="30">
        <f>SUM(B1089:B1114)</f>
        <v>0</v>
      </c>
      <c r="C1115" s="4">
        <f>SUM(C1089:C1114)</f>
        <v>2</v>
      </c>
      <c r="D1115" s="4">
        <f>SUM(D1089:D1114)</f>
        <v>1</v>
      </c>
      <c r="E1115" s="6">
        <f>SUM(E1089:E1114)</f>
        <v>2</v>
      </c>
      <c r="F1115" s="5">
        <f t="shared" si="451"/>
        <v>5</v>
      </c>
      <c r="G1115" s="30">
        <f>SUM(G1089:G1114)</f>
        <v>14</v>
      </c>
      <c r="H1115" s="4">
        <f>SUM(H1089:H1114)</f>
        <v>20</v>
      </c>
      <c r="I1115" s="4">
        <f>SUM(I1089:I1114)</f>
        <v>25</v>
      </c>
      <c r="J1115" s="6">
        <f>SUM(J1089:J1114)</f>
        <v>20</v>
      </c>
      <c r="K1115" s="5">
        <f t="shared" si="452"/>
        <v>79</v>
      </c>
      <c r="L1115" s="30">
        <f>SUM(L1089:L1114)</f>
        <v>37</v>
      </c>
      <c r="M1115" s="4">
        <f>SUM(M1089:M1114)</f>
        <v>41</v>
      </c>
      <c r="N1115" s="4">
        <f>SUM(N1089:N1114)</f>
        <v>31</v>
      </c>
      <c r="O1115" s="6">
        <f>SUM(O1089:O1114)</f>
        <v>31</v>
      </c>
      <c r="P1115" s="5">
        <f t="shared" si="453"/>
        <v>140</v>
      </c>
      <c r="Q1115" s="121">
        <f t="shared" si="444"/>
        <v>224</v>
      </c>
      <c r="S1115" s="3" t="s">
        <v>1</v>
      </c>
      <c r="T1115" s="30">
        <f>SUM(T1089:T1114)</f>
        <v>0</v>
      </c>
      <c r="U1115" s="4">
        <f>SUM(U1089:U1114)</f>
        <v>0</v>
      </c>
      <c r="V1115" s="4">
        <f>SUM(V1089:V1114)</f>
        <v>0</v>
      </c>
      <c r="W1115" s="6">
        <f>SUM(W1089:W1114)</f>
        <v>0</v>
      </c>
      <c r="X1115" s="5">
        <f>SUM(T1115:W1115)</f>
        <v>0</v>
      </c>
      <c r="Y1115" s="30">
        <f>SUM(Y1089:Y1114)</f>
        <v>10</v>
      </c>
      <c r="Z1115" s="4">
        <f>SUM(Z1089:Z1114)</f>
        <v>0</v>
      </c>
      <c r="AA1115" s="4">
        <f>SUM(AA1089:AA1114)</f>
        <v>0</v>
      </c>
      <c r="AB1115" s="6">
        <f>SUM(AB1089:AB1114)</f>
        <v>4</v>
      </c>
      <c r="AC1115" s="5">
        <f>SUM(Y1115:AB1115)</f>
        <v>14</v>
      </c>
      <c r="AD1115" s="30">
        <f>SUM(AD1089:AD1114)</f>
        <v>0</v>
      </c>
      <c r="AE1115" s="4">
        <f>SUM(AE1089:AE1114)</f>
        <v>21</v>
      </c>
      <c r="AF1115" s="4">
        <f>SUM(AF1089:AF1114)</f>
        <v>50</v>
      </c>
      <c r="AG1115" s="6">
        <f>SUM(AG1089:AG1114)</f>
        <v>41</v>
      </c>
      <c r="AH1115" s="5">
        <f>SUM(AD1115:AG1115)</f>
        <v>112</v>
      </c>
      <c r="AI1115" s="121">
        <f t="shared" si="448"/>
        <v>126</v>
      </c>
    </row>
    <row r="1116" spans="1:35" ht="14.25" thickBot="1" x14ac:dyDescent="0.2">
      <c r="A1116" s="42" t="s">
        <v>2</v>
      </c>
      <c r="B1116" s="43">
        <f t="shared" ref="B1116:P1116" si="457">B1088-B1115</f>
        <v>61</v>
      </c>
      <c r="C1116" s="44">
        <f t="shared" si="457"/>
        <v>18</v>
      </c>
      <c r="D1116" s="44">
        <f t="shared" si="457"/>
        <v>34</v>
      </c>
      <c r="E1116" s="45">
        <f t="shared" si="457"/>
        <v>27</v>
      </c>
      <c r="F1116" s="132">
        <f t="shared" si="457"/>
        <v>140</v>
      </c>
      <c r="G1116" s="43">
        <f t="shared" si="457"/>
        <v>3</v>
      </c>
      <c r="H1116" s="44">
        <f t="shared" si="457"/>
        <v>4</v>
      </c>
      <c r="I1116" s="44">
        <f t="shared" si="457"/>
        <v>5</v>
      </c>
      <c r="J1116" s="45">
        <f t="shared" si="457"/>
        <v>6</v>
      </c>
      <c r="K1116" s="132">
        <f t="shared" si="457"/>
        <v>18</v>
      </c>
      <c r="L1116" s="43">
        <f t="shared" si="457"/>
        <v>3</v>
      </c>
      <c r="M1116" s="44">
        <f t="shared" si="457"/>
        <v>10</v>
      </c>
      <c r="N1116" s="44">
        <f t="shared" si="457"/>
        <v>33</v>
      </c>
      <c r="O1116" s="45">
        <f t="shared" si="457"/>
        <v>21</v>
      </c>
      <c r="P1116" s="132">
        <f t="shared" si="457"/>
        <v>67</v>
      </c>
      <c r="Q1116" s="121">
        <f t="shared" si="444"/>
        <v>225</v>
      </c>
      <c r="S1116" s="42" t="s">
        <v>2</v>
      </c>
      <c r="T1116" s="43">
        <f t="shared" ref="T1116:AH1116" si="458">T1088-T1115</f>
        <v>50</v>
      </c>
      <c r="U1116" s="44">
        <f t="shared" si="458"/>
        <v>0</v>
      </c>
      <c r="V1116" s="44">
        <f t="shared" si="458"/>
        <v>34</v>
      </c>
      <c r="W1116" s="45">
        <f t="shared" si="458"/>
        <v>79</v>
      </c>
      <c r="X1116" s="132">
        <f t="shared" si="458"/>
        <v>163</v>
      </c>
      <c r="Y1116" s="43">
        <f t="shared" si="458"/>
        <v>48</v>
      </c>
      <c r="Z1116" s="44">
        <f t="shared" si="458"/>
        <v>93</v>
      </c>
      <c r="AA1116" s="44">
        <f t="shared" si="458"/>
        <v>18</v>
      </c>
      <c r="AB1116" s="45">
        <f t="shared" si="458"/>
        <v>0</v>
      </c>
      <c r="AC1116" s="132">
        <f t="shared" si="458"/>
        <v>159</v>
      </c>
      <c r="AD1116" s="43">
        <f t="shared" si="458"/>
        <v>0</v>
      </c>
      <c r="AE1116" s="44">
        <f t="shared" si="458"/>
        <v>0</v>
      </c>
      <c r="AF1116" s="44">
        <f t="shared" si="458"/>
        <v>0</v>
      </c>
      <c r="AG1116" s="45">
        <f t="shared" si="458"/>
        <v>0</v>
      </c>
      <c r="AH1116" s="132">
        <f t="shared" si="458"/>
        <v>0</v>
      </c>
      <c r="AI1116" s="121">
        <f t="shared" si="448"/>
        <v>322</v>
      </c>
    </row>
    <row r="1119" spans="1:35" ht="19.5" thickBot="1" x14ac:dyDescent="0.25">
      <c r="A1119" s="1" t="s">
        <v>25</v>
      </c>
      <c r="S1119" s="1" t="s">
        <v>25</v>
      </c>
    </row>
    <row r="1120" spans="1:35" ht="14.25" thickBot="1" x14ac:dyDescent="0.2">
      <c r="A1120" s="3" t="s">
        <v>10</v>
      </c>
      <c r="B1120" s="345" t="s">
        <v>370</v>
      </c>
      <c r="C1120" s="345"/>
      <c r="D1120" s="345"/>
      <c r="E1120" s="345"/>
      <c r="F1120" s="346"/>
      <c r="G1120" s="344" t="s">
        <v>21</v>
      </c>
      <c r="H1120" s="345"/>
      <c r="I1120" s="345"/>
      <c r="J1120" s="345"/>
      <c r="K1120" s="353"/>
      <c r="L1120" s="350" t="s">
        <v>22</v>
      </c>
      <c r="M1120" s="351"/>
      <c r="N1120" s="351"/>
      <c r="O1120" s="351"/>
      <c r="P1120" s="352"/>
      <c r="Q1120" s="340" t="s">
        <v>17</v>
      </c>
      <c r="S1120" s="3" t="s">
        <v>10</v>
      </c>
      <c r="T1120" s="345" t="s">
        <v>20</v>
      </c>
      <c r="U1120" s="345"/>
      <c r="V1120" s="345"/>
      <c r="W1120" s="345"/>
      <c r="X1120" s="346"/>
      <c r="Y1120" s="344" t="s">
        <v>21</v>
      </c>
      <c r="Z1120" s="345"/>
      <c r="AA1120" s="345"/>
      <c r="AB1120" s="345"/>
      <c r="AC1120" s="353"/>
      <c r="AD1120" s="350" t="s">
        <v>22</v>
      </c>
      <c r="AE1120" s="351"/>
      <c r="AF1120" s="351"/>
      <c r="AG1120" s="351"/>
      <c r="AH1120" s="352"/>
      <c r="AI1120" s="340" t="s">
        <v>17</v>
      </c>
    </row>
    <row r="1121" spans="1:36" ht="14.25" thickBot="1" x14ac:dyDescent="0.2">
      <c r="A1121" s="3" t="s">
        <v>11</v>
      </c>
      <c r="B1121" s="90" t="s">
        <v>3</v>
      </c>
      <c r="C1121" s="91" t="s">
        <v>12</v>
      </c>
      <c r="D1121" s="91" t="s">
        <v>13</v>
      </c>
      <c r="E1121" s="92" t="s">
        <v>14</v>
      </c>
      <c r="F1121" s="3" t="s">
        <v>0</v>
      </c>
      <c r="G1121" s="90" t="s">
        <v>3</v>
      </c>
      <c r="H1121" s="91" t="s">
        <v>12</v>
      </c>
      <c r="I1121" s="91" t="s">
        <v>13</v>
      </c>
      <c r="J1121" s="92" t="s">
        <v>14</v>
      </c>
      <c r="K1121" s="3" t="s">
        <v>0</v>
      </c>
      <c r="L1121" s="142" t="s">
        <v>3</v>
      </c>
      <c r="M1121" s="143" t="s">
        <v>12</v>
      </c>
      <c r="N1121" s="143" t="s">
        <v>13</v>
      </c>
      <c r="O1121" s="144" t="s">
        <v>14</v>
      </c>
      <c r="P1121" s="33" t="s">
        <v>0</v>
      </c>
      <c r="Q1121" s="341"/>
      <c r="S1121" s="3" t="s">
        <v>11</v>
      </c>
      <c r="T1121" s="90" t="s">
        <v>3</v>
      </c>
      <c r="U1121" s="91" t="s">
        <v>12</v>
      </c>
      <c r="V1121" s="91" t="s">
        <v>13</v>
      </c>
      <c r="W1121" s="92" t="s">
        <v>14</v>
      </c>
      <c r="X1121" s="3" t="s">
        <v>0</v>
      </c>
      <c r="Y1121" s="90" t="s">
        <v>3</v>
      </c>
      <c r="Z1121" s="91" t="s">
        <v>12</v>
      </c>
      <c r="AA1121" s="91" t="s">
        <v>13</v>
      </c>
      <c r="AB1121" s="92" t="s">
        <v>14</v>
      </c>
      <c r="AC1121" s="3" t="s">
        <v>0</v>
      </c>
      <c r="AD1121" s="142" t="s">
        <v>3</v>
      </c>
      <c r="AE1121" s="143" t="s">
        <v>12</v>
      </c>
      <c r="AF1121" s="143" t="s">
        <v>13</v>
      </c>
      <c r="AG1121" s="144" t="s">
        <v>14</v>
      </c>
      <c r="AH1121" s="33" t="s">
        <v>0</v>
      </c>
      <c r="AI1121" s="341"/>
    </row>
    <row r="1122" spans="1:36" x14ac:dyDescent="0.15">
      <c r="A1122" s="138" t="s">
        <v>59</v>
      </c>
      <c r="B1122" s="135">
        <f>B1116</f>
        <v>61</v>
      </c>
      <c r="C1122" s="140">
        <f>C1116</f>
        <v>18</v>
      </c>
      <c r="D1122" s="140">
        <f>D1116</f>
        <v>34</v>
      </c>
      <c r="E1122" s="141">
        <f>E1116</f>
        <v>27</v>
      </c>
      <c r="F1122" s="136">
        <f t="shared" ref="F1122:F1130" si="459">SUM(B1122:E1122)</f>
        <v>140</v>
      </c>
      <c r="G1122" s="135">
        <f>G1116</f>
        <v>3</v>
      </c>
      <c r="H1122" s="140">
        <f>H1116</f>
        <v>4</v>
      </c>
      <c r="I1122" s="140">
        <f>I1116</f>
        <v>5</v>
      </c>
      <c r="J1122" s="141">
        <f>J1116</f>
        <v>6</v>
      </c>
      <c r="K1122" s="136">
        <f t="shared" ref="K1122:K1130" si="460">SUM(G1122:J1122)</f>
        <v>18</v>
      </c>
      <c r="L1122" s="135">
        <f>L1116</f>
        <v>3</v>
      </c>
      <c r="M1122" s="140">
        <f>M1116</f>
        <v>10</v>
      </c>
      <c r="N1122" s="140">
        <f>N1116</f>
        <v>33</v>
      </c>
      <c r="O1122" s="141">
        <f>O1116</f>
        <v>21</v>
      </c>
      <c r="P1122" s="139">
        <f t="shared" ref="P1122:P1130" si="461">SUM(L1122:O1122)</f>
        <v>67</v>
      </c>
      <c r="Q1122" s="166">
        <f t="shared" ref="Q1122:Q1160" si="462">F1122+K1122+P1122</f>
        <v>225</v>
      </c>
      <c r="S1122" s="138" t="s">
        <v>59</v>
      </c>
      <c r="T1122" s="135">
        <f>T1116</f>
        <v>50</v>
      </c>
      <c r="U1122" s="140">
        <f>U1116</f>
        <v>0</v>
      </c>
      <c r="V1122" s="140">
        <f>V1116</f>
        <v>34</v>
      </c>
      <c r="W1122" s="141">
        <f>W1116</f>
        <v>79</v>
      </c>
      <c r="X1122" s="136">
        <f>SUM(T1122:W1122)</f>
        <v>163</v>
      </c>
      <c r="Y1122" s="135">
        <f>Y1116</f>
        <v>48</v>
      </c>
      <c r="Z1122" s="140">
        <f>Z1116</f>
        <v>93</v>
      </c>
      <c r="AA1122" s="140">
        <f>AA1116</f>
        <v>18</v>
      </c>
      <c r="AB1122" s="141">
        <f>AB1116</f>
        <v>0</v>
      </c>
      <c r="AC1122" s="136">
        <f>SUM(Y1122:AB1122)</f>
        <v>159</v>
      </c>
      <c r="AD1122" s="135">
        <f>AD1116</f>
        <v>0</v>
      </c>
      <c r="AE1122" s="140">
        <f>AE1116</f>
        <v>0</v>
      </c>
      <c r="AF1122" s="140">
        <f>AF1116</f>
        <v>0</v>
      </c>
      <c r="AG1122" s="141">
        <f>AG1116</f>
        <v>0</v>
      </c>
      <c r="AH1122" s="139">
        <f>SUM(AD1122:AG1122)</f>
        <v>0</v>
      </c>
      <c r="AI1122" s="166">
        <f>X1122+AC1122+AH1122</f>
        <v>322</v>
      </c>
    </row>
    <row r="1123" spans="1:36" x14ac:dyDescent="0.15">
      <c r="A1123" s="87" t="s">
        <v>328</v>
      </c>
      <c r="B1123" s="22"/>
      <c r="C1123" s="94"/>
      <c r="D1123" s="94"/>
      <c r="E1123" s="98"/>
      <c r="F1123" s="60">
        <f t="shared" si="459"/>
        <v>0</v>
      </c>
      <c r="G1123" s="22">
        <v>5</v>
      </c>
      <c r="H1123" s="94"/>
      <c r="I1123" s="94"/>
      <c r="J1123" s="98"/>
      <c r="K1123" s="60">
        <f t="shared" si="460"/>
        <v>5</v>
      </c>
      <c r="L1123" s="22"/>
      <c r="M1123" s="94"/>
      <c r="N1123" s="94"/>
      <c r="O1123" s="98"/>
      <c r="P1123" s="60">
        <f t="shared" si="461"/>
        <v>0</v>
      </c>
      <c r="Q1123" s="73">
        <f t="shared" si="462"/>
        <v>5</v>
      </c>
      <c r="R1123" s="71">
        <v>43262</v>
      </c>
      <c r="S1123" s="87" t="s">
        <v>658</v>
      </c>
      <c r="T1123" s="22">
        <v>32</v>
      </c>
      <c r="U1123" s="94">
        <v>6</v>
      </c>
      <c r="V1123" s="94">
        <v>20</v>
      </c>
      <c r="W1123" s="98">
        <v>23</v>
      </c>
      <c r="X1123" s="60">
        <f>SUM(T1123:W1123)</f>
        <v>81</v>
      </c>
      <c r="Y1123" s="22"/>
      <c r="Z1123" s="94">
        <v>1</v>
      </c>
      <c r="AA1123" s="94">
        <v>1</v>
      </c>
      <c r="AB1123" s="98"/>
      <c r="AC1123" s="60">
        <f>SUM(Y1123:AB1123)</f>
        <v>2</v>
      </c>
      <c r="AD1123" s="22">
        <v>3</v>
      </c>
      <c r="AE1123" s="94">
        <v>10</v>
      </c>
      <c r="AF1123" s="94">
        <v>19</v>
      </c>
      <c r="AG1123" s="98">
        <v>21</v>
      </c>
      <c r="AH1123" s="117">
        <f>SUM(AD1123:AG1123)</f>
        <v>53</v>
      </c>
      <c r="AI1123" s="73">
        <f>X1123+AC1123+AH1123</f>
        <v>136</v>
      </c>
      <c r="AJ1123" s="71">
        <v>43386</v>
      </c>
    </row>
    <row r="1124" spans="1:36" x14ac:dyDescent="0.15">
      <c r="A1124" s="87" t="s">
        <v>315</v>
      </c>
      <c r="B1124" s="22"/>
      <c r="C1124" s="94"/>
      <c r="D1124" s="94"/>
      <c r="E1124" s="98"/>
      <c r="F1124" s="170">
        <f t="shared" si="459"/>
        <v>0</v>
      </c>
      <c r="G1124" s="22"/>
      <c r="H1124" s="94">
        <v>5</v>
      </c>
      <c r="I1124" s="94"/>
      <c r="J1124" s="98"/>
      <c r="K1124" s="170">
        <f t="shared" si="460"/>
        <v>5</v>
      </c>
      <c r="L1124" s="22"/>
      <c r="M1124" s="94"/>
      <c r="N1124" s="94"/>
      <c r="O1124" s="98"/>
      <c r="P1124" s="170">
        <f t="shared" si="461"/>
        <v>0</v>
      </c>
      <c r="Q1124" s="23">
        <f t="shared" si="462"/>
        <v>5</v>
      </c>
      <c r="R1124" s="71">
        <v>43283</v>
      </c>
      <c r="S1124" s="87" t="s">
        <v>315</v>
      </c>
      <c r="T1124" s="22"/>
      <c r="U1124" s="94"/>
      <c r="V1124" s="94"/>
      <c r="W1124" s="98"/>
      <c r="X1124" s="60">
        <f t="shared" ref="X1124:X1131" si="463">SUM(T1124:W1124)</f>
        <v>0</v>
      </c>
      <c r="Y1124" s="22"/>
      <c r="Z1124" s="94"/>
      <c r="AA1124" s="94"/>
      <c r="AB1124" s="98"/>
      <c r="AC1124" s="60">
        <f t="shared" ref="AC1124:AC1131" si="464">SUM(Y1124:AB1124)</f>
        <v>0</v>
      </c>
      <c r="AD1124" s="22"/>
      <c r="AE1124" s="94"/>
      <c r="AF1124" s="94"/>
      <c r="AG1124" s="98"/>
      <c r="AH1124" s="117">
        <f t="shared" ref="AH1124:AH1131" si="465">SUM(AD1124:AG1124)</f>
        <v>0</v>
      </c>
      <c r="AI1124" s="73">
        <f>X1124+AC1124+AH1124</f>
        <v>0</v>
      </c>
    </row>
    <row r="1125" spans="1:36" x14ac:dyDescent="0.15">
      <c r="A1125" s="87" t="s">
        <v>329</v>
      </c>
      <c r="B1125" s="22"/>
      <c r="C1125" s="94"/>
      <c r="D1125" s="94"/>
      <c r="E1125" s="98"/>
      <c r="F1125" s="60">
        <f t="shared" si="459"/>
        <v>0</v>
      </c>
      <c r="G1125" s="22"/>
      <c r="H1125" s="94">
        <v>5</v>
      </c>
      <c r="I1125" s="94"/>
      <c r="J1125" s="98"/>
      <c r="K1125" s="60">
        <f t="shared" si="460"/>
        <v>5</v>
      </c>
      <c r="L1125" s="22"/>
      <c r="M1125" s="94"/>
      <c r="N1125" s="94"/>
      <c r="O1125" s="98"/>
      <c r="P1125" s="60">
        <f t="shared" si="461"/>
        <v>0</v>
      </c>
      <c r="Q1125" s="23">
        <f t="shared" si="462"/>
        <v>5</v>
      </c>
      <c r="R1125" s="71">
        <v>43287</v>
      </c>
      <c r="S1125" s="87" t="s">
        <v>329</v>
      </c>
      <c r="T1125" s="22"/>
      <c r="U1125" s="94"/>
      <c r="V1125" s="94"/>
      <c r="W1125" s="98"/>
      <c r="X1125" s="60">
        <f t="shared" si="463"/>
        <v>0</v>
      </c>
      <c r="Y1125" s="22"/>
      <c r="Z1125" s="94"/>
      <c r="AA1125" s="94"/>
      <c r="AB1125" s="98"/>
      <c r="AC1125" s="60">
        <f t="shared" si="464"/>
        <v>0</v>
      </c>
      <c r="AD1125" s="22"/>
      <c r="AE1125" s="94"/>
      <c r="AF1125" s="94"/>
      <c r="AG1125" s="98"/>
      <c r="AH1125" s="60">
        <f t="shared" si="465"/>
        <v>0</v>
      </c>
      <c r="AI1125" s="23">
        <f t="shared" ref="AI1125:AI1160" si="466">X1125+AC1125+AH1125</f>
        <v>0</v>
      </c>
    </row>
    <row r="1126" spans="1:36" x14ac:dyDescent="0.15">
      <c r="A1126" s="87" t="s">
        <v>330</v>
      </c>
      <c r="B1126" s="22"/>
      <c r="C1126" s="94"/>
      <c r="D1126" s="94"/>
      <c r="E1126" s="98"/>
      <c r="F1126" s="60">
        <f t="shared" si="459"/>
        <v>0</v>
      </c>
      <c r="G1126" s="22">
        <v>5</v>
      </c>
      <c r="H1126" s="94"/>
      <c r="I1126" s="94"/>
      <c r="J1126" s="98"/>
      <c r="K1126" s="60">
        <f t="shared" si="460"/>
        <v>5</v>
      </c>
      <c r="L1126" s="22"/>
      <c r="M1126" s="94"/>
      <c r="N1126" s="94"/>
      <c r="O1126" s="98"/>
      <c r="P1126" s="60">
        <f t="shared" si="461"/>
        <v>0</v>
      </c>
      <c r="Q1126" s="23">
        <f t="shared" si="462"/>
        <v>5</v>
      </c>
      <c r="R1126" s="71">
        <v>43292</v>
      </c>
      <c r="S1126" s="87" t="s">
        <v>330</v>
      </c>
      <c r="T1126" s="22"/>
      <c r="U1126" s="94"/>
      <c r="V1126" s="94"/>
      <c r="W1126" s="98"/>
      <c r="X1126" s="60">
        <f t="shared" si="463"/>
        <v>0</v>
      </c>
      <c r="Y1126" s="22"/>
      <c r="Z1126" s="94"/>
      <c r="AA1126" s="94"/>
      <c r="AB1126" s="98"/>
      <c r="AC1126" s="60">
        <f t="shared" si="464"/>
        <v>0</v>
      </c>
      <c r="AD1126" s="22"/>
      <c r="AE1126" s="94"/>
      <c r="AF1126" s="94"/>
      <c r="AG1126" s="98"/>
      <c r="AH1126" s="60">
        <f t="shared" si="465"/>
        <v>0</v>
      </c>
      <c r="AI1126" s="23">
        <f t="shared" si="466"/>
        <v>0</v>
      </c>
    </row>
    <row r="1127" spans="1:36" x14ac:dyDescent="0.15">
      <c r="A1127" s="87" t="s">
        <v>198</v>
      </c>
      <c r="B1127" s="22"/>
      <c r="C1127" s="94"/>
      <c r="D1127" s="94"/>
      <c r="E1127" s="98"/>
      <c r="F1127" s="60">
        <f t="shared" si="459"/>
        <v>0</v>
      </c>
      <c r="G1127" s="22"/>
      <c r="H1127" s="94"/>
      <c r="I1127" s="94"/>
      <c r="J1127" s="98"/>
      <c r="K1127" s="60">
        <f t="shared" si="460"/>
        <v>0</v>
      </c>
      <c r="L1127" s="22">
        <v>3</v>
      </c>
      <c r="M1127" s="94">
        <v>3</v>
      </c>
      <c r="N1127" s="94">
        <v>3</v>
      </c>
      <c r="O1127" s="98">
        <v>3</v>
      </c>
      <c r="P1127" s="60">
        <f t="shared" si="461"/>
        <v>12</v>
      </c>
      <c r="Q1127" s="23">
        <f t="shared" si="462"/>
        <v>12</v>
      </c>
      <c r="R1127" s="71">
        <v>43459</v>
      </c>
      <c r="S1127" s="87" t="s">
        <v>198</v>
      </c>
      <c r="T1127" s="22"/>
      <c r="U1127" s="94"/>
      <c r="V1127" s="94"/>
      <c r="W1127" s="98"/>
      <c r="X1127" s="60">
        <f t="shared" si="463"/>
        <v>0</v>
      </c>
      <c r="Y1127" s="22"/>
      <c r="Z1127" s="94"/>
      <c r="AA1127" s="94"/>
      <c r="AB1127" s="98"/>
      <c r="AC1127" s="60">
        <f t="shared" si="464"/>
        <v>0</v>
      </c>
      <c r="AD1127" s="22"/>
      <c r="AE1127" s="94"/>
      <c r="AF1127" s="94"/>
      <c r="AG1127" s="98"/>
      <c r="AH1127" s="60">
        <f t="shared" si="465"/>
        <v>0</v>
      </c>
      <c r="AI1127" s="23">
        <f t="shared" si="466"/>
        <v>0</v>
      </c>
    </row>
    <row r="1128" spans="1:36" x14ac:dyDescent="0.15">
      <c r="A1128" s="87" t="s">
        <v>331</v>
      </c>
      <c r="B1128" s="22"/>
      <c r="C1128" s="94"/>
      <c r="D1128" s="94"/>
      <c r="E1128" s="98"/>
      <c r="F1128" s="60">
        <f t="shared" si="459"/>
        <v>0</v>
      </c>
      <c r="G1128" s="22"/>
      <c r="H1128" s="94"/>
      <c r="I1128" s="94"/>
      <c r="J1128" s="98"/>
      <c r="K1128" s="60">
        <f t="shared" si="460"/>
        <v>0</v>
      </c>
      <c r="L1128" s="22"/>
      <c r="M1128" s="94"/>
      <c r="N1128" s="94"/>
      <c r="O1128" s="98"/>
      <c r="P1128" s="60">
        <f t="shared" si="461"/>
        <v>0</v>
      </c>
      <c r="Q1128" s="23">
        <f t="shared" si="462"/>
        <v>0</v>
      </c>
      <c r="R1128" s="71"/>
      <c r="S1128" s="87" t="s">
        <v>331</v>
      </c>
      <c r="T1128" s="22"/>
      <c r="U1128" s="94"/>
      <c r="V1128" s="94"/>
      <c r="W1128" s="98"/>
      <c r="X1128" s="60">
        <f t="shared" si="463"/>
        <v>0</v>
      </c>
      <c r="Y1128" s="22"/>
      <c r="Z1128" s="94"/>
      <c r="AA1128" s="94"/>
      <c r="AB1128" s="98"/>
      <c r="AC1128" s="60">
        <f t="shared" si="464"/>
        <v>0</v>
      </c>
      <c r="AD1128" s="22"/>
      <c r="AE1128" s="94"/>
      <c r="AF1128" s="94"/>
      <c r="AG1128" s="98"/>
      <c r="AH1128" s="60">
        <f t="shared" si="465"/>
        <v>0</v>
      </c>
      <c r="AI1128" s="23">
        <f t="shared" si="466"/>
        <v>0</v>
      </c>
    </row>
    <row r="1129" spans="1:36" x14ac:dyDescent="0.15">
      <c r="A1129" s="87" t="s">
        <v>332</v>
      </c>
      <c r="B1129" s="22"/>
      <c r="C1129" s="94"/>
      <c r="D1129" s="94"/>
      <c r="E1129" s="98"/>
      <c r="F1129" s="60">
        <f t="shared" si="459"/>
        <v>0</v>
      </c>
      <c r="G1129" s="22"/>
      <c r="H1129" s="94"/>
      <c r="I1129" s="94"/>
      <c r="J1129" s="98"/>
      <c r="K1129" s="60">
        <f t="shared" si="460"/>
        <v>0</v>
      </c>
      <c r="L1129" s="22"/>
      <c r="M1129" s="94"/>
      <c r="N1129" s="94"/>
      <c r="O1129" s="98"/>
      <c r="P1129" s="60">
        <f t="shared" si="461"/>
        <v>0</v>
      </c>
      <c r="Q1129" s="23">
        <f t="shared" si="462"/>
        <v>0</v>
      </c>
      <c r="R1129" s="71"/>
      <c r="S1129" s="87" t="s">
        <v>332</v>
      </c>
      <c r="T1129" s="22"/>
      <c r="U1129" s="94"/>
      <c r="V1129" s="94"/>
      <c r="W1129" s="98"/>
      <c r="X1129" s="60">
        <f t="shared" si="463"/>
        <v>0</v>
      </c>
      <c r="Y1129" s="22"/>
      <c r="Z1129" s="94"/>
      <c r="AA1129" s="94"/>
      <c r="AB1129" s="98"/>
      <c r="AC1129" s="60">
        <f t="shared" si="464"/>
        <v>0</v>
      </c>
      <c r="AD1129" s="22"/>
      <c r="AE1129" s="94"/>
      <c r="AF1129" s="94"/>
      <c r="AG1129" s="98"/>
      <c r="AH1129" s="60">
        <f t="shared" si="465"/>
        <v>0</v>
      </c>
      <c r="AI1129" s="23">
        <f t="shared" si="466"/>
        <v>0</v>
      </c>
    </row>
    <row r="1130" spans="1:36" x14ac:dyDescent="0.15">
      <c r="A1130" s="87" t="s">
        <v>333</v>
      </c>
      <c r="B1130" s="22"/>
      <c r="C1130" s="94"/>
      <c r="D1130" s="94"/>
      <c r="E1130" s="98"/>
      <c r="F1130" s="60">
        <f t="shared" si="459"/>
        <v>0</v>
      </c>
      <c r="G1130" s="22"/>
      <c r="H1130" s="94"/>
      <c r="I1130" s="94"/>
      <c r="J1130" s="98"/>
      <c r="K1130" s="60">
        <f t="shared" si="460"/>
        <v>0</v>
      </c>
      <c r="L1130" s="22"/>
      <c r="M1130" s="94"/>
      <c r="N1130" s="94"/>
      <c r="O1130" s="98"/>
      <c r="P1130" s="60">
        <f t="shared" si="461"/>
        <v>0</v>
      </c>
      <c r="Q1130" s="23">
        <f t="shared" si="462"/>
        <v>0</v>
      </c>
      <c r="R1130" s="280"/>
      <c r="S1130" s="87" t="s">
        <v>333</v>
      </c>
      <c r="T1130" s="22"/>
      <c r="U1130" s="94"/>
      <c r="V1130" s="94"/>
      <c r="W1130" s="98"/>
      <c r="X1130" s="60">
        <f t="shared" si="463"/>
        <v>0</v>
      </c>
      <c r="Y1130" s="22"/>
      <c r="Z1130" s="94"/>
      <c r="AA1130" s="94"/>
      <c r="AB1130" s="98"/>
      <c r="AC1130" s="60">
        <f t="shared" si="464"/>
        <v>0</v>
      </c>
      <c r="AD1130" s="22"/>
      <c r="AE1130" s="94"/>
      <c r="AF1130" s="94"/>
      <c r="AG1130" s="98"/>
      <c r="AH1130" s="60">
        <f t="shared" si="465"/>
        <v>0</v>
      </c>
      <c r="AI1130" s="23">
        <f t="shared" si="466"/>
        <v>0</v>
      </c>
      <c r="AJ1130" s="71"/>
    </row>
    <row r="1131" spans="1:36" ht="14.25" thickBot="1" x14ac:dyDescent="0.2">
      <c r="A1131" s="87" t="s">
        <v>334</v>
      </c>
      <c r="B1131" s="22"/>
      <c r="C1131" s="94"/>
      <c r="D1131" s="94"/>
      <c r="E1131" s="98"/>
      <c r="F1131" s="60">
        <f>SUM(B1131:E1131)</f>
        <v>0</v>
      </c>
      <c r="G1131" s="22"/>
      <c r="H1131" s="94"/>
      <c r="I1131" s="94"/>
      <c r="J1131" s="98"/>
      <c r="K1131" s="60">
        <f>SUM(G1131:J1131)</f>
        <v>0</v>
      </c>
      <c r="L1131" s="22"/>
      <c r="M1131" s="94"/>
      <c r="N1131" s="94"/>
      <c r="O1131" s="98"/>
      <c r="P1131" s="60">
        <f>SUM(L1131:O1131)</f>
        <v>0</v>
      </c>
      <c r="Q1131" s="23">
        <f t="shared" si="462"/>
        <v>0</v>
      </c>
      <c r="R1131" s="71"/>
      <c r="S1131" s="87" t="s">
        <v>334</v>
      </c>
      <c r="T1131" s="52"/>
      <c r="U1131" s="201"/>
      <c r="V1131" s="201"/>
      <c r="W1131" s="230"/>
      <c r="X1131">
        <f t="shared" si="463"/>
        <v>0</v>
      </c>
      <c r="Y1131" s="52"/>
      <c r="Z1131" s="201"/>
      <c r="AA1131" s="201"/>
      <c r="AB1131" s="230"/>
      <c r="AC1131">
        <f t="shared" si="464"/>
        <v>0</v>
      </c>
      <c r="AD1131" s="52"/>
      <c r="AE1131" s="201"/>
      <c r="AF1131" s="201"/>
      <c r="AG1131" s="230"/>
      <c r="AH1131">
        <f t="shared" si="465"/>
        <v>0</v>
      </c>
      <c r="AI1131" s="23">
        <f t="shared" si="466"/>
        <v>0</v>
      </c>
    </row>
    <row r="1132" spans="1:36" ht="14.25" thickBot="1" x14ac:dyDescent="0.2">
      <c r="A1132" s="13" t="s">
        <v>9</v>
      </c>
      <c r="B1132" s="56">
        <f t="shared" ref="B1132:P1132" si="467">SUM(B1122:B1131)</f>
        <v>61</v>
      </c>
      <c r="C1132" s="14">
        <f t="shared" si="467"/>
        <v>18</v>
      </c>
      <c r="D1132" s="14">
        <f t="shared" si="467"/>
        <v>34</v>
      </c>
      <c r="E1132" s="231">
        <f t="shared" si="467"/>
        <v>27</v>
      </c>
      <c r="F1132" s="15">
        <f t="shared" si="467"/>
        <v>140</v>
      </c>
      <c r="G1132" s="56">
        <f t="shared" si="467"/>
        <v>13</v>
      </c>
      <c r="H1132" s="14">
        <f t="shared" si="467"/>
        <v>14</v>
      </c>
      <c r="I1132" s="14">
        <f t="shared" si="467"/>
        <v>5</v>
      </c>
      <c r="J1132" s="231">
        <f t="shared" si="467"/>
        <v>6</v>
      </c>
      <c r="K1132" s="15">
        <f t="shared" si="467"/>
        <v>38</v>
      </c>
      <c r="L1132" s="56">
        <f t="shared" si="467"/>
        <v>6</v>
      </c>
      <c r="M1132" s="14">
        <f t="shared" si="467"/>
        <v>13</v>
      </c>
      <c r="N1132" s="14">
        <f t="shared" si="467"/>
        <v>36</v>
      </c>
      <c r="O1132" s="231">
        <f t="shared" si="467"/>
        <v>24</v>
      </c>
      <c r="P1132" s="15">
        <f t="shared" si="467"/>
        <v>79</v>
      </c>
      <c r="Q1132" s="15">
        <f t="shared" si="462"/>
        <v>257</v>
      </c>
      <c r="S1132" s="13" t="s">
        <v>9</v>
      </c>
      <c r="T1132" s="56">
        <f t="shared" ref="T1132:AH1132" si="468">SUM(T1122:T1131)</f>
        <v>82</v>
      </c>
      <c r="U1132" s="14">
        <f t="shared" si="468"/>
        <v>6</v>
      </c>
      <c r="V1132" s="14">
        <f t="shared" si="468"/>
        <v>54</v>
      </c>
      <c r="W1132" s="231">
        <f t="shared" si="468"/>
        <v>102</v>
      </c>
      <c r="X1132" s="15">
        <f t="shared" si="468"/>
        <v>244</v>
      </c>
      <c r="Y1132" s="56">
        <f t="shared" si="468"/>
        <v>48</v>
      </c>
      <c r="Z1132" s="14">
        <f t="shared" si="468"/>
        <v>94</v>
      </c>
      <c r="AA1132" s="14">
        <f t="shared" si="468"/>
        <v>19</v>
      </c>
      <c r="AB1132" s="231">
        <f t="shared" si="468"/>
        <v>0</v>
      </c>
      <c r="AC1132" s="15">
        <f t="shared" si="468"/>
        <v>161</v>
      </c>
      <c r="AD1132" s="56">
        <f t="shared" si="468"/>
        <v>3</v>
      </c>
      <c r="AE1132" s="14">
        <f t="shared" si="468"/>
        <v>10</v>
      </c>
      <c r="AF1132" s="14">
        <f t="shared" si="468"/>
        <v>19</v>
      </c>
      <c r="AG1132" s="231">
        <f t="shared" si="468"/>
        <v>21</v>
      </c>
      <c r="AH1132" s="15">
        <f t="shared" si="468"/>
        <v>53</v>
      </c>
      <c r="AI1132" s="15">
        <f t="shared" si="466"/>
        <v>458</v>
      </c>
    </row>
    <row r="1133" spans="1:36" x14ac:dyDescent="0.15">
      <c r="A1133" s="16" t="s">
        <v>65</v>
      </c>
      <c r="B1133" s="72"/>
      <c r="C1133" s="59"/>
      <c r="D1133" s="59"/>
      <c r="E1133" s="59"/>
      <c r="F1133" s="73">
        <f t="shared" ref="F1133:F1159" si="469">SUM(B1133:E1133)</f>
        <v>0</v>
      </c>
      <c r="G1133" s="22">
        <v>5</v>
      </c>
      <c r="H1133" s="24"/>
      <c r="I1133" s="24"/>
      <c r="J1133" s="24"/>
      <c r="K1133" s="73">
        <f t="shared" ref="K1133:K1159" si="470">SUM(G1133:J1133)</f>
        <v>5</v>
      </c>
      <c r="L1133" s="22"/>
      <c r="M1133" s="24"/>
      <c r="N1133" s="24"/>
      <c r="O1133" s="24"/>
      <c r="P1133" s="23">
        <f t="shared" ref="P1133:P1159" si="471">SUM(L1133:O1133)</f>
        <v>0</v>
      </c>
      <c r="Q1133" s="73">
        <f t="shared" si="462"/>
        <v>5</v>
      </c>
      <c r="R1133" s="71">
        <v>43263</v>
      </c>
      <c r="S1133" s="16" t="s">
        <v>49</v>
      </c>
      <c r="T1133" s="72"/>
      <c r="U1133" s="59"/>
      <c r="V1133" s="59"/>
      <c r="W1133" s="59"/>
      <c r="X1133" s="73">
        <f t="shared" ref="X1133:X1154" si="472">SUM(T1133:W1133)</f>
        <v>0</v>
      </c>
      <c r="Y1133" s="22">
        <v>5</v>
      </c>
      <c r="Z1133" s="24"/>
      <c r="AA1133" s="24"/>
      <c r="AB1133" s="24"/>
      <c r="AC1133" s="73">
        <f t="shared" ref="AC1133:AC1154" si="473">SUM(Y1133:AB1133)</f>
        <v>5</v>
      </c>
      <c r="AD1133" s="22"/>
      <c r="AE1133" s="24"/>
      <c r="AF1133" s="24"/>
      <c r="AG1133" s="24"/>
      <c r="AH1133" s="23">
        <f t="shared" ref="AH1133:AH1154" si="474">SUM(AD1133:AG1133)</f>
        <v>0</v>
      </c>
      <c r="AI1133" s="73">
        <f t="shared" si="466"/>
        <v>5</v>
      </c>
      <c r="AJ1133" s="71">
        <v>43262</v>
      </c>
    </row>
    <row r="1134" spans="1:36" x14ac:dyDescent="0.15">
      <c r="A1134" s="16" t="s">
        <v>65</v>
      </c>
      <c r="B1134" s="52"/>
      <c r="C1134" s="53"/>
      <c r="D1134" s="53"/>
      <c r="E1134" s="53"/>
      <c r="F1134" s="73">
        <f t="shared" si="469"/>
        <v>0</v>
      </c>
      <c r="G1134" s="52"/>
      <c r="H1134" s="53"/>
      <c r="I1134" s="53"/>
      <c r="J1134" s="53">
        <v>6</v>
      </c>
      <c r="K1134" s="73">
        <f t="shared" si="470"/>
        <v>6</v>
      </c>
      <c r="L1134" s="52"/>
      <c r="M1134" s="53"/>
      <c r="N1134" s="53">
        <v>6</v>
      </c>
      <c r="O1134" s="53"/>
      <c r="P1134" s="23">
        <f t="shared" si="471"/>
        <v>6</v>
      </c>
      <c r="Q1134" s="23">
        <f t="shared" si="462"/>
        <v>12</v>
      </c>
      <c r="R1134" s="71">
        <v>43266</v>
      </c>
      <c r="S1134" s="16" t="s">
        <v>49</v>
      </c>
      <c r="T1134" s="22"/>
      <c r="U1134" s="94"/>
      <c r="V1134" s="94"/>
      <c r="W1134" s="98"/>
      <c r="X1134" s="170">
        <f t="shared" si="472"/>
        <v>0</v>
      </c>
      <c r="Y1134" s="22"/>
      <c r="Z1134" s="94">
        <v>5</v>
      </c>
      <c r="AA1134" s="94"/>
      <c r="AB1134" s="98"/>
      <c r="AC1134" s="170">
        <f t="shared" si="473"/>
        <v>5</v>
      </c>
      <c r="AD1134" s="22"/>
      <c r="AE1134" s="94"/>
      <c r="AF1134" s="94"/>
      <c r="AG1134" s="98"/>
      <c r="AH1134" s="170">
        <f t="shared" si="474"/>
        <v>0</v>
      </c>
      <c r="AI1134" s="23">
        <f t="shared" si="466"/>
        <v>5</v>
      </c>
      <c r="AJ1134" s="71">
        <v>43283</v>
      </c>
    </row>
    <row r="1135" spans="1:36" x14ac:dyDescent="0.15">
      <c r="A1135" s="16" t="s">
        <v>65</v>
      </c>
      <c r="B1135" s="22"/>
      <c r="C1135" s="24"/>
      <c r="D1135" s="24"/>
      <c r="E1135" s="24"/>
      <c r="F1135" s="73">
        <f t="shared" si="469"/>
        <v>0</v>
      </c>
      <c r="G1135" s="22">
        <v>3</v>
      </c>
      <c r="H1135" s="24"/>
      <c r="I1135" s="24"/>
      <c r="J1135" s="24"/>
      <c r="K1135" s="73">
        <f t="shared" si="470"/>
        <v>3</v>
      </c>
      <c r="L1135" s="22"/>
      <c r="M1135" s="24"/>
      <c r="N1135" s="24"/>
      <c r="O1135" s="24"/>
      <c r="P1135" s="23">
        <f t="shared" si="471"/>
        <v>0</v>
      </c>
      <c r="Q1135" s="73">
        <f t="shared" si="462"/>
        <v>3</v>
      </c>
      <c r="R1135" s="71">
        <v>43272</v>
      </c>
      <c r="S1135" s="16" t="s">
        <v>49</v>
      </c>
      <c r="T1135" s="22"/>
      <c r="U1135" s="94"/>
      <c r="V1135" s="94"/>
      <c r="W1135" s="98"/>
      <c r="X1135" s="60">
        <f t="shared" si="472"/>
        <v>0</v>
      </c>
      <c r="Y1135" s="22"/>
      <c r="Z1135" s="94">
        <v>5</v>
      </c>
      <c r="AA1135" s="94"/>
      <c r="AB1135" s="98"/>
      <c r="AC1135" s="60">
        <f t="shared" si="473"/>
        <v>5</v>
      </c>
      <c r="AD1135" s="22"/>
      <c r="AE1135" s="94"/>
      <c r="AF1135" s="94"/>
      <c r="AG1135" s="98"/>
      <c r="AH1135" s="60">
        <f t="shared" si="474"/>
        <v>0</v>
      </c>
      <c r="AI1135" s="23">
        <f t="shared" si="466"/>
        <v>5</v>
      </c>
      <c r="AJ1135" s="71">
        <v>43287</v>
      </c>
    </row>
    <row r="1136" spans="1:36" x14ac:dyDescent="0.15">
      <c r="A1136" s="16" t="s">
        <v>65</v>
      </c>
      <c r="B1136" s="52"/>
      <c r="C1136" s="53"/>
      <c r="D1136" s="53"/>
      <c r="E1136" s="53"/>
      <c r="F1136" s="73">
        <f t="shared" si="469"/>
        <v>0</v>
      </c>
      <c r="G1136" s="52"/>
      <c r="H1136" s="53">
        <v>2</v>
      </c>
      <c r="I1136" s="53"/>
      <c r="J1136" s="53"/>
      <c r="K1136" s="73">
        <f t="shared" si="470"/>
        <v>2</v>
      </c>
      <c r="L1136" s="52"/>
      <c r="M1136" s="53"/>
      <c r="N1136" s="53"/>
      <c r="O1136" s="53"/>
      <c r="P1136" s="23">
        <f t="shared" si="471"/>
        <v>0</v>
      </c>
      <c r="Q1136" s="23">
        <f t="shared" si="462"/>
        <v>2</v>
      </c>
      <c r="R1136" s="71">
        <v>43278</v>
      </c>
      <c r="S1136" s="16" t="s">
        <v>49</v>
      </c>
      <c r="T1136" s="52"/>
      <c r="U1136" s="53"/>
      <c r="V1136" s="53"/>
      <c r="W1136" s="53"/>
      <c r="X1136" s="73">
        <f t="shared" si="472"/>
        <v>0</v>
      </c>
      <c r="Y1136" s="52">
        <v>5</v>
      </c>
      <c r="Z1136" s="53"/>
      <c r="AA1136" s="53"/>
      <c r="AB1136" s="53"/>
      <c r="AC1136" s="73">
        <f t="shared" si="473"/>
        <v>5</v>
      </c>
      <c r="AD1136" s="52"/>
      <c r="AE1136" s="53"/>
      <c r="AF1136" s="53"/>
      <c r="AG1136" s="53"/>
      <c r="AH1136" s="23">
        <f t="shared" si="474"/>
        <v>0</v>
      </c>
      <c r="AI1136" s="23">
        <f t="shared" si="466"/>
        <v>5</v>
      </c>
      <c r="AJ1136" s="71">
        <v>43292</v>
      </c>
    </row>
    <row r="1137" spans="1:36" x14ac:dyDescent="0.15">
      <c r="A1137" s="16" t="s">
        <v>65</v>
      </c>
      <c r="B1137" s="22"/>
      <c r="C1137" s="24"/>
      <c r="D1137" s="24"/>
      <c r="E1137" s="24"/>
      <c r="F1137" s="73">
        <f t="shared" si="469"/>
        <v>0</v>
      </c>
      <c r="G1137" s="22"/>
      <c r="H1137" s="24">
        <v>5</v>
      </c>
      <c r="I1137" s="24"/>
      <c r="J1137" s="24"/>
      <c r="K1137" s="73">
        <f t="shared" si="470"/>
        <v>5</v>
      </c>
      <c r="L1137" s="22"/>
      <c r="M1137" s="24"/>
      <c r="N1137" s="24"/>
      <c r="O1137" s="24"/>
      <c r="P1137" s="23">
        <f t="shared" si="471"/>
        <v>0</v>
      </c>
      <c r="Q1137" s="73">
        <f t="shared" si="462"/>
        <v>5</v>
      </c>
      <c r="R1137" s="71">
        <v>43287</v>
      </c>
      <c r="S1137" s="16" t="s">
        <v>65</v>
      </c>
      <c r="T1137" s="22"/>
      <c r="U1137" s="24"/>
      <c r="V1137" s="24"/>
      <c r="W1137" s="24"/>
      <c r="X1137" s="73">
        <f t="shared" si="472"/>
        <v>0</v>
      </c>
      <c r="Y1137" s="22">
        <v>5</v>
      </c>
      <c r="Z1137" s="24"/>
      <c r="AA1137" s="24"/>
      <c r="AB1137" s="24"/>
      <c r="AC1137" s="73">
        <f t="shared" si="473"/>
        <v>5</v>
      </c>
      <c r="AD1137" s="22"/>
      <c r="AE1137" s="24"/>
      <c r="AF1137" s="24"/>
      <c r="AG1137" s="24"/>
      <c r="AH1137" s="23">
        <f t="shared" si="474"/>
        <v>0</v>
      </c>
      <c r="AI1137" s="73">
        <f t="shared" si="466"/>
        <v>5</v>
      </c>
      <c r="AJ1137" s="71">
        <v>43311</v>
      </c>
    </row>
    <row r="1138" spans="1:36" x14ac:dyDescent="0.15">
      <c r="A1138" s="16" t="s">
        <v>65</v>
      </c>
      <c r="B1138" s="22"/>
      <c r="C1138" s="24"/>
      <c r="D1138" s="24"/>
      <c r="E1138" s="24"/>
      <c r="F1138" s="73">
        <f t="shared" si="469"/>
        <v>0</v>
      </c>
      <c r="G1138" s="22"/>
      <c r="H1138" s="24"/>
      <c r="I1138" s="24"/>
      <c r="J1138" s="24"/>
      <c r="K1138" s="73">
        <f t="shared" si="470"/>
        <v>0</v>
      </c>
      <c r="L1138" s="22"/>
      <c r="M1138" s="24"/>
      <c r="N1138" s="24">
        <v>3</v>
      </c>
      <c r="O1138" s="24"/>
      <c r="P1138" s="23">
        <f t="shared" si="471"/>
        <v>3</v>
      </c>
      <c r="Q1138" s="73">
        <f t="shared" si="462"/>
        <v>3</v>
      </c>
      <c r="R1138" s="71">
        <v>43287</v>
      </c>
      <c r="S1138" s="16" t="s">
        <v>65</v>
      </c>
      <c r="T1138" s="22"/>
      <c r="U1138" s="24"/>
      <c r="V1138" s="24"/>
      <c r="W1138" s="24"/>
      <c r="X1138" s="73">
        <f t="shared" si="472"/>
        <v>0</v>
      </c>
      <c r="Y1138" s="22"/>
      <c r="Z1138" s="24">
        <v>3</v>
      </c>
      <c r="AA1138" s="24"/>
      <c r="AB1138" s="24"/>
      <c r="AC1138" s="73">
        <f t="shared" si="473"/>
        <v>3</v>
      </c>
      <c r="AD1138" s="22"/>
      <c r="AE1138" s="24"/>
      <c r="AF1138" s="24"/>
      <c r="AG1138" s="24"/>
      <c r="AH1138" s="23">
        <f t="shared" si="474"/>
        <v>0</v>
      </c>
      <c r="AI1138" s="73">
        <f t="shared" si="466"/>
        <v>3</v>
      </c>
      <c r="AJ1138" s="71">
        <v>43315</v>
      </c>
    </row>
    <row r="1139" spans="1:36" x14ac:dyDescent="0.15">
      <c r="A1139" s="16" t="s">
        <v>65</v>
      </c>
      <c r="B1139" s="72"/>
      <c r="C1139" s="24"/>
      <c r="D1139" s="24"/>
      <c r="E1139" s="24"/>
      <c r="F1139" s="73">
        <f t="shared" si="469"/>
        <v>0</v>
      </c>
      <c r="G1139" s="22"/>
      <c r="H1139" s="24">
        <v>3</v>
      </c>
      <c r="I1139" s="24"/>
      <c r="J1139" s="24"/>
      <c r="K1139" s="73">
        <f t="shared" si="470"/>
        <v>3</v>
      </c>
      <c r="L1139" s="22"/>
      <c r="M1139" s="24"/>
      <c r="N1139" s="24">
        <v>4</v>
      </c>
      <c r="O1139" s="24"/>
      <c r="P1139" s="23">
        <f t="shared" si="471"/>
        <v>4</v>
      </c>
      <c r="Q1139" s="73">
        <f t="shared" si="462"/>
        <v>7</v>
      </c>
      <c r="R1139" s="71">
        <v>43291</v>
      </c>
      <c r="S1139" s="16" t="s">
        <v>65</v>
      </c>
      <c r="T1139" s="22"/>
      <c r="U1139" s="24"/>
      <c r="V1139" s="24"/>
      <c r="W1139" s="24"/>
      <c r="X1139" s="73">
        <f t="shared" si="472"/>
        <v>0</v>
      </c>
      <c r="Y1139" s="22"/>
      <c r="Z1139" s="24">
        <v>5</v>
      </c>
      <c r="AA1139" s="24">
        <v>3</v>
      </c>
      <c r="AB1139" s="24"/>
      <c r="AC1139" s="73">
        <f t="shared" si="473"/>
        <v>8</v>
      </c>
      <c r="AD1139" s="22"/>
      <c r="AE1139" s="24"/>
      <c r="AF1139" s="24"/>
      <c r="AG1139" s="24"/>
      <c r="AH1139" s="23">
        <f t="shared" si="474"/>
        <v>0</v>
      </c>
      <c r="AI1139" s="73">
        <f t="shared" si="466"/>
        <v>8</v>
      </c>
      <c r="AJ1139" s="71">
        <v>43315</v>
      </c>
    </row>
    <row r="1140" spans="1:36" x14ac:dyDescent="0.15">
      <c r="A1140" s="16" t="s">
        <v>65</v>
      </c>
      <c r="B1140" s="22"/>
      <c r="C1140" s="24"/>
      <c r="D1140" s="24"/>
      <c r="E1140" s="24"/>
      <c r="F1140" s="73">
        <f t="shared" si="469"/>
        <v>0</v>
      </c>
      <c r="G1140" s="22">
        <v>5</v>
      </c>
      <c r="H1140" s="24"/>
      <c r="I1140" s="24"/>
      <c r="J1140" s="24"/>
      <c r="K1140" s="73">
        <f t="shared" si="470"/>
        <v>5</v>
      </c>
      <c r="L1140" s="22"/>
      <c r="M1140" s="24"/>
      <c r="N1140" s="24"/>
      <c r="O1140" s="24"/>
      <c r="P1140" s="23">
        <f t="shared" si="471"/>
        <v>0</v>
      </c>
      <c r="Q1140" s="73">
        <f t="shared" si="462"/>
        <v>5</v>
      </c>
      <c r="R1140" s="71">
        <v>43298</v>
      </c>
      <c r="S1140" s="16" t="s">
        <v>65</v>
      </c>
      <c r="T1140" s="22"/>
      <c r="U1140" s="24"/>
      <c r="V1140" s="24"/>
      <c r="W1140" s="24"/>
      <c r="X1140" s="73">
        <f t="shared" si="472"/>
        <v>0</v>
      </c>
      <c r="Y1140" s="22">
        <v>10</v>
      </c>
      <c r="Z1140" s="24"/>
      <c r="AA1140" s="24"/>
      <c r="AB1140" s="24"/>
      <c r="AC1140" s="73">
        <f t="shared" si="473"/>
        <v>10</v>
      </c>
      <c r="AD1140" s="22"/>
      <c r="AE1140" s="24"/>
      <c r="AF1140" s="24"/>
      <c r="AG1140" s="24"/>
      <c r="AH1140" s="23">
        <f t="shared" si="474"/>
        <v>0</v>
      </c>
      <c r="AI1140" s="73">
        <f t="shared" si="466"/>
        <v>10</v>
      </c>
      <c r="AJ1140" s="71">
        <v>43322</v>
      </c>
    </row>
    <row r="1141" spans="1:36" x14ac:dyDescent="0.15">
      <c r="A1141" s="16" t="s">
        <v>65</v>
      </c>
      <c r="B1141" s="22"/>
      <c r="C1141" s="24"/>
      <c r="D1141" s="24"/>
      <c r="E1141" s="24"/>
      <c r="F1141" s="73">
        <f t="shared" si="469"/>
        <v>0</v>
      </c>
      <c r="G1141" s="22"/>
      <c r="H1141" s="24">
        <v>3</v>
      </c>
      <c r="I1141" s="24"/>
      <c r="J1141" s="24"/>
      <c r="K1141" s="73">
        <f t="shared" si="470"/>
        <v>3</v>
      </c>
      <c r="L1141" s="22"/>
      <c r="M1141" s="24"/>
      <c r="N1141" s="24"/>
      <c r="O1141" s="24"/>
      <c r="P1141" s="23">
        <f t="shared" si="471"/>
        <v>0</v>
      </c>
      <c r="Q1141" s="73">
        <f t="shared" si="462"/>
        <v>3</v>
      </c>
      <c r="R1141" s="71">
        <v>43301</v>
      </c>
      <c r="S1141" s="16" t="s">
        <v>65</v>
      </c>
      <c r="T1141" s="22"/>
      <c r="U1141" s="24"/>
      <c r="V1141" s="24"/>
      <c r="W1141" s="24"/>
      <c r="X1141" s="73">
        <f t="shared" si="472"/>
        <v>0</v>
      </c>
      <c r="Y1141" s="22">
        <v>3</v>
      </c>
      <c r="Z1141" s="24">
        <v>2</v>
      </c>
      <c r="AA1141" s="24">
        <v>2</v>
      </c>
      <c r="AB1141" s="24"/>
      <c r="AC1141" s="73">
        <f t="shared" si="473"/>
        <v>7</v>
      </c>
      <c r="AD1141" s="22"/>
      <c r="AE1141" s="24"/>
      <c r="AF1141" s="24"/>
      <c r="AG1141" s="24"/>
      <c r="AH1141" s="23">
        <f t="shared" si="474"/>
        <v>0</v>
      </c>
      <c r="AI1141" s="73">
        <f t="shared" si="466"/>
        <v>7</v>
      </c>
      <c r="AJ1141" s="71">
        <v>43339</v>
      </c>
    </row>
    <row r="1142" spans="1:36" x14ac:dyDescent="0.15">
      <c r="A1142" s="16" t="s">
        <v>140</v>
      </c>
      <c r="B1142" s="52"/>
      <c r="C1142" s="53"/>
      <c r="D1142" s="53"/>
      <c r="E1142" s="53"/>
      <c r="F1142" s="73">
        <f t="shared" si="469"/>
        <v>0</v>
      </c>
      <c r="G1142" s="52"/>
      <c r="H1142" s="53"/>
      <c r="I1142" s="53"/>
      <c r="J1142" s="53"/>
      <c r="K1142" s="73">
        <f t="shared" si="470"/>
        <v>0</v>
      </c>
      <c r="L1142" s="52"/>
      <c r="M1142" s="53"/>
      <c r="N1142" s="53">
        <v>1</v>
      </c>
      <c r="O1142" s="53"/>
      <c r="P1142" s="23">
        <f t="shared" si="471"/>
        <v>1</v>
      </c>
      <c r="Q1142" s="73">
        <f t="shared" si="462"/>
        <v>1</v>
      </c>
      <c r="R1142" s="71">
        <v>43307</v>
      </c>
      <c r="S1142" s="16" t="s">
        <v>65</v>
      </c>
      <c r="T1142" s="52"/>
      <c r="U1142" s="53"/>
      <c r="V1142" s="53"/>
      <c r="W1142" s="53"/>
      <c r="X1142" s="73">
        <f t="shared" si="472"/>
        <v>0</v>
      </c>
      <c r="Y1142" s="52"/>
      <c r="Z1142" s="53"/>
      <c r="AA1142" s="53">
        <v>2</v>
      </c>
      <c r="AB1142" s="53"/>
      <c r="AC1142" s="73">
        <f t="shared" si="473"/>
        <v>2</v>
      </c>
      <c r="AD1142" s="52"/>
      <c r="AE1142" s="53"/>
      <c r="AF1142" s="53"/>
      <c r="AG1142" s="53"/>
      <c r="AH1142" s="23">
        <f t="shared" si="474"/>
        <v>0</v>
      </c>
      <c r="AI1142" s="73">
        <f t="shared" si="466"/>
        <v>2</v>
      </c>
      <c r="AJ1142" s="71">
        <v>43350</v>
      </c>
    </row>
    <row r="1143" spans="1:36" x14ac:dyDescent="0.15">
      <c r="A1143" s="16" t="s">
        <v>657</v>
      </c>
      <c r="B1143" s="52">
        <v>32</v>
      </c>
      <c r="C1143" s="53">
        <v>6</v>
      </c>
      <c r="D1143" s="53">
        <v>20</v>
      </c>
      <c r="E1143" s="53">
        <v>23</v>
      </c>
      <c r="F1143" s="73">
        <f t="shared" si="469"/>
        <v>81</v>
      </c>
      <c r="G1143" s="52"/>
      <c r="H1143" s="53">
        <v>1</v>
      </c>
      <c r="I1143" s="53">
        <v>1</v>
      </c>
      <c r="J1143" s="53"/>
      <c r="K1143" s="73">
        <f t="shared" si="470"/>
        <v>2</v>
      </c>
      <c r="L1143" s="52">
        <v>3</v>
      </c>
      <c r="M1143" s="53">
        <v>10</v>
      </c>
      <c r="N1143" s="53">
        <v>19</v>
      </c>
      <c r="O1143" s="53">
        <v>21</v>
      </c>
      <c r="P1143" s="23">
        <f t="shared" si="471"/>
        <v>53</v>
      </c>
      <c r="Q1143" s="73">
        <f t="shared" si="462"/>
        <v>136</v>
      </c>
      <c r="R1143" s="71">
        <v>43385</v>
      </c>
      <c r="S1143" s="16" t="s">
        <v>65</v>
      </c>
      <c r="T1143" s="22"/>
      <c r="U1143" s="94"/>
      <c r="V1143" s="94"/>
      <c r="W1143" s="98"/>
      <c r="X1143" s="60">
        <f t="shared" si="472"/>
        <v>0</v>
      </c>
      <c r="Y1143" s="22"/>
      <c r="Z1143" s="94"/>
      <c r="AA1143" s="94">
        <v>2</v>
      </c>
      <c r="AB1143" s="98"/>
      <c r="AC1143" s="60">
        <f t="shared" si="473"/>
        <v>2</v>
      </c>
      <c r="AD1143" s="22"/>
      <c r="AE1143" s="94"/>
      <c r="AF1143" s="94"/>
      <c r="AG1143" s="98"/>
      <c r="AH1143" s="117">
        <f t="shared" si="474"/>
        <v>0</v>
      </c>
      <c r="AI1143" s="73">
        <f t="shared" si="466"/>
        <v>2</v>
      </c>
      <c r="AJ1143" s="71">
        <v>43395</v>
      </c>
    </row>
    <row r="1144" spans="1:36" x14ac:dyDescent="0.15">
      <c r="A1144" s="16" t="s">
        <v>140</v>
      </c>
      <c r="B1144" s="22"/>
      <c r="C1144" s="24"/>
      <c r="D1144" s="24"/>
      <c r="E1144" s="24"/>
      <c r="F1144" s="73">
        <f t="shared" si="469"/>
        <v>0</v>
      </c>
      <c r="G1144" s="22"/>
      <c r="H1144" s="24"/>
      <c r="I1144" s="24"/>
      <c r="J1144" s="24"/>
      <c r="K1144" s="73">
        <f t="shared" si="470"/>
        <v>0</v>
      </c>
      <c r="L1144" s="22"/>
      <c r="M1144" s="24">
        <v>1</v>
      </c>
      <c r="N1144" s="24"/>
      <c r="O1144" s="24">
        <v>1</v>
      </c>
      <c r="P1144" s="23">
        <f t="shared" si="471"/>
        <v>2</v>
      </c>
      <c r="Q1144" s="73">
        <f t="shared" si="462"/>
        <v>2</v>
      </c>
      <c r="R1144" s="71">
        <v>43459</v>
      </c>
      <c r="S1144" s="16" t="s">
        <v>65</v>
      </c>
      <c r="T1144" s="22"/>
      <c r="U1144" s="24"/>
      <c r="V1144" s="24"/>
      <c r="W1144" s="24"/>
      <c r="X1144" s="73">
        <f t="shared" si="472"/>
        <v>0</v>
      </c>
      <c r="Y1144" s="22"/>
      <c r="Z1144" s="24">
        <v>2</v>
      </c>
      <c r="AA1144" s="24"/>
      <c r="AB1144" s="24"/>
      <c r="AC1144" s="73">
        <f t="shared" si="473"/>
        <v>2</v>
      </c>
      <c r="AD1144" s="22"/>
      <c r="AE1144" s="24"/>
      <c r="AF1144" s="24"/>
      <c r="AG1144" s="24"/>
      <c r="AH1144" s="23">
        <f t="shared" si="474"/>
        <v>0</v>
      </c>
      <c r="AI1144" s="73">
        <f t="shared" si="466"/>
        <v>2</v>
      </c>
      <c r="AJ1144" s="71">
        <v>43421</v>
      </c>
    </row>
    <row r="1145" spans="1:36" x14ac:dyDescent="0.15">
      <c r="A1145" s="16" t="s">
        <v>140</v>
      </c>
      <c r="B1145" s="22"/>
      <c r="C1145" s="24"/>
      <c r="D1145" s="24"/>
      <c r="E1145" s="24"/>
      <c r="F1145" s="73">
        <f t="shared" si="469"/>
        <v>0</v>
      </c>
      <c r="G1145" s="22"/>
      <c r="H1145" s="24"/>
      <c r="I1145" s="24"/>
      <c r="J1145" s="24"/>
      <c r="K1145" s="73">
        <f t="shared" si="470"/>
        <v>0</v>
      </c>
      <c r="L1145" s="22">
        <v>1</v>
      </c>
      <c r="M1145" s="24"/>
      <c r="N1145" s="24"/>
      <c r="O1145" s="24"/>
      <c r="P1145" s="23">
        <f t="shared" si="471"/>
        <v>1</v>
      </c>
      <c r="Q1145" s="73">
        <f t="shared" si="462"/>
        <v>1</v>
      </c>
      <c r="R1145" s="71">
        <v>43462</v>
      </c>
      <c r="S1145" s="16" t="s">
        <v>65</v>
      </c>
      <c r="T1145" s="22"/>
      <c r="U1145" s="24"/>
      <c r="V1145" s="24"/>
      <c r="W1145" s="24"/>
      <c r="X1145" s="73">
        <f t="shared" si="472"/>
        <v>0</v>
      </c>
      <c r="Y1145" s="22"/>
      <c r="Z1145" s="24">
        <v>2</v>
      </c>
      <c r="AA1145" s="24"/>
      <c r="AB1145" s="24"/>
      <c r="AC1145" s="73">
        <f t="shared" si="473"/>
        <v>2</v>
      </c>
      <c r="AD1145" s="22"/>
      <c r="AE1145" s="24"/>
      <c r="AF1145" s="24"/>
      <c r="AG1145" s="24"/>
      <c r="AH1145" s="23">
        <f t="shared" si="474"/>
        <v>0</v>
      </c>
      <c r="AI1145" s="73">
        <f t="shared" si="466"/>
        <v>2</v>
      </c>
      <c r="AJ1145" s="71">
        <v>43441</v>
      </c>
    </row>
    <row r="1146" spans="1:36" x14ac:dyDescent="0.15">
      <c r="A1146" s="16" t="s">
        <v>140</v>
      </c>
      <c r="B1146" s="22"/>
      <c r="C1146" s="24"/>
      <c r="D1146" s="24"/>
      <c r="E1146" s="24"/>
      <c r="F1146" s="73">
        <f t="shared" si="469"/>
        <v>0</v>
      </c>
      <c r="G1146" s="22"/>
      <c r="H1146" s="24"/>
      <c r="I1146" s="24"/>
      <c r="J1146" s="24"/>
      <c r="K1146" s="73">
        <f t="shared" si="470"/>
        <v>0</v>
      </c>
      <c r="L1146" s="22">
        <v>1</v>
      </c>
      <c r="M1146" s="24"/>
      <c r="N1146" s="24"/>
      <c r="O1146" s="24"/>
      <c r="P1146" s="23">
        <f t="shared" si="471"/>
        <v>1</v>
      </c>
      <c r="Q1146" s="73">
        <f t="shared" si="462"/>
        <v>1</v>
      </c>
      <c r="R1146" s="71">
        <v>43470</v>
      </c>
      <c r="S1146" s="16" t="s">
        <v>65</v>
      </c>
      <c r="T1146" s="22"/>
      <c r="U1146" s="24"/>
      <c r="V1146" s="24"/>
      <c r="W1146" s="24"/>
      <c r="X1146" s="73">
        <f t="shared" si="472"/>
        <v>0</v>
      </c>
      <c r="Y1146" s="22"/>
      <c r="Z1146" s="24"/>
      <c r="AA1146" s="24">
        <v>2</v>
      </c>
      <c r="AB1146" s="24"/>
      <c r="AC1146" s="73">
        <f t="shared" si="473"/>
        <v>2</v>
      </c>
      <c r="AD1146" s="22"/>
      <c r="AE1146" s="24"/>
      <c r="AF1146" s="24"/>
      <c r="AG1146" s="24"/>
      <c r="AH1146" s="23">
        <f t="shared" si="474"/>
        <v>0</v>
      </c>
      <c r="AI1146" s="73">
        <f t="shared" si="466"/>
        <v>2</v>
      </c>
      <c r="AJ1146" s="71">
        <v>43444</v>
      </c>
    </row>
    <row r="1147" spans="1:36" x14ac:dyDescent="0.15">
      <c r="A1147" s="16" t="s">
        <v>140</v>
      </c>
      <c r="B1147" s="22"/>
      <c r="C1147" s="24"/>
      <c r="D1147" s="24"/>
      <c r="E1147" s="24"/>
      <c r="F1147" s="73">
        <f t="shared" si="469"/>
        <v>0</v>
      </c>
      <c r="G1147" s="22"/>
      <c r="H1147" s="24"/>
      <c r="I1147" s="24"/>
      <c r="J1147" s="24"/>
      <c r="K1147" s="73">
        <f t="shared" si="470"/>
        <v>0</v>
      </c>
      <c r="L1147" s="22"/>
      <c r="M1147" s="24">
        <v>2</v>
      </c>
      <c r="N1147" s="24"/>
      <c r="O1147" s="24">
        <v>1</v>
      </c>
      <c r="P1147" s="23">
        <f t="shared" si="471"/>
        <v>3</v>
      </c>
      <c r="Q1147" s="73">
        <f t="shared" si="462"/>
        <v>3</v>
      </c>
      <c r="R1147" s="71">
        <v>43472</v>
      </c>
      <c r="S1147" s="16" t="s">
        <v>65</v>
      </c>
      <c r="T1147" s="22"/>
      <c r="U1147" s="24"/>
      <c r="V1147" s="24"/>
      <c r="W1147" s="24"/>
      <c r="X1147" s="73">
        <f t="shared" si="472"/>
        <v>0</v>
      </c>
      <c r="Y1147" s="22">
        <v>2</v>
      </c>
      <c r="Z1147" s="24">
        <v>2</v>
      </c>
      <c r="AA1147" s="24"/>
      <c r="AB1147" s="24"/>
      <c r="AC1147" s="73">
        <f t="shared" si="473"/>
        <v>4</v>
      </c>
      <c r="AD1147" s="22"/>
      <c r="AE1147" s="24"/>
      <c r="AF1147" s="24"/>
      <c r="AG1147" s="24"/>
      <c r="AH1147" s="23">
        <f t="shared" si="474"/>
        <v>0</v>
      </c>
      <c r="AI1147" s="73">
        <f t="shared" si="466"/>
        <v>4</v>
      </c>
      <c r="AJ1147" s="71">
        <v>43453</v>
      </c>
    </row>
    <row r="1148" spans="1:36" x14ac:dyDescent="0.15">
      <c r="A1148" s="16" t="s">
        <v>140</v>
      </c>
      <c r="B1148" s="22"/>
      <c r="C1148" s="24"/>
      <c r="D1148" s="24"/>
      <c r="E1148" s="24"/>
      <c r="F1148" s="73">
        <f t="shared" si="469"/>
        <v>0</v>
      </c>
      <c r="G1148" s="22"/>
      <c r="H1148" s="24"/>
      <c r="I1148" s="24"/>
      <c r="J1148" s="24"/>
      <c r="K1148" s="73">
        <f t="shared" si="470"/>
        <v>0</v>
      </c>
      <c r="L1148" s="22"/>
      <c r="M1148" s="24"/>
      <c r="N1148" s="24"/>
      <c r="O1148" s="24">
        <v>1</v>
      </c>
      <c r="P1148" s="23">
        <f t="shared" si="471"/>
        <v>1</v>
      </c>
      <c r="Q1148" s="73">
        <f t="shared" si="462"/>
        <v>1</v>
      </c>
      <c r="R1148" s="71">
        <v>43474</v>
      </c>
      <c r="S1148" s="16" t="s">
        <v>49</v>
      </c>
      <c r="T1148" s="22"/>
      <c r="U1148" s="24"/>
      <c r="V1148" s="24"/>
      <c r="W1148" s="24"/>
      <c r="X1148" s="73">
        <f t="shared" si="472"/>
        <v>0</v>
      </c>
      <c r="Y1148" s="22"/>
      <c r="Z1148" s="24"/>
      <c r="AA1148" s="24"/>
      <c r="AB1148" s="24"/>
      <c r="AC1148" s="73">
        <f t="shared" si="473"/>
        <v>0</v>
      </c>
      <c r="AD1148" s="22">
        <v>3</v>
      </c>
      <c r="AE1148" s="24">
        <v>3</v>
      </c>
      <c r="AF1148" s="24">
        <v>3</v>
      </c>
      <c r="AG1148" s="24">
        <v>3</v>
      </c>
      <c r="AH1148" s="23">
        <f t="shared" si="474"/>
        <v>12</v>
      </c>
      <c r="AI1148" s="73">
        <f t="shared" si="466"/>
        <v>12</v>
      </c>
      <c r="AJ1148" s="71">
        <v>43459</v>
      </c>
    </row>
    <row r="1149" spans="1:36" x14ac:dyDescent="0.15">
      <c r="A1149" s="16" t="s">
        <v>140</v>
      </c>
      <c r="B1149" s="22"/>
      <c r="C1149" s="24"/>
      <c r="D1149" s="24"/>
      <c r="E1149" s="24"/>
      <c r="F1149" s="73">
        <f t="shared" si="469"/>
        <v>0</v>
      </c>
      <c r="G1149" s="22"/>
      <c r="H1149" s="24"/>
      <c r="I1149" s="24"/>
      <c r="J1149" s="24"/>
      <c r="K1149" s="73">
        <f t="shared" si="470"/>
        <v>0</v>
      </c>
      <c r="L1149" s="22">
        <v>1</v>
      </c>
      <c r="M1149" s="24"/>
      <c r="N1149" s="24"/>
      <c r="O1149" s="24"/>
      <c r="P1149" s="23">
        <f t="shared" si="471"/>
        <v>1</v>
      </c>
      <c r="Q1149" s="73">
        <f t="shared" si="462"/>
        <v>1</v>
      </c>
      <c r="R1149" s="71">
        <v>43475</v>
      </c>
      <c r="S1149" s="16" t="s">
        <v>65</v>
      </c>
      <c r="T1149" s="22"/>
      <c r="U1149" s="24"/>
      <c r="V1149" s="24"/>
      <c r="W1149" s="24"/>
      <c r="X1149" s="73">
        <f t="shared" si="472"/>
        <v>0</v>
      </c>
      <c r="Y1149" s="22"/>
      <c r="Z1149" s="24"/>
      <c r="AA1149" s="24">
        <v>2</v>
      </c>
      <c r="AB1149" s="24"/>
      <c r="AC1149" s="73">
        <f t="shared" si="473"/>
        <v>2</v>
      </c>
      <c r="AD1149" s="22"/>
      <c r="AE1149" s="24"/>
      <c r="AF1149" s="24"/>
      <c r="AG1149" s="24"/>
      <c r="AH1149" s="23">
        <f t="shared" si="474"/>
        <v>0</v>
      </c>
      <c r="AI1149" s="73">
        <f t="shared" si="466"/>
        <v>2</v>
      </c>
      <c r="AJ1149" s="71">
        <v>43495</v>
      </c>
    </row>
    <row r="1150" spans="1:36" x14ac:dyDescent="0.15">
      <c r="A1150" s="16" t="s">
        <v>140</v>
      </c>
      <c r="B1150" s="22"/>
      <c r="C1150" s="24">
        <v>1</v>
      </c>
      <c r="D1150" s="24"/>
      <c r="E1150" s="24"/>
      <c r="F1150" s="73">
        <f t="shared" si="469"/>
        <v>1</v>
      </c>
      <c r="G1150" s="22"/>
      <c r="H1150" s="24"/>
      <c r="I1150" s="24"/>
      <c r="J1150" s="24"/>
      <c r="K1150" s="73">
        <f t="shared" si="470"/>
        <v>0</v>
      </c>
      <c r="L1150" s="22"/>
      <c r="M1150" s="24"/>
      <c r="N1150" s="24"/>
      <c r="O1150" s="24"/>
      <c r="P1150" s="23">
        <f t="shared" si="471"/>
        <v>0</v>
      </c>
      <c r="Q1150" s="73">
        <f t="shared" si="462"/>
        <v>1</v>
      </c>
      <c r="R1150" s="71">
        <v>43509</v>
      </c>
      <c r="S1150" s="16" t="s">
        <v>65</v>
      </c>
      <c r="T1150" s="22"/>
      <c r="U1150" s="24"/>
      <c r="V1150" s="24"/>
      <c r="W1150" s="24"/>
      <c r="X1150" s="73">
        <f t="shared" si="472"/>
        <v>0</v>
      </c>
      <c r="Y1150" s="22"/>
      <c r="Z1150" s="24">
        <v>2</v>
      </c>
      <c r="AA1150" s="24"/>
      <c r="AB1150" s="24"/>
      <c r="AC1150" s="73">
        <f t="shared" si="473"/>
        <v>2</v>
      </c>
      <c r="AD1150" s="22"/>
      <c r="AE1150" s="24"/>
      <c r="AF1150" s="24"/>
      <c r="AG1150" s="24"/>
      <c r="AH1150" s="23">
        <f t="shared" si="474"/>
        <v>0</v>
      </c>
      <c r="AI1150" s="73">
        <f t="shared" si="466"/>
        <v>2</v>
      </c>
      <c r="AJ1150" s="71">
        <v>43502</v>
      </c>
    </row>
    <row r="1151" spans="1:36" x14ac:dyDescent="0.15">
      <c r="A1151" s="288" t="s">
        <v>674</v>
      </c>
      <c r="B1151" s="22">
        <v>2</v>
      </c>
      <c r="C1151" s="24"/>
      <c r="D1151" s="24"/>
      <c r="E1151" s="24"/>
      <c r="F1151" s="73">
        <f t="shared" si="469"/>
        <v>2</v>
      </c>
      <c r="G1151" s="22"/>
      <c r="H1151" s="24"/>
      <c r="I1151" s="24"/>
      <c r="J1151" s="24"/>
      <c r="K1151" s="73">
        <f t="shared" si="470"/>
        <v>0</v>
      </c>
      <c r="L1151" s="22"/>
      <c r="M1151" s="24"/>
      <c r="N1151" s="24"/>
      <c r="O1151" s="24"/>
      <c r="P1151" s="23">
        <f t="shared" si="471"/>
        <v>0</v>
      </c>
      <c r="Q1151" s="73">
        <f t="shared" si="462"/>
        <v>2</v>
      </c>
      <c r="R1151" s="71">
        <v>43524</v>
      </c>
      <c r="S1151" s="16" t="s">
        <v>65</v>
      </c>
      <c r="T1151" s="22"/>
      <c r="U1151" s="24"/>
      <c r="V1151" s="24"/>
      <c r="W1151" s="24"/>
      <c r="X1151" s="73">
        <f t="shared" si="472"/>
        <v>0</v>
      </c>
      <c r="Y1151" s="22"/>
      <c r="Z1151" s="24">
        <v>1</v>
      </c>
      <c r="AA1151" s="24">
        <v>2</v>
      </c>
      <c r="AB1151" s="24"/>
      <c r="AC1151" s="73">
        <f t="shared" si="473"/>
        <v>3</v>
      </c>
      <c r="AD1151" s="22"/>
      <c r="AE1151" s="24"/>
      <c r="AF1151" s="24"/>
      <c r="AG1151" s="24"/>
      <c r="AH1151" s="23">
        <f t="shared" si="474"/>
        <v>0</v>
      </c>
      <c r="AI1151" s="73">
        <f t="shared" si="466"/>
        <v>3</v>
      </c>
      <c r="AJ1151" s="71">
        <v>43509</v>
      </c>
    </row>
    <row r="1152" spans="1:36" x14ac:dyDescent="0.15">
      <c r="A1152" s="16"/>
      <c r="B1152" s="22"/>
      <c r="C1152" s="24"/>
      <c r="D1152" s="24"/>
      <c r="E1152" s="24"/>
      <c r="F1152" s="73">
        <f t="shared" si="469"/>
        <v>0</v>
      </c>
      <c r="G1152" s="22"/>
      <c r="H1152" s="24"/>
      <c r="I1152" s="24"/>
      <c r="J1152" s="24"/>
      <c r="K1152" s="73">
        <f t="shared" si="470"/>
        <v>0</v>
      </c>
      <c r="L1152" s="22"/>
      <c r="M1152" s="24"/>
      <c r="N1152" s="24"/>
      <c r="O1152" s="24"/>
      <c r="P1152" s="23">
        <f t="shared" si="471"/>
        <v>0</v>
      </c>
      <c r="Q1152" s="73">
        <f t="shared" si="462"/>
        <v>0</v>
      </c>
      <c r="R1152" s="71"/>
      <c r="S1152" s="290" t="s">
        <v>675</v>
      </c>
      <c r="T1152" s="291"/>
      <c r="U1152" s="292"/>
      <c r="V1152" s="292">
        <v>-3</v>
      </c>
      <c r="W1152" s="292">
        <v>-2</v>
      </c>
      <c r="X1152" s="293">
        <f t="shared" si="472"/>
        <v>-5</v>
      </c>
      <c r="Y1152" s="291">
        <v>-2</v>
      </c>
      <c r="Z1152" s="292">
        <v>-3</v>
      </c>
      <c r="AA1152" s="292">
        <v>-4</v>
      </c>
      <c r="AB1152" s="292"/>
      <c r="AC1152" s="293">
        <f t="shared" si="473"/>
        <v>-9</v>
      </c>
      <c r="AD1152" s="291"/>
      <c r="AE1152" s="292">
        <v>1</v>
      </c>
      <c r="AF1152" s="292">
        <v>4</v>
      </c>
      <c r="AG1152" s="292"/>
      <c r="AH1152" s="284">
        <f t="shared" si="474"/>
        <v>5</v>
      </c>
      <c r="AI1152" s="293">
        <f t="shared" si="466"/>
        <v>-9</v>
      </c>
      <c r="AJ1152" s="285">
        <v>43526</v>
      </c>
    </row>
    <row r="1153" spans="1:36" x14ac:dyDescent="0.15">
      <c r="A1153" s="289" t="s">
        <v>676</v>
      </c>
      <c r="B1153" s="164">
        <v>1</v>
      </c>
      <c r="C1153" s="165">
        <v>-2</v>
      </c>
      <c r="D1153" s="165">
        <v>1</v>
      </c>
      <c r="E1153" s="165">
        <v>-8</v>
      </c>
      <c r="F1153" s="166">
        <f t="shared" si="469"/>
        <v>-8</v>
      </c>
      <c r="G1153" s="164"/>
      <c r="H1153" s="165"/>
      <c r="I1153" s="165"/>
      <c r="J1153" s="165"/>
      <c r="K1153" s="166">
        <f t="shared" si="470"/>
        <v>0</v>
      </c>
      <c r="L1153" s="164"/>
      <c r="M1153" s="165"/>
      <c r="N1153" s="165">
        <v>-1</v>
      </c>
      <c r="O1153" s="165"/>
      <c r="P1153" s="173">
        <f t="shared" si="471"/>
        <v>-1</v>
      </c>
      <c r="Q1153" s="166">
        <f t="shared" si="462"/>
        <v>-9</v>
      </c>
      <c r="R1153" s="167">
        <v>43528</v>
      </c>
      <c r="S1153" s="16" t="s">
        <v>65</v>
      </c>
      <c r="T1153" s="22"/>
      <c r="U1153" s="24"/>
      <c r="V1153" s="24"/>
      <c r="W1153" s="24"/>
      <c r="X1153" s="73">
        <f t="shared" si="472"/>
        <v>0</v>
      </c>
      <c r="Y1153" s="22"/>
      <c r="Z1153" s="24">
        <v>2</v>
      </c>
      <c r="AA1153" s="24"/>
      <c r="AB1153" s="24"/>
      <c r="AC1153" s="73">
        <f t="shared" si="473"/>
        <v>2</v>
      </c>
      <c r="AD1153" s="22"/>
      <c r="AE1153" s="24"/>
      <c r="AF1153" s="24"/>
      <c r="AG1153" s="24"/>
      <c r="AH1153" s="23">
        <f t="shared" si="474"/>
        <v>0</v>
      </c>
      <c r="AI1153" s="73">
        <f t="shared" si="466"/>
        <v>2</v>
      </c>
      <c r="AJ1153" s="71">
        <v>43535</v>
      </c>
    </row>
    <row r="1154" spans="1:36" x14ac:dyDescent="0.15">
      <c r="A1154" s="16" t="s">
        <v>677</v>
      </c>
      <c r="B1154" s="22"/>
      <c r="C1154" s="24"/>
      <c r="D1154" s="24"/>
      <c r="E1154" s="24"/>
      <c r="F1154" s="73">
        <f t="shared" si="469"/>
        <v>0</v>
      </c>
      <c r="G1154" s="22"/>
      <c r="H1154" s="24"/>
      <c r="I1154" s="24"/>
      <c r="J1154" s="24"/>
      <c r="K1154" s="73">
        <f t="shared" si="470"/>
        <v>0</v>
      </c>
      <c r="L1154" s="22"/>
      <c r="M1154" s="24"/>
      <c r="N1154" s="24">
        <v>1</v>
      </c>
      <c r="O1154" s="24"/>
      <c r="P1154" s="23">
        <f t="shared" si="471"/>
        <v>1</v>
      </c>
      <c r="Q1154" s="73">
        <f t="shared" si="462"/>
        <v>1</v>
      </c>
      <c r="R1154" s="71">
        <v>43529</v>
      </c>
      <c r="S1154" s="180"/>
      <c r="T1154" s="52"/>
      <c r="U1154" s="53"/>
      <c r="V1154" s="53"/>
      <c r="W1154" s="53"/>
      <c r="X1154" s="23">
        <f t="shared" si="472"/>
        <v>0</v>
      </c>
      <c r="Y1154" s="52"/>
      <c r="Z1154" s="53"/>
      <c r="AA1154" s="53"/>
      <c r="AB1154" s="53"/>
      <c r="AC1154" s="23">
        <f t="shared" si="473"/>
        <v>0</v>
      </c>
      <c r="AD1154" s="52"/>
      <c r="AE1154" s="53"/>
      <c r="AF1154" s="53"/>
      <c r="AG1154" s="53"/>
      <c r="AH1154" s="23">
        <f t="shared" si="474"/>
        <v>0</v>
      </c>
      <c r="AI1154" s="73">
        <f t="shared" si="466"/>
        <v>0</v>
      </c>
    </row>
    <row r="1155" spans="1:36" x14ac:dyDescent="0.15">
      <c r="A1155" s="16" t="s">
        <v>140</v>
      </c>
      <c r="B1155" s="22">
        <v>1</v>
      </c>
      <c r="C1155" s="24"/>
      <c r="D1155" s="24">
        <v>3</v>
      </c>
      <c r="E1155" s="24"/>
      <c r="F1155" s="73">
        <f t="shared" si="469"/>
        <v>4</v>
      </c>
      <c r="G1155" s="22"/>
      <c r="H1155" s="24"/>
      <c r="I1155" s="24"/>
      <c r="J1155" s="24"/>
      <c r="K1155" s="73">
        <f t="shared" si="470"/>
        <v>0</v>
      </c>
      <c r="L1155" s="22"/>
      <c r="M1155" s="24"/>
      <c r="N1155" s="24"/>
      <c r="O1155" s="24"/>
      <c r="P1155" s="23">
        <f t="shared" si="471"/>
        <v>0</v>
      </c>
      <c r="Q1155" s="73">
        <f t="shared" si="462"/>
        <v>4</v>
      </c>
      <c r="R1155" s="71">
        <v>43546</v>
      </c>
      <c r="S1155" s="86"/>
      <c r="T1155" s="22"/>
      <c r="U1155" s="24"/>
      <c r="V1155" s="24"/>
      <c r="W1155" s="24"/>
      <c r="X1155" s="73">
        <f>SUM(T1155:W1155)</f>
        <v>0</v>
      </c>
      <c r="Y1155" s="22"/>
      <c r="Z1155" s="24"/>
      <c r="AA1155" s="24"/>
      <c r="AB1155" s="24"/>
      <c r="AC1155" s="73">
        <f>SUM(Y1155:AB1155)</f>
        <v>0</v>
      </c>
      <c r="AD1155" s="22"/>
      <c r="AE1155" s="24"/>
      <c r="AF1155" s="24"/>
      <c r="AG1155" s="24"/>
      <c r="AH1155" s="23">
        <f>SUM(AD1155:AG1155)</f>
        <v>0</v>
      </c>
      <c r="AI1155" s="73">
        <f t="shared" si="466"/>
        <v>0</v>
      </c>
    </row>
    <row r="1156" spans="1:36" x14ac:dyDescent="0.15">
      <c r="A1156" s="16" t="s">
        <v>140</v>
      </c>
      <c r="B1156" s="22"/>
      <c r="C1156" s="24"/>
      <c r="D1156" s="24">
        <v>1</v>
      </c>
      <c r="E1156" s="24"/>
      <c r="F1156" s="73">
        <f t="shared" si="469"/>
        <v>1</v>
      </c>
      <c r="G1156" s="22"/>
      <c r="H1156" s="24"/>
      <c r="I1156" s="24"/>
      <c r="J1156" s="24"/>
      <c r="K1156" s="73">
        <f t="shared" si="470"/>
        <v>0</v>
      </c>
      <c r="L1156" s="22"/>
      <c r="M1156" s="24"/>
      <c r="N1156" s="24"/>
      <c r="O1156" s="24"/>
      <c r="P1156" s="23">
        <f t="shared" si="471"/>
        <v>0</v>
      </c>
      <c r="Q1156" s="73">
        <f t="shared" si="462"/>
        <v>1</v>
      </c>
      <c r="R1156" s="71">
        <v>43549</v>
      </c>
      <c r="S1156" s="180"/>
      <c r="T1156" s="52"/>
      <c r="U1156" s="53"/>
      <c r="V1156" s="53"/>
      <c r="W1156" s="53"/>
      <c r="X1156" s="23">
        <f>SUM(T1156:W1156)</f>
        <v>0</v>
      </c>
      <c r="Y1156" s="52"/>
      <c r="Z1156" s="53"/>
      <c r="AA1156" s="53"/>
      <c r="AB1156" s="53"/>
      <c r="AC1156" s="23">
        <f>SUM(Y1156:AB1156)</f>
        <v>0</v>
      </c>
      <c r="AD1156" s="52"/>
      <c r="AE1156" s="53"/>
      <c r="AF1156" s="53"/>
      <c r="AG1156" s="53"/>
      <c r="AH1156" s="23">
        <f>SUM(AD1156:AG1156)</f>
        <v>0</v>
      </c>
      <c r="AI1156" s="73">
        <f t="shared" si="466"/>
        <v>0</v>
      </c>
    </row>
    <row r="1157" spans="1:36" x14ac:dyDescent="0.15">
      <c r="A1157" s="16" t="s">
        <v>140</v>
      </c>
      <c r="B1157" s="22"/>
      <c r="C1157" s="24"/>
      <c r="D1157" s="24"/>
      <c r="E1157" s="24"/>
      <c r="F1157" s="73">
        <f t="shared" si="469"/>
        <v>0</v>
      </c>
      <c r="G1157" s="52"/>
      <c r="H1157" s="53"/>
      <c r="I1157" s="53"/>
      <c r="J1157" s="53"/>
      <c r="K1157" s="73">
        <f t="shared" si="470"/>
        <v>0</v>
      </c>
      <c r="L1157" s="52"/>
      <c r="M1157" s="53"/>
      <c r="N1157" s="53">
        <v>1</v>
      </c>
      <c r="O1157" s="53"/>
      <c r="P1157" s="23">
        <f t="shared" si="471"/>
        <v>1</v>
      </c>
      <c r="Q1157" s="73">
        <f t="shared" si="462"/>
        <v>1</v>
      </c>
      <c r="R1157" s="71">
        <v>43565</v>
      </c>
      <c r="S1157" s="180"/>
      <c r="T1157" s="52"/>
      <c r="U1157" s="53"/>
      <c r="V1157" s="53"/>
      <c r="W1157" s="53"/>
      <c r="X1157" s="23">
        <f>SUM(T1157:W1157)</f>
        <v>0</v>
      </c>
      <c r="Y1157" s="52"/>
      <c r="Z1157" s="53"/>
      <c r="AA1157" s="53"/>
      <c r="AB1157" s="53"/>
      <c r="AC1157" s="23">
        <f>SUM(Y1157:AB1157)</f>
        <v>0</v>
      </c>
      <c r="AD1157" s="52"/>
      <c r="AE1157" s="53"/>
      <c r="AF1157" s="53"/>
      <c r="AG1157" s="53"/>
      <c r="AH1157" s="23">
        <f>SUM(AD1157:AG1157)</f>
        <v>0</v>
      </c>
      <c r="AI1157" s="73">
        <f t="shared" si="466"/>
        <v>0</v>
      </c>
    </row>
    <row r="1158" spans="1:36" ht="14.25" thickBot="1" x14ac:dyDescent="0.2">
      <c r="A1158" s="16"/>
      <c r="B1158" s="22"/>
      <c r="C1158" s="24"/>
      <c r="D1158" s="24"/>
      <c r="E1158" s="24"/>
      <c r="F1158" s="73">
        <f t="shared" si="469"/>
        <v>0</v>
      </c>
      <c r="G1158" s="22"/>
      <c r="H1158" s="24"/>
      <c r="I1158" s="24"/>
      <c r="J1158" s="24"/>
      <c r="K1158" s="73">
        <f t="shared" si="470"/>
        <v>0</v>
      </c>
      <c r="L1158" s="22"/>
      <c r="M1158" s="24"/>
      <c r="N1158" s="24"/>
      <c r="O1158" s="24"/>
      <c r="P1158" s="23">
        <f t="shared" si="471"/>
        <v>0</v>
      </c>
      <c r="Q1158" s="73">
        <f t="shared" si="462"/>
        <v>0</v>
      </c>
      <c r="S1158" s="86"/>
      <c r="T1158" s="22"/>
      <c r="U1158" s="24"/>
      <c r="V1158" s="24"/>
      <c r="W1158" s="24"/>
      <c r="X1158" s="23">
        <f>SUM(T1158:W1158)</f>
        <v>0</v>
      </c>
      <c r="Y1158" s="22"/>
      <c r="Z1158" s="24"/>
      <c r="AA1158" s="24"/>
      <c r="AB1158" s="24"/>
      <c r="AC1158" s="73">
        <f>SUM(Y1158:AB1158)</f>
        <v>0</v>
      </c>
      <c r="AD1158" s="22"/>
      <c r="AE1158" s="24"/>
      <c r="AF1158" s="24"/>
      <c r="AG1158" s="24"/>
      <c r="AH1158" s="23">
        <f>SUM(AD1158:AG1158)</f>
        <v>0</v>
      </c>
      <c r="AI1158" s="73">
        <f t="shared" si="466"/>
        <v>0</v>
      </c>
    </row>
    <row r="1159" spans="1:36" ht="14.25" thickBot="1" x14ac:dyDescent="0.2">
      <c r="A1159" s="3" t="s">
        <v>1</v>
      </c>
      <c r="B1159" s="30">
        <f>SUM(B1133:B1158)</f>
        <v>36</v>
      </c>
      <c r="C1159" s="4">
        <f>SUM(C1133:C1158)</f>
        <v>5</v>
      </c>
      <c r="D1159" s="4">
        <f>SUM(D1133:D1158)</f>
        <v>25</v>
      </c>
      <c r="E1159" s="6">
        <f>SUM(E1133:E1158)</f>
        <v>15</v>
      </c>
      <c r="F1159" s="5">
        <f t="shared" si="469"/>
        <v>81</v>
      </c>
      <c r="G1159" s="30">
        <f>SUM(G1133:G1158)</f>
        <v>13</v>
      </c>
      <c r="H1159" s="4">
        <f>SUM(H1133:H1158)</f>
        <v>14</v>
      </c>
      <c r="I1159" s="4">
        <f>SUM(I1133:I1158)</f>
        <v>1</v>
      </c>
      <c r="J1159" s="6">
        <f>SUM(J1133:J1158)</f>
        <v>6</v>
      </c>
      <c r="K1159" s="5">
        <f t="shared" si="470"/>
        <v>34</v>
      </c>
      <c r="L1159" s="30">
        <f>SUM(L1133:L1158)</f>
        <v>6</v>
      </c>
      <c r="M1159" s="4">
        <f>SUM(M1133:M1158)</f>
        <v>13</v>
      </c>
      <c r="N1159" s="4">
        <f>SUM(N1133:N1158)</f>
        <v>34</v>
      </c>
      <c r="O1159" s="6">
        <f>SUM(O1133:O1158)</f>
        <v>24</v>
      </c>
      <c r="P1159" s="5">
        <f t="shared" si="471"/>
        <v>77</v>
      </c>
      <c r="Q1159" s="121">
        <f t="shared" si="462"/>
        <v>192</v>
      </c>
      <c r="S1159" s="3" t="s">
        <v>1</v>
      </c>
      <c r="T1159" s="30">
        <f>SUM(T1133:T1158)</f>
        <v>0</v>
      </c>
      <c r="U1159" s="4">
        <f>SUM(U1133:U1158)</f>
        <v>0</v>
      </c>
      <c r="V1159" s="4">
        <f>SUM(V1133:V1158)</f>
        <v>-3</v>
      </c>
      <c r="W1159" s="6">
        <f>SUM(W1133:W1158)</f>
        <v>-2</v>
      </c>
      <c r="X1159" s="5">
        <f>SUM(T1159:W1159)</f>
        <v>-5</v>
      </c>
      <c r="Y1159" s="30">
        <f>SUM(Y1133:Y1158)</f>
        <v>28</v>
      </c>
      <c r="Z1159" s="4">
        <f>SUM(Z1133:Z1158)</f>
        <v>28</v>
      </c>
      <c r="AA1159" s="4">
        <f>SUM(AA1133:AA1158)</f>
        <v>11</v>
      </c>
      <c r="AB1159" s="6">
        <f>SUM(AB1133:AB1158)</f>
        <v>0</v>
      </c>
      <c r="AC1159" s="5">
        <f>SUM(Y1159:AB1159)</f>
        <v>67</v>
      </c>
      <c r="AD1159" s="30">
        <f>SUM(AD1133:AD1158)</f>
        <v>3</v>
      </c>
      <c r="AE1159" s="4">
        <f>SUM(AE1133:AE1158)</f>
        <v>4</v>
      </c>
      <c r="AF1159" s="4">
        <f>SUM(AF1133:AF1158)</f>
        <v>7</v>
      </c>
      <c r="AG1159" s="6">
        <f>SUM(AG1133:AG1158)</f>
        <v>3</v>
      </c>
      <c r="AH1159" s="5">
        <f>SUM(AD1159:AG1159)</f>
        <v>17</v>
      </c>
      <c r="AI1159" s="121">
        <f t="shared" si="466"/>
        <v>79</v>
      </c>
    </row>
    <row r="1160" spans="1:36" ht="14.25" thickBot="1" x14ac:dyDescent="0.2">
      <c r="A1160" s="42" t="s">
        <v>2</v>
      </c>
      <c r="B1160" s="43">
        <f t="shared" ref="B1160:P1160" si="475">B1132-B1159</f>
        <v>25</v>
      </c>
      <c r="C1160" s="44">
        <f t="shared" si="475"/>
        <v>13</v>
      </c>
      <c r="D1160" s="44">
        <f t="shared" si="475"/>
        <v>9</v>
      </c>
      <c r="E1160" s="45">
        <f t="shared" si="475"/>
        <v>12</v>
      </c>
      <c r="F1160" s="132">
        <f t="shared" si="475"/>
        <v>59</v>
      </c>
      <c r="G1160" s="43">
        <f t="shared" si="475"/>
        <v>0</v>
      </c>
      <c r="H1160" s="44">
        <f t="shared" si="475"/>
        <v>0</v>
      </c>
      <c r="I1160" s="44">
        <f t="shared" si="475"/>
        <v>4</v>
      </c>
      <c r="J1160" s="45">
        <f t="shared" si="475"/>
        <v>0</v>
      </c>
      <c r="K1160" s="132">
        <f t="shared" si="475"/>
        <v>4</v>
      </c>
      <c r="L1160" s="43">
        <f t="shared" si="475"/>
        <v>0</v>
      </c>
      <c r="M1160" s="44">
        <f t="shared" si="475"/>
        <v>0</v>
      </c>
      <c r="N1160" s="44">
        <f t="shared" si="475"/>
        <v>2</v>
      </c>
      <c r="O1160" s="45">
        <f t="shared" si="475"/>
        <v>0</v>
      </c>
      <c r="P1160" s="132">
        <f t="shared" si="475"/>
        <v>2</v>
      </c>
      <c r="Q1160" s="121">
        <f t="shared" si="462"/>
        <v>65</v>
      </c>
      <c r="S1160" s="42" t="s">
        <v>2</v>
      </c>
      <c r="T1160" s="43">
        <f t="shared" ref="T1160:AH1160" si="476">T1132-T1159</f>
        <v>82</v>
      </c>
      <c r="U1160" s="44">
        <f t="shared" si="476"/>
        <v>6</v>
      </c>
      <c r="V1160" s="44">
        <f t="shared" si="476"/>
        <v>57</v>
      </c>
      <c r="W1160" s="45">
        <f t="shared" si="476"/>
        <v>104</v>
      </c>
      <c r="X1160" s="132">
        <f t="shared" si="476"/>
        <v>249</v>
      </c>
      <c r="Y1160" s="43">
        <f t="shared" si="476"/>
        <v>20</v>
      </c>
      <c r="Z1160" s="44">
        <f t="shared" si="476"/>
        <v>66</v>
      </c>
      <c r="AA1160" s="44">
        <f t="shared" si="476"/>
        <v>8</v>
      </c>
      <c r="AB1160" s="45">
        <f t="shared" si="476"/>
        <v>0</v>
      </c>
      <c r="AC1160" s="132">
        <f t="shared" si="476"/>
        <v>94</v>
      </c>
      <c r="AD1160" s="43">
        <f t="shared" si="476"/>
        <v>0</v>
      </c>
      <c r="AE1160" s="44">
        <f t="shared" si="476"/>
        <v>6</v>
      </c>
      <c r="AF1160" s="44">
        <f t="shared" si="476"/>
        <v>12</v>
      </c>
      <c r="AG1160" s="45">
        <f t="shared" si="476"/>
        <v>18</v>
      </c>
      <c r="AH1160" s="132">
        <f t="shared" si="476"/>
        <v>36</v>
      </c>
      <c r="AI1160" s="121">
        <f t="shared" si="466"/>
        <v>379</v>
      </c>
    </row>
    <row r="1163" spans="1:36" ht="19.5" thickBot="1" x14ac:dyDescent="0.25">
      <c r="A1163" s="1" t="s">
        <v>25</v>
      </c>
      <c r="S1163" s="1" t="s">
        <v>25</v>
      </c>
    </row>
    <row r="1164" spans="1:36" ht="14.25" thickBot="1" x14ac:dyDescent="0.2">
      <c r="A1164" s="3" t="s">
        <v>10</v>
      </c>
      <c r="B1164" s="345" t="s">
        <v>370</v>
      </c>
      <c r="C1164" s="345"/>
      <c r="D1164" s="345"/>
      <c r="E1164" s="345"/>
      <c r="F1164" s="346"/>
      <c r="G1164" s="344" t="s">
        <v>21</v>
      </c>
      <c r="H1164" s="345"/>
      <c r="I1164" s="345"/>
      <c r="J1164" s="345"/>
      <c r="K1164" s="353"/>
      <c r="L1164" s="350" t="s">
        <v>22</v>
      </c>
      <c r="M1164" s="351"/>
      <c r="N1164" s="351"/>
      <c r="O1164" s="351"/>
      <c r="P1164" s="352"/>
      <c r="Q1164" s="340" t="s">
        <v>17</v>
      </c>
      <c r="S1164" s="3" t="s">
        <v>10</v>
      </c>
      <c r="T1164" s="345" t="s">
        <v>20</v>
      </c>
      <c r="U1164" s="345"/>
      <c r="V1164" s="345"/>
      <c r="W1164" s="345"/>
      <c r="X1164" s="346"/>
      <c r="Y1164" s="344" t="s">
        <v>21</v>
      </c>
      <c r="Z1164" s="345"/>
      <c r="AA1164" s="345"/>
      <c r="AB1164" s="345"/>
      <c r="AC1164" s="353"/>
      <c r="AD1164" s="350" t="s">
        <v>22</v>
      </c>
      <c r="AE1164" s="351"/>
      <c r="AF1164" s="351"/>
      <c r="AG1164" s="351"/>
      <c r="AH1164" s="352"/>
      <c r="AI1164" s="340" t="s">
        <v>17</v>
      </c>
    </row>
    <row r="1165" spans="1:36" ht="14.25" thickBot="1" x14ac:dyDescent="0.2">
      <c r="A1165" s="3" t="s">
        <v>11</v>
      </c>
      <c r="B1165" s="90" t="s">
        <v>3</v>
      </c>
      <c r="C1165" s="91" t="s">
        <v>12</v>
      </c>
      <c r="D1165" s="91" t="s">
        <v>13</v>
      </c>
      <c r="E1165" s="92" t="s">
        <v>14</v>
      </c>
      <c r="F1165" s="3" t="s">
        <v>0</v>
      </c>
      <c r="G1165" s="90" t="s">
        <v>3</v>
      </c>
      <c r="H1165" s="91" t="s">
        <v>12</v>
      </c>
      <c r="I1165" s="91" t="s">
        <v>13</v>
      </c>
      <c r="J1165" s="92" t="s">
        <v>14</v>
      </c>
      <c r="K1165" s="3" t="s">
        <v>0</v>
      </c>
      <c r="L1165" s="142" t="s">
        <v>3</v>
      </c>
      <c r="M1165" s="143" t="s">
        <v>12</v>
      </c>
      <c r="N1165" s="143" t="s">
        <v>13</v>
      </c>
      <c r="O1165" s="144" t="s">
        <v>14</v>
      </c>
      <c r="P1165" s="33" t="s">
        <v>0</v>
      </c>
      <c r="Q1165" s="341"/>
      <c r="S1165" s="3" t="s">
        <v>11</v>
      </c>
      <c r="T1165" s="90" t="s">
        <v>3</v>
      </c>
      <c r="U1165" s="91" t="s">
        <v>12</v>
      </c>
      <c r="V1165" s="91" t="s">
        <v>13</v>
      </c>
      <c r="W1165" s="92" t="s">
        <v>14</v>
      </c>
      <c r="X1165" s="3" t="s">
        <v>0</v>
      </c>
      <c r="Y1165" s="90" t="s">
        <v>3</v>
      </c>
      <c r="Z1165" s="91" t="s">
        <v>12</v>
      </c>
      <c r="AA1165" s="91" t="s">
        <v>13</v>
      </c>
      <c r="AB1165" s="92" t="s">
        <v>14</v>
      </c>
      <c r="AC1165" s="3" t="s">
        <v>0</v>
      </c>
      <c r="AD1165" s="142" t="s">
        <v>3</v>
      </c>
      <c r="AE1165" s="143" t="s">
        <v>12</v>
      </c>
      <c r="AF1165" s="143" t="s">
        <v>13</v>
      </c>
      <c r="AG1165" s="144" t="s">
        <v>14</v>
      </c>
      <c r="AH1165" s="33" t="s">
        <v>0</v>
      </c>
      <c r="AI1165" s="341"/>
    </row>
    <row r="1166" spans="1:36" x14ac:dyDescent="0.15">
      <c r="A1166" s="138" t="s">
        <v>59</v>
      </c>
      <c r="B1166" s="135">
        <f>B1160</f>
        <v>25</v>
      </c>
      <c r="C1166" s="140">
        <f>C1160</f>
        <v>13</v>
      </c>
      <c r="D1166" s="140">
        <f>D1160</f>
        <v>9</v>
      </c>
      <c r="E1166" s="141">
        <f>E1160</f>
        <v>12</v>
      </c>
      <c r="F1166" s="136">
        <f t="shared" ref="F1166:F1174" si="477">SUM(B1166:E1166)</f>
        <v>59</v>
      </c>
      <c r="G1166" s="135">
        <f>G1160</f>
        <v>0</v>
      </c>
      <c r="H1166" s="140">
        <f>H1160</f>
        <v>0</v>
      </c>
      <c r="I1166" s="140">
        <f>I1160</f>
        <v>4</v>
      </c>
      <c r="J1166" s="141">
        <f>J1160</f>
        <v>0</v>
      </c>
      <c r="K1166" s="136">
        <f t="shared" ref="K1166:K1174" si="478">SUM(G1166:J1166)</f>
        <v>4</v>
      </c>
      <c r="L1166" s="135">
        <f>L1160</f>
        <v>0</v>
      </c>
      <c r="M1166" s="140">
        <f>M1160</f>
        <v>0</v>
      </c>
      <c r="N1166" s="140">
        <f>N1160</f>
        <v>2</v>
      </c>
      <c r="O1166" s="141">
        <f>O1160</f>
        <v>0</v>
      </c>
      <c r="P1166" s="139">
        <f t="shared" ref="P1166:P1174" si="479">SUM(L1166:O1166)</f>
        <v>2</v>
      </c>
      <c r="Q1166" s="166">
        <f t="shared" ref="Q1166:Q1204" si="480">F1166+K1166+P1166</f>
        <v>65</v>
      </c>
      <c r="S1166" s="138" t="s">
        <v>59</v>
      </c>
      <c r="T1166" s="135">
        <f>T1160</f>
        <v>82</v>
      </c>
      <c r="U1166" s="140">
        <f>U1160</f>
        <v>6</v>
      </c>
      <c r="V1166" s="140">
        <f>V1160</f>
        <v>57</v>
      </c>
      <c r="W1166" s="141">
        <f>W1160</f>
        <v>104</v>
      </c>
      <c r="X1166" s="136">
        <f>SUM(T1166:W1166)</f>
        <v>249</v>
      </c>
      <c r="Y1166" s="135">
        <f>Y1160</f>
        <v>20</v>
      </c>
      <c r="Z1166" s="140">
        <f>Z1160</f>
        <v>66</v>
      </c>
      <c r="AA1166" s="140">
        <f>AA1160</f>
        <v>8</v>
      </c>
      <c r="AB1166" s="141">
        <f>AB1160</f>
        <v>0</v>
      </c>
      <c r="AC1166" s="136">
        <f>SUM(Y1166:AB1166)</f>
        <v>94</v>
      </c>
      <c r="AD1166" s="135">
        <f>AD1160</f>
        <v>0</v>
      </c>
      <c r="AE1166" s="140">
        <f>AE1160</f>
        <v>6</v>
      </c>
      <c r="AF1166" s="140">
        <f>AF1160</f>
        <v>12</v>
      </c>
      <c r="AG1166" s="141">
        <f>AG1160</f>
        <v>18</v>
      </c>
      <c r="AH1166" s="139">
        <f>SUM(AD1166:AG1166)</f>
        <v>36</v>
      </c>
      <c r="AI1166" s="166">
        <f>X1166+AC1166+AH1166</f>
        <v>379</v>
      </c>
    </row>
    <row r="1167" spans="1:36" x14ac:dyDescent="0.15">
      <c r="A1167" s="87" t="s">
        <v>328</v>
      </c>
      <c r="B1167" s="22"/>
      <c r="C1167" s="94"/>
      <c r="D1167" s="94"/>
      <c r="E1167" s="98"/>
      <c r="F1167" s="60">
        <f t="shared" si="477"/>
        <v>0</v>
      </c>
      <c r="G1167" s="22">
        <v>1</v>
      </c>
      <c r="H1167" s="94"/>
      <c r="I1167" s="94"/>
      <c r="J1167" s="98"/>
      <c r="K1167" s="60">
        <f t="shared" si="478"/>
        <v>1</v>
      </c>
      <c r="L1167" s="22"/>
      <c r="M1167" s="94"/>
      <c r="N1167" s="94"/>
      <c r="O1167" s="98"/>
      <c r="P1167" s="60">
        <f t="shared" si="479"/>
        <v>0</v>
      </c>
      <c r="Q1167" s="73">
        <f t="shared" si="480"/>
        <v>1</v>
      </c>
      <c r="R1167" s="71">
        <v>43572</v>
      </c>
      <c r="S1167" s="87" t="s">
        <v>328</v>
      </c>
      <c r="T1167" s="22"/>
      <c r="U1167" s="94"/>
      <c r="V1167" s="94"/>
      <c r="W1167" s="98"/>
      <c r="X1167" s="60">
        <f>SUM(T1167:W1167)</f>
        <v>0</v>
      </c>
      <c r="Y1167" s="22"/>
      <c r="Z1167" s="94"/>
      <c r="AA1167" s="94"/>
      <c r="AB1167" s="98"/>
      <c r="AC1167" s="60">
        <f>SUM(Y1167:AB1167)</f>
        <v>0</v>
      </c>
      <c r="AD1167" s="22"/>
      <c r="AE1167" s="94"/>
      <c r="AF1167" s="94"/>
      <c r="AG1167" s="98"/>
      <c r="AH1167" s="117">
        <f>SUM(AD1167:AG1167)</f>
        <v>0</v>
      </c>
      <c r="AI1167" s="73">
        <f>X1167+AC1167+AH1167</f>
        <v>0</v>
      </c>
      <c r="AJ1167" s="71"/>
    </row>
    <row r="1168" spans="1:36" x14ac:dyDescent="0.15">
      <c r="A1168" s="87" t="s">
        <v>315</v>
      </c>
      <c r="B1168" s="22"/>
      <c r="C1168" s="94"/>
      <c r="D1168" s="94"/>
      <c r="E1168" s="98"/>
      <c r="F1168" s="170">
        <f t="shared" si="477"/>
        <v>0</v>
      </c>
      <c r="G1168" s="22">
        <v>3</v>
      </c>
      <c r="H1168" s="94">
        <v>3</v>
      </c>
      <c r="I1168" s="94"/>
      <c r="J1168" s="98"/>
      <c r="K1168" s="170">
        <f t="shared" si="478"/>
        <v>6</v>
      </c>
      <c r="L1168" s="22"/>
      <c r="M1168" s="94"/>
      <c r="N1168" s="94"/>
      <c r="O1168" s="98"/>
      <c r="P1168" s="170">
        <f t="shared" si="479"/>
        <v>0</v>
      </c>
      <c r="Q1168" s="23">
        <f t="shared" si="480"/>
        <v>6</v>
      </c>
      <c r="R1168" s="71">
        <v>43606</v>
      </c>
      <c r="S1168" s="87" t="s">
        <v>315</v>
      </c>
      <c r="T1168" s="22"/>
      <c r="U1168" s="94"/>
      <c r="V1168" s="94"/>
      <c r="W1168" s="98"/>
      <c r="X1168" s="60">
        <f t="shared" ref="X1168:X1175" si="481">SUM(T1168:W1168)</f>
        <v>0</v>
      </c>
      <c r="Y1168" s="22"/>
      <c r="Z1168" s="94"/>
      <c r="AA1168" s="94"/>
      <c r="AB1168" s="98"/>
      <c r="AC1168" s="60">
        <f t="shared" ref="AC1168:AC1175" si="482">SUM(Y1168:AB1168)</f>
        <v>0</v>
      </c>
      <c r="AD1168" s="22"/>
      <c r="AE1168" s="94"/>
      <c r="AF1168" s="94"/>
      <c r="AG1168" s="98"/>
      <c r="AH1168" s="117">
        <f t="shared" ref="AH1168:AH1175" si="483">SUM(AD1168:AG1168)</f>
        <v>0</v>
      </c>
      <c r="AI1168" s="73">
        <f>X1168+AC1168+AH1168</f>
        <v>0</v>
      </c>
    </row>
    <row r="1169" spans="1:36" x14ac:dyDescent="0.15">
      <c r="A1169" s="87" t="s">
        <v>329</v>
      </c>
      <c r="B1169" s="22"/>
      <c r="C1169" s="94"/>
      <c r="D1169" s="94">
        <v>5</v>
      </c>
      <c r="E1169" s="98">
        <v>5</v>
      </c>
      <c r="F1169" s="60">
        <f t="shared" si="477"/>
        <v>10</v>
      </c>
      <c r="G1169" s="22"/>
      <c r="H1169" s="94"/>
      <c r="I1169" s="94"/>
      <c r="J1169" s="98"/>
      <c r="K1169" s="60">
        <f t="shared" si="478"/>
        <v>0</v>
      </c>
      <c r="L1169" s="22"/>
      <c r="M1169" s="94"/>
      <c r="N1169" s="94"/>
      <c r="O1169" s="98"/>
      <c r="P1169" s="60">
        <f t="shared" si="479"/>
        <v>0</v>
      </c>
      <c r="Q1169" s="23">
        <f t="shared" si="480"/>
        <v>10</v>
      </c>
      <c r="R1169" s="71">
        <v>43612</v>
      </c>
      <c r="S1169" s="87" t="s">
        <v>329</v>
      </c>
      <c r="T1169" s="22"/>
      <c r="U1169" s="94"/>
      <c r="V1169" s="94"/>
      <c r="W1169" s="98"/>
      <c r="X1169" s="60">
        <f t="shared" si="481"/>
        <v>0</v>
      </c>
      <c r="Y1169" s="22"/>
      <c r="Z1169" s="94"/>
      <c r="AA1169" s="94"/>
      <c r="AB1169" s="98"/>
      <c r="AC1169" s="60">
        <f t="shared" si="482"/>
        <v>0</v>
      </c>
      <c r="AD1169" s="22"/>
      <c r="AE1169" s="94"/>
      <c r="AF1169" s="94"/>
      <c r="AG1169" s="98"/>
      <c r="AH1169" s="60">
        <f t="shared" si="483"/>
        <v>0</v>
      </c>
      <c r="AI1169" s="23">
        <f t="shared" ref="AI1169:AI1204" si="484">X1169+AC1169+AH1169</f>
        <v>0</v>
      </c>
    </row>
    <row r="1170" spans="1:36" x14ac:dyDescent="0.15">
      <c r="A1170" s="87" t="s">
        <v>330</v>
      </c>
      <c r="B1170" s="22"/>
      <c r="C1170" s="94"/>
      <c r="D1170" s="94"/>
      <c r="E1170" s="98"/>
      <c r="F1170" s="60">
        <f t="shared" si="477"/>
        <v>0</v>
      </c>
      <c r="G1170" s="22"/>
      <c r="H1170" s="94">
        <v>5</v>
      </c>
      <c r="I1170" s="94"/>
      <c r="J1170" s="98"/>
      <c r="K1170" s="60">
        <f t="shared" si="478"/>
        <v>5</v>
      </c>
      <c r="L1170" s="22"/>
      <c r="M1170" s="94"/>
      <c r="N1170" s="94"/>
      <c r="O1170" s="98"/>
      <c r="P1170" s="60">
        <f t="shared" si="479"/>
        <v>0</v>
      </c>
      <c r="Q1170" s="23">
        <f t="shared" si="480"/>
        <v>5</v>
      </c>
      <c r="R1170" s="71">
        <v>43613</v>
      </c>
      <c r="S1170" s="87" t="s">
        <v>330</v>
      </c>
      <c r="T1170" s="22"/>
      <c r="U1170" s="94"/>
      <c r="V1170" s="94"/>
      <c r="W1170" s="98"/>
      <c r="X1170" s="60">
        <f t="shared" si="481"/>
        <v>0</v>
      </c>
      <c r="Y1170" s="22"/>
      <c r="Z1170" s="94"/>
      <c r="AA1170" s="94"/>
      <c r="AB1170" s="98"/>
      <c r="AC1170" s="60">
        <f t="shared" si="482"/>
        <v>0</v>
      </c>
      <c r="AD1170" s="22"/>
      <c r="AE1170" s="94"/>
      <c r="AF1170" s="94"/>
      <c r="AG1170" s="98"/>
      <c r="AH1170" s="60">
        <f t="shared" si="483"/>
        <v>0</v>
      </c>
      <c r="AI1170" s="23">
        <f t="shared" si="484"/>
        <v>0</v>
      </c>
    </row>
    <row r="1171" spans="1:36" x14ac:dyDescent="0.15">
      <c r="A1171" s="87" t="s">
        <v>198</v>
      </c>
      <c r="B1171" s="22"/>
      <c r="C1171" s="94">
        <v>1</v>
      </c>
      <c r="D1171" s="94">
        <v>7</v>
      </c>
      <c r="E1171" s="98">
        <v>2</v>
      </c>
      <c r="F1171" s="60">
        <f t="shared" si="477"/>
        <v>10</v>
      </c>
      <c r="G1171" s="22"/>
      <c r="H1171" s="94"/>
      <c r="I1171" s="94"/>
      <c r="J1171" s="98"/>
      <c r="K1171" s="60">
        <f t="shared" si="478"/>
        <v>0</v>
      </c>
      <c r="L1171" s="22"/>
      <c r="M1171" s="94"/>
      <c r="N1171" s="94"/>
      <c r="O1171" s="98"/>
      <c r="P1171" s="60">
        <f t="shared" si="479"/>
        <v>0</v>
      </c>
      <c r="Q1171" s="23">
        <f t="shared" si="480"/>
        <v>10</v>
      </c>
      <c r="R1171" s="71">
        <v>43614</v>
      </c>
      <c r="S1171" s="87" t="s">
        <v>198</v>
      </c>
      <c r="T1171" s="22"/>
      <c r="U1171" s="94"/>
      <c r="V1171" s="94"/>
      <c r="W1171" s="98"/>
      <c r="X1171" s="60">
        <f t="shared" si="481"/>
        <v>0</v>
      </c>
      <c r="Y1171" s="22"/>
      <c r="Z1171" s="94"/>
      <c r="AA1171" s="94"/>
      <c r="AB1171" s="98"/>
      <c r="AC1171" s="60">
        <f t="shared" si="482"/>
        <v>0</v>
      </c>
      <c r="AD1171" s="22"/>
      <c r="AE1171" s="94"/>
      <c r="AF1171" s="94"/>
      <c r="AG1171" s="98"/>
      <c r="AH1171" s="60">
        <f t="shared" si="483"/>
        <v>0</v>
      </c>
      <c r="AI1171" s="23">
        <f t="shared" si="484"/>
        <v>0</v>
      </c>
    </row>
    <row r="1172" spans="1:36" x14ac:dyDescent="0.15">
      <c r="A1172" s="87" t="s">
        <v>331</v>
      </c>
      <c r="B1172" s="22"/>
      <c r="C1172" s="94"/>
      <c r="D1172" s="94">
        <v>5</v>
      </c>
      <c r="E1172" s="98">
        <v>10</v>
      </c>
      <c r="F1172" s="60">
        <f t="shared" si="477"/>
        <v>15</v>
      </c>
      <c r="G1172" s="22"/>
      <c r="H1172" s="94"/>
      <c r="I1172" s="94"/>
      <c r="J1172" s="98"/>
      <c r="K1172" s="60">
        <f t="shared" si="478"/>
        <v>0</v>
      </c>
      <c r="L1172" s="22"/>
      <c r="M1172" s="94"/>
      <c r="N1172" s="94"/>
      <c r="O1172" s="98"/>
      <c r="P1172" s="60">
        <f t="shared" si="479"/>
        <v>0</v>
      </c>
      <c r="Q1172" s="23">
        <f t="shared" si="480"/>
        <v>15</v>
      </c>
      <c r="R1172" s="71">
        <v>43620</v>
      </c>
      <c r="S1172" s="87" t="s">
        <v>331</v>
      </c>
      <c r="T1172" s="22"/>
      <c r="U1172" s="94"/>
      <c r="V1172" s="94"/>
      <c r="W1172" s="98"/>
      <c r="X1172" s="60">
        <f t="shared" si="481"/>
        <v>0</v>
      </c>
      <c r="Y1172" s="22"/>
      <c r="Z1172" s="94"/>
      <c r="AA1172" s="94"/>
      <c r="AB1172" s="98"/>
      <c r="AC1172" s="60">
        <f t="shared" si="482"/>
        <v>0</v>
      </c>
      <c r="AD1172" s="22"/>
      <c r="AE1172" s="94"/>
      <c r="AF1172" s="94"/>
      <c r="AG1172" s="98"/>
      <c r="AH1172" s="60">
        <f t="shared" si="483"/>
        <v>0</v>
      </c>
      <c r="AI1172" s="23">
        <f t="shared" si="484"/>
        <v>0</v>
      </c>
    </row>
    <row r="1173" spans="1:36" x14ac:dyDescent="0.15">
      <c r="A1173" s="87" t="s">
        <v>332</v>
      </c>
      <c r="B1173" s="22">
        <v>5</v>
      </c>
      <c r="C1173" s="94"/>
      <c r="D1173" s="94">
        <v>5</v>
      </c>
      <c r="E1173" s="98">
        <v>5</v>
      </c>
      <c r="F1173" s="60">
        <f t="shared" si="477"/>
        <v>15</v>
      </c>
      <c r="G1173" s="22">
        <v>5</v>
      </c>
      <c r="H1173" s="94">
        <v>5</v>
      </c>
      <c r="I1173" s="94">
        <v>3</v>
      </c>
      <c r="J1173" s="98"/>
      <c r="K1173" s="60">
        <f t="shared" si="478"/>
        <v>13</v>
      </c>
      <c r="L1173" s="22"/>
      <c r="M1173" s="94"/>
      <c r="N1173" s="94"/>
      <c r="O1173" s="98"/>
      <c r="P1173" s="60">
        <f t="shared" si="479"/>
        <v>0</v>
      </c>
      <c r="Q1173" s="23">
        <f t="shared" si="480"/>
        <v>28</v>
      </c>
      <c r="R1173" s="71">
        <v>43621</v>
      </c>
      <c r="S1173" s="87" t="s">
        <v>332</v>
      </c>
      <c r="T1173" s="22"/>
      <c r="U1173" s="94"/>
      <c r="V1173" s="94"/>
      <c r="W1173" s="98"/>
      <c r="X1173" s="60">
        <f t="shared" si="481"/>
        <v>0</v>
      </c>
      <c r="Y1173" s="22"/>
      <c r="Z1173" s="94"/>
      <c r="AA1173" s="94"/>
      <c r="AB1173" s="98"/>
      <c r="AC1173" s="60">
        <f t="shared" si="482"/>
        <v>0</v>
      </c>
      <c r="AD1173" s="22"/>
      <c r="AE1173" s="94"/>
      <c r="AF1173" s="94"/>
      <c r="AG1173" s="98"/>
      <c r="AH1173" s="60">
        <f t="shared" si="483"/>
        <v>0</v>
      </c>
      <c r="AI1173" s="23">
        <f t="shared" si="484"/>
        <v>0</v>
      </c>
    </row>
    <row r="1174" spans="1:36" x14ac:dyDescent="0.15">
      <c r="A1174" s="87" t="s">
        <v>333</v>
      </c>
      <c r="B1174" s="22"/>
      <c r="C1174" s="94"/>
      <c r="D1174" s="94"/>
      <c r="E1174" s="98"/>
      <c r="F1174" s="60">
        <f t="shared" si="477"/>
        <v>0</v>
      </c>
      <c r="G1174" s="22"/>
      <c r="H1174" s="94"/>
      <c r="I1174" s="94"/>
      <c r="J1174" s="98"/>
      <c r="K1174" s="60">
        <f t="shared" si="478"/>
        <v>0</v>
      </c>
      <c r="L1174" s="22"/>
      <c r="M1174" s="94"/>
      <c r="N1174" s="94"/>
      <c r="O1174" s="98"/>
      <c r="P1174" s="60">
        <f t="shared" si="479"/>
        <v>0</v>
      </c>
      <c r="Q1174" s="23">
        <f t="shared" si="480"/>
        <v>0</v>
      </c>
      <c r="R1174" s="280"/>
      <c r="S1174" s="87" t="s">
        <v>333</v>
      </c>
      <c r="T1174" s="22"/>
      <c r="U1174" s="94"/>
      <c r="V1174" s="94"/>
      <c r="W1174" s="98"/>
      <c r="X1174" s="60">
        <f t="shared" si="481"/>
        <v>0</v>
      </c>
      <c r="Y1174" s="22"/>
      <c r="Z1174" s="94"/>
      <c r="AA1174" s="94"/>
      <c r="AB1174" s="98"/>
      <c r="AC1174" s="60">
        <f t="shared" si="482"/>
        <v>0</v>
      </c>
      <c r="AD1174" s="22"/>
      <c r="AE1174" s="94"/>
      <c r="AF1174" s="94"/>
      <c r="AG1174" s="98"/>
      <c r="AH1174" s="60">
        <f t="shared" si="483"/>
        <v>0</v>
      </c>
      <c r="AI1174" s="23">
        <f t="shared" si="484"/>
        <v>0</v>
      </c>
      <c r="AJ1174" s="71"/>
    </row>
    <row r="1175" spans="1:36" ht="14.25" thickBot="1" x14ac:dyDescent="0.2">
      <c r="A1175" s="87" t="s">
        <v>334</v>
      </c>
      <c r="B1175" s="22"/>
      <c r="C1175" s="94"/>
      <c r="D1175" s="94"/>
      <c r="E1175" s="98"/>
      <c r="F1175" s="60">
        <f>SUM(B1175:E1175)</f>
        <v>0</v>
      </c>
      <c r="G1175" s="22"/>
      <c r="H1175" s="94"/>
      <c r="I1175" s="94"/>
      <c r="J1175" s="98"/>
      <c r="K1175" s="60">
        <f>SUM(G1175:J1175)</f>
        <v>0</v>
      </c>
      <c r="L1175" s="22"/>
      <c r="M1175" s="94"/>
      <c r="N1175" s="94"/>
      <c r="O1175" s="98"/>
      <c r="P1175" s="60">
        <f>SUM(L1175:O1175)</f>
        <v>0</v>
      </c>
      <c r="Q1175" s="23">
        <f t="shared" si="480"/>
        <v>0</v>
      </c>
      <c r="R1175" s="71"/>
      <c r="S1175" s="87" t="s">
        <v>334</v>
      </c>
      <c r="T1175" s="276"/>
      <c r="U1175" s="277"/>
      <c r="V1175" s="277"/>
      <c r="W1175" s="278"/>
      <c r="X1175" s="221">
        <f t="shared" si="481"/>
        <v>0</v>
      </c>
      <c r="Y1175" s="276"/>
      <c r="Z1175" s="277"/>
      <c r="AA1175" s="277"/>
      <c r="AB1175" s="278"/>
      <c r="AC1175" s="221">
        <f t="shared" si="482"/>
        <v>0</v>
      </c>
      <c r="AD1175" s="276"/>
      <c r="AE1175" s="277"/>
      <c r="AF1175" s="277"/>
      <c r="AG1175" s="278"/>
      <c r="AH1175" s="221">
        <f t="shared" si="483"/>
        <v>0</v>
      </c>
      <c r="AI1175" s="279">
        <f t="shared" si="484"/>
        <v>0</v>
      </c>
    </row>
    <row r="1176" spans="1:36" ht="14.25" thickBot="1" x14ac:dyDescent="0.2">
      <c r="A1176" s="13" t="s">
        <v>9</v>
      </c>
      <c r="B1176" s="56">
        <f t="shared" ref="B1176:P1176" si="485">SUM(B1166:B1175)</f>
        <v>30</v>
      </c>
      <c r="C1176" s="14">
        <f t="shared" si="485"/>
        <v>14</v>
      </c>
      <c r="D1176" s="14">
        <f t="shared" si="485"/>
        <v>31</v>
      </c>
      <c r="E1176" s="231">
        <f t="shared" si="485"/>
        <v>34</v>
      </c>
      <c r="F1176" s="15">
        <f t="shared" si="485"/>
        <v>109</v>
      </c>
      <c r="G1176" s="56">
        <f t="shared" si="485"/>
        <v>9</v>
      </c>
      <c r="H1176" s="14">
        <f t="shared" si="485"/>
        <v>13</v>
      </c>
      <c r="I1176" s="14">
        <f t="shared" si="485"/>
        <v>7</v>
      </c>
      <c r="J1176" s="231">
        <f t="shared" si="485"/>
        <v>0</v>
      </c>
      <c r="K1176" s="15">
        <f t="shared" si="485"/>
        <v>29</v>
      </c>
      <c r="L1176" s="56">
        <f t="shared" si="485"/>
        <v>0</v>
      </c>
      <c r="M1176" s="14">
        <f t="shared" si="485"/>
        <v>0</v>
      </c>
      <c r="N1176" s="14">
        <f t="shared" si="485"/>
        <v>2</v>
      </c>
      <c r="O1176" s="231">
        <f t="shared" si="485"/>
        <v>0</v>
      </c>
      <c r="P1176" s="15">
        <f t="shared" si="485"/>
        <v>2</v>
      </c>
      <c r="Q1176" s="15">
        <f t="shared" si="480"/>
        <v>140</v>
      </c>
      <c r="S1176" s="13" t="s">
        <v>9</v>
      </c>
      <c r="T1176" s="56">
        <f t="shared" ref="T1176:AH1176" si="486">SUM(T1166:T1175)</f>
        <v>82</v>
      </c>
      <c r="U1176" s="14">
        <f t="shared" si="486"/>
        <v>6</v>
      </c>
      <c r="V1176" s="14">
        <f t="shared" si="486"/>
        <v>57</v>
      </c>
      <c r="W1176" s="231">
        <f t="shared" si="486"/>
        <v>104</v>
      </c>
      <c r="X1176" s="15">
        <f t="shared" si="486"/>
        <v>249</v>
      </c>
      <c r="Y1176" s="56">
        <f t="shared" si="486"/>
        <v>20</v>
      </c>
      <c r="Z1176" s="14">
        <f t="shared" si="486"/>
        <v>66</v>
      </c>
      <c r="AA1176" s="14">
        <f t="shared" si="486"/>
        <v>8</v>
      </c>
      <c r="AB1176" s="231">
        <f t="shared" si="486"/>
        <v>0</v>
      </c>
      <c r="AC1176" s="15">
        <f t="shared" si="486"/>
        <v>94</v>
      </c>
      <c r="AD1176" s="56">
        <f t="shared" si="486"/>
        <v>0</v>
      </c>
      <c r="AE1176" s="14">
        <f t="shared" si="486"/>
        <v>6</v>
      </c>
      <c r="AF1176" s="14">
        <f t="shared" si="486"/>
        <v>12</v>
      </c>
      <c r="AG1176" s="231">
        <f t="shared" si="486"/>
        <v>18</v>
      </c>
      <c r="AH1176" s="15">
        <f t="shared" si="486"/>
        <v>36</v>
      </c>
      <c r="AI1176" s="15">
        <f t="shared" si="484"/>
        <v>379</v>
      </c>
    </row>
    <row r="1177" spans="1:36" x14ac:dyDescent="0.15">
      <c r="A1177" s="16" t="s">
        <v>140</v>
      </c>
      <c r="B1177" s="72"/>
      <c r="C1177" s="59"/>
      <c r="D1177" s="59"/>
      <c r="E1177" s="59">
        <v>1</v>
      </c>
      <c r="F1177" s="73">
        <f t="shared" ref="F1177:F1203" si="487">SUM(B1177:E1177)</f>
        <v>1</v>
      </c>
      <c r="G1177" s="22"/>
      <c r="H1177" s="24"/>
      <c r="I1177" s="24"/>
      <c r="J1177" s="24"/>
      <c r="K1177" s="73">
        <f t="shared" ref="K1177:K1203" si="488">SUM(G1177:J1177)</f>
        <v>0</v>
      </c>
      <c r="L1177" s="22"/>
      <c r="M1177" s="24"/>
      <c r="N1177" s="24"/>
      <c r="O1177" s="24"/>
      <c r="P1177" s="23">
        <f t="shared" ref="P1177:P1203" si="489">SUM(L1177:O1177)</f>
        <v>0</v>
      </c>
      <c r="Q1177" s="73">
        <f t="shared" si="480"/>
        <v>1</v>
      </c>
      <c r="R1177" s="71">
        <v>43566</v>
      </c>
      <c r="S1177" s="16" t="s">
        <v>49</v>
      </c>
      <c r="T1177" s="72"/>
      <c r="U1177" s="59"/>
      <c r="V1177" s="59"/>
      <c r="W1177" s="59"/>
      <c r="X1177" s="73">
        <f t="shared" ref="X1177:X1198" si="490">SUM(T1177:W1177)</f>
        <v>0</v>
      </c>
      <c r="Y1177" s="22">
        <v>1</v>
      </c>
      <c r="Z1177" s="24"/>
      <c r="AA1177" s="24"/>
      <c r="AB1177" s="24"/>
      <c r="AC1177" s="73">
        <f t="shared" ref="AC1177:AC1198" si="491">SUM(Y1177:AB1177)</f>
        <v>1</v>
      </c>
      <c r="AD1177" s="22"/>
      <c r="AE1177" s="24"/>
      <c r="AF1177" s="24"/>
      <c r="AG1177" s="24"/>
      <c r="AH1177" s="23">
        <f t="shared" ref="AH1177:AH1198" si="492">SUM(AD1177:AG1177)</f>
        <v>0</v>
      </c>
      <c r="AI1177" s="73">
        <f t="shared" si="484"/>
        <v>1</v>
      </c>
      <c r="AJ1177" s="71">
        <v>43572</v>
      </c>
    </row>
    <row r="1178" spans="1:36" x14ac:dyDescent="0.15">
      <c r="A1178" s="16" t="s">
        <v>140</v>
      </c>
      <c r="B1178" s="52"/>
      <c r="C1178" s="53"/>
      <c r="D1178" s="53">
        <v>1</v>
      </c>
      <c r="E1178" s="53"/>
      <c r="F1178" s="73">
        <f t="shared" si="487"/>
        <v>1</v>
      </c>
      <c r="G1178" s="52"/>
      <c r="H1178" s="53"/>
      <c r="I1178" s="53"/>
      <c r="J1178" s="53"/>
      <c r="K1178" s="73">
        <f t="shared" si="488"/>
        <v>0</v>
      </c>
      <c r="L1178" s="52"/>
      <c r="M1178" s="53"/>
      <c r="N1178" s="53"/>
      <c r="O1178" s="53"/>
      <c r="P1178" s="23">
        <f t="shared" si="489"/>
        <v>0</v>
      </c>
      <c r="Q1178" s="23">
        <f t="shared" si="480"/>
        <v>1</v>
      </c>
      <c r="R1178" s="71">
        <v>43570</v>
      </c>
      <c r="S1178" s="86" t="s">
        <v>681</v>
      </c>
      <c r="T1178" s="22">
        <v>5</v>
      </c>
      <c r="U1178" s="94">
        <v>5</v>
      </c>
      <c r="V1178" s="94">
        <v>5</v>
      </c>
      <c r="W1178" s="98">
        <v>5</v>
      </c>
      <c r="X1178" s="170">
        <f t="shared" si="490"/>
        <v>20</v>
      </c>
      <c r="Y1178" s="22">
        <v>5</v>
      </c>
      <c r="Z1178" s="94">
        <v>5</v>
      </c>
      <c r="AA1178" s="94">
        <v>5</v>
      </c>
      <c r="AB1178" s="98"/>
      <c r="AC1178" s="170">
        <f t="shared" si="491"/>
        <v>15</v>
      </c>
      <c r="AD1178" s="22"/>
      <c r="AE1178" s="94">
        <v>5</v>
      </c>
      <c r="AF1178" s="94">
        <v>5</v>
      </c>
      <c r="AG1178" s="98">
        <v>5</v>
      </c>
      <c r="AH1178" s="170">
        <f t="shared" si="492"/>
        <v>15</v>
      </c>
      <c r="AI1178" s="23">
        <f t="shared" si="484"/>
        <v>50</v>
      </c>
      <c r="AJ1178" s="71">
        <v>43580</v>
      </c>
    </row>
    <row r="1179" spans="1:36" x14ac:dyDescent="0.15">
      <c r="A1179" s="16" t="s">
        <v>140</v>
      </c>
      <c r="B1179" s="22"/>
      <c r="C1179" s="24"/>
      <c r="D1179" s="24"/>
      <c r="E1179" s="24">
        <v>1</v>
      </c>
      <c r="F1179" s="73">
        <f t="shared" si="487"/>
        <v>1</v>
      </c>
      <c r="G1179" s="22"/>
      <c r="H1179" s="24"/>
      <c r="I1179" s="24">
        <v>1</v>
      </c>
      <c r="J1179" s="24"/>
      <c r="K1179" s="73">
        <f t="shared" si="488"/>
        <v>1</v>
      </c>
      <c r="L1179" s="22"/>
      <c r="M1179" s="24"/>
      <c r="N1179" s="24"/>
      <c r="O1179" s="24"/>
      <c r="P1179" s="23">
        <f t="shared" si="489"/>
        <v>0</v>
      </c>
      <c r="Q1179" s="73">
        <f t="shared" si="480"/>
        <v>2</v>
      </c>
      <c r="R1179" s="71">
        <v>43571</v>
      </c>
      <c r="S1179" s="16" t="s">
        <v>49</v>
      </c>
      <c r="T1179" s="22"/>
      <c r="U1179" s="94"/>
      <c r="V1179" s="94"/>
      <c r="W1179" s="98"/>
      <c r="X1179" s="60">
        <f t="shared" si="490"/>
        <v>0</v>
      </c>
      <c r="Y1179" s="22">
        <v>3</v>
      </c>
      <c r="Z1179" s="94">
        <v>3</v>
      </c>
      <c r="AA1179" s="94"/>
      <c r="AB1179" s="98"/>
      <c r="AC1179" s="60">
        <f t="shared" si="491"/>
        <v>6</v>
      </c>
      <c r="AD1179" s="22"/>
      <c r="AE1179" s="94"/>
      <c r="AF1179" s="94"/>
      <c r="AG1179" s="98"/>
      <c r="AH1179" s="60">
        <f t="shared" si="492"/>
        <v>0</v>
      </c>
      <c r="AI1179" s="23">
        <f t="shared" si="484"/>
        <v>6</v>
      </c>
      <c r="AJ1179" s="71">
        <v>43606</v>
      </c>
    </row>
    <row r="1180" spans="1:36" x14ac:dyDescent="0.15">
      <c r="A1180" s="16" t="s">
        <v>140</v>
      </c>
      <c r="B1180" s="52"/>
      <c r="C1180" s="53"/>
      <c r="D1180" s="53"/>
      <c r="E1180" s="53"/>
      <c r="F1180" s="73">
        <f t="shared" si="487"/>
        <v>0</v>
      </c>
      <c r="G1180" s="52">
        <v>1</v>
      </c>
      <c r="H1180" s="53"/>
      <c r="I1180" s="53"/>
      <c r="J1180" s="53"/>
      <c r="K1180" s="73">
        <f t="shared" si="488"/>
        <v>1</v>
      </c>
      <c r="L1180" s="52"/>
      <c r="M1180" s="53"/>
      <c r="N1180" s="53"/>
      <c r="O1180" s="53"/>
      <c r="P1180" s="23">
        <f t="shared" si="489"/>
        <v>0</v>
      </c>
      <c r="Q1180" s="23">
        <f t="shared" si="480"/>
        <v>1</v>
      </c>
      <c r="R1180" s="71">
        <v>43572</v>
      </c>
      <c r="S1180" s="16" t="s">
        <v>49</v>
      </c>
      <c r="T1180" s="52"/>
      <c r="U1180" s="53"/>
      <c r="V1180" s="53">
        <v>5</v>
      </c>
      <c r="W1180" s="53">
        <v>5</v>
      </c>
      <c r="X1180" s="73">
        <f t="shared" si="490"/>
        <v>10</v>
      </c>
      <c r="Y1180" s="52"/>
      <c r="Z1180" s="53"/>
      <c r="AA1180" s="53"/>
      <c r="AB1180" s="53"/>
      <c r="AC1180" s="73">
        <f t="shared" si="491"/>
        <v>0</v>
      </c>
      <c r="AD1180" s="52"/>
      <c r="AE1180" s="53"/>
      <c r="AF1180" s="53"/>
      <c r="AG1180" s="53"/>
      <c r="AH1180" s="23">
        <f t="shared" si="492"/>
        <v>0</v>
      </c>
      <c r="AI1180" s="23">
        <f t="shared" si="484"/>
        <v>10</v>
      </c>
      <c r="AJ1180" s="71">
        <v>43612</v>
      </c>
    </row>
    <row r="1181" spans="1:36" x14ac:dyDescent="0.15">
      <c r="A1181" s="16" t="s">
        <v>140</v>
      </c>
      <c r="B1181" s="22"/>
      <c r="C1181" s="24"/>
      <c r="D1181" s="24"/>
      <c r="E1181" s="24">
        <v>1</v>
      </c>
      <c r="F1181" s="73">
        <f t="shared" si="487"/>
        <v>1</v>
      </c>
      <c r="G1181" s="22"/>
      <c r="H1181" s="24"/>
      <c r="I1181" s="24"/>
      <c r="J1181" s="24"/>
      <c r="K1181" s="73">
        <f t="shared" si="488"/>
        <v>0</v>
      </c>
      <c r="L1181" s="22"/>
      <c r="M1181" s="24"/>
      <c r="N1181" s="24"/>
      <c r="O1181" s="24"/>
      <c r="P1181" s="23">
        <f t="shared" si="489"/>
        <v>0</v>
      </c>
      <c r="Q1181" s="73">
        <f t="shared" si="480"/>
        <v>1</v>
      </c>
      <c r="R1181" s="71">
        <v>43573</v>
      </c>
      <c r="S1181" s="16" t="s">
        <v>49</v>
      </c>
      <c r="T1181" s="22"/>
      <c r="U1181" s="24"/>
      <c r="V1181" s="24"/>
      <c r="W1181" s="24"/>
      <c r="X1181" s="73">
        <f t="shared" si="490"/>
        <v>0</v>
      </c>
      <c r="Y1181" s="22"/>
      <c r="Z1181" s="24">
        <v>5</v>
      </c>
      <c r="AA1181" s="24"/>
      <c r="AB1181" s="24"/>
      <c r="AC1181" s="73">
        <f t="shared" si="491"/>
        <v>5</v>
      </c>
      <c r="AD1181" s="22"/>
      <c r="AE1181" s="24"/>
      <c r="AF1181" s="24"/>
      <c r="AG1181" s="24"/>
      <c r="AH1181" s="23">
        <f t="shared" si="492"/>
        <v>0</v>
      </c>
      <c r="AI1181" s="73">
        <f t="shared" si="484"/>
        <v>5</v>
      </c>
      <c r="AJ1181" s="71">
        <v>43613</v>
      </c>
    </row>
    <row r="1182" spans="1:36" x14ac:dyDescent="0.15">
      <c r="A1182" s="16" t="s">
        <v>140</v>
      </c>
      <c r="B1182" s="22"/>
      <c r="C1182" s="24">
        <v>1</v>
      </c>
      <c r="D1182" s="24">
        <v>1</v>
      </c>
      <c r="E1182" s="24">
        <v>1</v>
      </c>
      <c r="F1182" s="73">
        <f t="shared" si="487"/>
        <v>3</v>
      </c>
      <c r="G1182" s="22"/>
      <c r="H1182" s="24"/>
      <c r="I1182" s="24"/>
      <c r="J1182" s="24"/>
      <c r="K1182" s="73">
        <f t="shared" si="488"/>
        <v>0</v>
      </c>
      <c r="L1182" s="22"/>
      <c r="M1182" s="24"/>
      <c r="N1182" s="24"/>
      <c r="O1182" s="24"/>
      <c r="P1182" s="23">
        <f t="shared" si="489"/>
        <v>0</v>
      </c>
      <c r="Q1182" s="73">
        <f t="shared" si="480"/>
        <v>3</v>
      </c>
      <c r="R1182" s="71">
        <v>43578</v>
      </c>
      <c r="S1182" s="16" t="s">
        <v>49</v>
      </c>
      <c r="T1182" s="22"/>
      <c r="U1182" s="24">
        <v>1</v>
      </c>
      <c r="V1182" s="24">
        <v>7</v>
      </c>
      <c r="W1182" s="24">
        <v>2</v>
      </c>
      <c r="X1182" s="73">
        <f t="shared" si="490"/>
        <v>10</v>
      </c>
      <c r="Y1182" s="22"/>
      <c r="Z1182" s="24"/>
      <c r="AA1182" s="24"/>
      <c r="AB1182" s="24"/>
      <c r="AC1182" s="73">
        <f t="shared" si="491"/>
        <v>0</v>
      </c>
      <c r="AD1182" s="22"/>
      <c r="AE1182" s="24"/>
      <c r="AF1182" s="24"/>
      <c r="AG1182" s="24"/>
      <c r="AH1182" s="23">
        <f t="shared" si="492"/>
        <v>0</v>
      </c>
      <c r="AI1182" s="73">
        <f t="shared" si="484"/>
        <v>10</v>
      </c>
      <c r="AJ1182" s="71">
        <v>43614</v>
      </c>
    </row>
    <row r="1183" spans="1:36" x14ac:dyDescent="0.15">
      <c r="A1183" s="16" t="s">
        <v>140</v>
      </c>
      <c r="B1183" s="72"/>
      <c r="C1183" s="24">
        <v>1</v>
      </c>
      <c r="D1183" s="24"/>
      <c r="E1183" s="24"/>
      <c r="F1183" s="73">
        <f t="shared" si="487"/>
        <v>1</v>
      </c>
      <c r="G1183" s="22"/>
      <c r="H1183" s="24"/>
      <c r="I1183" s="24"/>
      <c r="J1183" s="24"/>
      <c r="K1183" s="73">
        <f t="shared" si="488"/>
        <v>0</v>
      </c>
      <c r="L1183" s="22"/>
      <c r="M1183" s="24"/>
      <c r="N1183" s="24"/>
      <c r="O1183" s="24"/>
      <c r="P1183" s="23">
        <f t="shared" si="489"/>
        <v>0</v>
      </c>
      <c r="Q1183" s="73">
        <f t="shared" si="480"/>
        <v>1</v>
      </c>
      <c r="R1183" s="71">
        <v>43593</v>
      </c>
      <c r="S1183" s="16" t="s">
        <v>49</v>
      </c>
      <c r="T1183" s="22"/>
      <c r="U1183" s="24"/>
      <c r="V1183" s="24">
        <v>5</v>
      </c>
      <c r="W1183" s="24">
        <v>10</v>
      </c>
      <c r="X1183" s="73">
        <f t="shared" si="490"/>
        <v>15</v>
      </c>
      <c r="Y1183" s="22"/>
      <c r="Z1183" s="24"/>
      <c r="AA1183" s="24"/>
      <c r="AB1183" s="24"/>
      <c r="AC1183" s="73">
        <f t="shared" si="491"/>
        <v>0</v>
      </c>
      <c r="AD1183" s="22"/>
      <c r="AE1183" s="24"/>
      <c r="AF1183" s="24"/>
      <c r="AG1183" s="24"/>
      <c r="AH1183" s="23">
        <f t="shared" si="492"/>
        <v>0</v>
      </c>
      <c r="AI1183" s="73">
        <f t="shared" si="484"/>
        <v>15</v>
      </c>
      <c r="AJ1183" s="71">
        <v>43620</v>
      </c>
    </row>
    <row r="1184" spans="1:36" x14ac:dyDescent="0.15">
      <c r="A1184" s="16" t="s">
        <v>140</v>
      </c>
      <c r="B1184" s="22"/>
      <c r="C1184" s="24">
        <v>1</v>
      </c>
      <c r="D1184" s="24"/>
      <c r="E1184" s="24"/>
      <c r="F1184" s="73">
        <f t="shared" si="487"/>
        <v>1</v>
      </c>
      <c r="G1184" s="22"/>
      <c r="H1184" s="24"/>
      <c r="I1184" s="24"/>
      <c r="J1184" s="24"/>
      <c r="K1184" s="73">
        <f t="shared" si="488"/>
        <v>0</v>
      </c>
      <c r="L1184" s="22"/>
      <c r="M1184" s="24"/>
      <c r="N1184" s="24"/>
      <c r="O1184" s="24"/>
      <c r="P1184" s="23">
        <f t="shared" si="489"/>
        <v>0</v>
      </c>
      <c r="Q1184" s="73">
        <f t="shared" si="480"/>
        <v>1</v>
      </c>
      <c r="R1184" s="71">
        <v>43596</v>
      </c>
      <c r="S1184" s="16" t="s">
        <v>49</v>
      </c>
      <c r="T1184" s="22">
        <v>5</v>
      </c>
      <c r="U1184" s="24"/>
      <c r="V1184" s="24">
        <v>5</v>
      </c>
      <c r="W1184" s="24">
        <v>5</v>
      </c>
      <c r="X1184" s="73">
        <f t="shared" si="490"/>
        <v>15</v>
      </c>
      <c r="Y1184" s="22">
        <v>5</v>
      </c>
      <c r="Z1184" s="24">
        <v>5</v>
      </c>
      <c r="AA1184" s="24">
        <v>3</v>
      </c>
      <c r="AB1184" s="24"/>
      <c r="AC1184" s="73">
        <f t="shared" si="491"/>
        <v>13</v>
      </c>
      <c r="AD1184" s="22"/>
      <c r="AE1184" s="24"/>
      <c r="AF1184" s="24"/>
      <c r="AG1184" s="24"/>
      <c r="AH1184" s="23">
        <f t="shared" si="492"/>
        <v>0</v>
      </c>
      <c r="AI1184" s="73">
        <f t="shared" si="484"/>
        <v>28</v>
      </c>
      <c r="AJ1184" s="71">
        <v>43621</v>
      </c>
    </row>
    <row r="1185" spans="1:36" x14ac:dyDescent="0.15">
      <c r="A1185" s="16" t="s">
        <v>140</v>
      </c>
      <c r="B1185" s="22"/>
      <c r="C1185" s="24">
        <v>2</v>
      </c>
      <c r="D1185" s="24"/>
      <c r="E1185" s="24">
        <v>2</v>
      </c>
      <c r="F1185" s="73">
        <f t="shared" si="487"/>
        <v>4</v>
      </c>
      <c r="G1185" s="22"/>
      <c r="H1185" s="24"/>
      <c r="I1185" s="24"/>
      <c r="J1185" s="24"/>
      <c r="K1185" s="73">
        <f t="shared" si="488"/>
        <v>0</v>
      </c>
      <c r="L1185" s="22"/>
      <c r="M1185" s="24"/>
      <c r="N1185" s="24"/>
      <c r="O1185" s="24"/>
      <c r="P1185" s="23">
        <f t="shared" si="489"/>
        <v>0</v>
      </c>
      <c r="Q1185" s="73">
        <f t="shared" si="480"/>
        <v>4</v>
      </c>
      <c r="R1185" s="71">
        <v>43598</v>
      </c>
      <c r="S1185" s="16"/>
      <c r="T1185" s="22"/>
      <c r="U1185" s="24"/>
      <c r="V1185" s="24"/>
      <c r="W1185" s="24"/>
      <c r="X1185" s="73">
        <f t="shared" si="490"/>
        <v>0</v>
      </c>
      <c r="Y1185" s="22"/>
      <c r="Z1185" s="24"/>
      <c r="AA1185" s="24"/>
      <c r="AB1185" s="24"/>
      <c r="AC1185" s="73">
        <f t="shared" si="491"/>
        <v>0</v>
      </c>
      <c r="AD1185" s="22"/>
      <c r="AE1185" s="24"/>
      <c r="AF1185" s="24"/>
      <c r="AG1185" s="24"/>
      <c r="AH1185" s="23">
        <f t="shared" si="492"/>
        <v>0</v>
      </c>
      <c r="AI1185" s="73">
        <f t="shared" si="484"/>
        <v>0</v>
      </c>
      <c r="AJ1185" s="71"/>
    </row>
    <row r="1186" spans="1:36" x14ac:dyDescent="0.15">
      <c r="A1186" s="16" t="s">
        <v>140</v>
      </c>
      <c r="B1186" s="52"/>
      <c r="C1186" s="53"/>
      <c r="D1186" s="53">
        <v>2</v>
      </c>
      <c r="E1186" s="53"/>
      <c r="F1186" s="73">
        <f t="shared" si="487"/>
        <v>2</v>
      </c>
      <c r="G1186" s="52"/>
      <c r="H1186" s="53"/>
      <c r="I1186" s="53"/>
      <c r="J1186" s="53"/>
      <c r="K1186" s="73">
        <f t="shared" si="488"/>
        <v>0</v>
      </c>
      <c r="L1186" s="52"/>
      <c r="M1186" s="53"/>
      <c r="N1186" s="53"/>
      <c r="O1186" s="53"/>
      <c r="P1186" s="23">
        <f t="shared" si="489"/>
        <v>0</v>
      </c>
      <c r="Q1186" s="73">
        <f t="shared" si="480"/>
        <v>2</v>
      </c>
      <c r="R1186" s="71">
        <v>43599</v>
      </c>
      <c r="S1186" s="16"/>
      <c r="T1186" s="52"/>
      <c r="U1186" s="53"/>
      <c r="V1186" s="53"/>
      <c r="W1186" s="53"/>
      <c r="X1186" s="73">
        <f t="shared" si="490"/>
        <v>0</v>
      </c>
      <c r="Y1186" s="52"/>
      <c r="Z1186" s="53"/>
      <c r="AA1186" s="53"/>
      <c r="AB1186" s="53"/>
      <c r="AC1186" s="73">
        <f t="shared" si="491"/>
        <v>0</v>
      </c>
      <c r="AD1186" s="52"/>
      <c r="AE1186" s="53"/>
      <c r="AF1186" s="53"/>
      <c r="AG1186" s="53"/>
      <c r="AH1186" s="23">
        <f t="shared" si="492"/>
        <v>0</v>
      </c>
      <c r="AI1186" s="73">
        <f t="shared" si="484"/>
        <v>0</v>
      </c>
      <c r="AJ1186" s="71"/>
    </row>
    <row r="1187" spans="1:36" x14ac:dyDescent="0.15">
      <c r="A1187" s="16" t="s">
        <v>140</v>
      </c>
      <c r="B1187" s="52">
        <v>1</v>
      </c>
      <c r="C1187" s="53"/>
      <c r="D1187" s="53">
        <v>2</v>
      </c>
      <c r="E1187" s="53"/>
      <c r="F1187" s="73">
        <f t="shared" si="487"/>
        <v>3</v>
      </c>
      <c r="G1187" s="52"/>
      <c r="H1187" s="53"/>
      <c r="I1187" s="53"/>
      <c r="J1187" s="53"/>
      <c r="K1187" s="73">
        <f t="shared" si="488"/>
        <v>0</v>
      </c>
      <c r="L1187" s="52"/>
      <c r="M1187" s="53"/>
      <c r="N1187" s="53"/>
      <c r="O1187" s="53"/>
      <c r="P1187" s="23">
        <f t="shared" si="489"/>
        <v>0</v>
      </c>
      <c r="Q1187" s="73">
        <f t="shared" si="480"/>
        <v>3</v>
      </c>
      <c r="R1187" s="71">
        <v>43600</v>
      </c>
      <c r="S1187" s="16"/>
      <c r="T1187" s="22"/>
      <c r="U1187" s="94"/>
      <c r="V1187" s="94"/>
      <c r="W1187" s="98"/>
      <c r="X1187" s="60">
        <f t="shared" si="490"/>
        <v>0</v>
      </c>
      <c r="Y1187" s="22"/>
      <c r="Z1187" s="94"/>
      <c r="AA1187" s="94"/>
      <c r="AB1187" s="98"/>
      <c r="AC1187" s="60">
        <f t="shared" si="491"/>
        <v>0</v>
      </c>
      <c r="AD1187" s="22"/>
      <c r="AE1187" s="94"/>
      <c r="AF1187" s="94"/>
      <c r="AG1187" s="98"/>
      <c r="AH1187" s="117">
        <f t="shared" si="492"/>
        <v>0</v>
      </c>
      <c r="AI1187" s="73">
        <f t="shared" si="484"/>
        <v>0</v>
      </c>
      <c r="AJ1187" s="71"/>
    </row>
    <row r="1188" spans="1:36" x14ac:dyDescent="0.15">
      <c r="A1188" s="16" t="s">
        <v>140</v>
      </c>
      <c r="B1188" s="22"/>
      <c r="C1188" s="24"/>
      <c r="D1188" s="24"/>
      <c r="E1188" s="24">
        <v>2</v>
      </c>
      <c r="F1188" s="73">
        <f t="shared" si="487"/>
        <v>2</v>
      </c>
      <c r="G1188" s="22"/>
      <c r="H1188" s="24"/>
      <c r="I1188" s="24"/>
      <c r="J1188" s="24"/>
      <c r="K1188" s="73">
        <f t="shared" si="488"/>
        <v>0</v>
      </c>
      <c r="L1188" s="22"/>
      <c r="M1188" s="24"/>
      <c r="N1188" s="24"/>
      <c r="O1188" s="24"/>
      <c r="P1188" s="23">
        <f t="shared" si="489"/>
        <v>0</v>
      </c>
      <c r="Q1188" s="73">
        <f t="shared" si="480"/>
        <v>2</v>
      </c>
      <c r="R1188" s="71">
        <v>43601</v>
      </c>
      <c r="S1188" s="16"/>
      <c r="T1188" s="22"/>
      <c r="U1188" s="24"/>
      <c r="V1188" s="24"/>
      <c r="W1188" s="24"/>
      <c r="X1188" s="73">
        <f t="shared" si="490"/>
        <v>0</v>
      </c>
      <c r="Y1188" s="22"/>
      <c r="Z1188" s="24"/>
      <c r="AA1188" s="24"/>
      <c r="AB1188" s="24"/>
      <c r="AC1188" s="73">
        <f t="shared" si="491"/>
        <v>0</v>
      </c>
      <c r="AD1188" s="22"/>
      <c r="AE1188" s="24"/>
      <c r="AF1188" s="24"/>
      <c r="AG1188" s="24"/>
      <c r="AH1188" s="23">
        <f t="shared" si="492"/>
        <v>0</v>
      </c>
      <c r="AI1188" s="73">
        <f t="shared" si="484"/>
        <v>0</v>
      </c>
      <c r="AJ1188" s="71"/>
    </row>
    <row r="1189" spans="1:36" x14ac:dyDescent="0.15">
      <c r="A1189" s="16" t="s">
        <v>140</v>
      </c>
      <c r="B1189" s="22">
        <v>2</v>
      </c>
      <c r="C1189" s="24"/>
      <c r="D1189" s="24"/>
      <c r="E1189" s="24">
        <v>1</v>
      </c>
      <c r="F1189" s="73">
        <f t="shared" si="487"/>
        <v>3</v>
      </c>
      <c r="G1189" s="22"/>
      <c r="H1189" s="24"/>
      <c r="I1189" s="24"/>
      <c r="J1189" s="24"/>
      <c r="K1189" s="73">
        <f t="shared" si="488"/>
        <v>0</v>
      </c>
      <c r="L1189" s="22"/>
      <c r="M1189" s="24"/>
      <c r="N1189" s="24"/>
      <c r="O1189" s="24"/>
      <c r="P1189" s="23">
        <f t="shared" si="489"/>
        <v>0</v>
      </c>
      <c r="Q1189" s="73">
        <f t="shared" si="480"/>
        <v>3</v>
      </c>
      <c r="R1189" s="71">
        <v>43602</v>
      </c>
      <c r="S1189" s="16"/>
      <c r="T1189" s="22"/>
      <c r="U1189" s="24"/>
      <c r="V1189" s="24"/>
      <c r="W1189" s="24"/>
      <c r="X1189" s="73">
        <f t="shared" si="490"/>
        <v>0</v>
      </c>
      <c r="Y1189" s="22"/>
      <c r="Z1189" s="24"/>
      <c r="AA1189" s="24"/>
      <c r="AB1189" s="24"/>
      <c r="AC1189" s="73">
        <f t="shared" si="491"/>
        <v>0</v>
      </c>
      <c r="AD1189" s="22"/>
      <c r="AE1189" s="24"/>
      <c r="AF1189" s="24"/>
      <c r="AG1189" s="24"/>
      <c r="AH1189" s="23">
        <f t="shared" si="492"/>
        <v>0</v>
      </c>
      <c r="AI1189" s="73">
        <f t="shared" si="484"/>
        <v>0</v>
      </c>
      <c r="AJ1189" s="71"/>
    </row>
    <row r="1190" spans="1:36" x14ac:dyDescent="0.15">
      <c r="A1190" s="16" t="s">
        <v>140</v>
      </c>
      <c r="B1190" s="22">
        <v>1</v>
      </c>
      <c r="C1190" s="24"/>
      <c r="D1190" s="24">
        <v>1</v>
      </c>
      <c r="E1190" s="24"/>
      <c r="F1190" s="73">
        <f t="shared" si="487"/>
        <v>2</v>
      </c>
      <c r="G1190" s="22"/>
      <c r="H1190" s="24"/>
      <c r="I1190" s="24"/>
      <c r="J1190" s="24"/>
      <c r="K1190" s="73">
        <f t="shared" si="488"/>
        <v>0</v>
      </c>
      <c r="L1190" s="22"/>
      <c r="M1190" s="24"/>
      <c r="N1190" s="24"/>
      <c r="O1190" s="24"/>
      <c r="P1190" s="23">
        <f t="shared" si="489"/>
        <v>0</v>
      </c>
      <c r="Q1190" s="73">
        <f t="shared" si="480"/>
        <v>2</v>
      </c>
      <c r="R1190" s="71">
        <v>43603</v>
      </c>
      <c r="S1190" s="16"/>
      <c r="T1190" s="22"/>
      <c r="U1190" s="24"/>
      <c r="V1190" s="24"/>
      <c r="W1190" s="24"/>
      <c r="X1190" s="73">
        <f t="shared" si="490"/>
        <v>0</v>
      </c>
      <c r="Y1190" s="22"/>
      <c r="Z1190" s="24"/>
      <c r="AA1190" s="24"/>
      <c r="AB1190" s="24"/>
      <c r="AC1190" s="73">
        <f t="shared" si="491"/>
        <v>0</v>
      </c>
      <c r="AD1190" s="22"/>
      <c r="AE1190" s="24"/>
      <c r="AF1190" s="24"/>
      <c r="AG1190" s="24"/>
      <c r="AH1190" s="23">
        <f t="shared" si="492"/>
        <v>0</v>
      </c>
      <c r="AI1190" s="73">
        <f t="shared" si="484"/>
        <v>0</v>
      </c>
      <c r="AJ1190" s="71"/>
    </row>
    <row r="1191" spans="1:36" x14ac:dyDescent="0.15">
      <c r="A1191" s="16" t="s">
        <v>683</v>
      </c>
      <c r="B1191" s="22">
        <v>2</v>
      </c>
      <c r="C1191" s="24"/>
      <c r="D1191" s="24"/>
      <c r="E1191" s="24"/>
      <c r="F1191" s="73">
        <f t="shared" si="487"/>
        <v>2</v>
      </c>
      <c r="G1191" s="22"/>
      <c r="H1191" s="24"/>
      <c r="I1191" s="24"/>
      <c r="J1191" s="24"/>
      <c r="K1191" s="73">
        <f t="shared" si="488"/>
        <v>0</v>
      </c>
      <c r="L1191" s="22"/>
      <c r="M1191" s="24"/>
      <c r="N1191" s="24"/>
      <c r="O1191" s="24"/>
      <c r="P1191" s="23">
        <f t="shared" si="489"/>
        <v>0</v>
      </c>
      <c r="Q1191" s="73">
        <f t="shared" si="480"/>
        <v>2</v>
      </c>
      <c r="R1191" s="71">
        <v>43602</v>
      </c>
      <c r="S1191" s="16"/>
      <c r="T1191" s="22"/>
      <c r="U1191" s="24"/>
      <c r="V1191" s="24"/>
      <c r="W1191" s="24"/>
      <c r="X1191" s="73">
        <f t="shared" si="490"/>
        <v>0</v>
      </c>
      <c r="Y1191" s="22"/>
      <c r="Z1191" s="24"/>
      <c r="AA1191" s="24"/>
      <c r="AB1191" s="24"/>
      <c r="AC1191" s="73">
        <f t="shared" si="491"/>
        <v>0</v>
      </c>
      <c r="AD1191" s="22"/>
      <c r="AE1191" s="24"/>
      <c r="AF1191" s="24"/>
      <c r="AG1191" s="24"/>
      <c r="AH1191" s="23">
        <f t="shared" si="492"/>
        <v>0</v>
      </c>
      <c r="AI1191" s="73">
        <f t="shared" si="484"/>
        <v>0</v>
      </c>
      <c r="AJ1191" s="71"/>
    </row>
    <row r="1192" spans="1:36" x14ac:dyDescent="0.15">
      <c r="A1192" s="16" t="s">
        <v>140</v>
      </c>
      <c r="B1192" s="22"/>
      <c r="C1192" s="24"/>
      <c r="D1192" s="24"/>
      <c r="E1192" s="24">
        <v>1</v>
      </c>
      <c r="F1192" s="73">
        <f t="shared" si="487"/>
        <v>1</v>
      </c>
      <c r="G1192" s="22"/>
      <c r="H1192" s="24"/>
      <c r="I1192" s="24"/>
      <c r="J1192" s="24"/>
      <c r="K1192" s="73">
        <f t="shared" si="488"/>
        <v>0</v>
      </c>
      <c r="L1192" s="22"/>
      <c r="M1192" s="24"/>
      <c r="N1192" s="24"/>
      <c r="O1192" s="24"/>
      <c r="P1192" s="23">
        <f t="shared" si="489"/>
        <v>0</v>
      </c>
      <c r="Q1192" s="73">
        <f t="shared" si="480"/>
        <v>1</v>
      </c>
      <c r="R1192" s="71">
        <v>43605</v>
      </c>
      <c r="S1192" s="16"/>
      <c r="T1192" s="22"/>
      <c r="U1192" s="24"/>
      <c r="V1192" s="24"/>
      <c r="W1192" s="24"/>
      <c r="X1192" s="73">
        <f t="shared" si="490"/>
        <v>0</v>
      </c>
      <c r="Y1192" s="22"/>
      <c r="Z1192" s="24"/>
      <c r="AA1192" s="24"/>
      <c r="AB1192" s="24"/>
      <c r="AC1192" s="73">
        <f t="shared" si="491"/>
        <v>0</v>
      </c>
      <c r="AD1192" s="22"/>
      <c r="AE1192" s="24"/>
      <c r="AF1192" s="24"/>
      <c r="AG1192" s="24"/>
      <c r="AH1192" s="23">
        <f t="shared" si="492"/>
        <v>0</v>
      </c>
      <c r="AI1192" s="73">
        <f t="shared" si="484"/>
        <v>0</v>
      </c>
      <c r="AJ1192" s="71"/>
    </row>
    <row r="1193" spans="1:36" x14ac:dyDescent="0.15">
      <c r="A1193" s="16" t="s">
        <v>140</v>
      </c>
      <c r="B1193" s="22"/>
      <c r="C1193" s="24"/>
      <c r="D1193" s="24"/>
      <c r="E1193" s="24"/>
      <c r="F1193" s="73">
        <f t="shared" si="487"/>
        <v>0</v>
      </c>
      <c r="G1193" s="22"/>
      <c r="H1193" s="24">
        <v>2</v>
      </c>
      <c r="I1193" s="24"/>
      <c r="J1193" s="24"/>
      <c r="K1193" s="73">
        <f t="shared" si="488"/>
        <v>2</v>
      </c>
      <c r="L1193" s="22"/>
      <c r="M1193" s="24"/>
      <c r="N1193" s="24"/>
      <c r="O1193" s="24"/>
      <c r="P1193" s="23">
        <f t="shared" si="489"/>
        <v>0</v>
      </c>
      <c r="Q1193" s="73">
        <f t="shared" si="480"/>
        <v>2</v>
      </c>
      <c r="R1193" s="71">
        <v>43606</v>
      </c>
      <c r="S1193" s="16"/>
      <c r="T1193" s="22"/>
      <c r="U1193" s="24"/>
      <c r="V1193" s="24"/>
      <c r="W1193" s="24"/>
      <c r="X1193" s="73">
        <f t="shared" si="490"/>
        <v>0</v>
      </c>
      <c r="Y1193" s="22"/>
      <c r="Z1193" s="24"/>
      <c r="AA1193" s="24"/>
      <c r="AB1193" s="24"/>
      <c r="AC1193" s="73">
        <f t="shared" si="491"/>
        <v>0</v>
      </c>
      <c r="AD1193" s="22"/>
      <c r="AE1193" s="24"/>
      <c r="AF1193" s="24"/>
      <c r="AG1193" s="24"/>
      <c r="AH1193" s="23">
        <f t="shared" si="492"/>
        <v>0</v>
      </c>
      <c r="AI1193" s="73">
        <f t="shared" si="484"/>
        <v>0</v>
      </c>
      <c r="AJ1193" s="71"/>
    </row>
    <row r="1194" spans="1:36" x14ac:dyDescent="0.15">
      <c r="A1194" s="16" t="s">
        <v>140</v>
      </c>
      <c r="B1194" s="22"/>
      <c r="C1194" s="24"/>
      <c r="D1194" s="24"/>
      <c r="E1194" s="24">
        <v>2</v>
      </c>
      <c r="F1194" s="73">
        <f t="shared" si="487"/>
        <v>2</v>
      </c>
      <c r="G1194" s="22"/>
      <c r="H1194" s="24"/>
      <c r="I1194" s="24"/>
      <c r="J1194" s="24"/>
      <c r="K1194" s="73">
        <f t="shared" si="488"/>
        <v>0</v>
      </c>
      <c r="L1194" s="22"/>
      <c r="M1194" s="24"/>
      <c r="N1194" s="24"/>
      <c r="O1194" s="24"/>
      <c r="P1194" s="23">
        <f t="shared" si="489"/>
        <v>0</v>
      </c>
      <c r="Q1194" s="73">
        <f t="shared" si="480"/>
        <v>2</v>
      </c>
      <c r="R1194" s="71">
        <v>43608</v>
      </c>
      <c r="S1194" s="16"/>
      <c r="T1194" s="22"/>
      <c r="U1194" s="24"/>
      <c r="V1194" s="24"/>
      <c r="W1194" s="24"/>
      <c r="X1194" s="73">
        <f t="shared" si="490"/>
        <v>0</v>
      </c>
      <c r="Y1194" s="22"/>
      <c r="Z1194" s="24"/>
      <c r="AA1194" s="24"/>
      <c r="AB1194" s="24"/>
      <c r="AC1194" s="73">
        <f t="shared" si="491"/>
        <v>0</v>
      </c>
      <c r="AD1194" s="22"/>
      <c r="AE1194" s="24"/>
      <c r="AF1194" s="24"/>
      <c r="AG1194" s="24"/>
      <c r="AH1194" s="23">
        <f t="shared" si="492"/>
        <v>0</v>
      </c>
      <c r="AI1194" s="73">
        <f t="shared" si="484"/>
        <v>0</v>
      </c>
      <c r="AJ1194" s="71"/>
    </row>
    <row r="1195" spans="1:36" x14ac:dyDescent="0.15">
      <c r="A1195" s="16" t="s">
        <v>140</v>
      </c>
      <c r="B1195" s="22">
        <v>1</v>
      </c>
      <c r="C1195" s="24">
        <v>2</v>
      </c>
      <c r="D1195" s="24"/>
      <c r="E1195" s="24">
        <v>2</v>
      </c>
      <c r="F1195" s="73">
        <f t="shared" si="487"/>
        <v>5</v>
      </c>
      <c r="G1195" s="22"/>
      <c r="H1195" s="24">
        <v>1</v>
      </c>
      <c r="I1195" s="24"/>
      <c r="J1195" s="24"/>
      <c r="K1195" s="73">
        <f t="shared" si="488"/>
        <v>1</v>
      </c>
      <c r="L1195" s="22"/>
      <c r="M1195" s="24"/>
      <c r="N1195" s="24"/>
      <c r="O1195" s="24"/>
      <c r="P1195" s="23">
        <f t="shared" si="489"/>
        <v>0</v>
      </c>
      <c r="Q1195" s="73">
        <f t="shared" si="480"/>
        <v>6</v>
      </c>
      <c r="R1195" s="71">
        <v>43612</v>
      </c>
      <c r="S1195" s="16"/>
      <c r="T1195" s="22"/>
      <c r="U1195" s="24"/>
      <c r="V1195" s="24"/>
      <c r="W1195" s="24"/>
      <c r="X1195" s="73">
        <f t="shared" si="490"/>
        <v>0</v>
      </c>
      <c r="Y1195" s="22"/>
      <c r="Z1195" s="24"/>
      <c r="AA1195" s="24"/>
      <c r="AB1195" s="24"/>
      <c r="AC1195" s="73">
        <f t="shared" si="491"/>
        <v>0</v>
      </c>
      <c r="AD1195" s="22"/>
      <c r="AE1195" s="24"/>
      <c r="AF1195" s="24"/>
      <c r="AG1195" s="24"/>
      <c r="AH1195" s="23">
        <f t="shared" si="492"/>
        <v>0</v>
      </c>
      <c r="AI1195" s="73">
        <f t="shared" si="484"/>
        <v>0</v>
      </c>
      <c r="AJ1195" s="71"/>
    </row>
    <row r="1196" spans="1:36" x14ac:dyDescent="0.15">
      <c r="A1196" s="16" t="s">
        <v>684</v>
      </c>
      <c r="B1196" s="22">
        <v>4</v>
      </c>
      <c r="C1196" s="24">
        <v>5</v>
      </c>
      <c r="D1196" s="24">
        <v>7</v>
      </c>
      <c r="E1196" s="24">
        <v>2</v>
      </c>
      <c r="F1196" s="73">
        <f t="shared" si="487"/>
        <v>18</v>
      </c>
      <c r="G1196" s="22"/>
      <c r="H1196" s="24"/>
      <c r="I1196" s="24"/>
      <c r="J1196" s="24"/>
      <c r="K1196" s="73">
        <f t="shared" si="488"/>
        <v>0</v>
      </c>
      <c r="L1196" s="22"/>
      <c r="M1196" s="24"/>
      <c r="N1196" s="24"/>
      <c r="O1196" s="24"/>
      <c r="P1196" s="23">
        <f t="shared" si="489"/>
        <v>0</v>
      </c>
      <c r="Q1196" s="73">
        <f t="shared" si="480"/>
        <v>18</v>
      </c>
      <c r="R1196" s="71">
        <v>43615</v>
      </c>
      <c r="S1196" s="86"/>
      <c r="T1196" s="22"/>
      <c r="U1196" s="24"/>
      <c r="V1196" s="24"/>
      <c r="W1196" s="24"/>
      <c r="X1196" s="73">
        <f t="shared" si="490"/>
        <v>0</v>
      </c>
      <c r="Y1196" s="22"/>
      <c r="Z1196" s="24"/>
      <c r="AA1196" s="24"/>
      <c r="AB1196" s="24"/>
      <c r="AC1196" s="73">
        <f t="shared" si="491"/>
        <v>0</v>
      </c>
      <c r="AD1196" s="22"/>
      <c r="AE1196" s="24"/>
      <c r="AF1196" s="24"/>
      <c r="AG1196" s="24"/>
      <c r="AH1196" s="23">
        <f t="shared" si="492"/>
        <v>0</v>
      </c>
      <c r="AI1196" s="73">
        <f t="shared" si="484"/>
        <v>0</v>
      </c>
      <c r="AJ1196" s="71"/>
    </row>
    <row r="1197" spans="1:36" x14ac:dyDescent="0.15">
      <c r="A1197" s="16" t="s">
        <v>140</v>
      </c>
      <c r="B1197" s="22"/>
      <c r="C1197" s="24"/>
      <c r="D1197" s="24">
        <v>1</v>
      </c>
      <c r="E1197" s="24"/>
      <c r="F1197" s="73">
        <f t="shared" si="487"/>
        <v>1</v>
      </c>
      <c r="G1197" s="22"/>
      <c r="H1197" s="24"/>
      <c r="I1197" s="24"/>
      <c r="J1197" s="24"/>
      <c r="K1197" s="73">
        <f t="shared" si="488"/>
        <v>0</v>
      </c>
      <c r="L1197" s="22"/>
      <c r="M1197" s="24"/>
      <c r="N1197" s="24"/>
      <c r="O1197" s="24"/>
      <c r="P1197" s="23">
        <f t="shared" si="489"/>
        <v>0</v>
      </c>
      <c r="Q1197" s="73">
        <f t="shared" si="480"/>
        <v>1</v>
      </c>
      <c r="R1197" s="71">
        <v>43613</v>
      </c>
      <c r="S1197" s="16"/>
      <c r="T1197" s="22"/>
      <c r="U1197" s="24"/>
      <c r="V1197" s="24"/>
      <c r="W1197" s="24"/>
      <c r="X1197" s="73">
        <f t="shared" si="490"/>
        <v>0</v>
      </c>
      <c r="Y1197" s="22"/>
      <c r="Z1197" s="24"/>
      <c r="AA1197" s="24"/>
      <c r="AB1197" s="24"/>
      <c r="AC1197" s="73">
        <f t="shared" si="491"/>
        <v>0</v>
      </c>
      <c r="AD1197" s="22"/>
      <c r="AE1197" s="24"/>
      <c r="AF1197" s="24"/>
      <c r="AG1197" s="24"/>
      <c r="AH1197" s="23">
        <f t="shared" si="492"/>
        <v>0</v>
      </c>
      <c r="AI1197" s="73">
        <f t="shared" si="484"/>
        <v>0</v>
      </c>
      <c r="AJ1197" s="71"/>
    </row>
    <row r="1198" spans="1:36" x14ac:dyDescent="0.15">
      <c r="A1198" s="16" t="s">
        <v>140</v>
      </c>
      <c r="B1198" s="22"/>
      <c r="C1198" s="24"/>
      <c r="D1198" s="24"/>
      <c r="E1198" s="24"/>
      <c r="F1198" s="73">
        <f t="shared" si="487"/>
        <v>0</v>
      </c>
      <c r="G1198" s="22"/>
      <c r="H1198" s="24">
        <v>1</v>
      </c>
      <c r="I1198" s="24"/>
      <c r="J1198" s="24"/>
      <c r="K1198" s="73">
        <f t="shared" si="488"/>
        <v>1</v>
      </c>
      <c r="L1198" s="22"/>
      <c r="M1198" s="24"/>
      <c r="N1198" s="24"/>
      <c r="O1198" s="24"/>
      <c r="P1198" s="23">
        <f t="shared" si="489"/>
        <v>0</v>
      </c>
      <c r="Q1198" s="73">
        <f t="shared" si="480"/>
        <v>1</v>
      </c>
      <c r="R1198" s="71">
        <v>43614</v>
      </c>
      <c r="S1198" s="180"/>
      <c r="T1198" s="52"/>
      <c r="U1198" s="53"/>
      <c r="V1198" s="53"/>
      <c r="W1198" s="53"/>
      <c r="X1198" s="23">
        <f t="shared" si="490"/>
        <v>0</v>
      </c>
      <c r="Y1198" s="52"/>
      <c r="Z1198" s="53"/>
      <c r="AA1198" s="53"/>
      <c r="AB1198" s="53"/>
      <c r="AC1198" s="23">
        <f t="shared" si="491"/>
        <v>0</v>
      </c>
      <c r="AD1198" s="52"/>
      <c r="AE1198" s="53"/>
      <c r="AF1198" s="53"/>
      <c r="AG1198" s="53"/>
      <c r="AH1198" s="23">
        <f t="shared" si="492"/>
        <v>0</v>
      </c>
      <c r="AI1198" s="73">
        <f t="shared" si="484"/>
        <v>0</v>
      </c>
    </row>
    <row r="1199" spans="1:36" x14ac:dyDescent="0.15">
      <c r="A1199" s="16" t="s">
        <v>140</v>
      </c>
      <c r="B1199" s="22"/>
      <c r="C1199" s="24"/>
      <c r="D1199" s="24"/>
      <c r="E1199" s="24"/>
      <c r="F1199" s="73">
        <f t="shared" si="487"/>
        <v>0</v>
      </c>
      <c r="G1199" s="22"/>
      <c r="H1199" s="24">
        <v>1</v>
      </c>
      <c r="I1199" s="24"/>
      <c r="J1199" s="24"/>
      <c r="K1199" s="73">
        <f t="shared" si="488"/>
        <v>1</v>
      </c>
      <c r="L1199" s="22"/>
      <c r="M1199" s="24"/>
      <c r="N1199" s="24"/>
      <c r="O1199" s="24"/>
      <c r="P1199" s="23">
        <f t="shared" si="489"/>
        <v>0</v>
      </c>
      <c r="Q1199" s="73">
        <f t="shared" si="480"/>
        <v>1</v>
      </c>
      <c r="R1199" s="71">
        <v>43615</v>
      </c>
      <c r="S1199" s="86"/>
      <c r="T1199" s="22"/>
      <c r="U1199" s="24"/>
      <c r="V1199" s="24"/>
      <c r="W1199" s="24"/>
      <c r="X1199" s="73">
        <f>SUM(T1199:W1199)</f>
        <v>0</v>
      </c>
      <c r="Y1199" s="22"/>
      <c r="Z1199" s="24"/>
      <c r="AA1199" s="24"/>
      <c r="AB1199" s="24"/>
      <c r="AC1199" s="73">
        <f>SUM(Y1199:AB1199)</f>
        <v>0</v>
      </c>
      <c r="AD1199" s="22"/>
      <c r="AE1199" s="24"/>
      <c r="AF1199" s="24"/>
      <c r="AG1199" s="24"/>
      <c r="AH1199" s="23">
        <f>SUM(AD1199:AG1199)</f>
        <v>0</v>
      </c>
      <c r="AI1199" s="73">
        <f t="shared" si="484"/>
        <v>0</v>
      </c>
    </row>
    <row r="1200" spans="1:36" x14ac:dyDescent="0.15">
      <c r="A1200" s="16" t="s">
        <v>140</v>
      </c>
      <c r="B1200" s="22"/>
      <c r="C1200" s="24"/>
      <c r="D1200" s="24"/>
      <c r="E1200" s="24">
        <v>2</v>
      </c>
      <c r="F1200" s="73">
        <f t="shared" si="487"/>
        <v>2</v>
      </c>
      <c r="G1200" s="22"/>
      <c r="H1200" s="24"/>
      <c r="I1200" s="24"/>
      <c r="J1200" s="24"/>
      <c r="K1200" s="73">
        <f t="shared" si="488"/>
        <v>0</v>
      </c>
      <c r="L1200" s="22"/>
      <c r="M1200" s="24"/>
      <c r="N1200" s="24"/>
      <c r="O1200" s="24"/>
      <c r="P1200" s="23">
        <f t="shared" si="489"/>
        <v>0</v>
      </c>
      <c r="Q1200" s="73">
        <f t="shared" si="480"/>
        <v>2</v>
      </c>
      <c r="R1200" s="71">
        <v>43617</v>
      </c>
      <c r="S1200" s="180"/>
      <c r="T1200" s="52"/>
      <c r="U1200" s="53"/>
      <c r="V1200" s="53"/>
      <c r="W1200" s="53"/>
      <c r="X1200" s="23">
        <f>SUM(T1200:W1200)</f>
        <v>0</v>
      </c>
      <c r="Y1200" s="52"/>
      <c r="Z1200" s="53"/>
      <c r="AA1200" s="53"/>
      <c r="AB1200" s="53"/>
      <c r="AC1200" s="23">
        <f>SUM(Y1200:AB1200)</f>
        <v>0</v>
      </c>
      <c r="AD1200" s="52"/>
      <c r="AE1200" s="53"/>
      <c r="AF1200" s="53"/>
      <c r="AG1200" s="53"/>
      <c r="AH1200" s="23">
        <f>SUM(AD1200:AG1200)</f>
        <v>0</v>
      </c>
      <c r="AI1200" s="73">
        <f t="shared" si="484"/>
        <v>0</v>
      </c>
    </row>
    <row r="1201" spans="1:35" x14ac:dyDescent="0.15">
      <c r="A1201" s="16" t="s">
        <v>140</v>
      </c>
      <c r="B1201" s="22">
        <v>1</v>
      </c>
      <c r="C1201" s="24"/>
      <c r="D1201" s="24">
        <v>2</v>
      </c>
      <c r="E1201" s="24"/>
      <c r="F1201" s="73">
        <f t="shared" si="487"/>
        <v>3</v>
      </c>
      <c r="G1201" s="52"/>
      <c r="H1201" s="53"/>
      <c r="I1201" s="53"/>
      <c r="J1201" s="53"/>
      <c r="K1201" s="73">
        <f t="shared" si="488"/>
        <v>0</v>
      </c>
      <c r="L1201" s="52"/>
      <c r="M1201" s="53"/>
      <c r="N1201" s="53"/>
      <c r="O1201" s="53"/>
      <c r="P1201" s="23">
        <f t="shared" si="489"/>
        <v>0</v>
      </c>
      <c r="Q1201" s="73">
        <f t="shared" si="480"/>
        <v>3</v>
      </c>
      <c r="R1201" s="71">
        <v>43619</v>
      </c>
      <c r="S1201" s="180"/>
      <c r="T1201" s="52"/>
      <c r="U1201" s="53"/>
      <c r="V1201" s="53"/>
      <c r="W1201" s="53"/>
      <c r="X1201" s="23">
        <f>SUM(T1201:W1201)</f>
        <v>0</v>
      </c>
      <c r="Y1201" s="52"/>
      <c r="Z1201" s="53"/>
      <c r="AA1201" s="53"/>
      <c r="AB1201" s="53"/>
      <c r="AC1201" s="23">
        <f>SUM(Y1201:AB1201)</f>
        <v>0</v>
      </c>
      <c r="AD1201" s="52"/>
      <c r="AE1201" s="53"/>
      <c r="AF1201" s="53"/>
      <c r="AG1201" s="53"/>
      <c r="AH1201" s="23">
        <f>SUM(AD1201:AG1201)</f>
        <v>0</v>
      </c>
      <c r="AI1201" s="73">
        <f t="shared" si="484"/>
        <v>0</v>
      </c>
    </row>
    <row r="1202" spans="1:35" ht="14.25" thickBot="1" x14ac:dyDescent="0.2">
      <c r="A1202" s="16" t="s">
        <v>685</v>
      </c>
      <c r="B1202" s="22">
        <v>4</v>
      </c>
      <c r="C1202" s="24"/>
      <c r="D1202" s="24">
        <v>6</v>
      </c>
      <c r="E1202" s="24">
        <v>2</v>
      </c>
      <c r="F1202" s="73">
        <f t="shared" si="487"/>
        <v>12</v>
      </c>
      <c r="G1202" s="22"/>
      <c r="H1202" s="24"/>
      <c r="I1202" s="24"/>
      <c r="J1202" s="24"/>
      <c r="K1202" s="73">
        <f t="shared" si="488"/>
        <v>0</v>
      </c>
      <c r="L1202" s="22"/>
      <c r="M1202" s="24"/>
      <c r="N1202" s="24"/>
      <c r="O1202" s="24"/>
      <c r="P1202" s="23">
        <f t="shared" si="489"/>
        <v>0</v>
      </c>
      <c r="Q1202" s="73">
        <f t="shared" si="480"/>
        <v>12</v>
      </c>
      <c r="R1202" s="71">
        <v>43622</v>
      </c>
      <c r="S1202" s="86"/>
      <c r="T1202" s="22"/>
      <c r="U1202" s="24"/>
      <c r="V1202" s="24"/>
      <c r="W1202" s="24"/>
      <c r="X1202" s="23">
        <f>SUM(T1202:W1202)</f>
        <v>0</v>
      </c>
      <c r="Y1202" s="22"/>
      <c r="Z1202" s="24"/>
      <c r="AA1202" s="24"/>
      <c r="AB1202" s="24"/>
      <c r="AC1202" s="73">
        <f>SUM(Y1202:AB1202)</f>
        <v>0</v>
      </c>
      <c r="AD1202" s="22"/>
      <c r="AE1202" s="24"/>
      <c r="AF1202" s="24"/>
      <c r="AG1202" s="24"/>
      <c r="AH1202" s="23">
        <f>SUM(AD1202:AG1202)</f>
        <v>0</v>
      </c>
      <c r="AI1202" s="73">
        <f t="shared" si="484"/>
        <v>0</v>
      </c>
    </row>
    <row r="1203" spans="1:35" ht="14.25" thickBot="1" x14ac:dyDescent="0.2">
      <c r="A1203" s="3" t="s">
        <v>1</v>
      </c>
      <c r="B1203" s="30">
        <f>SUM(B1177:B1202)</f>
        <v>16</v>
      </c>
      <c r="C1203" s="4">
        <f>SUM(C1177:C1202)</f>
        <v>12</v>
      </c>
      <c r="D1203" s="4">
        <f>SUM(D1177:D1202)</f>
        <v>23</v>
      </c>
      <c r="E1203" s="6">
        <f>SUM(E1177:E1202)</f>
        <v>20</v>
      </c>
      <c r="F1203" s="5">
        <f t="shared" si="487"/>
        <v>71</v>
      </c>
      <c r="G1203" s="30">
        <f>SUM(G1177:G1202)</f>
        <v>1</v>
      </c>
      <c r="H1203" s="4">
        <f>SUM(H1177:H1202)</f>
        <v>5</v>
      </c>
      <c r="I1203" s="4">
        <f>SUM(I1177:I1202)</f>
        <v>1</v>
      </c>
      <c r="J1203" s="6">
        <f>SUM(J1177:J1202)</f>
        <v>0</v>
      </c>
      <c r="K1203" s="5">
        <f t="shared" si="488"/>
        <v>7</v>
      </c>
      <c r="L1203" s="30">
        <f>SUM(L1177:L1202)</f>
        <v>0</v>
      </c>
      <c r="M1203" s="4">
        <f>SUM(M1177:M1202)</f>
        <v>0</v>
      </c>
      <c r="N1203" s="4">
        <f>SUM(N1177:N1202)</f>
        <v>0</v>
      </c>
      <c r="O1203" s="6">
        <f>SUM(O1177:O1202)</f>
        <v>0</v>
      </c>
      <c r="P1203" s="5">
        <f t="shared" si="489"/>
        <v>0</v>
      </c>
      <c r="Q1203" s="121">
        <f t="shared" si="480"/>
        <v>78</v>
      </c>
      <c r="S1203" s="3" t="s">
        <v>1</v>
      </c>
      <c r="T1203" s="30">
        <f>SUM(T1177:T1202)</f>
        <v>10</v>
      </c>
      <c r="U1203" s="4">
        <f>SUM(U1177:U1202)</f>
        <v>6</v>
      </c>
      <c r="V1203" s="4">
        <f>SUM(V1177:V1202)</f>
        <v>27</v>
      </c>
      <c r="W1203" s="6">
        <f>SUM(W1177:W1202)</f>
        <v>27</v>
      </c>
      <c r="X1203" s="5">
        <f>SUM(T1203:W1203)</f>
        <v>70</v>
      </c>
      <c r="Y1203" s="30">
        <f>SUM(Y1177:Y1202)</f>
        <v>14</v>
      </c>
      <c r="Z1203" s="4">
        <f>SUM(Z1177:Z1202)</f>
        <v>18</v>
      </c>
      <c r="AA1203" s="4">
        <f>SUM(AA1177:AA1202)</f>
        <v>8</v>
      </c>
      <c r="AB1203" s="6">
        <f>SUM(AB1177:AB1202)</f>
        <v>0</v>
      </c>
      <c r="AC1203" s="5">
        <f>SUM(Y1203:AB1203)</f>
        <v>40</v>
      </c>
      <c r="AD1203" s="30">
        <f>SUM(AD1177:AD1202)</f>
        <v>0</v>
      </c>
      <c r="AE1203" s="4">
        <f>SUM(AE1177:AE1202)</f>
        <v>5</v>
      </c>
      <c r="AF1203" s="4">
        <f>SUM(AF1177:AF1202)</f>
        <v>5</v>
      </c>
      <c r="AG1203" s="6">
        <f>SUM(AG1177:AG1202)</f>
        <v>5</v>
      </c>
      <c r="AH1203" s="5">
        <f>SUM(AD1203:AG1203)</f>
        <v>15</v>
      </c>
      <c r="AI1203" s="121">
        <f t="shared" si="484"/>
        <v>125</v>
      </c>
    </row>
    <row r="1204" spans="1:35" ht="14.25" thickBot="1" x14ac:dyDescent="0.2">
      <c r="A1204" s="42" t="s">
        <v>2</v>
      </c>
      <c r="B1204" s="43">
        <f t="shared" ref="B1204:P1204" si="493">B1176-B1203</f>
        <v>14</v>
      </c>
      <c r="C1204" s="44">
        <f t="shared" si="493"/>
        <v>2</v>
      </c>
      <c r="D1204" s="44">
        <f t="shared" si="493"/>
        <v>8</v>
      </c>
      <c r="E1204" s="45">
        <f t="shared" si="493"/>
        <v>14</v>
      </c>
      <c r="F1204" s="132">
        <f t="shared" si="493"/>
        <v>38</v>
      </c>
      <c r="G1204" s="43">
        <f t="shared" si="493"/>
        <v>8</v>
      </c>
      <c r="H1204" s="44">
        <f t="shared" si="493"/>
        <v>8</v>
      </c>
      <c r="I1204" s="44">
        <f t="shared" si="493"/>
        <v>6</v>
      </c>
      <c r="J1204" s="45">
        <f t="shared" si="493"/>
        <v>0</v>
      </c>
      <c r="K1204" s="132">
        <f t="shared" si="493"/>
        <v>22</v>
      </c>
      <c r="L1204" s="43">
        <f t="shared" si="493"/>
        <v>0</v>
      </c>
      <c r="M1204" s="44">
        <f t="shared" si="493"/>
        <v>0</v>
      </c>
      <c r="N1204" s="44">
        <f t="shared" si="493"/>
        <v>2</v>
      </c>
      <c r="O1204" s="45">
        <f t="shared" si="493"/>
        <v>0</v>
      </c>
      <c r="P1204" s="132">
        <f t="shared" si="493"/>
        <v>2</v>
      </c>
      <c r="Q1204" s="121">
        <f t="shared" si="480"/>
        <v>62</v>
      </c>
      <c r="S1204" s="42" t="s">
        <v>2</v>
      </c>
      <c r="T1204" s="43">
        <f t="shared" ref="T1204:AH1204" si="494">T1176-T1203</f>
        <v>72</v>
      </c>
      <c r="U1204" s="44">
        <f t="shared" si="494"/>
        <v>0</v>
      </c>
      <c r="V1204" s="44">
        <f t="shared" si="494"/>
        <v>30</v>
      </c>
      <c r="W1204" s="45">
        <f t="shared" si="494"/>
        <v>77</v>
      </c>
      <c r="X1204" s="132">
        <f t="shared" si="494"/>
        <v>179</v>
      </c>
      <c r="Y1204" s="43">
        <f t="shared" si="494"/>
        <v>6</v>
      </c>
      <c r="Z1204" s="44">
        <f t="shared" si="494"/>
        <v>48</v>
      </c>
      <c r="AA1204" s="44">
        <f t="shared" si="494"/>
        <v>0</v>
      </c>
      <c r="AB1204" s="45">
        <f t="shared" si="494"/>
        <v>0</v>
      </c>
      <c r="AC1204" s="132">
        <f t="shared" si="494"/>
        <v>54</v>
      </c>
      <c r="AD1204" s="43">
        <f t="shared" si="494"/>
        <v>0</v>
      </c>
      <c r="AE1204" s="44">
        <f t="shared" si="494"/>
        <v>1</v>
      </c>
      <c r="AF1204" s="44">
        <f t="shared" si="494"/>
        <v>7</v>
      </c>
      <c r="AG1204" s="45">
        <f t="shared" si="494"/>
        <v>13</v>
      </c>
      <c r="AH1204" s="132">
        <f t="shared" si="494"/>
        <v>21</v>
      </c>
      <c r="AI1204" s="121">
        <f t="shared" si="484"/>
        <v>254</v>
      </c>
    </row>
    <row r="1207" spans="1:35" ht="19.5" thickBot="1" x14ac:dyDescent="0.25">
      <c r="A1207" s="1" t="s">
        <v>25</v>
      </c>
      <c r="S1207" s="1" t="s">
        <v>25</v>
      </c>
    </row>
    <row r="1208" spans="1:35" ht="14.25" thickBot="1" x14ac:dyDescent="0.2">
      <c r="A1208" s="3" t="s">
        <v>10</v>
      </c>
      <c r="B1208" s="345" t="s">
        <v>370</v>
      </c>
      <c r="C1208" s="345"/>
      <c r="D1208" s="345"/>
      <c r="E1208" s="345"/>
      <c r="F1208" s="346"/>
      <c r="G1208" s="344" t="s">
        <v>21</v>
      </c>
      <c r="H1208" s="345"/>
      <c r="I1208" s="345"/>
      <c r="J1208" s="345"/>
      <c r="K1208" s="353"/>
      <c r="L1208" s="350" t="s">
        <v>22</v>
      </c>
      <c r="M1208" s="351"/>
      <c r="N1208" s="351"/>
      <c r="O1208" s="351"/>
      <c r="P1208" s="352"/>
      <c r="Q1208" s="340" t="s">
        <v>17</v>
      </c>
      <c r="S1208" s="3" t="s">
        <v>10</v>
      </c>
      <c r="T1208" s="345" t="s">
        <v>20</v>
      </c>
      <c r="U1208" s="345"/>
      <c r="V1208" s="345"/>
      <c r="W1208" s="345"/>
      <c r="X1208" s="346"/>
      <c r="Y1208" s="344" t="s">
        <v>21</v>
      </c>
      <c r="Z1208" s="345"/>
      <c r="AA1208" s="345"/>
      <c r="AB1208" s="345"/>
      <c r="AC1208" s="353"/>
      <c r="AD1208" s="350" t="s">
        <v>22</v>
      </c>
      <c r="AE1208" s="351"/>
      <c r="AF1208" s="351"/>
      <c r="AG1208" s="351"/>
      <c r="AH1208" s="352"/>
      <c r="AI1208" s="340" t="s">
        <v>17</v>
      </c>
    </row>
    <row r="1209" spans="1:35" ht="14.25" thickBot="1" x14ac:dyDescent="0.2">
      <c r="A1209" s="3" t="s">
        <v>11</v>
      </c>
      <c r="B1209" s="90" t="s">
        <v>3</v>
      </c>
      <c r="C1209" s="91" t="s">
        <v>12</v>
      </c>
      <c r="D1209" s="91" t="s">
        <v>13</v>
      </c>
      <c r="E1209" s="92" t="s">
        <v>14</v>
      </c>
      <c r="F1209" s="3" t="s">
        <v>0</v>
      </c>
      <c r="G1209" s="90" t="s">
        <v>3</v>
      </c>
      <c r="H1209" s="91" t="s">
        <v>12</v>
      </c>
      <c r="I1209" s="91" t="s">
        <v>13</v>
      </c>
      <c r="J1209" s="92" t="s">
        <v>14</v>
      </c>
      <c r="K1209" s="3" t="s">
        <v>0</v>
      </c>
      <c r="L1209" s="142" t="s">
        <v>3</v>
      </c>
      <c r="M1209" s="143" t="s">
        <v>12</v>
      </c>
      <c r="N1209" s="143" t="s">
        <v>13</v>
      </c>
      <c r="O1209" s="144" t="s">
        <v>14</v>
      </c>
      <c r="P1209" s="33" t="s">
        <v>0</v>
      </c>
      <c r="Q1209" s="341"/>
      <c r="S1209" s="3" t="s">
        <v>11</v>
      </c>
      <c r="T1209" s="90" t="s">
        <v>3</v>
      </c>
      <c r="U1209" s="91" t="s">
        <v>12</v>
      </c>
      <c r="V1209" s="91" t="s">
        <v>13</v>
      </c>
      <c r="W1209" s="92" t="s">
        <v>14</v>
      </c>
      <c r="X1209" s="3" t="s">
        <v>0</v>
      </c>
      <c r="Y1209" s="90" t="s">
        <v>3</v>
      </c>
      <c r="Z1209" s="91" t="s">
        <v>12</v>
      </c>
      <c r="AA1209" s="91" t="s">
        <v>13</v>
      </c>
      <c r="AB1209" s="92" t="s">
        <v>14</v>
      </c>
      <c r="AC1209" s="3" t="s">
        <v>0</v>
      </c>
      <c r="AD1209" s="142" t="s">
        <v>3</v>
      </c>
      <c r="AE1209" s="143" t="s">
        <v>12</v>
      </c>
      <c r="AF1209" s="143" t="s">
        <v>13</v>
      </c>
      <c r="AG1209" s="144" t="s">
        <v>14</v>
      </c>
      <c r="AH1209" s="33" t="s">
        <v>0</v>
      </c>
      <c r="AI1209" s="341"/>
    </row>
    <row r="1210" spans="1:35" x14ac:dyDescent="0.15">
      <c r="A1210" s="138" t="s">
        <v>59</v>
      </c>
      <c r="B1210" s="135">
        <f>B1204</f>
        <v>14</v>
      </c>
      <c r="C1210" s="140">
        <f>C1204</f>
        <v>2</v>
      </c>
      <c r="D1210" s="140">
        <f>D1204</f>
        <v>8</v>
      </c>
      <c r="E1210" s="141">
        <f>E1204</f>
        <v>14</v>
      </c>
      <c r="F1210" s="136">
        <f t="shared" ref="F1210:F1218" si="495">SUM(B1210:E1210)</f>
        <v>38</v>
      </c>
      <c r="G1210" s="135">
        <f>G1204</f>
        <v>8</v>
      </c>
      <c r="H1210" s="140">
        <f>H1204</f>
        <v>8</v>
      </c>
      <c r="I1210" s="140">
        <f>I1204</f>
        <v>6</v>
      </c>
      <c r="J1210" s="141">
        <f>J1204</f>
        <v>0</v>
      </c>
      <c r="K1210" s="136">
        <f t="shared" ref="K1210:K1218" si="496">SUM(G1210:J1210)</f>
        <v>22</v>
      </c>
      <c r="L1210" s="135">
        <f>L1204</f>
        <v>0</v>
      </c>
      <c r="M1210" s="140">
        <f>M1204</f>
        <v>0</v>
      </c>
      <c r="N1210" s="140">
        <f>N1204</f>
        <v>2</v>
      </c>
      <c r="O1210" s="141">
        <f>O1204</f>
        <v>0</v>
      </c>
      <c r="P1210" s="139">
        <f t="shared" ref="P1210:P1218" si="497">SUM(L1210:O1210)</f>
        <v>2</v>
      </c>
      <c r="Q1210" s="166">
        <f t="shared" ref="Q1210:Q1248" si="498">F1210+K1210+P1210</f>
        <v>62</v>
      </c>
      <c r="S1210" s="138" t="s">
        <v>59</v>
      </c>
      <c r="T1210" s="135">
        <f>T1204</f>
        <v>72</v>
      </c>
      <c r="U1210" s="140">
        <f>U1204</f>
        <v>0</v>
      </c>
      <c r="V1210" s="140">
        <f>V1204</f>
        <v>30</v>
      </c>
      <c r="W1210" s="141">
        <f>W1204</f>
        <v>77</v>
      </c>
      <c r="X1210" s="136">
        <f>SUM(T1210:W1210)</f>
        <v>179</v>
      </c>
      <c r="Y1210" s="135">
        <f>Y1204</f>
        <v>6</v>
      </c>
      <c r="Z1210" s="140">
        <f>Z1204</f>
        <v>48</v>
      </c>
      <c r="AA1210" s="140">
        <f>AA1204</f>
        <v>0</v>
      </c>
      <c r="AB1210" s="141">
        <f>AB1204</f>
        <v>0</v>
      </c>
      <c r="AC1210" s="136">
        <f>SUM(Y1210:AB1210)</f>
        <v>54</v>
      </c>
      <c r="AD1210" s="135">
        <f>AD1204</f>
        <v>0</v>
      </c>
      <c r="AE1210" s="140">
        <f>AE1204</f>
        <v>1</v>
      </c>
      <c r="AF1210" s="140">
        <f>AF1204</f>
        <v>7</v>
      </c>
      <c r="AG1210" s="141">
        <f>AG1204</f>
        <v>13</v>
      </c>
      <c r="AH1210" s="139">
        <f>SUM(AD1210:AG1210)</f>
        <v>21</v>
      </c>
      <c r="AI1210" s="166">
        <f>X1210+AC1210+AH1210</f>
        <v>254</v>
      </c>
    </row>
    <row r="1211" spans="1:35" x14ac:dyDescent="0.15">
      <c r="A1211" s="87" t="s">
        <v>328</v>
      </c>
      <c r="B1211" s="22">
        <v>5</v>
      </c>
      <c r="C1211" s="94"/>
      <c r="D1211" s="94">
        <v>5</v>
      </c>
      <c r="E1211" s="98">
        <v>5</v>
      </c>
      <c r="F1211" s="60">
        <f t="shared" si="495"/>
        <v>15</v>
      </c>
      <c r="G1211" s="22"/>
      <c r="H1211" s="94"/>
      <c r="I1211" s="94"/>
      <c r="J1211" s="98"/>
      <c r="K1211" s="60">
        <f t="shared" si="496"/>
        <v>0</v>
      </c>
      <c r="L1211" s="22"/>
      <c r="M1211" s="94"/>
      <c r="N1211" s="94"/>
      <c r="O1211" s="98"/>
      <c r="P1211" s="60">
        <f t="shared" si="497"/>
        <v>0</v>
      </c>
      <c r="Q1211" s="73">
        <f t="shared" si="498"/>
        <v>15</v>
      </c>
      <c r="R1211" s="71">
        <v>43622</v>
      </c>
      <c r="S1211" s="87" t="s">
        <v>328</v>
      </c>
      <c r="T1211" s="22"/>
      <c r="U1211" s="94"/>
      <c r="V1211" s="94"/>
      <c r="W1211" s="98"/>
      <c r="X1211" s="60">
        <f>SUM(T1211:W1211)</f>
        <v>0</v>
      </c>
      <c r="Y1211" s="22"/>
      <c r="Z1211" s="94"/>
      <c r="AA1211" s="94"/>
      <c r="AB1211" s="98"/>
      <c r="AC1211" s="60">
        <f>SUM(Y1211:AB1211)</f>
        <v>0</v>
      </c>
      <c r="AD1211" s="22"/>
      <c r="AE1211" s="94"/>
      <c r="AF1211" s="94"/>
      <c r="AG1211" s="98"/>
      <c r="AH1211" s="117">
        <f>SUM(AD1211:AG1211)</f>
        <v>0</v>
      </c>
      <c r="AI1211" s="73">
        <f>X1211+AC1211+AH1211</f>
        <v>0</v>
      </c>
    </row>
    <row r="1212" spans="1:35" x14ac:dyDescent="0.15">
      <c r="A1212" s="87" t="s">
        <v>315</v>
      </c>
      <c r="B1212" s="22"/>
      <c r="C1212" s="94"/>
      <c r="D1212" s="94"/>
      <c r="E1212" s="98"/>
      <c r="F1212" s="170">
        <f t="shared" si="495"/>
        <v>0</v>
      </c>
      <c r="G1212" s="22"/>
      <c r="H1212" s="94">
        <v>20</v>
      </c>
      <c r="I1212" s="94"/>
      <c r="J1212" s="98"/>
      <c r="K1212" s="170">
        <f t="shared" si="496"/>
        <v>20</v>
      </c>
      <c r="L1212" s="22"/>
      <c r="M1212" s="94"/>
      <c r="N1212" s="94"/>
      <c r="O1212" s="98"/>
      <c r="P1212" s="170">
        <f t="shared" si="497"/>
        <v>0</v>
      </c>
      <c r="Q1212" s="23">
        <f t="shared" si="498"/>
        <v>20</v>
      </c>
      <c r="R1212" s="71">
        <v>43627</v>
      </c>
      <c r="S1212" s="87" t="s">
        <v>315</v>
      </c>
      <c r="T1212" s="22"/>
      <c r="U1212" s="94"/>
      <c r="V1212" s="94"/>
      <c r="W1212" s="98"/>
      <c r="X1212" s="60">
        <f t="shared" ref="X1212:X1219" si="499">SUM(T1212:W1212)</f>
        <v>0</v>
      </c>
      <c r="Y1212" s="22"/>
      <c r="Z1212" s="94"/>
      <c r="AA1212" s="94"/>
      <c r="AB1212" s="98"/>
      <c r="AC1212" s="60">
        <f t="shared" ref="AC1212:AC1219" si="500">SUM(Y1212:AB1212)</f>
        <v>0</v>
      </c>
      <c r="AD1212" s="22"/>
      <c r="AE1212" s="94"/>
      <c r="AF1212" s="94"/>
      <c r="AG1212" s="98"/>
      <c r="AH1212" s="117">
        <f t="shared" ref="AH1212:AH1219" si="501">SUM(AD1212:AG1212)</f>
        <v>0</v>
      </c>
      <c r="AI1212" s="73">
        <f>X1212+AC1212+AH1212</f>
        <v>0</v>
      </c>
    </row>
    <row r="1213" spans="1:35" x14ac:dyDescent="0.15">
      <c r="A1213" s="87" t="s">
        <v>329</v>
      </c>
      <c r="B1213" s="22"/>
      <c r="C1213" s="94"/>
      <c r="D1213" s="94"/>
      <c r="E1213" s="98"/>
      <c r="F1213" s="60">
        <f t="shared" si="495"/>
        <v>0</v>
      </c>
      <c r="G1213" s="22">
        <v>6</v>
      </c>
      <c r="H1213" s="94"/>
      <c r="I1213" s="94"/>
      <c r="J1213" s="98"/>
      <c r="K1213" s="60">
        <f t="shared" si="496"/>
        <v>6</v>
      </c>
      <c r="L1213" s="22"/>
      <c r="M1213" s="94">
        <v>1</v>
      </c>
      <c r="N1213" s="94">
        <v>7</v>
      </c>
      <c r="O1213" s="98">
        <v>13</v>
      </c>
      <c r="P1213" s="60">
        <f t="shared" si="497"/>
        <v>21</v>
      </c>
      <c r="Q1213" s="23">
        <f t="shared" si="498"/>
        <v>27</v>
      </c>
      <c r="R1213" s="71">
        <v>43637</v>
      </c>
      <c r="S1213" s="87" t="s">
        <v>329</v>
      </c>
      <c r="T1213" s="22"/>
      <c r="U1213" s="94"/>
      <c r="V1213" s="94"/>
      <c r="W1213" s="98"/>
      <c r="X1213" s="60">
        <f t="shared" si="499"/>
        <v>0</v>
      </c>
      <c r="Y1213" s="22"/>
      <c r="Z1213" s="94"/>
      <c r="AA1213" s="94"/>
      <c r="AB1213" s="98"/>
      <c r="AC1213" s="60">
        <f t="shared" si="500"/>
        <v>0</v>
      </c>
      <c r="AD1213" s="22"/>
      <c r="AE1213" s="94"/>
      <c r="AF1213" s="94"/>
      <c r="AG1213" s="98"/>
      <c r="AH1213" s="60">
        <f t="shared" si="501"/>
        <v>0</v>
      </c>
      <c r="AI1213" s="23">
        <f t="shared" ref="AI1213:AI1248" si="502">X1213+AC1213+AH1213</f>
        <v>0</v>
      </c>
    </row>
    <row r="1214" spans="1:35" x14ac:dyDescent="0.15">
      <c r="A1214" s="87" t="s">
        <v>330</v>
      </c>
      <c r="B1214" s="22">
        <v>15</v>
      </c>
      <c r="C1214" s="94"/>
      <c r="D1214" s="94">
        <v>20</v>
      </c>
      <c r="E1214" s="98">
        <v>15</v>
      </c>
      <c r="F1214" s="60">
        <f t="shared" si="495"/>
        <v>50</v>
      </c>
      <c r="G1214" s="22"/>
      <c r="H1214" s="94">
        <v>10</v>
      </c>
      <c r="I1214" s="94"/>
      <c r="J1214" s="98"/>
      <c r="K1214" s="60">
        <f t="shared" si="496"/>
        <v>10</v>
      </c>
      <c r="L1214" s="22"/>
      <c r="M1214" s="94"/>
      <c r="N1214" s="94"/>
      <c r="O1214" s="98"/>
      <c r="P1214" s="60">
        <f t="shared" si="497"/>
        <v>0</v>
      </c>
      <c r="Q1214" s="23">
        <f t="shared" si="498"/>
        <v>60</v>
      </c>
      <c r="R1214" s="71">
        <v>43642</v>
      </c>
      <c r="S1214" s="87" t="s">
        <v>330</v>
      </c>
      <c r="T1214" s="22"/>
      <c r="U1214" s="94"/>
      <c r="V1214" s="94"/>
      <c r="W1214" s="98"/>
      <c r="X1214" s="60">
        <f t="shared" si="499"/>
        <v>0</v>
      </c>
      <c r="Y1214" s="22"/>
      <c r="Z1214" s="94"/>
      <c r="AA1214" s="94"/>
      <c r="AB1214" s="98"/>
      <c r="AC1214" s="60">
        <f t="shared" si="500"/>
        <v>0</v>
      </c>
      <c r="AD1214" s="22"/>
      <c r="AE1214" s="94"/>
      <c r="AF1214" s="94"/>
      <c r="AG1214" s="98"/>
      <c r="AH1214" s="60">
        <f t="shared" si="501"/>
        <v>0</v>
      </c>
      <c r="AI1214" s="23">
        <f t="shared" si="502"/>
        <v>0</v>
      </c>
    </row>
    <row r="1215" spans="1:35" x14ac:dyDescent="0.15">
      <c r="A1215" s="87" t="s">
        <v>198</v>
      </c>
      <c r="B1215" s="22">
        <v>15</v>
      </c>
      <c r="C1215" s="94"/>
      <c r="D1215" s="94"/>
      <c r="E1215" s="98">
        <v>10</v>
      </c>
      <c r="F1215" s="60">
        <f t="shared" si="495"/>
        <v>25</v>
      </c>
      <c r="G1215" s="22"/>
      <c r="H1215" s="94"/>
      <c r="I1215" s="94"/>
      <c r="J1215" s="98"/>
      <c r="K1215" s="60">
        <f t="shared" si="496"/>
        <v>0</v>
      </c>
      <c r="L1215" s="22"/>
      <c r="M1215" s="94"/>
      <c r="N1215" s="94"/>
      <c r="O1215" s="98"/>
      <c r="P1215" s="60">
        <f t="shared" si="497"/>
        <v>0</v>
      </c>
      <c r="Q1215" s="23">
        <f t="shared" si="498"/>
        <v>25</v>
      </c>
      <c r="R1215" s="71">
        <v>43651</v>
      </c>
      <c r="S1215" s="87" t="s">
        <v>198</v>
      </c>
      <c r="T1215" s="22"/>
      <c r="U1215" s="94"/>
      <c r="V1215" s="94"/>
      <c r="W1215" s="98"/>
      <c r="X1215" s="60">
        <f t="shared" si="499"/>
        <v>0</v>
      </c>
      <c r="Y1215" s="22"/>
      <c r="Z1215" s="94"/>
      <c r="AA1215" s="94"/>
      <c r="AB1215" s="98"/>
      <c r="AC1215" s="60">
        <f t="shared" si="500"/>
        <v>0</v>
      </c>
      <c r="AD1215" s="22"/>
      <c r="AE1215" s="94"/>
      <c r="AF1215" s="94"/>
      <c r="AG1215" s="98"/>
      <c r="AH1215" s="60">
        <f t="shared" si="501"/>
        <v>0</v>
      </c>
      <c r="AI1215" s="23">
        <f t="shared" si="502"/>
        <v>0</v>
      </c>
    </row>
    <row r="1216" spans="1:35" x14ac:dyDescent="0.15">
      <c r="A1216" s="87" t="s">
        <v>331</v>
      </c>
      <c r="B1216" s="22">
        <v>10</v>
      </c>
      <c r="C1216" s="94"/>
      <c r="D1216" s="94"/>
      <c r="E1216" s="98">
        <v>20</v>
      </c>
      <c r="F1216" s="60">
        <f t="shared" si="495"/>
        <v>30</v>
      </c>
      <c r="G1216" s="22"/>
      <c r="H1216" s="94">
        <v>18</v>
      </c>
      <c r="I1216" s="94"/>
      <c r="J1216" s="98"/>
      <c r="K1216" s="60">
        <f t="shared" si="496"/>
        <v>18</v>
      </c>
      <c r="L1216" s="22"/>
      <c r="M1216" s="94"/>
      <c r="N1216" s="94"/>
      <c r="O1216" s="98"/>
      <c r="P1216" s="60">
        <f t="shared" si="497"/>
        <v>0</v>
      </c>
      <c r="Q1216" s="23">
        <f t="shared" si="498"/>
        <v>48</v>
      </c>
      <c r="R1216" s="71">
        <v>43652</v>
      </c>
      <c r="S1216" s="87" t="s">
        <v>331</v>
      </c>
      <c r="T1216" s="22"/>
      <c r="U1216" s="94"/>
      <c r="V1216" s="94"/>
      <c r="W1216" s="98"/>
      <c r="X1216" s="60">
        <f t="shared" si="499"/>
        <v>0</v>
      </c>
      <c r="Y1216" s="22"/>
      <c r="Z1216" s="94"/>
      <c r="AA1216" s="94"/>
      <c r="AB1216" s="98"/>
      <c r="AC1216" s="60">
        <f t="shared" si="500"/>
        <v>0</v>
      </c>
      <c r="AD1216" s="22"/>
      <c r="AE1216" s="94"/>
      <c r="AF1216" s="94"/>
      <c r="AG1216" s="98"/>
      <c r="AH1216" s="60">
        <f t="shared" si="501"/>
        <v>0</v>
      </c>
      <c r="AI1216" s="23">
        <f t="shared" si="502"/>
        <v>0</v>
      </c>
    </row>
    <row r="1217" spans="1:36" x14ac:dyDescent="0.15">
      <c r="A1217" s="87" t="s">
        <v>332</v>
      </c>
      <c r="B1217" s="22"/>
      <c r="C1217" s="94"/>
      <c r="D1217" s="94"/>
      <c r="E1217" s="98"/>
      <c r="F1217" s="60">
        <f t="shared" si="495"/>
        <v>0</v>
      </c>
      <c r="G1217" s="22"/>
      <c r="H1217" s="94"/>
      <c r="I1217" s="94"/>
      <c r="J1217" s="98"/>
      <c r="K1217" s="60">
        <f t="shared" si="496"/>
        <v>0</v>
      </c>
      <c r="L1217" s="22"/>
      <c r="M1217" s="94"/>
      <c r="N1217" s="94"/>
      <c r="O1217" s="98"/>
      <c r="P1217" s="60">
        <f t="shared" si="497"/>
        <v>0</v>
      </c>
      <c r="Q1217" s="23">
        <f t="shared" si="498"/>
        <v>0</v>
      </c>
      <c r="R1217" s="71"/>
      <c r="S1217" s="87" t="s">
        <v>332</v>
      </c>
      <c r="T1217" s="22"/>
      <c r="U1217" s="94"/>
      <c r="V1217" s="94"/>
      <c r="W1217" s="98"/>
      <c r="X1217" s="60">
        <f t="shared" si="499"/>
        <v>0</v>
      </c>
      <c r="Y1217" s="22"/>
      <c r="Z1217" s="94"/>
      <c r="AA1217" s="94"/>
      <c r="AB1217" s="98"/>
      <c r="AC1217" s="60">
        <f t="shared" si="500"/>
        <v>0</v>
      </c>
      <c r="AD1217" s="22"/>
      <c r="AE1217" s="94"/>
      <c r="AF1217" s="94"/>
      <c r="AG1217" s="98"/>
      <c r="AH1217" s="60">
        <f t="shared" si="501"/>
        <v>0</v>
      </c>
      <c r="AI1217" s="23">
        <f t="shared" si="502"/>
        <v>0</v>
      </c>
    </row>
    <row r="1218" spans="1:36" x14ac:dyDescent="0.15">
      <c r="A1218" s="87" t="s">
        <v>333</v>
      </c>
      <c r="B1218" s="22"/>
      <c r="C1218" s="94"/>
      <c r="D1218" s="94"/>
      <c r="E1218" s="98"/>
      <c r="F1218" s="60">
        <f t="shared" si="495"/>
        <v>0</v>
      </c>
      <c r="G1218" s="22"/>
      <c r="H1218" s="94"/>
      <c r="I1218" s="94"/>
      <c r="J1218" s="98"/>
      <c r="K1218" s="60">
        <f t="shared" si="496"/>
        <v>0</v>
      </c>
      <c r="L1218" s="22"/>
      <c r="M1218" s="94"/>
      <c r="N1218" s="94"/>
      <c r="O1218" s="98"/>
      <c r="P1218" s="60">
        <f t="shared" si="497"/>
        <v>0</v>
      </c>
      <c r="Q1218" s="23">
        <f t="shared" si="498"/>
        <v>0</v>
      </c>
      <c r="R1218" s="280"/>
      <c r="S1218" s="87" t="s">
        <v>333</v>
      </c>
      <c r="T1218" s="22"/>
      <c r="U1218" s="94"/>
      <c r="V1218" s="94"/>
      <c r="W1218" s="98"/>
      <c r="X1218" s="60">
        <f t="shared" si="499"/>
        <v>0</v>
      </c>
      <c r="Y1218" s="22"/>
      <c r="Z1218" s="94"/>
      <c r="AA1218" s="94"/>
      <c r="AB1218" s="98"/>
      <c r="AC1218" s="60">
        <f t="shared" si="500"/>
        <v>0</v>
      </c>
      <c r="AD1218" s="22"/>
      <c r="AE1218" s="94"/>
      <c r="AF1218" s="94"/>
      <c r="AG1218" s="98"/>
      <c r="AH1218" s="60">
        <f t="shared" si="501"/>
        <v>0</v>
      </c>
      <c r="AI1218" s="23">
        <f t="shared" si="502"/>
        <v>0</v>
      </c>
      <c r="AJ1218" s="71"/>
    </row>
    <row r="1219" spans="1:36" ht="14.25" thickBot="1" x14ac:dyDescent="0.2">
      <c r="A1219" s="87" t="s">
        <v>334</v>
      </c>
      <c r="B1219" s="22"/>
      <c r="C1219" s="94"/>
      <c r="D1219" s="94"/>
      <c r="E1219" s="98"/>
      <c r="F1219" s="60">
        <f>SUM(B1219:E1219)</f>
        <v>0</v>
      </c>
      <c r="G1219" s="22"/>
      <c r="H1219" s="94"/>
      <c r="I1219" s="94"/>
      <c r="J1219" s="98"/>
      <c r="K1219" s="60">
        <f>SUM(G1219:J1219)</f>
        <v>0</v>
      </c>
      <c r="L1219" s="22"/>
      <c r="M1219" s="94"/>
      <c r="N1219" s="94"/>
      <c r="O1219" s="98"/>
      <c r="P1219" s="60">
        <f>SUM(L1219:O1219)</f>
        <v>0</v>
      </c>
      <c r="Q1219" s="23">
        <f t="shared" si="498"/>
        <v>0</v>
      </c>
      <c r="R1219" s="71"/>
      <c r="S1219" s="87" t="s">
        <v>334</v>
      </c>
      <c r="T1219" s="276"/>
      <c r="U1219" s="277"/>
      <c r="V1219" s="277"/>
      <c r="W1219" s="278"/>
      <c r="X1219" s="221">
        <f t="shared" si="499"/>
        <v>0</v>
      </c>
      <c r="Y1219" s="276"/>
      <c r="Z1219" s="277"/>
      <c r="AA1219" s="277"/>
      <c r="AB1219" s="278"/>
      <c r="AC1219" s="221">
        <f t="shared" si="500"/>
        <v>0</v>
      </c>
      <c r="AD1219" s="276"/>
      <c r="AE1219" s="277"/>
      <c r="AF1219" s="277"/>
      <c r="AG1219" s="278"/>
      <c r="AH1219" s="221">
        <f t="shared" si="501"/>
        <v>0</v>
      </c>
      <c r="AI1219" s="279">
        <f t="shared" si="502"/>
        <v>0</v>
      </c>
    </row>
    <row r="1220" spans="1:36" ht="14.25" thickBot="1" x14ac:dyDescent="0.2">
      <c r="A1220" s="13" t="s">
        <v>9</v>
      </c>
      <c r="B1220" s="56">
        <f t="shared" ref="B1220:P1220" si="503">SUM(B1210:B1219)</f>
        <v>59</v>
      </c>
      <c r="C1220" s="14">
        <f t="shared" si="503"/>
        <v>2</v>
      </c>
      <c r="D1220" s="14">
        <f t="shared" si="503"/>
        <v>33</v>
      </c>
      <c r="E1220" s="231">
        <f t="shared" si="503"/>
        <v>64</v>
      </c>
      <c r="F1220" s="15">
        <f t="shared" si="503"/>
        <v>158</v>
      </c>
      <c r="G1220" s="56">
        <f t="shared" si="503"/>
        <v>14</v>
      </c>
      <c r="H1220" s="14">
        <f t="shared" si="503"/>
        <v>56</v>
      </c>
      <c r="I1220" s="14">
        <f t="shared" si="503"/>
        <v>6</v>
      </c>
      <c r="J1220" s="231">
        <f t="shared" si="503"/>
        <v>0</v>
      </c>
      <c r="K1220" s="15">
        <f t="shared" si="503"/>
        <v>76</v>
      </c>
      <c r="L1220" s="56">
        <f t="shared" si="503"/>
        <v>0</v>
      </c>
      <c r="M1220" s="14">
        <f t="shared" si="503"/>
        <v>1</v>
      </c>
      <c r="N1220" s="14">
        <f t="shared" si="503"/>
        <v>9</v>
      </c>
      <c r="O1220" s="231">
        <f t="shared" si="503"/>
        <v>13</v>
      </c>
      <c r="P1220" s="15">
        <f t="shared" si="503"/>
        <v>23</v>
      </c>
      <c r="Q1220" s="15">
        <f t="shared" si="498"/>
        <v>257</v>
      </c>
      <c r="S1220" s="13" t="s">
        <v>9</v>
      </c>
      <c r="T1220" s="56">
        <f t="shared" ref="T1220:AH1220" si="504">SUM(T1210:T1219)</f>
        <v>72</v>
      </c>
      <c r="U1220" s="14">
        <f t="shared" si="504"/>
        <v>0</v>
      </c>
      <c r="V1220" s="14">
        <f t="shared" si="504"/>
        <v>30</v>
      </c>
      <c r="W1220" s="231">
        <f t="shared" si="504"/>
        <v>77</v>
      </c>
      <c r="X1220" s="15">
        <f t="shared" si="504"/>
        <v>179</v>
      </c>
      <c r="Y1220" s="56">
        <f t="shared" si="504"/>
        <v>6</v>
      </c>
      <c r="Z1220" s="14">
        <f t="shared" si="504"/>
        <v>48</v>
      </c>
      <c r="AA1220" s="14">
        <f t="shared" si="504"/>
        <v>0</v>
      </c>
      <c r="AB1220" s="231">
        <f t="shared" si="504"/>
        <v>0</v>
      </c>
      <c r="AC1220" s="15">
        <f t="shared" si="504"/>
        <v>54</v>
      </c>
      <c r="AD1220" s="56">
        <f t="shared" si="504"/>
        <v>0</v>
      </c>
      <c r="AE1220" s="14">
        <f t="shared" si="504"/>
        <v>1</v>
      </c>
      <c r="AF1220" s="14">
        <f t="shared" si="504"/>
        <v>7</v>
      </c>
      <c r="AG1220" s="231">
        <f t="shared" si="504"/>
        <v>13</v>
      </c>
      <c r="AH1220" s="15">
        <f t="shared" si="504"/>
        <v>21</v>
      </c>
      <c r="AI1220" s="15">
        <f t="shared" si="502"/>
        <v>254</v>
      </c>
    </row>
    <row r="1221" spans="1:36" x14ac:dyDescent="0.15">
      <c r="A1221" s="16" t="s">
        <v>140</v>
      </c>
      <c r="B1221" s="72">
        <v>2</v>
      </c>
      <c r="C1221" s="59"/>
      <c r="D1221" s="59">
        <v>1</v>
      </c>
      <c r="E1221" s="59">
        <v>5</v>
      </c>
      <c r="F1221" s="73">
        <f t="shared" ref="F1221:F1247" si="505">SUM(B1221:E1221)</f>
        <v>8</v>
      </c>
      <c r="G1221" s="22"/>
      <c r="H1221" s="24">
        <v>3</v>
      </c>
      <c r="I1221" s="24">
        <v>1</v>
      </c>
      <c r="J1221" s="24"/>
      <c r="K1221" s="73">
        <f t="shared" ref="K1221:K1247" si="506">SUM(G1221:J1221)</f>
        <v>4</v>
      </c>
      <c r="L1221" s="22"/>
      <c r="M1221" s="24"/>
      <c r="N1221" s="24"/>
      <c r="O1221" s="24"/>
      <c r="P1221" s="23">
        <f t="shared" ref="P1221:P1247" si="507">SUM(L1221:O1221)</f>
        <v>0</v>
      </c>
      <c r="Q1221" s="73">
        <f t="shared" si="498"/>
        <v>12</v>
      </c>
      <c r="R1221" s="71">
        <v>43621</v>
      </c>
      <c r="S1221" s="16" t="s">
        <v>49</v>
      </c>
      <c r="T1221" s="72">
        <v>5</v>
      </c>
      <c r="U1221" s="59"/>
      <c r="V1221" s="59">
        <v>5</v>
      </c>
      <c r="W1221" s="59">
        <v>5</v>
      </c>
      <c r="X1221" s="73">
        <f t="shared" ref="X1221:X1242" si="508">SUM(T1221:W1221)</f>
        <v>15</v>
      </c>
      <c r="Y1221" s="22"/>
      <c r="Z1221" s="24"/>
      <c r="AA1221" s="24"/>
      <c r="AB1221" s="24"/>
      <c r="AC1221" s="73">
        <f t="shared" ref="AC1221:AC1242" si="509">SUM(Y1221:AB1221)</f>
        <v>0</v>
      </c>
      <c r="AD1221" s="22"/>
      <c r="AE1221" s="24"/>
      <c r="AF1221" s="24"/>
      <c r="AG1221" s="24"/>
      <c r="AH1221" s="23">
        <f t="shared" ref="AH1221:AH1242" si="510">SUM(AD1221:AG1221)</f>
        <v>0</v>
      </c>
      <c r="AI1221" s="73">
        <f t="shared" si="502"/>
        <v>15</v>
      </c>
      <c r="AJ1221" s="71">
        <v>43622</v>
      </c>
    </row>
    <row r="1222" spans="1:36" x14ac:dyDescent="0.15">
      <c r="A1222" s="16" t="s">
        <v>140</v>
      </c>
      <c r="B1222" s="52">
        <v>2</v>
      </c>
      <c r="C1222" s="53"/>
      <c r="D1222" s="53">
        <v>1</v>
      </c>
      <c r="E1222" s="53">
        <v>2</v>
      </c>
      <c r="F1222" s="73">
        <f t="shared" si="505"/>
        <v>5</v>
      </c>
      <c r="G1222" s="52"/>
      <c r="H1222" s="53">
        <v>3</v>
      </c>
      <c r="I1222" s="53">
        <v>1</v>
      </c>
      <c r="J1222" s="53"/>
      <c r="K1222" s="73">
        <f t="shared" si="506"/>
        <v>4</v>
      </c>
      <c r="L1222" s="52"/>
      <c r="M1222" s="53"/>
      <c r="N1222" s="53"/>
      <c r="O1222" s="53"/>
      <c r="P1222" s="23">
        <f t="shared" si="507"/>
        <v>0</v>
      </c>
      <c r="Q1222" s="23">
        <f t="shared" si="498"/>
        <v>9</v>
      </c>
      <c r="R1222" s="71">
        <v>43622</v>
      </c>
      <c r="S1222" s="16" t="s">
        <v>49</v>
      </c>
      <c r="T1222" s="22"/>
      <c r="U1222" s="94"/>
      <c r="V1222" s="94"/>
      <c r="W1222" s="98"/>
      <c r="X1222" s="170">
        <f t="shared" si="508"/>
        <v>0</v>
      </c>
      <c r="Y1222" s="22"/>
      <c r="Z1222" s="94">
        <v>20</v>
      </c>
      <c r="AA1222" s="94"/>
      <c r="AB1222" s="98"/>
      <c r="AC1222" s="170">
        <f t="shared" si="509"/>
        <v>20</v>
      </c>
      <c r="AD1222" s="22"/>
      <c r="AE1222" s="94"/>
      <c r="AF1222" s="94"/>
      <c r="AG1222" s="98"/>
      <c r="AH1222" s="170">
        <f t="shared" si="510"/>
        <v>0</v>
      </c>
      <c r="AI1222" s="23">
        <f t="shared" si="502"/>
        <v>20</v>
      </c>
      <c r="AJ1222" s="71">
        <v>43627</v>
      </c>
    </row>
    <row r="1223" spans="1:36" x14ac:dyDescent="0.15">
      <c r="A1223" s="16" t="s">
        <v>140</v>
      </c>
      <c r="B1223" s="22">
        <v>1</v>
      </c>
      <c r="C1223" s="24"/>
      <c r="D1223" s="24">
        <v>1</v>
      </c>
      <c r="E1223" s="24"/>
      <c r="F1223" s="73">
        <f t="shared" si="505"/>
        <v>2</v>
      </c>
      <c r="G1223" s="22"/>
      <c r="H1223" s="24"/>
      <c r="I1223" s="24"/>
      <c r="J1223" s="24"/>
      <c r="K1223" s="73">
        <f t="shared" si="506"/>
        <v>0</v>
      </c>
      <c r="L1223" s="22"/>
      <c r="M1223" s="24"/>
      <c r="N1223" s="24"/>
      <c r="O1223" s="24"/>
      <c r="P1223" s="23">
        <f t="shared" si="507"/>
        <v>0</v>
      </c>
      <c r="Q1223" s="73">
        <f t="shared" si="498"/>
        <v>2</v>
      </c>
      <c r="R1223" s="71">
        <v>43623</v>
      </c>
      <c r="S1223" s="86" t="s">
        <v>690</v>
      </c>
      <c r="T1223" s="22"/>
      <c r="U1223" s="94"/>
      <c r="V1223" s="94">
        <v>5</v>
      </c>
      <c r="W1223" s="98"/>
      <c r="X1223" s="60">
        <f t="shared" si="508"/>
        <v>5</v>
      </c>
      <c r="Y1223" s="22"/>
      <c r="Z1223" s="94"/>
      <c r="AA1223" s="94"/>
      <c r="AB1223" s="98"/>
      <c r="AC1223" s="60">
        <f t="shared" si="509"/>
        <v>0</v>
      </c>
      <c r="AD1223" s="22"/>
      <c r="AE1223" s="94"/>
      <c r="AF1223" s="94"/>
      <c r="AG1223" s="98"/>
      <c r="AH1223" s="60">
        <f t="shared" si="510"/>
        <v>0</v>
      </c>
      <c r="AI1223" s="23">
        <f t="shared" si="502"/>
        <v>5</v>
      </c>
      <c r="AJ1223" s="71">
        <v>43640</v>
      </c>
    </row>
    <row r="1224" spans="1:36" x14ac:dyDescent="0.15">
      <c r="A1224" s="16" t="s">
        <v>140</v>
      </c>
      <c r="B1224" s="52">
        <v>1</v>
      </c>
      <c r="C1224" s="53"/>
      <c r="D1224" s="53">
        <v>2</v>
      </c>
      <c r="E1224" s="53">
        <v>3</v>
      </c>
      <c r="F1224" s="73">
        <f t="shared" si="505"/>
        <v>6</v>
      </c>
      <c r="G1224" s="52"/>
      <c r="H1224" s="53">
        <v>2</v>
      </c>
      <c r="I1224" s="53"/>
      <c r="J1224" s="53"/>
      <c r="K1224" s="73">
        <f t="shared" si="506"/>
        <v>2</v>
      </c>
      <c r="L1224" s="52"/>
      <c r="M1224" s="53"/>
      <c r="N1224" s="53"/>
      <c r="O1224" s="53"/>
      <c r="P1224" s="23">
        <f t="shared" si="507"/>
        <v>0</v>
      </c>
      <c r="Q1224" s="23">
        <f t="shared" si="498"/>
        <v>8</v>
      </c>
      <c r="R1224" s="71">
        <v>43626</v>
      </c>
      <c r="S1224" s="16" t="s">
        <v>49</v>
      </c>
      <c r="T1224" s="52"/>
      <c r="U1224" s="53"/>
      <c r="V1224" s="53"/>
      <c r="W1224" s="53"/>
      <c r="X1224" s="73">
        <f t="shared" si="508"/>
        <v>0</v>
      </c>
      <c r="Y1224" s="52">
        <v>6</v>
      </c>
      <c r="Z1224" s="53"/>
      <c r="AA1224" s="53"/>
      <c r="AB1224" s="53"/>
      <c r="AC1224" s="73">
        <f t="shared" si="509"/>
        <v>6</v>
      </c>
      <c r="AD1224" s="52"/>
      <c r="AE1224" s="53">
        <v>1</v>
      </c>
      <c r="AF1224" s="53">
        <v>7</v>
      </c>
      <c r="AG1224" s="53">
        <v>13</v>
      </c>
      <c r="AH1224" s="23">
        <f t="shared" si="510"/>
        <v>21</v>
      </c>
      <c r="AI1224" s="23">
        <f t="shared" si="502"/>
        <v>27</v>
      </c>
      <c r="AJ1224" s="71">
        <v>43637</v>
      </c>
    </row>
    <row r="1225" spans="1:36" x14ac:dyDescent="0.15">
      <c r="A1225" s="16" t="s">
        <v>686</v>
      </c>
      <c r="B1225" s="22">
        <v>1</v>
      </c>
      <c r="C1225" s="24"/>
      <c r="D1225" s="24">
        <v>1</v>
      </c>
      <c r="E1225" s="24"/>
      <c r="F1225" s="73">
        <f t="shared" si="505"/>
        <v>2</v>
      </c>
      <c r="G1225" s="22"/>
      <c r="H1225" s="24"/>
      <c r="I1225" s="24"/>
      <c r="J1225" s="24"/>
      <c r="K1225" s="73">
        <f t="shared" si="506"/>
        <v>0</v>
      </c>
      <c r="L1225" s="22"/>
      <c r="M1225" s="24"/>
      <c r="N1225" s="24"/>
      <c r="O1225" s="24"/>
      <c r="P1225" s="23">
        <f t="shared" si="507"/>
        <v>0</v>
      </c>
      <c r="Q1225" s="73">
        <f t="shared" si="498"/>
        <v>2</v>
      </c>
      <c r="R1225" s="71">
        <v>43629</v>
      </c>
      <c r="S1225" s="16" t="s">
        <v>49</v>
      </c>
      <c r="T1225" s="22">
        <v>15</v>
      </c>
      <c r="U1225" s="24"/>
      <c r="V1225" s="24">
        <v>20</v>
      </c>
      <c r="W1225" s="24">
        <v>15</v>
      </c>
      <c r="X1225" s="73">
        <f t="shared" si="508"/>
        <v>50</v>
      </c>
      <c r="Y1225" s="22"/>
      <c r="Z1225" s="24">
        <v>10</v>
      </c>
      <c r="AA1225" s="24"/>
      <c r="AB1225" s="24"/>
      <c r="AC1225" s="73">
        <f t="shared" si="509"/>
        <v>10</v>
      </c>
      <c r="AD1225" s="22"/>
      <c r="AE1225" s="24"/>
      <c r="AF1225" s="24"/>
      <c r="AG1225" s="24"/>
      <c r="AH1225" s="23">
        <f t="shared" si="510"/>
        <v>0</v>
      </c>
      <c r="AI1225" s="73">
        <f t="shared" si="502"/>
        <v>60</v>
      </c>
      <c r="AJ1225" s="71">
        <v>43642</v>
      </c>
    </row>
    <row r="1226" spans="1:36" x14ac:dyDescent="0.15">
      <c r="A1226" s="16" t="s">
        <v>140</v>
      </c>
      <c r="B1226" s="22">
        <v>1</v>
      </c>
      <c r="C1226" s="24"/>
      <c r="D1226" s="24">
        <v>1</v>
      </c>
      <c r="E1226" s="24">
        <v>1</v>
      </c>
      <c r="F1226" s="73">
        <f t="shared" si="505"/>
        <v>3</v>
      </c>
      <c r="G1226" s="22"/>
      <c r="H1226" s="24">
        <v>2</v>
      </c>
      <c r="I1226" s="24"/>
      <c r="J1226" s="24"/>
      <c r="K1226" s="73">
        <f t="shared" si="506"/>
        <v>2</v>
      </c>
      <c r="L1226" s="22"/>
      <c r="M1226" s="24"/>
      <c r="N1226" s="24"/>
      <c r="O1226" s="24"/>
      <c r="P1226" s="23">
        <f t="shared" si="507"/>
        <v>0</v>
      </c>
      <c r="Q1226" s="73">
        <f t="shared" si="498"/>
        <v>5</v>
      </c>
      <c r="R1226" s="71">
        <v>43627</v>
      </c>
      <c r="S1226" s="16" t="s">
        <v>49</v>
      </c>
      <c r="T1226" s="22">
        <v>15</v>
      </c>
      <c r="U1226" s="24"/>
      <c r="V1226" s="24"/>
      <c r="W1226" s="24">
        <v>10</v>
      </c>
      <c r="X1226" s="73">
        <f t="shared" si="508"/>
        <v>25</v>
      </c>
      <c r="Y1226" s="22"/>
      <c r="Z1226" s="24"/>
      <c r="AA1226" s="24"/>
      <c r="AB1226" s="24"/>
      <c r="AC1226" s="73">
        <f t="shared" si="509"/>
        <v>0</v>
      </c>
      <c r="AD1226" s="22"/>
      <c r="AE1226" s="24"/>
      <c r="AF1226" s="24"/>
      <c r="AG1226" s="24"/>
      <c r="AH1226" s="23">
        <f t="shared" si="510"/>
        <v>0</v>
      </c>
      <c r="AI1226" s="73">
        <f t="shared" si="502"/>
        <v>25</v>
      </c>
      <c r="AJ1226" s="71">
        <v>43651</v>
      </c>
    </row>
    <row r="1227" spans="1:36" x14ac:dyDescent="0.15">
      <c r="A1227" s="16" t="s">
        <v>140</v>
      </c>
      <c r="B1227" s="72"/>
      <c r="C1227" s="24"/>
      <c r="D1227" s="24">
        <v>1</v>
      </c>
      <c r="E1227" s="24"/>
      <c r="F1227" s="73">
        <f t="shared" si="505"/>
        <v>1</v>
      </c>
      <c r="G1227" s="22">
        <v>1</v>
      </c>
      <c r="H1227" s="24"/>
      <c r="I1227" s="24"/>
      <c r="J1227" s="24"/>
      <c r="K1227" s="73">
        <f t="shared" si="506"/>
        <v>1</v>
      </c>
      <c r="L1227" s="22"/>
      <c r="M1227" s="24"/>
      <c r="N1227" s="24"/>
      <c r="O1227" s="24"/>
      <c r="P1227" s="23">
        <f t="shared" si="507"/>
        <v>0</v>
      </c>
      <c r="Q1227" s="73">
        <f t="shared" si="498"/>
        <v>2</v>
      </c>
      <c r="R1227" s="71">
        <v>43628</v>
      </c>
      <c r="S1227" s="16" t="s">
        <v>49</v>
      </c>
      <c r="T1227" s="22">
        <v>10</v>
      </c>
      <c r="U1227" s="24"/>
      <c r="V1227" s="24"/>
      <c r="W1227" s="24">
        <v>20</v>
      </c>
      <c r="X1227" s="73">
        <f t="shared" si="508"/>
        <v>30</v>
      </c>
      <c r="Y1227" s="22"/>
      <c r="Z1227" s="24">
        <v>18</v>
      </c>
      <c r="AA1227" s="24"/>
      <c r="AB1227" s="24"/>
      <c r="AC1227" s="73">
        <f t="shared" si="509"/>
        <v>18</v>
      </c>
      <c r="AD1227" s="22"/>
      <c r="AE1227" s="24"/>
      <c r="AF1227" s="24"/>
      <c r="AG1227" s="24"/>
      <c r="AH1227" s="23">
        <f t="shared" si="510"/>
        <v>0</v>
      </c>
      <c r="AI1227" s="73">
        <f t="shared" si="502"/>
        <v>48</v>
      </c>
      <c r="AJ1227" s="71">
        <v>43652</v>
      </c>
    </row>
    <row r="1228" spans="1:36" x14ac:dyDescent="0.15">
      <c r="A1228" s="16" t="s">
        <v>140</v>
      </c>
      <c r="B1228" s="22">
        <v>2</v>
      </c>
      <c r="C1228" s="24"/>
      <c r="D1228" s="24"/>
      <c r="E1228" s="24">
        <v>1</v>
      </c>
      <c r="F1228" s="73">
        <f t="shared" si="505"/>
        <v>3</v>
      </c>
      <c r="G1228" s="22"/>
      <c r="H1228" s="24">
        <v>1</v>
      </c>
      <c r="I1228" s="24"/>
      <c r="J1228" s="24"/>
      <c r="K1228" s="73">
        <f t="shared" si="506"/>
        <v>1</v>
      </c>
      <c r="L1228" s="22"/>
      <c r="M1228" s="24"/>
      <c r="N1228" s="24"/>
      <c r="O1228" s="24"/>
      <c r="P1228" s="23">
        <f t="shared" si="507"/>
        <v>0</v>
      </c>
      <c r="Q1228" s="73">
        <f t="shared" si="498"/>
        <v>4</v>
      </c>
      <c r="R1228" s="71">
        <v>43629</v>
      </c>
      <c r="S1228" s="16"/>
      <c r="T1228" s="22"/>
      <c r="U1228" s="24"/>
      <c r="V1228" s="24"/>
      <c r="W1228" s="24"/>
      <c r="X1228" s="73">
        <f t="shared" si="508"/>
        <v>0</v>
      </c>
      <c r="Y1228" s="22"/>
      <c r="Z1228" s="24"/>
      <c r="AA1228" s="24"/>
      <c r="AB1228" s="24"/>
      <c r="AC1228" s="73">
        <f t="shared" si="509"/>
        <v>0</v>
      </c>
      <c r="AD1228" s="22"/>
      <c r="AE1228" s="24"/>
      <c r="AF1228" s="24"/>
      <c r="AG1228" s="24"/>
      <c r="AH1228" s="23">
        <f t="shared" si="510"/>
        <v>0</v>
      </c>
      <c r="AI1228" s="73">
        <f t="shared" si="502"/>
        <v>0</v>
      </c>
    </row>
    <row r="1229" spans="1:36" x14ac:dyDescent="0.15">
      <c r="A1229" s="16" t="s">
        <v>140</v>
      </c>
      <c r="B1229" s="22"/>
      <c r="C1229" s="24"/>
      <c r="D1229" s="24"/>
      <c r="E1229" s="24"/>
      <c r="F1229" s="73">
        <f t="shared" si="505"/>
        <v>0</v>
      </c>
      <c r="G1229" s="22"/>
      <c r="H1229" s="24">
        <v>1</v>
      </c>
      <c r="I1229" s="24"/>
      <c r="J1229" s="24"/>
      <c r="K1229" s="73">
        <f t="shared" si="506"/>
        <v>1</v>
      </c>
      <c r="L1229" s="22"/>
      <c r="M1229" s="24"/>
      <c r="N1229" s="24"/>
      <c r="O1229" s="24"/>
      <c r="P1229" s="23">
        <f t="shared" si="507"/>
        <v>0</v>
      </c>
      <c r="Q1229" s="73">
        <f t="shared" si="498"/>
        <v>1</v>
      </c>
      <c r="R1229" s="71">
        <v>43630</v>
      </c>
      <c r="S1229" s="16"/>
      <c r="T1229" s="22"/>
      <c r="U1229" s="24"/>
      <c r="V1229" s="24"/>
      <c r="W1229" s="24"/>
      <c r="X1229" s="73">
        <f t="shared" si="508"/>
        <v>0</v>
      </c>
      <c r="Y1229" s="22"/>
      <c r="Z1229" s="24"/>
      <c r="AA1229" s="24"/>
      <c r="AB1229" s="24"/>
      <c r="AC1229" s="73">
        <f t="shared" si="509"/>
        <v>0</v>
      </c>
      <c r="AD1229" s="22"/>
      <c r="AE1229" s="24"/>
      <c r="AF1229" s="24"/>
      <c r="AG1229" s="24"/>
      <c r="AH1229" s="23">
        <f t="shared" si="510"/>
        <v>0</v>
      </c>
      <c r="AI1229" s="73">
        <f t="shared" si="502"/>
        <v>0</v>
      </c>
    </row>
    <row r="1230" spans="1:36" x14ac:dyDescent="0.15">
      <c r="A1230" s="16" t="s">
        <v>689</v>
      </c>
      <c r="B1230" s="52">
        <v>1</v>
      </c>
      <c r="C1230" s="53"/>
      <c r="D1230" s="53">
        <v>1</v>
      </c>
      <c r="E1230" s="53"/>
      <c r="F1230" s="73">
        <f t="shared" si="505"/>
        <v>2</v>
      </c>
      <c r="G1230" s="52"/>
      <c r="H1230" s="53"/>
      <c r="I1230" s="53"/>
      <c r="J1230" s="53"/>
      <c r="K1230" s="73">
        <f t="shared" si="506"/>
        <v>0</v>
      </c>
      <c r="L1230" s="52"/>
      <c r="M1230" s="53"/>
      <c r="N1230" s="53"/>
      <c r="O1230" s="53"/>
      <c r="P1230" s="23">
        <f t="shared" si="507"/>
        <v>0</v>
      </c>
      <c r="Q1230" s="73">
        <f t="shared" si="498"/>
        <v>2</v>
      </c>
      <c r="R1230" s="71">
        <v>43636</v>
      </c>
      <c r="S1230" s="16"/>
      <c r="T1230" s="52"/>
      <c r="U1230" s="53"/>
      <c r="V1230" s="53"/>
      <c r="W1230" s="53"/>
      <c r="X1230" s="73">
        <f t="shared" si="508"/>
        <v>0</v>
      </c>
      <c r="Y1230" s="52"/>
      <c r="Z1230" s="53"/>
      <c r="AA1230" s="53"/>
      <c r="AB1230" s="53"/>
      <c r="AC1230" s="73">
        <f t="shared" si="509"/>
        <v>0</v>
      </c>
      <c r="AD1230" s="52"/>
      <c r="AE1230" s="53"/>
      <c r="AF1230" s="53"/>
      <c r="AG1230" s="53"/>
      <c r="AH1230" s="23">
        <f t="shared" si="510"/>
        <v>0</v>
      </c>
      <c r="AI1230" s="73">
        <f t="shared" si="502"/>
        <v>0</v>
      </c>
    </row>
    <row r="1231" spans="1:36" x14ac:dyDescent="0.15">
      <c r="A1231" s="16" t="s">
        <v>140</v>
      </c>
      <c r="B1231" s="52">
        <v>1</v>
      </c>
      <c r="C1231" s="53"/>
      <c r="D1231" s="53"/>
      <c r="E1231" s="53">
        <v>1</v>
      </c>
      <c r="F1231" s="73">
        <f t="shared" si="505"/>
        <v>2</v>
      </c>
      <c r="G1231" s="52"/>
      <c r="H1231" s="53"/>
      <c r="I1231" s="53"/>
      <c r="J1231" s="53"/>
      <c r="K1231" s="73">
        <f t="shared" si="506"/>
        <v>0</v>
      </c>
      <c r="L1231" s="52"/>
      <c r="M1231" s="53"/>
      <c r="N1231" s="53"/>
      <c r="O1231" s="53"/>
      <c r="P1231" s="23">
        <f t="shared" si="507"/>
        <v>0</v>
      </c>
      <c r="Q1231" s="73">
        <f t="shared" si="498"/>
        <v>2</v>
      </c>
      <c r="R1231" s="71">
        <v>43636</v>
      </c>
      <c r="S1231" s="16"/>
      <c r="T1231" s="22"/>
      <c r="U1231" s="94"/>
      <c r="V1231" s="94"/>
      <c r="W1231" s="98"/>
      <c r="X1231" s="60">
        <f t="shared" si="508"/>
        <v>0</v>
      </c>
      <c r="Y1231" s="22"/>
      <c r="Z1231" s="94"/>
      <c r="AA1231" s="94"/>
      <c r="AB1231" s="98"/>
      <c r="AC1231" s="60">
        <f t="shared" si="509"/>
        <v>0</v>
      </c>
      <c r="AD1231" s="22"/>
      <c r="AE1231" s="94"/>
      <c r="AF1231" s="94"/>
      <c r="AG1231" s="98"/>
      <c r="AH1231" s="117">
        <f t="shared" si="510"/>
        <v>0</v>
      </c>
      <c r="AI1231" s="73">
        <f t="shared" si="502"/>
        <v>0</v>
      </c>
    </row>
    <row r="1232" spans="1:36" x14ac:dyDescent="0.15">
      <c r="A1232" s="16" t="s">
        <v>140</v>
      </c>
      <c r="B1232" s="22"/>
      <c r="C1232" s="24"/>
      <c r="D1232" s="24">
        <v>1</v>
      </c>
      <c r="E1232" s="24"/>
      <c r="F1232" s="73">
        <f t="shared" si="505"/>
        <v>1</v>
      </c>
      <c r="G1232" s="22"/>
      <c r="H1232" s="24"/>
      <c r="I1232" s="24"/>
      <c r="J1232" s="24"/>
      <c r="K1232" s="73">
        <f t="shared" si="506"/>
        <v>0</v>
      </c>
      <c r="L1232" s="22"/>
      <c r="M1232" s="24"/>
      <c r="N1232" s="24"/>
      <c r="O1232" s="24"/>
      <c r="P1232" s="23">
        <f t="shared" si="507"/>
        <v>0</v>
      </c>
      <c r="Q1232" s="73">
        <f t="shared" si="498"/>
        <v>1</v>
      </c>
      <c r="R1232" s="71">
        <v>43637</v>
      </c>
      <c r="S1232" s="16"/>
      <c r="T1232" s="22"/>
      <c r="U1232" s="24"/>
      <c r="V1232" s="24"/>
      <c r="W1232" s="24"/>
      <c r="X1232" s="73">
        <f t="shared" si="508"/>
        <v>0</v>
      </c>
      <c r="Y1232" s="22"/>
      <c r="Z1232" s="24"/>
      <c r="AA1232" s="24"/>
      <c r="AB1232" s="24"/>
      <c r="AC1232" s="73">
        <f t="shared" si="509"/>
        <v>0</v>
      </c>
      <c r="AD1232" s="22"/>
      <c r="AE1232" s="24"/>
      <c r="AF1232" s="24"/>
      <c r="AG1232" s="24"/>
      <c r="AH1232" s="23">
        <f t="shared" si="510"/>
        <v>0</v>
      </c>
      <c r="AI1232" s="73">
        <f t="shared" si="502"/>
        <v>0</v>
      </c>
    </row>
    <row r="1233" spans="1:35" x14ac:dyDescent="0.15">
      <c r="A1233" s="16" t="s">
        <v>140</v>
      </c>
      <c r="B1233" s="22"/>
      <c r="C1233" s="24"/>
      <c r="D1233" s="24">
        <v>1</v>
      </c>
      <c r="E1233" s="24">
        <v>2</v>
      </c>
      <c r="F1233" s="73">
        <f t="shared" si="505"/>
        <v>3</v>
      </c>
      <c r="G1233" s="22"/>
      <c r="H1233" s="24">
        <v>3</v>
      </c>
      <c r="I1233" s="24"/>
      <c r="J1233" s="24"/>
      <c r="K1233" s="73">
        <f t="shared" si="506"/>
        <v>3</v>
      </c>
      <c r="L1233" s="22"/>
      <c r="M1233" s="24"/>
      <c r="N1233" s="24"/>
      <c r="O1233" s="24"/>
      <c r="P1233" s="23">
        <f t="shared" si="507"/>
        <v>0</v>
      </c>
      <c r="Q1233" s="73">
        <f t="shared" si="498"/>
        <v>6</v>
      </c>
      <c r="R1233" s="71">
        <v>43640</v>
      </c>
      <c r="S1233" s="16"/>
      <c r="T1233" s="22"/>
      <c r="U1233" s="24"/>
      <c r="V1233" s="24"/>
      <c r="W1233" s="24"/>
      <c r="X1233" s="73">
        <f t="shared" si="508"/>
        <v>0</v>
      </c>
      <c r="Y1233" s="22"/>
      <c r="Z1233" s="24"/>
      <c r="AA1233" s="24"/>
      <c r="AB1233" s="24"/>
      <c r="AC1233" s="73">
        <f t="shared" si="509"/>
        <v>0</v>
      </c>
      <c r="AD1233" s="22"/>
      <c r="AE1233" s="24"/>
      <c r="AF1233" s="24"/>
      <c r="AG1233" s="24"/>
      <c r="AH1233" s="23">
        <f t="shared" si="510"/>
        <v>0</v>
      </c>
      <c r="AI1233" s="73">
        <f t="shared" si="502"/>
        <v>0</v>
      </c>
    </row>
    <row r="1234" spans="1:35" x14ac:dyDescent="0.15">
      <c r="A1234" s="16" t="s">
        <v>692</v>
      </c>
      <c r="B1234" s="22">
        <v>1</v>
      </c>
      <c r="C1234" s="24"/>
      <c r="D1234" s="24"/>
      <c r="E1234" s="24">
        <v>4</v>
      </c>
      <c r="F1234" s="73">
        <f t="shared" si="505"/>
        <v>5</v>
      </c>
      <c r="G1234" s="22"/>
      <c r="H1234" s="24"/>
      <c r="I1234" s="24"/>
      <c r="J1234" s="24"/>
      <c r="K1234" s="73">
        <f t="shared" si="506"/>
        <v>0</v>
      </c>
      <c r="L1234" s="22"/>
      <c r="M1234" s="24"/>
      <c r="N1234" s="24"/>
      <c r="O1234" s="24"/>
      <c r="P1234" s="23">
        <f t="shared" si="507"/>
        <v>0</v>
      </c>
      <c r="Q1234" s="73">
        <f t="shared" si="498"/>
        <v>5</v>
      </c>
      <c r="R1234" s="71">
        <v>43643</v>
      </c>
      <c r="S1234" s="16"/>
      <c r="T1234" s="22"/>
      <c r="U1234" s="24"/>
      <c r="V1234" s="24"/>
      <c r="W1234" s="24"/>
      <c r="X1234" s="73">
        <f t="shared" si="508"/>
        <v>0</v>
      </c>
      <c r="Y1234" s="22"/>
      <c r="Z1234" s="24"/>
      <c r="AA1234" s="24"/>
      <c r="AB1234" s="24"/>
      <c r="AC1234" s="73">
        <f t="shared" si="509"/>
        <v>0</v>
      </c>
      <c r="AD1234" s="22"/>
      <c r="AE1234" s="24"/>
      <c r="AF1234" s="24"/>
      <c r="AG1234" s="24"/>
      <c r="AH1234" s="23">
        <f t="shared" si="510"/>
        <v>0</v>
      </c>
      <c r="AI1234" s="73">
        <f t="shared" si="502"/>
        <v>0</v>
      </c>
    </row>
    <row r="1235" spans="1:35" x14ac:dyDescent="0.15">
      <c r="A1235" s="16" t="s">
        <v>140</v>
      </c>
      <c r="B1235" s="22">
        <v>1</v>
      </c>
      <c r="C1235" s="24"/>
      <c r="D1235" s="24">
        <v>1</v>
      </c>
      <c r="E1235" s="24"/>
      <c r="F1235" s="73">
        <f t="shared" si="505"/>
        <v>2</v>
      </c>
      <c r="G1235" s="22"/>
      <c r="H1235" s="24">
        <v>2</v>
      </c>
      <c r="I1235" s="24"/>
      <c r="J1235" s="24"/>
      <c r="K1235" s="73">
        <f t="shared" si="506"/>
        <v>2</v>
      </c>
      <c r="L1235" s="22"/>
      <c r="M1235" s="24"/>
      <c r="N1235" s="24"/>
      <c r="O1235" s="24"/>
      <c r="P1235" s="23">
        <f t="shared" si="507"/>
        <v>0</v>
      </c>
      <c r="Q1235" s="73">
        <f t="shared" si="498"/>
        <v>4</v>
      </c>
      <c r="R1235" s="71">
        <v>43641</v>
      </c>
      <c r="S1235" s="16"/>
      <c r="T1235" s="22"/>
      <c r="U1235" s="24"/>
      <c r="V1235" s="24"/>
      <c r="W1235" s="24"/>
      <c r="X1235" s="73">
        <f t="shared" si="508"/>
        <v>0</v>
      </c>
      <c r="Y1235" s="22"/>
      <c r="Z1235" s="24"/>
      <c r="AA1235" s="24"/>
      <c r="AB1235" s="24"/>
      <c r="AC1235" s="73">
        <f t="shared" si="509"/>
        <v>0</v>
      </c>
      <c r="AD1235" s="22"/>
      <c r="AE1235" s="24"/>
      <c r="AF1235" s="24"/>
      <c r="AG1235" s="24"/>
      <c r="AH1235" s="23">
        <f t="shared" si="510"/>
        <v>0</v>
      </c>
      <c r="AI1235" s="73">
        <f t="shared" si="502"/>
        <v>0</v>
      </c>
    </row>
    <row r="1236" spans="1:35" x14ac:dyDescent="0.15">
      <c r="A1236" s="16" t="s">
        <v>140</v>
      </c>
      <c r="B1236" s="22"/>
      <c r="C1236" s="24"/>
      <c r="D1236" s="24">
        <v>2</v>
      </c>
      <c r="E1236" s="24">
        <v>1</v>
      </c>
      <c r="F1236" s="73">
        <f t="shared" si="505"/>
        <v>3</v>
      </c>
      <c r="G1236" s="22"/>
      <c r="H1236" s="24"/>
      <c r="I1236" s="24"/>
      <c r="J1236" s="24"/>
      <c r="K1236" s="73">
        <f t="shared" si="506"/>
        <v>0</v>
      </c>
      <c r="L1236" s="22"/>
      <c r="M1236" s="24"/>
      <c r="N1236" s="24"/>
      <c r="O1236" s="24"/>
      <c r="P1236" s="23">
        <f t="shared" si="507"/>
        <v>0</v>
      </c>
      <c r="Q1236" s="73">
        <f t="shared" si="498"/>
        <v>3</v>
      </c>
      <c r="R1236" s="71">
        <v>43642</v>
      </c>
      <c r="S1236" s="16"/>
      <c r="T1236" s="22"/>
      <c r="U1236" s="24"/>
      <c r="V1236" s="24"/>
      <c r="W1236" s="24"/>
      <c r="X1236" s="73">
        <f t="shared" si="508"/>
        <v>0</v>
      </c>
      <c r="Y1236" s="22"/>
      <c r="Z1236" s="24"/>
      <c r="AA1236" s="24"/>
      <c r="AB1236" s="24"/>
      <c r="AC1236" s="73">
        <f t="shared" si="509"/>
        <v>0</v>
      </c>
      <c r="AD1236" s="22"/>
      <c r="AE1236" s="24"/>
      <c r="AF1236" s="24"/>
      <c r="AG1236" s="24"/>
      <c r="AH1236" s="23">
        <f t="shared" si="510"/>
        <v>0</v>
      </c>
      <c r="AI1236" s="73">
        <f t="shared" si="502"/>
        <v>0</v>
      </c>
    </row>
    <row r="1237" spans="1:35" x14ac:dyDescent="0.15">
      <c r="A1237" s="16" t="s">
        <v>140</v>
      </c>
      <c r="B1237" s="22">
        <v>1</v>
      </c>
      <c r="C1237" s="24"/>
      <c r="D1237" s="24"/>
      <c r="E1237" s="24">
        <v>1</v>
      </c>
      <c r="F1237" s="73">
        <f t="shared" si="505"/>
        <v>2</v>
      </c>
      <c r="G1237" s="22"/>
      <c r="H1237" s="24"/>
      <c r="I1237" s="24"/>
      <c r="J1237" s="24"/>
      <c r="K1237" s="73">
        <f t="shared" si="506"/>
        <v>0</v>
      </c>
      <c r="L1237" s="22"/>
      <c r="M1237" s="24"/>
      <c r="N1237" s="24"/>
      <c r="O1237" s="24"/>
      <c r="P1237" s="23">
        <f t="shared" si="507"/>
        <v>0</v>
      </c>
      <c r="Q1237" s="73">
        <f t="shared" si="498"/>
        <v>2</v>
      </c>
      <c r="R1237" s="71">
        <v>43644</v>
      </c>
      <c r="S1237" s="16"/>
      <c r="T1237" s="22"/>
      <c r="U1237" s="24"/>
      <c r="V1237" s="24"/>
      <c r="W1237" s="24"/>
      <c r="X1237" s="73">
        <f t="shared" si="508"/>
        <v>0</v>
      </c>
      <c r="Y1237" s="22"/>
      <c r="Z1237" s="24"/>
      <c r="AA1237" s="24"/>
      <c r="AB1237" s="24"/>
      <c r="AC1237" s="73">
        <f t="shared" si="509"/>
        <v>0</v>
      </c>
      <c r="AD1237" s="22"/>
      <c r="AE1237" s="24"/>
      <c r="AF1237" s="24"/>
      <c r="AG1237" s="24"/>
      <c r="AH1237" s="23">
        <f t="shared" si="510"/>
        <v>0</v>
      </c>
      <c r="AI1237" s="73">
        <f t="shared" si="502"/>
        <v>0</v>
      </c>
    </row>
    <row r="1238" spans="1:35" x14ac:dyDescent="0.15">
      <c r="A1238" s="16" t="s">
        <v>693</v>
      </c>
      <c r="B1238" s="22">
        <v>1</v>
      </c>
      <c r="C1238" s="24"/>
      <c r="D1238" s="24"/>
      <c r="E1238" s="24">
        <v>1</v>
      </c>
      <c r="F1238" s="73">
        <f t="shared" si="505"/>
        <v>2</v>
      </c>
      <c r="G1238" s="22"/>
      <c r="H1238" s="24"/>
      <c r="I1238" s="24"/>
      <c r="J1238" s="24"/>
      <c r="K1238" s="73">
        <f t="shared" si="506"/>
        <v>0</v>
      </c>
      <c r="L1238" s="22"/>
      <c r="M1238" s="24"/>
      <c r="N1238" s="24"/>
      <c r="O1238" s="24"/>
      <c r="P1238" s="23">
        <f t="shared" si="507"/>
        <v>0</v>
      </c>
      <c r="Q1238" s="73">
        <f t="shared" si="498"/>
        <v>2</v>
      </c>
      <c r="R1238" s="71">
        <v>43650</v>
      </c>
      <c r="S1238" s="16"/>
      <c r="T1238" s="22"/>
      <c r="U1238" s="24"/>
      <c r="V1238" s="24"/>
      <c r="W1238" s="24"/>
      <c r="X1238" s="73">
        <f t="shared" si="508"/>
        <v>0</v>
      </c>
      <c r="Y1238" s="22"/>
      <c r="Z1238" s="24"/>
      <c r="AA1238" s="24"/>
      <c r="AB1238" s="24"/>
      <c r="AC1238" s="73">
        <f t="shared" si="509"/>
        <v>0</v>
      </c>
      <c r="AD1238" s="22"/>
      <c r="AE1238" s="24"/>
      <c r="AF1238" s="24"/>
      <c r="AG1238" s="24"/>
      <c r="AH1238" s="23">
        <f t="shared" si="510"/>
        <v>0</v>
      </c>
      <c r="AI1238" s="73">
        <f t="shared" si="502"/>
        <v>0</v>
      </c>
    </row>
    <row r="1239" spans="1:35" x14ac:dyDescent="0.15">
      <c r="A1239" s="86" t="s">
        <v>690</v>
      </c>
      <c r="B1239" s="22">
        <v>5</v>
      </c>
      <c r="C1239" s="24"/>
      <c r="D1239" s="24"/>
      <c r="E1239" s="24"/>
      <c r="F1239" s="73">
        <f t="shared" si="505"/>
        <v>5</v>
      </c>
      <c r="G1239" s="22"/>
      <c r="H1239" s="24"/>
      <c r="I1239" s="24">
        <v>2</v>
      </c>
      <c r="J1239" s="24"/>
      <c r="K1239" s="73">
        <f t="shared" si="506"/>
        <v>2</v>
      </c>
      <c r="L1239" s="22"/>
      <c r="M1239" s="24"/>
      <c r="N1239" s="24"/>
      <c r="O1239" s="24"/>
      <c r="P1239" s="23">
        <f t="shared" si="507"/>
        <v>0</v>
      </c>
      <c r="Q1239" s="73">
        <f t="shared" si="498"/>
        <v>7</v>
      </c>
      <c r="R1239" s="71">
        <v>43656</v>
      </c>
      <c r="S1239" s="16"/>
      <c r="T1239" s="22"/>
      <c r="U1239" s="24"/>
      <c r="V1239" s="24"/>
      <c r="W1239" s="24"/>
      <c r="X1239" s="73">
        <f t="shared" si="508"/>
        <v>0</v>
      </c>
      <c r="Y1239" s="22"/>
      <c r="Z1239" s="24"/>
      <c r="AA1239" s="24"/>
      <c r="AB1239" s="24"/>
      <c r="AC1239" s="73">
        <f t="shared" si="509"/>
        <v>0</v>
      </c>
      <c r="AD1239" s="22"/>
      <c r="AE1239" s="24"/>
      <c r="AF1239" s="24"/>
      <c r="AG1239" s="24"/>
      <c r="AH1239" s="23">
        <f t="shared" si="510"/>
        <v>0</v>
      </c>
      <c r="AI1239" s="73">
        <f t="shared" si="502"/>
        <v>0</v>
      </c>
    </row>
    <row r="1240" spans="1:35" x14ac:dyDescent="0.15">
      <c r="A1240" s="16" t="s">
        <v>140</v>
      </c>
      <c r="B1240" s="22">
        <v>2</v>
      </c>
      <c r="C1240" s="24"/>
      <c r="D1240" s="24"/>
      <c r="E1240" s="24"/>
      <c r="F1240" s="73">
        <f t="shared" si="505"/>
        <v>2</v>
      </c>
      <c r="G1240" s="22"/>
      <c r="H1240" s="24">
        <v>1</v>
      </c>
      <c r="I1240" s="24"/>
      <c r="J1240" s="24"/>
      <c r="K1240" s="73">
        <f t="shared" si="506"/>
        <v>1</v>
      </c>
      <c r="L1240" s="22"/>
      <c r="M1240" s="24"/>
      <c r="N1240" s="24"/>
      <c r="O1240" s="24"/>
      <c r="P1240" s="23">
        <f t="shared" si="507"/>
        <v>0</v>
      </c>
      <c r="Q1240" s="73">
        <f t="shared" si="498"/>
        <v>3</v>
      </c>
      <c r="R1240" s="71">
        <v>43649</v>
      </c>
      <c r="S1240" s="86"/>
      <c r="T1240" s="22"/>
      <c r="U1240" s="24"/>
      <c r="V1240" s="24"/>
      <c r="W1240" s="24"/>
      <c r="X1240" s="73">
        <f t="shared" si="508"/>
        <v>0</v>
      </c>
      <c r="Y1240" s="22"/>
      <c r="Z1240" s="24"/>
      <c r="AA1240" s="24"/>
      <c r="AB1240" s="24"/>
      <c r="AC1240" s="73">
        <f t="shared" si="509"/>
        <v>0</v>
      </c>
      <c r="AD1240" s="22"/>
      <c r="AE1240" s="24"/>
      <c r="AF1240" s="24"/>
      <c r="AG1240" s="24"/>
      <c r="AH1240" s="23">
        <f t="shared" si="510"/>
        <v>0</v>
      </c>
      <c r="AI1240" s="73">
        <f t="shared" si="502"/>
        <v>0</v>
      </c>
    </row>
    <row r="1241" spans="1:35" x14ac:dyDescent="0.15">
      <c r="A1241" s="16" t="s">
        <v>140</v>
      </c>
      <c r="B1241" s="22">
        <v>1</v>
      </c>
      <c r="C1241" s="24"/>
      <c r="D1241" s="24"/>
      <c r="E1241" s="24"/>
      <c r="F1241" s="73">
        <f t="shared" si="505"/>
        <v>1</v>
      </c>
      <c r="G1241" s="22"/>
      <c r="H1241" s="24"/>
      <c r="I1241" s="24"/>
      <c r="J1241" s="24"/>
      <c r="K1241" s="73">
        <f t="shared" si="506"/>
        <v>0</v>
      </c>
      <c r="L1241" s="22"/>
      <c r="M1241" s="24"/>
      <c r="N1241" s="24"/>
      <c r="O1241" s="24"/>
      <c r="P1241" s="23">
        <f t="shared" si="507"/>
        <v>0</v>
      </c>
      <c r="Q1241" s="73">
        <f t="shared" si="498"/>
        <v>1</v>
      </c>
      <c r="R1241" s="71">
        <v>43650</v>
      </c>
      <c r="S1241" s="16"/>
      <c r="T1241" s="22"/>
      <c r="U1241" s="24"/>
      <c r="V1241" s="24"/>
      <c r="W1241" s="24"/>
      <c r="X1241" s="73">
        <f t="shared" si="508"/>
        <v>0</v>
      </c>
      <c r="Y1241" s="22"/>
      <c r="Z1241" s="24"/>
      <c r="AA1241" s="24"/>
      <c r="AB1241" s="24"/>
      <c r="AC1241" s="73">
        <f t="shared" si="509"/>
        <v>0</v>
      </c>
      <c r="AD1241" s="22"/>
      <c r="AE1241" s="24"/>
      <c r="AF1241" s="24"/>
      <c r="AG1241" s="24"/>
      <c r="AH1241" s="23">
        <f t="shared" si="510"/>
        <v>0</v>
      </c>
      <c r="AI1241" s="73">
        <f t="shared" si="502"/>
        <v>0</v>
      </c>
    </row>
    <row r="1242" spans="1:35" x14ac:dyDescent="0.15">
      <c r="A1242" s="16" t="s">
        <v>140</v>
      </c>
      <c r="B1242" s="22">
        <v>4</v>
      </c>
      <c r="C1242" s="24"/>
      <c r="D1242" s="24">
        <v>8</v>
      </c>
      <c r="E1242" s="24">
        <v>8</v>
      </c>
      <c r="F1242" s="73">
        <f t="shared" si="505"/>
        <v>20</v>
      </c>
      <c r="G1242" s="22"/>
      <c r="H1242" s="24">
        <v>5</v>
      </c>
      <c r="I1242" s="24"/>
      <c r="J1242" s="24"/>
      <c r="K1242" s="73">
        <f t="shared" si="506"/>
        <v>5</v>
      </c>
      <c r="L1242" s="22"/>
      <c r="M1242" s="24">
        <v>1</v>
      </c>
      <c r="N1242" s="24"/>
      <c r="O1242" s="24"/>
      <c r="P1242" s="23">
        <f t="shared" si="507"/>
        <v>1</v>
      </c>
      <c r="Q1242" s="73">
        <f t="shared" si="498"/>
        <v>26</v>
      </c>
      <c r="R1242" s="71">
        <v>43651</v>
      </c>
      <c r="S1242" s="180"/>
      <c r="T1242" s="52"/>
      <c r="U1242" s="53"/>
      <c r="V1242" s="53"/>
      <c r="W1242" s="53"/>
      <c r="X1242" s="23">
        <f t="shared" si="508"/>
        <v>0</v>
      </c>
      <c r="Y1242" s="52"/>
      <c r="Z1242" s="53"/>
      <c r="AA1242" s="53"/>
      <c r="AB1242" s="53"/>
      <c r="AC1242" s="23">
        <f t="shared" si="509"/>
        <v>0</v>
      </c>
      <c r="AD1242" s="52"/>
      <c r="AE1242" s="53"/>
      <c r="AF1242" s="53"/>
      <c r="AG1242" s="53"/>
      <c r="AH1242" s="23">
        <f t="shared" si="510"/>
        <v>0</v>
      </c>
      <c r="AI1242" s="73">
        <f t="shared" si="502"/>
        <v>0</v>
      </c>
    </row>
    <row r="1243" spans="1:35" x14ac:dyDescent="0.15">
      <c r="A1243" s="16" t="s">
        <v>140</v>
      </c>
      <c r="B1243" s="22">
        <v>10</v>
      </c>
      <c r="C1243" s="24"/>
      <c r="D1243" s="24">
        <v>1</v>
      </c>
      <c r="E1243" s="24">
        <v>9</v>
      </c>
      <c r="F1243" s="73">
        <f t="shared" si="505"/>
        <v>20</v>
      </c>
      <c r="G1243" s="22">
        <v>1</v>
      </c>
      <c r="H1243" s="24">
        <v>11</v>
      </c>
      <c r="I1243" s="24">
        <v>1</v>
      </c>
      <c r="J1243" s="24"/>
      <c r="K1243" s="73">
        <f t="shared" si="506"/>
        <v>13</v>
      </c>
      <c r="L1243" s="22"/>
      <c r="M1243" s="24"/>
      <c r="N1243" s="24">
        <v>2</v>
      </c>
      <c r="O1243" s="24"/>
      <c r="P1243" s="23">
        <f t="shared" si="507"/>
        <v>2</v>
      </c>
      <c r="Q1243" s="73">
        <f t="shared" si="498"/>
        <v>35</v>
      </c>
      <c r="R1243" s="71">
        <v>43652</v>
      </c>
      <c r="S1243" s="86"/>
      <c r="T1243" s="22"/>
      <c r="U1243" s="24"/>
      <c r="V1243" s="24"/>
      <c r="W1243" s="24"/>
      <c r="X1243" s="73">
        <f>SUM(T1243:W1243)</f>
        <v>0</v>
      </c>
      <c r="Y1243" s="22"/>
      <c r="Z1243" s="24"/>
      <c r="AA1243" s="24"/>
      <c r="AB1243" s="24"/>
      <c r="AC1243" s="73">
        <f>SUM(Y1243:AB1243)</f>
        <v>0</v>
      </c>
      <c r="AD1243" s="22"/>
      <c r="AE1243" s="24"/>
      <c r="AF1243" s="24"/>
      <c r="AG1243" s="24"/>
      <c r="AH1243" s="23">
        <f>SUM(AD1243:AG1243)</f>
        <v>0</v>
      </c>
      <c r="AI1243" s="73">
        <f t="shared" si="502"/>
        <v>0</v>
      </c>
    </row>
    <row r="1244" spans="1:35" x14ac:dyDescent="0.15">
      <c r="A1244" s="16" t="s">
        <v>140</v>
      </c>
      <c r="B1244" s="22">
        <v>6</v>
      </c>
      <c r="C1244" s="24">
        <v>2</v>
      </c>
      <c r="D1244" s="24">
        <v>10</v>
      </c>
      <c r="E1244" s="24">
        <v>8</v>
      </c>
      <c r="F1244" s="73">
        <f t="shared" si="505"/>
        <v>26</v>
      </c>
      <c r="G1244" s="22">
        <v>1</v>
      </c>
      <c r="H1244" s="24">
        <v>8</v>
      </c>
      <c r="I1244" s="24"/>
      <c r="J1244" s="24"/>
      <c r="K1244" s="73">
        <f t="shared" si="506"/>
        <v>9</v>
      </c>
      <c r="L1244" s="22"/>
      <c r="M1244" s="24"/>
      <c r="N1244" s="24"/>
      <c r="O1244" s="24"/>
      <c r="P1244" s="23">
        <f t="shared" si="507"/>
        <v>0</v>
      </c>
      <c r="Q1244" s="73">
        <f t="shared" si="498"/>
        <v>35</v>
      </c>
      <c r="R1244" s="71">
        <v>43654</v>
      </c>
      <c r="S1244" s="180"/>
      <c r="T1244" s="52"/>
      <c r="U1244" s="53"/>
      <c r="V1244" s="53"/>
      <c r="W1244" s="53"/>
      <c r="X1244" s="23">
        <f>SUM(T1244:W1244)</f>
        <v>0</v>
      </c>
      <c r="Y1244" s="52"/>
      <c r="Z1244" s="53"/>
      <c r="AA1244" s="53"/>
      <c r="AB1244" s="53"/>
      <c r="AC1244" s="23">
        <f>SUM(Y1244:AB1244)</f>
        <v>0</v>
      </c>
      <c r="AD1244" s="52"/>
      <c r="AE1244" s="53"/>
      <c r="AF1244" s="53"/>
      <c r="AG1244" s="53"/>
      <c r="AH1244" s="23">
        <f>SUM(AD1244:AG1244)</f>
        <v>0</v>
      </c>
      <c r="AI1244" s="73">
        <f t="shared" si="502"/>
        <v>0</v>
      </c>
    </row>
    <row r="1245" spans="1:35" x14ac:dyDescent="0.15">
      <c r="A1245" s="16" t="s">
        <v>694</v>
      </c>
      <c r="B1245" s="22">
        <v>1</v>
      </c>
      <c r="C1245" s="24"/>
      <c r="D1245" s="24"/>
      <c r="E1245" s="24">
        <v>2</v>
      </c>
      <c r="F1245" s="73">
        <f t="shared" si="505"/>
        <v>3</v>
      </c>
      <c r="G1245" s="52"/>
      <c r="H1245" s="53"/>
      <c r="I1245" s="53"/>
      <c r="J1245" s="53"/>
      <c r="K1245" s="73">
        <f t="shared" si="506"/>
        <v>0</v>
      </c>
      <c r="L1245" s="52"/>
      <c r="M1245" s="53"/>
      <c r="N1245" s="53"/>
      <c r="O1245" s="53"/>
      <c r="P1245" s="23">
        <f t="shared" si="507"/>
        <v>0</v>
      </c>
      <c r="Q1245" s="73">
        <f t="shared" si="498"/>
        <v>3</v>
      </c>
      <c r="R1245" s="71">
        <v>43657</v>
      </c>
      <c r="S1245" s="294"/>
      <c r="T1245" s="295"/>
      <c r="U1245" s="296"/>
      <c r="V1245" s="296"/>
      <c r="W1245" s="296"/>
      <c r="X1245" s="297">
        <f>SUM(T1245:W1245)</f>
        <v>0</v>
      </c>
      <c r="Y1245" s="295"/>
      <c r="Z1245" s="296"/>
      <c r="AA1245" s="296"/>
      <c r="AB1245" s="296"/>
      <c r="AC1245" s="297">
        <f>SUM(Y1245:AB1245)</f>
        <v>0</v>
      </c>
      <c r="AD1245" s="295"/>
      <c r="AE1245" s="296"/>
      <c r="AF1245" s="296"/>
      <c r="AG1245" s="296"/>
      <c r="AH1245" s="297">
        <f>SUM(AD1245:AG1245)</f>
        <v>0</v>
      </c>
      <c r="AI1245" s="298">
        <f t="shared" si="502"/>
        <v>0</v>
      </c>
    </row>
    <row r="1246" spans="1:35" ht="14.25" thickBot="1" x14ac:dyDescent="0.2">
      <c r="A1246" s="16" t="s">
        <v>140</v>
      </c>
      <c r="B1246" s="22">
        <v>1</v>
      </c>
      <c r="C1246" s="24"/>
      <c r="D1246" s="24"/>
      <c r="E1246" s="24">
        <v>1</v>
      </c>
      <c r="F1246" s="73">
        <f t="shared" si="505"/>
        <v>2</v>
      </c>
      <c r="G1246" s="22">
        <v>2</v>
      </c>
      <c r="H1246" s="24">
        <v>4</v>
      </c>
      <c r="I1246" s="24"/>
      <c r="J1246" s="24"/>
      <c r="K1246" s="73">
        <f t="shared" si="506"/>
        <v>6</v>
      </c>
      <c r="L1246" s="22"/>
      <c r="M1246" s="24"/>
      <c r="N1246" s="24">
        <v>2</v>
      </c>
      <c r="O1246" s="24">
        <v>2</v>
      </c>
      <c r="P1246" s="23">
        <f t="shared" si="507"/>
        <v>4</v>
      </c>
      <c r="Q1246" s="73">
        <f t="shared" si="498"/>
        <v>12</v>
      </c>
      <c r="R1246" s="71">
        <v>43655</v>
      </c>
      <c r="S1246" s="86"/>
      <c r="T1246" s="22"/>
      <c r="U1246" s="24"/>
      <c r="V1246" s="24"/>
      <c r="W1246" s="24"/>
      <c r="X1246" s="23">
        <f>SUM(T1246:W1246)</f>
        <v>0</v>
      </c>
      <c r="Y1246" s="22"/>
      <c r="Z1246" s="24"/>
      <c r="AA1246" s="24"/>
      <c r="AB1246" s="24"/>
      <c r="AC1246" s="73">
        <f>SUM(Y1246:AB1246)</f>
        <v>0</v>
      </c>
      <c r="AD1246" s="22"/>
      <c r="AE1246" s="24"/>
      <c r="AF1246" s="24"/>
      <c r="AG1246" s="24"/>
      <c r="AH1246" s="23">
        <f>SUM(AD1246:AG1246)</f>
        <v>0</v>
      </c>
      <c r="AI1246" s="73">
        <f t="shared" si="502"/>
        <v>0</v>
      </c>
    </row>
    <row r="1247" spans="1:35" ht="14.25" thickBot="1" x14ac:dyDescent="0.2">
      <c r="A1247" s="3" t="s">
        <v>1</v>
      </c>
      <c r="B1247" s="30">
        <f>SUM(B1221:B1246)</f>
        <v>46</v>
      </c>
      <c r="C1247" s="4">
        <f>SUM(C1221:C1246)</f>
        <v>2</v>
      </c>
      <c r="D1247" s="4">
        <f>SUM(D1221:D1246)</f>
        <v>33</v>
      </c>
      <c r="E1247" s="6">
        <f>SUM(E1221:E1246)</f>
        <v>50</v>
      </c>
      <c r="F1247" s="5">
        <f t="shared" si="505"/>
        <v>131</v>
      </c>
      <c r="G1247" s="30">
        <f>SUM(G1221:G1246)</f>
        <v>5</v>
      </c>
      <c r="H1247" s="4">
        <f>SUM(H1221:H1246)</f>
        <v>46</v>
      </c>
      <c r="I1247" s="4">
        <f>SUM(I1221:I1246)</f>
        <v>5</v>
      </c>
      <c r="J1247" s="6">
        <f>SUM(J1221:J1246)</f>
        <v>0</v>
      </c>
      <c r="K1247" s="5">
        <f t="shared" si="506"/>
        <v>56</v>
      </c>
      <c r="L1247" s="30">
        <f>SUM(L1221:L1246)</f>
        <v>0</v>
      </c>
      <c r="M1247" s="4">
        <f>SUM(M1221:M1246)</f>
        <v>1</v>
      </c>
      <c r="N1247" s="4">
        <f>SUM(N1221:N1246)</f>
        <v>4</v>
      </c>
      <c r="O1247" s="6">
        <f>SUM(O1221:O1246)</f>
        <v>2</v>
      </c>
      <c r="P1247" s="5">
        <f t="shared" si="507"/>
        <v>7</v>
      </c>
      <c r="Q1247" s="121">
        <f t="shared" si="498"/>
        <v>194</v>
      </c>
      <c r="S1247" s="3" t="s">
        <v>1</v>
      </c>
      <c r="T1247" s="30">
        <f>SUM(T1221:T1246)</f>
        <v>45</v>
      </c>
      <c r="U1247" s="4">
        <f>SUM(U1221:U1246)</f>
        <v>0</v>
      </c>
      <c r="V1247" s="4">
        <f>SUM(V1221:V1246)</f>
        <v>30</v>
      </c>
      <c r="W1247" s="6">
        <f>SUM(W1221:W1246)</f>
        <v>50</v>
      </c>
      <c r="X1247" s="5">
        <f>SUM(T1247:W1247)</f>
        <v>125</v>
      </c>
      <c r="Y1247" s="30">
        <f>SUM(Y1221:Y1246)</f>
        <v>6</v>
      </c>
      <c r="Z1247" s="4">
        <f>SUM(Z1221:Z1246)</f>
        <v>48</v>
      </c>
      <c r="AA1247" s="4">
        <f>SUM(AA1221:AA1246)</f>
        <v>0</v>
      </c>
      <c r="AB1247" s="6">
        <f>SUM(AB1221:AB1246)</f>
        <v>0</v>
      </c>
      <c r="AC1247" s="5">
        <f>SUM(Y1247:AB1247)</f>
        <v>54</v>
      </c>
      <c r="AD1247" s="30">
        <f>SUM(AD1221:AD1246)</f>
        <v>0</v>
      </c>
      <c r="AE1247" s="4">
        <f>SUM(AE1221:AE1246)</f>
        <v>1</v>
      </c>
      <c r="AF1247" s="4">
        <f>SUM(AF1221:AF1246)</f>
        <v>7</v>
      </c>
      <c r="AG1247" s="6">
        <f>SUM(AG1221:AG1246)</f>
        <v>13</v>
      </c>
      <c r="AH1247" s="5">
        <f>SUM(AD1247:AG1247)</f>
        <v>21</v>
      </c>
      <c r="AI1247" s="121">
        <f t="shared" si="502"/>
        <v>200</v>
      </c>
    </row>
    <row r="1248" spans="1:35" ht="14.25" thickBot="1" x14ac:dyDescent="0.2">
      <c r="A1248" s="42" t="s">
        <v>2</v>
      </c>
      <c r="B1248" s="43">
        <f t="shared" ref="B1248:P1248" si="511">B1220-B1247</f>
        <v>13</v>
      </c>
      <c r="C1248" s="44">
        <f t="shared" si="511"/>
        <v>0</v>
      </c>
      <c r="D1248" s="44">
        <f t="shared" si="511"/>
        <v>0</v>
      </c>
      <c r="E1248" s="45">
        <f t="shared" si="511"/>
        <v>14</v>
      </c>
      <c r="F1248" s="132">
        <f t="shared" si="511"/>
        <v>27</v>
      </c>
      <c r="G1248" s="43">
        <f t="shared" si="511"/>
        <v>9</v>
      </c>
      <c r="H1248" s="44">
        <f t="shared" si="511"/>
        <v>10</v>
      </c>
      <c r="I1248" s="44">
        <f t="shared" si="511"/>
        <v>1</v>
      </c>
      <c r="J1248" s="45">
        <f t="shared" si="511"/>
        <v>0</v>
      </c>
      <c r="K1248" s="132">
        <f t="shared" si="511"/>
        <v>20</v>
      </c>
      <c r="L1248" s="43">
        <f t="shared" si="511"/>
        <v>0</v>
      </c>
      <c r="M1248" s="44">
        <f t="shared" si="511"/>
        <v>0</v>
      </c>
      <c r="N1248" s="44">
        <f t="shared" si="511"/>
        <v>5</v>
      </c>
      <c r="O1248" s="45">
        <f t="shared" si="511"/>
        <v>11</v>
      </c>
      <c r="P1248" s="132">
        <f t="shared" si="511"/>
        <v>16</v>
      </c>
      <c r="Q1248" s="121">
        <f t="shared" si="498"/>
        <v>63</v>
      </c>
      <c r="S1248" s="42" t="s">
        <v>2</v>
      </c>
      <c r="T1248" s="43">
        <f t="shared" ref="T1248:AH1248" si="512">T1220-T1247</f>
        <v>27</v>
      </c>
      <c r="U1248" s="44">
        <f t="shared" si="512"/>
        <v>0</v>
      </c>
      <c r="V1248" s="44">
        <f t="shared" si="512"/>
        <v>0</v>
      </c>
      <c r="W1248" s="45">
        <f t="shared" si="512"/>
        <v>27</v>
      </c>
      <c r="X1248" s="132">
        <f t="shared" si="512"/>
        <v>54</v>
      </c>
      <c r="Y1248" s="43">
        <f t="shared" si="512"/>
        <v>0</v>
      </c>
      <c r="Z1248" s="44">
        <f t="shared" si="512"/>
        <v>0</v>
      </c>
      <c r="AA1248" s="44">
        <f t="shared" si="512"/>
        <v>0</v>
      </c>
      <c r="AB1248" s="45">
        <f t="shared" si="512"/>
        <v>0</v>
      </c>
      <c r="AC1248" s="132">
        <f t="shared" si="512"/>
        <v>0</v>
      </c>
      <c r="AD1248" s="43">
        <f t="shared" si="512"/>
        <v>0</v>
      </c>
      <c r="AE1248" s="44">
        <f t="shared" si="512"/>
        <v>0</v>
      </c>
      <c r="AF1248" s="44">
        <f t="shared" si="512"/>
        <v>0</v>
      </c>
      <c r="AG1248" s="45">
        <f t="shared" si="512"/>
        <v>0</v>
      </c>
      <c r="AH1248" s="132">
        <f t="shared" si="512"/>
        <v>0</v>
      </c>
      <c r="AI1248" s="121">
        <f t="shared" si="502"/>
        <v>54</v>
      </c>
    </row>
    <row r="1249" spans="1:36" x14ac:dyDescent="0.15">
      <c r="C1249" t="s">
        <v>767</v>
      </c>
      <c r="D1249" t="s">
        <v>767</v>
      </c>
      <c r="E1249" t="s">
        <v>767</v>
      </c>
      <c r="F1249" t="s">
        <v>767</v>
      </c>
      <c r="G1249" t="s">
        <v>767</v>
      </c>
      <c r="H1249" t="s">
        <v>767</v>
      </c>
      <c r="I1249" t="s">
        <v>767</v>
      </c>
      <c r="J1249" t="s">
        <v>767</v>
      </c>
      <c r="K1249" t="s">
        <v>767</v>
      </c>
      <c r="L1249" t="s">
        <v>767</v>
      </c>
      <c r="M1249" t="s">
        <v>767</v>
      </c>
      <c r="N1249" t="s">
        <v>767</v>
      </c>
      <c r="O1249" t="s">
        <v>767</v>
      </c>
    </row>
    <row r="1251" spans="1:36" ht="19.5" thickBot="1" x14ac:dyDescent="0.25">
      <c r="A1251" s="1" t="s">
        <v>25</v>
      </c>
      <c r="S1251" s="1" t="s">
        <v>25</v>
      </c>
    </row>
    <row r="1252" spans="1:36" ht="14.25" thickBot="1" x14ac:dyDescent="0.2">
      <c r="A1252" s="3" t="s">
        <v>10</v>
      </c>
      <c r="B1252" s="345" t="s">
        <v>370</v>
      </c>
      <c r="C1252" s="345"/>
      <c r="D1252" s="345"/>
      <c r="E1252" s="345"/>
      <c r="F1252" s="346"/>
      <c r="G1252" s="344" t="s">
        <v>21</v>
      </c>
      <c r="H1252" s="345"/>
      <c r="I1252" s="345"/>
      <c r="J1252" s="345"/>
      <c r="K1252" s="353"/>
      <c r="L1252" s="350" t="s">
        <v>22</v>
      </c>
      <c r="M1252" s="351"/>
      <c r="N1252" s="351"/>
      <c r="O1252" s="351"/>
      <c r="P1252" s="352"/>
      <c r="Q1252" s="340" t="s">
        <v>17</v>
      </c>
      <c r="S1252" s="3" t="s">
        <v>10</v>
      </c>
      <c r="T1252" s="345" t="s">
        <v>20</v>
      </c>
      <c r="U1252" s="345"/>
      <c r="V1252" s="345"/>
      <c r="W1252" s="345"/>
      <c r="X1252" s="346"/>
      <c r="Y1252" s="344" t="s">
        <v>21</v>
      </c>
      <c r="Z1252" s="345"/>
      <c r="AA1252" s="345"/>
      <c r="AB1252" s="345"/>
      <c r="AC1252" s="353"/>
      <c r="AD1252" s="350" t="s">
        <v>22</v>
      </c>
      <c r="AE1252" s="351"/>
      <c r="AF1252" s="351"/>
      <c r="AG1252" s="351"/>
      <c r="AH1252" s="352"/>
      <c r="AI1252" s="340" t="s">
        <v>17</v>
      </c>
    </row>
    <row r="1253" spans="1:36" ht="14.25" thickBot="1" x14ac:dyDescent="0.2">
      <c r="A1253" s="3" t="s">
        <v>11</v>
      </c>
      <c r="B1253" s="90" t="s">
        <v>3</v>
      </c>
      <c r="C1253" s="91" t="s">
        <v>12</v>
      </c>
      <c r="D1253" s="91" t="s">
        <v>13</v>
      </c>
      <c r="E1253" s="92" t="s">
        <v>14</v>
      </c>
      <c r="F1253" s="3" t="s">
        <v>0</v>
      </c>
      <c r="G1253" s="90" t="s">
        <v>3</v>
      </c>
      <c r="H1253" s="91" t="s">
        <v>12</v>
      </c>
      <c r="I1253" s="91" t="s">
        <v>13</v>
      </c>
      <c r="J1253" s="92" t="s">
        <v>14</v>
      </c>
      <c r="K1253" s="3" t="s">
        <v>0</v>
      </c>
      <c r="L1253" s="142" t="s">
        <v>3</v>
      </c>
      <c r="M1253" s="143" t="s">
        <v>12</v>
      </c>
      <c r="N1253" s="143" t="s">
        <v>13</v>
      </c>
      <c r="O1253" s="144" t="s">
        <v>14</v>
      </c>
      <c r="P1253" s="33" t="s">
        <v>0</v>
      </c>
      <c r="Q1253" s="341"/>
      <c r="S1253" s="3" t="s">
        <v>11</v>
      </c>
      <c r="T1253" s="90" t="s">
        <v>3</v>
      </c>
      <c r="U1253" s="91" t="s">
        <v>12</v>
      </c>
      <c r="V1253" s="91" t="s">
        <v>13</v>
      </c>
      <c r="W1253" s="92" t="s">
        <v>14</v>
      </c>
      <c r="X1253" s="3" t="s">
        <v>0</v>
      </c>
      <c r="Y1253" s="90" t="s">
        <v>3</v>
      </c>
      <c r="Z1253" s="91" t="s">
        <v>12</v>
      </c>
      <c r="AA1253" s="91" t="s">
        <v>13</v>
      </c>
      <c r="AB1253" s="92" t="s">
        <v>14</v>
      </c>
      <c r="AC1253" s="3" t="s">
        <v>0</v>
      </c>
      <c r="AD1253" s="142" t="s">
        <v>3</v>
      </c>
      <c r="AE1253" s="143" t="s">
        <v>12</v>
      </c>
      <c r="AF1253" s="143" t="s">
        <v>13</v>
      </c>
      <c r="AG1253" s="144" t="s">
        <v>14</v>
      </c>
      <c r="AH1253" s="33" t="s">
        <v>0</v>
      </c>
      <c r="AI1253" s="341"/>
    </row>
    <row r="1254" spans="1:36" x14ac:dyDescent="0.15">
      <c r="A1254" s="138" t="s">
        <v>59</v>
      </c>
      <c r="B1254" s="135">
        <f>B1248</f>
        <v>13</v>
      </c>
      <c r="C1254" s="140">
        <f>C1248</f>
        <v>0</v>
      </c>
      <c r="D1254" s="140">
        <f>D1248</f>
        <v>0</v>
      </c>
      <c r="E1254" s="141">
        <f>E1248</f>
        <v>14</v>
      </c>
      <c r="F1254" s="136">
        <f t="shared" ref="F1254:F1262" si="513">SUM(B1254:E1254)</f>
        <v>27</v>
      </c>
      <c r="G1254" s="135">
        <f>G1248</f>
        <v>9</v>
      </c>
      <c r="H1254" s="140">
        <f>H1248</f>
        <v>10</v>
      </c>
      <c r="I1254" s="140">
        <f>I1248</f>
        <v>1</v>
      </c>
      <c r="J1254" s="141">
        <f>J1248</f>
        <v>0</v>
      </c>
      <c r="K1254" s="136">
        <f t="shared" ref="K1254:K1262" si="514">SUM(G1254:J1254)</f>
        <v>20</v>
      </c>
      <c r="L1254" s="135">
        <f>L1248</f>
        <v>0</v>
      </c>
      <c r="M1254" s="140">
        <f>M1248</f>
        <v>0</v>
      </c>
      <c r="N1254" s="140">
        <f>N1248</f>
        <v>5</v>
      </c>
      <c r="O1254" s="141">
        <f>O1248</f>
        <v>11</v>
      </c>
      <c r="P1254" s="139">
        <f t="shared" ref="P1254:P1262" si="515">SUM(L1254:O1254)</f>
        <v>16</v>
      </c>
      <c r="Q1254" s="166">
        <f t="shared" ref="Q1254:Q1292" si="516">F1254+K1254+P1254</f>
        <v>63</v>
      </c>
      <c r="S1254" s="138" t="s">
        <v>59</v>
      </c>
      <c r="T1254" s="135">
        <f>T1248</f>
        <v>27</v>
      </c>
      <c r="U1254" s="140">
        <f>U1248</f>
        <v>0</v>
      </c>
      <c r="V1254" s="140">
        <f>V1248</f>
        <v>0</v>
      </c>
      <c r="W1254" s="141">
        <f>W1248</f>
        <v>27</v>
      </c>
      <c r="X1254" s="136">
        <f>SUM(T1254:W1254)</f>
        <v>54</v>
      </c>
      <c r="Y1254" s="135">
        <f>Y1248</f>
        <v>0</v>
      </c>
      <c r="Z1254" s="140">
        <f>Z1248</f>
        <v>0</v>
      </c>
      <c r="AA1254" s="140">
        <f>AA1248</f>
        <v>0</v>
      </c>
      <c r="AB1254" s="141">
        <f>AB1248</f>
        <v>0</v>
      </c>
      <c r="AC1254" s="136">
        <f>SUM(Y1254:AB1254)</f>
        <v>0</v>
      </c>
      <c r="AD1254" s="135">
        <f>AD1248</f>
        <v>0</v>
      </c>
      <c r="AE1254" s="140">
        <f>AE1248</f>
        <v>0</v>
      </c>
      <c r="AF1254" s="140">
        <f>AF1248</f>
        <v>0</v>
      </c>
      <c r="AG1254" s="141">
        <f>AG1248</f>
        <v>0</v>
      </c>
      <c r="AH1254" s="139">
        <f>SUM(AD1254:AG1254)</f>
        <v>0</v>
      </c>
      <c r="AI1254" s="166">
        <f>X1254+AC1254+AH1254</f>
        <v>54</v>
      </c>
    </row>
    <row r="1255" spans="1:36" x14ac:dyDescent="0.15">
      <c r="A1255" s="87" t="s">
        <v>328</v>
      </c>
      <c r="B1255" s="22">
        <v>27</v>
      </c>
      <c r="C1255" s="94"/>
      <c r="D1255" s="94"/>
      <c r="E1255" s="98">
        <v>27</v>
      </c>
      <c r="F1255" s="60">
        <f t="shared" si="513"/>
        <v>54</v>
      </c>
      <c r="G1255" s="22"/>
      <c r="H1255" s="94"/>
      <c r="I1255" s="94"/>
      <c r="J1255" s="98"/>
      <c r="K1255" s="60">
        <f t="shared" si="514"/>
        <v>0</v>
      </c>
      <c r="L1255" s="22"/>
      <c r="M1255" s="94"/>
      <c r="N1255" s="94"/>
      <c r="O1255" s="98"/>
      <c r="P1255" s="60">
        <f t="shared" si="515"/>
        <v>0</v>
      </c>
      <c r="Q1255" s="73">
        <f t="shared" si="516"/>
        <v>54</v>
      </c>
      <c r="R1255" s="71">
        <v>43656</v>
      </c>
      <c r="S1255" s="87" t="s">
        <v>328</v>
      </c>
      <c r="T1255" s="22"/>
      <c r="U1255" s="94"/>
      <c r="V1255" s="94"/>
      <c r="W1255" s="98"/>
      <c r="X1255" s="60">
        <f>SUM(T1255:W1255)</f>
        <v>0</v>
      </c>
      <c r="Y1255" s="22"/>
      <c r="Z1255" s="94"/>
      <c r="AA1255" s="94"/>
      <c r="AB1255" s="98"/>
      <c r="AC1255" s="60">
        <f>SUM(Y1255:AB1255)</f>
        <v>0</v>
      </c>
      <c r="AD1255" s="22"/>
      <c r="AE1255" s="94"/>
      <c r="AF1255" s="94"/>
      <c r="AG1255" s="98"/>
      <c r="AH1255" s="117">
        <f>SUM(AD1255:AG1255)</f>
        <v>0</v>
      </c>
      <c r="AI1255" s="73">
        <f>X1255+AC1255+AH1255</f>
        <v>0</v>
      </c>
    </row>
    <row r="1256" spans="1:36" x14ac:dyDescent="0.15">
      <c r="A1256" s="87" t="s">
        <v>315</v>
      </c>
      <c r="B1256" s="22">
        <v>3</v>
      </c>
      <c r="C1256" s="94"/>
      <c r="D1256" s="94"/>
      <c r="E1256" s="98">
        <v>-1</v>
      </c>
      <c r="F1256" s="170">
        <f t="shared" si="513"/>
        <v>2</v>
      </c>
      <c r="G1256" s="22">
        <v>-3</v>
      </c>
      <c r="H1256" s="94">
        <v>-2</v>
      </c>
      <c r="I1256" s="94"/>
      <c r="J1256" s="98"/>
      <c r="K1256" s="170">
        <f t="shared" si="514"/>
        <v>-5</v>
      </c>
      <c r="L1256" s="22"/>
      <c r="M1256" s="94"/>
      <c r="N1256" s="94">
        <v>-4</v>
      </c>
      <c r="O1256" s="98">
        <v>-2</v>
      </c>
      <c r="P1256" s="170">
        <f t="shared" si="515"/>
        <v>-6</v>
      </c>
      <c r="Q1256" s="23">
        <f t="shared" si="516"/>
        <v>-9</v>
      </c>
      <c r="R1256" s="71">
        <v>43656</v>
      </c>
      <c r="S1256" s="87" t="s">
        <v>315</v>
      </c>
      <c r="T1256" s="22"/>
      <c r="U1256" s="94"/>
      <c r="V1256" s="94"/>
      <c r="W1256" s="98"/>
      <c r="X1256" s="60">
        <f t="shared" ref="X1256:X1263" si="517">SUM(T1256:W1256)</f>
        <v>0</v>
      </c>
      <c r="Y1256" s="22"/>
      <c r="Z1256" s="94"/>
      <c r="AA1256" s="94"/>
      <c r="AB1256" s="98"/>
      <c r="AC1256" s="60">
        <f t="shared" ref="AC1256:AC1263" si="518">SUM(Y1256:AB1256)</f>
        <v>0</v>
      </c>
      <c r="AD1256" s="22"/>
      <c r="AE1256" s="94"/>
      <c r="AF1256" s="94"/>
      <c r="AG1256" s="98"/>
      <c r="AH1256" s="117">
        <f t="shared" ref="AH1256:AH1263" si="519">SUM(AD1256:AG1256)</f>
        <v>0</v>
      </c>
      <c r="AI1256" s="73">
        <f>X1256+AC1256+AH1256</f>
        <v>0</v>
      </c>
    </row>
    <row r="1257" spans="1:36" x14ac:dyDescent="0.15">
      <c r="A1257" s="87" t="s">
        <v>329</v>
      </c>
      <c r="B1257" s="22"/>
      <c r="C1257" s="94"/>
      <c r="D1257" s="94"/>
      <c r="E1257" s="98"/>
      <c r="F1257" s="60">
        <f t="shared" si="513"/>
        <v>0</v>
      </c>
      <c r="G1257" s="22"/>
      <c r="H1257" s="94"/>
      <c r="I1257" s="94"/>
      <c r="J1257" s="98"/>
      <c r="K1257" s="60">
        <f t="shared" si="514"/>
        <v>0</v>
      </c>
      <c r="L1257" s="22"/>
      <c r="M1257" s="94"/>
      <c r="N1257" s="94"/>
      <c r="O1257" s="98"/>
      <c r="P1257" s="60">
        <f t="shared" si="515"/>
        <v>0</v>
      </c>
      <c r="Q1257" s="23">
        <f t="shared" si="516"/>
        <v>0</v>
      </c>
      <c r="R1257" s="71"/>
      <c r="S1257" s="87" t="s">
        <v>329</v>
      </c>
      <c r="T1257" s="22"/>
      <c r="U1257" s="94"/>
      <c r="V1257" s="94"/>
      <c r="W1257" s="98"/>
      <c r="X1257" s="60">
        <f t="shared" si="517"/>
        <v>0</v>
      </c>
      <c r="Y1257" s="22"/>
      <c r="Z1257" s="94"/>
      <c r="AA1257" s="94"/>
      <c r="AB1257" s="98"/>
      <c r="AC1257" s="60">
        <f t="shared" si="518"/>
        <v>0</v>
      </c>
      <c r="AD1257" s="22"/>
      <c r="AE1257" s="94"/>
      <c r="AF1257" s="94"/>
      <c r="AG1257" s="98"/>
      <c r="AH1257" s="60">
        <f t="shared" si="519"/>
        <v>0</v>
      </c>
      <c r="AI1257" s="23">
        <f t="shared" ref="AI1257:AI1292" si="520">X1257+AC1257+AH1257</f>
        <v>0</v>
      </c>
    </row>
    <row r="1258" spans="1:36" x14ac:dyDescent="0.15">
      <c r="A1258" s="87" t="s">
        <v>330</v>
      </c>
      <c r="B1258" s="22"/>
      <c r="C1258" s="94"/>
      <c r="D1258" s="94"/>
      <c r="E1258" s="98"/>
      <c r="F1258" s="60">
        <f t="shared" si="513"/>
        <v>0</v>
      </c>
      <c r="G1258" s="22"/>
      <c r="H1258" s="94"/>
      <c r="I1258" s="94"/>
      <c r="J1258" s="98"/>
      <c r="K1258" s="60">
        <f t="shared" si="514"/>
        <v>0</v>
      </c>
      <c r="L1258" s="22"/>
      <c r="M1258" s="94"/>
      <c r="N1258" s="94"/>
      <c r="O1258" s="98"/>
      <c r="P1258" s="60">
        <f t="shared" si="515"/>
        <v>0</v>
      </c>
      <c r="Q1258" s="23">
        <f t="shared" si="516"/>
        <v>0</v>
      </c>
      <c r="R1258" s="71"/>
      <c r="S1258" s="87" t="s">
        <v>330</v>
      </c>
      <c r="T1258" s="22"/>
      <c r="U1258" s="94"/>
      <c r="V1258" s="94"/>
      <c r="W1258" s="98"/>
      <c r="X1258" s="60">
        <f t="shared" si="517"/>
        <v>0</v>
      </c>
      <c r="Y1258" s="22"/>
      <c r="Z1258" s="94"/>
      <c r="AA1258" s="94"/>
      <c r="AB1258" s="98"/>
      <c r="AC1258" s="60">
        <f t="shared" si="518"/>
        <v>0</v>
      </c>
      <c r="AD1258" s="22"/>
      <c r="AE1258" s="94"/>
      <c r="AF1258" s="94"/>
      <c r="AG1258" s="98"/>
      <c r="AH1258" s="60">
        <f t="shared" si="519"/>
        <v>0</v>
      </c>
      <c r="AI1258" s="23">
        <f t="shared" si="520"/>
        <v>0</v>
      </c>
    </row>
    <row r="1259" spans="1:36" x14ac:dyDescent="0.15">
      <c r="A1259" s="87" t="s">
        <v>198</v>
      </c>
      <c r="B1259" s="22"/>
      <c r="C1259" s="94"/>
      <c r="D1259" s="94"/>
      <c r="E1259" s="98"/>
      <c r="F1259" s="60">
        <f t="shared" si="513"/>
        <v>0</v>
      </c>
      <c r="G1259" s="22"/>
      <c r="H1259" s="94"/>
      <c r="I1259" s="94"/>
      <c r="J1259" s="98"/>
      <c r="K1259" s="60">
        <f t="shared" si="514"/>
        <v>0</v>
      </c>
      <c r="L1259" s="22"/>
      <c r="M1259" s="94"/>
      <c r="N1259" s="94"/>
      <c r="O1259" s="98"/>
      <c r="P1259" s="60">
        <f t="shared" si="515"/>
        <v>0</v>
      </c>
      <c r="Q1259" s="23">
        <f t="shared" si="516"/>
        <v>0</v>
      </c>
      <c r="R1259" s="71"/>
      <c r="S1259" s="87" t="s">
        <v>198</v>
      </c>
      <c r="T1259" s="22"/>
      <c r="U1259" s="94"/>
      <c r="V1259" s="94"/>
      <c r="W1259" s="98"/>
      <c r="X1259" s="60">
        <f t="shared" si="517"/>
        <v>0</v>
      </c>
      <c r="Y1259" s="22"/>
      <c r="Z1259" s="94"/>
      <c r="AA1259" s="94"/>
      <c r="AB1259" s="98"/>
      <c r="AC1259" s="60">
        <f t="shared" si="518"/>
        <v>0</v>
      </c>
      <c r="AD1259" s="22"/>
      <c r="AE1259" s="94"/>
      <c r="AF1259" s="94"/>
      <c r="AG1259" s="98"/>
      <c r="AH1259" s="60">
        <f t="shared" si="519"/>
        <v>0</v>
      </c>
      <c r="AI1259" s="23">
        <f t="shared" si="520"/>
        <v>0</v>
      </c>
    </row>
    <row r="1260" spans="1:36" x14ac:dyDescent="0.15">
      <c r="A1260" s="87" t="s">
        <v>331</v>
      </c>
      <c r="B1260" s="22"/>
      <c r="C1260" s="94"/>
      <c r="D1260" s="94"/>
      <c r="E1260" s="98"/>
      <c r="F1260" s="60">
        <f t="shared" si="513"/>
        <v>0</v>
      </c>
      <c r="G1260" s="22"/>
      <c r="H1260" s="94"/>
      <c r="I1260" s="94"/>
      <c r="J1260" s="98"/>
      <c r="K1260" s="60">
        <f t="shared" si="514"/>
        <v>0</v>
      </c>
      <c r="L1260" s="22"/>
      <c r="M1260" s="94"/>
      <c r="N1260" s="94"/>
      <c r="O1260" s="98"/>
      <c r="P1260" s="60">
        <f t="shared" si="515"/>
        <v>0</v>
      </c>
      <c r="Q1260" s="23">
        <f t="shared" si="516"/>
        <v>0</v>
      </c>
      <c r="R1260" s="71"/>
      <c r="S1260" s="87" t="s">
        <v>331</v>
      </c>
      <c r="T1260" s="22"/>
      <c r="U1260" s="94"/>
      <c r="V1260" s="94"/>
      <c r="W1260" s="98"/>
      <c r="X1260" s="60">
        <f t="shared" si="517"/>
        <v>0</v>
      </c>
      <c r="Y1260" s="22"/>
      <c r="Z1260" s="94"/>
      <c r="AA1260" s="94"/>
      <c r="AB1260" s="98"/>
      <c r="AC1260" s="60">
        <f t="shared" si="518"/>
        <v>0</v>
      </c>
      <c r="AD1260" s="22"/>
      <c r="AE1260" s="94"/>
      <c r="AF1260" s="94"/>
      <c r="AG1260" s="98"/>
      <c r="AH1260" s="60">
        <f t="shared" si="519"/>
        <v>0</v>
      </c>
      <c r="AI1260" s="23">
        <f t="shared" si="520"/>
        <v>0</v>
      </c>
    </row>
    <row r="1261" spans="1:36" x14ac:dyDescent="0.15">
      <c r="A1261" s="87" t="s">
        <v>332</v>
      </c>
      <c r="B1261" s="22"/>
      <c r="C1261" s="94"/>
      <c r="D1261" s="94"/>
      <c r="E1261" s="98"/>
      <c r="F1261" s="60">
        <f t="shared" si="513"/>
        <v>0</v>
      </c>
      <c r="G1261" s="22"/>
      <c r="H1261" s="94"/>
      <c r="I1261" s="94"/>
      <c r="J1261" s="98"/>
      <c r="K1261" s="60">
        <f t="shared" si="514"/>
        <v>0</v>
      </c>
      <c r="L1261" s="22"/>
      <c r="M1261" s="94"/>
      <c r="N1261" s="94"/>
      <c r="O1261" s="98"/>
      <c r="P1261" s="60">
        <f t="shared" si="515"/>
        <v>0</v>
      </c>
      <c r="Q1261" s="23">
        <f t="shared" si="516"/>
        <v>0</v>
      </c>
      <c r="R1261" s="71"/>
      <c r="S1261" s="87" t="s">
        <v>332</v>
      </c>
      <c r="T1261" s="22"/>
      <c r="U1261" s="94"/>
      <c r="V1261" s="94"/>
      <c r="W1261" s="98"/>
      <c r="X1261" s="60">
        <f t="shared" si="517"/>
        <v>0</v>
      </c>
      <c r="Y1261" s="22"/>
      <c r="Z1261" s="94"/>
      <c r="AA1261" s="94"/>
      <c r="AB1261" s="98"/>
      <c r="AC1261" s="60">
        <f t="shared" si="518"/>
        <v>0</v>
      </c>
      <c r="AD1261" s="22"/>
      <c r="AE1261" s="94"/>
      <c r="AF1261" s="94"/>
      <c r="AG1261" s="98"/>
      <c r="AH1261" s="60">
        <f t="shared" si="519"/>
        <v>0</v>
      </c>
      <c r="AI1261" s="23">
        <f t="shared" si="520"/>
        <v>0</v>
      </c>
    </row>
    <row r="1262" spans="1:36" x14ac:dyDescent="0.15">
      <c r="A1262" s="87" t="s">
        <v>333</v>
      </c>
      <c r="B1262" s="22"/>
      <c r="C1262" s="94"/>
      <c r="D1262" s="94"/>
      <c r="E1262" s="98"/>
      <c r="F1262" s="60">
        <f t="shared" si="513"/>
        <v>0</v>
      </c>
      <c r="G1262" s="22"/>
      <c r="H1262" s="94"/>
      <c r="I1262" s="94"/>
      <c r="J1262" s="98"/>
      <c r="K1262" s="60">
        <f t="shared" si="514"/>
        <v>0</v>
      </c>
      <c r="L1262" s="22"/>
      <c r="M1262" s="94"/>
      <c r="N1262" s="94"/>
      <c r="O1262" s="98"/>
      <c r="P1262" s="60">
        <f t="shared" si="515"/>
        <v>0</v>
      </c>
      <c r="Q1262" s="23">
        <f t="shared" si="516"/>
        <v>0</v>
      </c>
      <c r="R1262" s="280"/>
      <c r="S1262" s="87" t="s">
        <v>664</v>
      </c>
      <c r="T1262" s="22"/>
      <c r="U1262" s="94"/>
      <c r="V1262" s="94"/>
      <c r="W1262" s="98"/>
      <c r="X1262" s="60">
        <f t="shared" si="517"/>
        <v>0</v>
      </c>
      <c r="Y1262" s="22"/>
      <c r="Z1262" s="94"/>
      <c r="AA1262" s="94"/>
      <c r="AB1262" s="98"/>
      <c r="AC1262" s="60">
        <f t="shared" si="518"/>
        <v>0</v>
      </c>
      <c r="AD1262" s="22"/>
      <c r="AE1262" s="94"/>
      <c r="AF1262" s="94"/>
      <c r="AG1262" s="98"/>
      <c r="AH1262" s="60">
        <f t="shared" si="519"/>
        <v>0</v>
      </c>
      <c r="AI1262" s="23">
        <f t="shared" si="520"/>
        <v>0</v>
      </c>
      <c r="AJ1262" s="71"/>
    </row>
    <row r="1263" spans="1:36" ht="14.25" thickBot="1" x14ac:dyDescent="0.2">
      <c r="A1263" s="87" t="s">
        <v>334</v>
      </c>
      <c r="B1263" s="22"/>
      <c r="C1263" s="94"/>
      <c r="D1263" s="94"/>
      <c r="E1263" s="98"/>
      <c r="F1263" s="60">
        <f>SUM(B1263:E1263)</f>
        <v>0</v>
      </c>
      <c r="G1263" s="22"/>
      <c r="H1263" s="94"/>
      <c r="I1263" s="94"/>
      <c r="J1263" s="98"/>
      <c r="K1263" s="60">
        <f>SUM(G1263:J1263)</f>
        <v>0</v>
      </c>
      <c r="L1263" s="22"/>
      <c r="M1263" s="94"/>
      <c r="N1263" s="94"/>
      <c r="O1263" s="98"/>
      <c r="P1263" s="60">
        <f>SUM(L1263:O1263)</f>
        <v>0</v>
      </c>
      <c r="Q1263" s="23">
        <f t="shared" si="516"/>
        <v>0</v>
      </c>
      <c r="R1263" s="71"/>
      <c r="S1263" s="87" t="s">
        <v>334</v>
      </c>
      <c r="T1263" s="276"/>
      <c r="U1263" s="277"/>
      <c r="V1263" s="277"/>
      <c r="W1263" s="278"/>
      <c r="X1263" s="221">
        <f t="shared" si="517"/>
        <v>0</v>
      </c>
      <c r="Y1263" s="276"/>
      <c r="Z1263" s="277"/>
      <c r="AA1263" s="277"/>
      <c r="AB1263" s="278"/>
      <c r="AC1263" s="221">
        <f t="shared" si="518"/>
        <v>0</v>
      </c>
      <c r="AD1263" s="276"/>
      <c r="AE1263" s="277"/>
      <c r="AF1263" s="277"/>
      <c r="AG1263" s="278"/>
      <c r="AH1263" s="221">
        <f t="shared" si="519"/>
        <v>0</v>
      </c>
      <c r="AI1263" s="279">
        <f t="shared" si="520"/>
        <v>0</v>
      </c>
    </row>
    <row r="1264" spans="1:36" ht="14.25" thickBot="1" x14ac:dyDescent="0.2">
      <c r="A1264" s="13" t="s">
        <v>9</v>
      </c>
      <c r="B1264" s="56">
        <f t="shared" ref="B1264:P1264" si="521">SUM(B1254:B1263)</f>
        <v>43</v>
      </c>
      <c r="C1264" s="14">
        <f t="shared" si="521"/>
        <v>0</v>
      </c>
      <c r="D1264" s="14">
        <f t="shared" si="521"/>
        <v>0</v>
      </c>
      <c r="E1264" s="231">
        <f t="shared" si="521"/>
        <v>40</v>
      </c>
      <c r="F1264" s="15">
        <f t="shared" si="521"/>
        <v>83</v>
      </c>
      <c r="G1264" s="56">
        <f t="shared" si="521"/>
        <v>6</v>
      </c>
      <c r="H1264" s="14">
        <f t="shared" si="521"/>
        <v>8</v>
      </c>
      <c r="I1264" s="14">
        <f t="shared" si="521"/>
        <v>1</v>
      </c>
      <c r="J1264" s="231">
        <f t="shared" si="521"/>
        <v>0</v>
      </c>
      <c r="K1264" s="15">
        <f t="shared" si="521"/>
        <v>15</v>
      </c>
      <c r="L1264" s="56">
        <f t="shared" si="521"/>
        <v>0</v>
      </c>
      <c r="M1264" s="14">
        <f t="shared" si="521"/>
        <v>0</v>
      </c>
      <c r="N1264" s="14">
        <f t="shared" si="521"/>
        <v>1</v>
      </c>
      <c r="O1264" s="231">
        <f t="shared" si="521"/>
        <v>9</v>
      </c>
      <c r="P1264" s="15">
        <f t="shared" si="521"/>
        <v>10</v>
      </c>
      <c r="Q1264" s="15">
        <f t="shared" si="516"/>
        <v>108</v>
      </c>
      <c r="S1264" s="13" t="s">
        <v>9</v>
      </c>
      <c r="T1264" s="56">
        <f t="shared" ref="T1264:AH1264" si="522">SUM(T1254:T1263)</f>
        <v>27</v>
      </c>
      <c r="U1264" s="14">
        <f t="shared" si="522"/>
        <v>0</v>
      </c>
      <c r="V1264" s="14">
        <f t="shared" si="522"/>
        <v>0</v>
      </c>
      <c r="W1264" s="231">
        <f t="shared" si="522"/>
        <v>27</v>
      </c>
      <c r="X1264" s="15">
        <f t="shared" si="522"/>
        <v>54</v>
      </c>
      <c r="Y1264" s="56">
        <f t="shared" si="522"/>
        <v>0</v>
      </c>
      <c r="Z1264" s="14">
        <f t="shared" si="522"/>
        <v>0</v>
      </c>
      <c r="AA1264" s="14">
        <f t="shared" si="522"/>
        <v>0</v>
      </c>
      <c r="AB1264" s="231">
        <f t="shared" si="522"/>
        <v>0</v>
      </c>
      <c r="AC1264" s="15">
        <f t="shared" si="522"/>
        <v>0</v>
      </c>
      <c r="AD1264" s="56">
        <f t="shared" si="522"/>
        <v>0</v>
      </c>
      <c r="AE1264" s="14">
        <f t="shared" si="522"/>
        <v>0</v>
      </c>
      <c r="AF1264" s="14">
        <f t="shared" si="522"/>
        <v>0</v>
      </c>
      <c r="AG1264" s="231">
        <f t="shared" si="522"/>
        <v>0</v>
      </c>
      <c r="AH1264" s="15">
        <f t="shared" si="522"/>
        <v>0</v>
      </c>
      <c r="AI1264" s="15">
        <f t="shared" si="520"/>
        <v>54</v>
      </c>
    </row>
    <row r="1265" spans="1:36" x14ac:dyDescent="0.15">
      <c r="A1265" s="16" t="s">
        <v>140</v>
      </c>
      <c r="B1265" s="72">
        <v>1</v>
      </c>
      <c r="C1265" s="59"/>
      <c r="D1265" s="59"/>
      <c r="E1265" s="59">
        <v>5</v>
      </c>
      <c r="F1265" s="73">
        <f t="shared" ref="F1265:F1291" si="523">SUM(B1265:E1265)</f>
        <v>6</v>
      </c>
      <c r="G1265" s="22">
        <v>1</v>
      </c>
      <c r="H1265" s="24">
        <v>8</v>
      </c>
      <c r="I1265" s="24">
        <v>1</v>
      </c>
      <c r="J1265" s="24"/>
      <c r="K1265" s="73">
        <f t="shared" ref="K1265:K1291" si="524">SUM(G1265:J1265)</f>
        <v>10</v>
      </c>
      <c r="L1265" s="22"/>
      <c r="M1265" s="24"/>
      <c r="N1265" s="24"/>
      <c r="O1265" s="24">
        <v>2</v>
      </c>
      <c r="P1265" s="23">
        <f t="shared" ref="P1265:P1291" si="525">SUM(L1265:O1265)</f>
        <v>2</v>
      </c>
      <c r="Q1265" s="73">
        <f t="shared" si="516"/>
        <v>18</v>
      </c>
      <c r="R1265" s="71">
        <v>43656</v>
      </c>
      <c r="S1265" s="16" t="s">
        <v>49</v>
      </c>
      <c r="T1265" s="72">
        <v>27</v>
      </c>
      <c r="U1265" s="59"/>
      <c r="V1265" s="59"/>
      <c r="W1265" s="59">
        <v>27</v>
      </c>
      <c r="X1265" s="73">
        <f t="shared" ref="X1265:X1286" si="526">SUM(T1265:W1265)</f>
        <v>54</v>
      </c>
      <c r="Y1265" s="22"/>
      <c r="Z1265" s="24"/>
      <c r="AA1265" s="24"/>
      <c r="AB1265" s="24"/>
      <c r="AC1265" s="73">
        <f t="shared" ref="AC1265:AC1286" si="527">SUM(Y1265:AB1265)</f>
        <v>0</v>
      </c>
      <c r="AD1265" s="22"/>
      <c r="AE1265" s="24"/>
      <c r="AF1265" s="24"/>
      <c r="AG1265" s="24"/>
      <c r="AH1265" s="23">
        <f t="shared" ref="AH1265:AH1286" si="528">SUM(AD1265:AG1265)</f>
        <v>0</v>
      </c>
      <c r="AI1265" s="73">
        <f t="shared" si="520"/>
        <v>54</v>
      </c>
      <c r="AJ1265" s="71">
        <v>43656</v>
      </c>
    </row>
    <row r="1266" spans="1:36" x14ac:dyDescent="0.15">
      <c r="A1266" s="16" t="s">
        <v>140</v>
      </c>
      <c r="B1266" s="52">
        <v>12</v>
      </c>
      <c r="C1266" s="53"/>
      <c r="D1266" s="53"/>
      <c r="E1266" s="53">
        <v>11</v>
      </c>
      <c r="F1266" s="73">
        <f t="shared" si="523"/>
        <v>23</v>
      </c>
      <c r="G1266" s="52">
        <v>4</v>
      </c>
      <c r="H1266" s="53"/>
      <c r="I1266" s="53"/>
      <c r="J1266" s="53"/>
      <c r="K1266" s="73">
        <f t="shared" si="524"/>
        <v>4</v>
      </c>
      <c r="L1266" s="52"/>
      <c r="M1266" s="53"/>
      <c r="N1266" s="53">
        <v>1</v>
      </c>
      <c r="O1266" s="53">
        <v>3</v>
      </c>
      <c r="P1266" s="23">
        <f t="shared" si="525"/>
        <v>4</v>
      </c>
      <c r="Q1266" s="23">
        <f t="shared" si="516"/>
        <v>31</v>
      </c>
      <c r="R1266" s="71">
        <v>43657</v>
      </c>
      <c r="S1266" s="16"/>
      <c r="T1266" s="22"/>
      <c r="U1266" s="94"/>
      <c r="V1266" s="94"/>
      <c r="W1266" s="98"/>
      <c r="X1266" s="170">
        <f t="shared" si="526"/>
        <v>0</v>
      </c>
      <c r="Y1266" s="22"/>
      <c r="Z1266" s="94"/>
      <c r="AA1266" s="94"/>
      <c r="AB1266" s="98"/>
      <c r="AC1266" s="170">
        <f t="shared" si="527"/>
        <v>0</v>
      </c>
      <c r="AD1266" s="22"/>
      <c r="AE1266" s="94"/>
      <c r="AF1266" s="94"/>
      <c r="AG1266" s="98"/>
      <c r="AH1266" s="170">
        <f t="shared" si="528"/>
        <v>0</v>
      </c>
      <c r="AI1266" s="23">
        <f t="shared" si="520"/>
        <v>0</v>
      </c>
    </row>
    <row r="1267" spans="1:36" x14ac:dyDescent="0.15">
      <c r="A1267" s="16" t="s">
        <v>140</v>
      </c>
      <c r="B1267" s="22"/>
      <c r="C1267" s="24"/>
      <c r="D1267" s="24"/>
      <c r="E1267" s="24"/>
      <c r="F1267" s="73">
        <f t="shared" si="523"/>
        <v>0</v>
      </c>
      <c r="G1267" s="22">
        <v>1</v>
      </c>
      <c r="H1267" s="24"/>
      <c r="I1267" s="24"/>
      <c r="J1267" s="24"/>
      <c r="K1267" s="73">
        <f t="shared" si="524"/>
        <v>1</v>
      </c>
      <c r="L1267" s="22"/>
      <c r="M1267" s="24"/>
      <c r="N1267" s="24"/>
      <c r="O1267" s="24">
        <v>1</v>
      </c>
      <c r="P1267" s="23">
        <f t="shared" si="525"/>
        <v>1</v>
      </c>
      <c r="Q1267" s="73">
        <f t="shared" si="516"/>
        <v>2</v>
      </c>
      <c r="R1267" s="71">
        <v>43658</v>
      </c>
      <c r="S1267" s="86"/>
      <c r="T1267" s="22"/>
      <c r="U1267" s="94"/>
      <c r="V1267" s="94"/>
      <c r="W1267" s="98"/>
      <c r="X1267" s="60">
        <f t="shared" si="526"/>
        <v>0</v>
      </c>
      <c r="Y1267" s="22"/>
      <c r="Z1267" s="94"/>
      <c r="AA1267" s="94"/>
      <c r="AB1267" s="98"/>
      <c r="AC1267" s="60">
        <f t="shared" si="527"/>
        <v>0</v>
      </c>
      <c r="AD1267" s="22"/>
      <c r="AE1267" s="94"/>
      <c r="AF1267" s="94"/>
      <c r="AG1267" s="98"/>
      <c r="AH1267" s="60">
        <f t="shared" si="528"/>
        <v>0</v>
      </c>
      <c r="AI1267" s="23">
        <f t="shared" si="520"/>
        <v>0</v>
      </c>
    </row>
    <row r="1268" spans="1:36" x14ac:dyDescent="0.15">
      <c r="A1268" s="16" t="s">
        <v>140</v>
      </c>
      <c r="B1268" s="52">
        <v>3</v>
      </c>
      <c r="C1268" s="53"/>
      <c r="D1268" s="53"/>
      <c r="E1268" s="53">
        <v>2</v>
      </c>
      <c r="F1268" s="73">
        <f t="shared" si="523"/>
        <v>5</v>
      </c>
      <c r="G1268" s="52"/>
      <c r="H1268" s="53"/>
      <c r="I1268" s="53"/>
      <c r="J1268" s="53"/>
      <c r="K1268" s="73">
        <f t="shared" si="524"/>
        <v>0</v>
      </c>
      <c r="L1268" s="52"/>
      <c r="M1268" s="53"/>
      <c r="N1268" s="53"/>
      <c r="O1268" s="53"/>
      <c r="P1268" s="23">
        <f t="shared" si="525"/>
        <v>0</v>
      </c>
      <c r="Q1268" s="23">
        <f t="shared" si="516"/>
        <v>5</v>
      </c>
      <c r="R1268" s="71">
        <v>43662</v>
      </c>
      <c r="S1268" s="16"/>
      <c r="T1268" s="52"/>
      <c r="U1268" s="53"/>
      <c r="V1268" s="53"/>
      <c r="W1268" s="53"/>
      <c r="X1268" s="73">
        <f t="shared" si="526"/>
        <v>0</v>
      </c>
      <c r="Y1268" s="52"/>
      <c r="Z1268" s="53"/>
      <c r="AA1268" s="53"/>
      <c r="AB1268" s="53"/>
      <c r="AC1268" s="73">
        <f t="shared" si="527"/>
        <v>0</v>
      </c>
      <c r="AD1268" s="52"/>
      <c r="AE1268" s="53"/>
      <c r="AF1268" s="53"/>
      <c r="AG1268" s="53"/>
      <c r="AH1268" s="23">
        <f t="shared" si="528"/>
        <v>0</v>
      </c>
      <c r="AI1268" s="23">
        <f t="shared" si="520"/>
        <v>0</v>
      </c>
    </row>
    <row r="1269" spans="1:36" x14ac:dyDescent="0.15">
      <c r="A1269" s="16" t="s">
        <v>140</v>
      </c>
      <c r="B1269" s="22">
        <v>1</v>
      </c>
      <c r="C1269" s="24"/>
      <c r="D1269" s="24"/>
      <c r="E1269" s="24"/>
      <c r="F1269" s="73">
        <f t="shared" si="523"/>
        <v>1</v>
      </c>
      <c r="G1269" s="22"/>
      <c r="H1269" s="24"/>
      <c r="I1269" s="24"/>
      <c r="J1269" s="24"/>
      <c r="K1269" s="73">
        <f t="shared" si="524"/>
        <v>0</v>
      </c>
      <c r="L1269" s="22"/>
      <c r="M1269" s="24"/>
      <c r="N1269" s="24"/>
      <c r="O1269" s="24"/>
      <c r="P1269" s="23">
        <f t="shared" si="525"/>
        <v>0</v>
      </c>
      <c r="Q1269" s="73">
        <f t="shared" si="516"/>
        <v>1</v>
      </c>
      <c r="R1269" s="71">
        <v>43663</v>
      </c>
      <c r="S1269" s="16"/>
      <c r="T1269" s="22"/>
      <c r="U1269" s="24"/>
      <c r="V1269" s="24"/>
      <c r="W1269" s="24"/>
      <c r="X1269" s="73">
        <f t="shared" si="526"/>
        <v>0</v>
      </c>
      <c r="Y1269" s="22"/>
      <c r="Z1269" s="24"/>
      <c r="AA1269" s="24"/>
      <c r="AB1269" s="24"/>
      <c r="AC1269" s="73">
        <f t="shared" si="527"/>
        <v>0</v>
      </c>
      <c r="AD1269" s="22"/>
      <c r="AE1269" s="24"/>
      <c r="AF1269" s="24"/>
      <c r="AG1269" s="24"/>
      <c r="AH1269" s="23">
        <f t="shared" si="528"/>
        <v>0</v>
      </c>
      <c r="AI1269" s="73">
        <f t="shared" si="520"/>
        <v>0</v>
      </c>
    </row>
    <row r="1270" spans="1:36" x14ac:dyDescent="0.15">
      <c r="A1270" s="86" t="s">
        <v>690</v>
      </c>
      <c r="B1270" s="22"/>
      <c r="C1270" s="24"/>
      <c r="D1270" s="24"/>
      <c r="E1270" s="24">
        <v>3</v>
      </c>
      <c r="F1270" s="73">
        <f t="shared" si="523"/>
        <v>3</v>
      </c>
      <c r="G1270" s="22"/>
      <c r="H1270" s="24"/>
      <c r="I1270" s="24"/>
      <c r="J1270" s="24"/>
      <c r="K1270" s="73">
        <f t="shared" si="524"/>
        <v>0</v>
      </c>
      <c r="L1270" s="22"/>
      <c r="M1270" s="24"/>
      <c r="N1270" s="24"/>
      <c r="O1270" s="24"/>
      <c r="P1270" s="23">
        <f t="shared" si="525"/>
        <v>0</v>
      </c>
      <c r="Q1270" s="73">
        <f t="shared" si="516"/>
        <v>3</v>
      </c>
      <c r="R1270" s="71">
        <v>43668</v>
      </c>
      <c r="S1270" s="16"/>
      <c r="T1270" s="22"/>
      <c r="U1270" s="24"/>
      <c r="V1270" s="24"/>
      <c r="W1270" s="24"/>
      <c r="X1270" s="73">
        <f t="shared" si="526"/>
        <v>0</v>
      </c>
      <c r="Y1270" s="22"/>
      <c r="Z1270" s="24"/>
      <c r="AA1270" s="24"/>
      <c r="AB1270" s="24"/>
      <c r="AC1270" s="73">
        <f t="shared" si="527"/>
        <v>0</v>
      </c>
      <c r="AD1270" s="22"/>
      <c r="AE1270" s="24"/>
      <c r="AF1270" s="24"/>
      <c r="AG1270" s="24"/>
      <c r="AH1270" s="23">
        <f t="shared" si="528"/>
        <v>0</v>
      </c>
      <c r="AI1270" s="73">
        <f t="shared" si="520"/>
        <v>0</v>
      </c>
    </row>
    <row r="1271" spans="1:36" x14ac:dyDescent="0.15">
      <c r="A1271" s="16" t="s">
        <v>140</v>
      </c>
      <c r="B1271" s="72"/>
      <c r="C1271" s="24"/>
      <c r="D1271" s="24"/>
      <c r="E1271" s="24">
        <v>1</v>
      </c>
      <c r="F1271" s="73">
        <f t="shared" si="523"/>
        <v>1</v>
      </c>
      <c r="G1271" s="22"/>
      <c r="H1271" s="24"/>
      <c r="I1271" s="24"/>
      <c r="J1271" s="24"/>
      <c r="K1271" s="73">
        <f t="shared" si="524"/>
        <v>0</v>
      </c>
      <c r="L1271" s="22"/>
      <c r="M1271" s="24"/>
      <c r="N1271" s="24"/>
      <c r="O1271" s="24"/>
      <c r="P1271" s="23">
        <f t="shared" si="525"/>
        <v>0</v>
      </c>
      <c r="Q1271" s="73">
        <f t="shared" si="516"/>
        <v>1</v>
      </c>
      <c r="R1271" s="71">
        <v>43664</v>
      </c>
      <c r="S1271" s="16"/>
      <c r="T1271" s="22"/>
      <c r="U1271" s="24"/>
      <c r="V1271" s="24"/>
      <c r="W1271" s="24"/>
      <c r="X1271" s="73">
        <f t="shared" si="526"/>
        <v>0</v>
      </c>
      <c r="Y1271" s="22"/>
      <c r="Z1271" s="24"/>
      <c r="AA1271" s="24"/>
      <c r="AB1271" s="24"/>
      <c r="AC1271" s="73">
        <f t="shared" si="527"/>
        <v>0</v>
      </c>
      <c r="AD1271" s="22"/>
      <c r="AE1271" s="24"/>
      <c r="AF1271" s="24"/>
      <c r="AG1271" s="24"/>
      <c r="AH1271" s="23">
        <f t="shared" si="528"/>
        <v>0</v>
      </c>
      <c r="AI1271" s="73">
        <f t="shared" si="520"/>
        <v>0</v>
      </c>
    </row>
    <row r="1272" spans="1:36" x14ac:dyDescent="0.15">
      <c r="A1272" s="16" t="s">
        <v>140</v>
      </c>
      <c r="B1272" s="22"/>
      <c r="C1272" s="24"/>
      <c r="D1272" s="24"/>
      <c r="E1272" s="24">
        <v>1</v>
      </c>
      <c r="F1272" s="73">
        <f t="shared" si="523"/>
        <v>1</v>
      </c>
      <c r="G1272" s="22"/>
      <c r="H1272" s="24"/>
      <c r="I1272" s="24"/>
      <c r="J1272" s="24"/>
      <c r="K1272" s="73">
        <f t="shared" si="524"/>
        <v>0</v>
      </c>
      <c r="L1272" s="22"/>
      <c r="M1272" s="24"/>
      <c r="N1272" s="24"/>
      <c r="O1272" s="24"/>
      <c r="P1272" s="23">
        <f t="shared" si="525"/>
        <v>0</v>
      </c>
      <c r="Q1272" s="73">
        <f t="shared" si="516"/>
        <v>1</v>
      </c>
      <c r="R1272" s="71">
        <v>43665</v>
      </c>
      <c r="S1272" s="16"/>
      <c r="T1272" s="22"/>
      <c r="U1272" s="24"/>
      <c r="V1272" s="24"/>
      <c r="W1272" s="24"/>
      <c r="X1272" s="73">
        <f t="shared" si="526"/>
        <v>0</v>
      </c>
      <c r="Y1272" s="22"/>
      <c r="Z1272" s="24"/>
      <c r="AA1272" s="24"/>
      <c r="AB1272" s="24"/>
      <c r="AC1272" s="73">
        <f t="shared" si="527"/>
        <v>0</v>
      </c>
      <c r="AD1272" s="22"/>
      <c r="AE1272" s="24"/>
      <c r="AF1272" s="24"/>
      <c r="AG1272" s="24"/>
      <c r="AH1272" s="23">
        <f t="shared" si="528"/>
        <v>0</v>
      </c>
      <c r="AI1272" s="73">
        <f t="shared" si="520"/>
        <v>0</v>
      </c>
    </row>
    <row r="1273" spans="1:36" x14ac:dyDescent="0.15">
      <c r="A1273" s="16" t="s">
        <v>140</v>
      </c>
      <c r="B1273" s="22">
        <v>1</v>
      </c>
      <c r="C1273" s="24"/>
      <c r="D1273" s="24"/>
      <c r="E1273" s="24">
        <v>1</v>
      </c>
      <c r="F1273" s="73">
        <f t="shared" si="523"/>
        <v>2</v>
      </c>
      <c r="G1273" s="22"/>
      <c r="H1273" s="24"/>
      <c r="I1273" s="24"/>
      <c r="J1273" s="24"/>
      <c r="K1273" s="73">
        <f t="shared" si="524"/>
        <v>0</v>
      </c>
      <c r="L1273" s="22"/>
      <c r="M1273" s="24"/>
      <c r="N1273" s="24"/>
      <c r="O1273" s="24"/>
      <c r="P1273" s="23">
        <f t="shared" si="525"/>
        <v>0</v>
      </c>
      <c r="Q1273" s="73">
        <f t="shared" si="516"/>
        <v>2</v>
      </c>
      <c r="R1273" s="71">
        <v>43666</v>
      </c>
      <c r="S1273" s="16"/>
      <c r="T1273" s="22"/>
      <c r="U1273" s="24"/>
      <c r="V1273" s="24"/>
      <c r="W1273" s="24"/>
      <c r="X1273" s="73">
        <f t="shared" si="526"/>
        <v>0</v>
      </c>
      <c r="Y1273" s="22"/>
      <c r="Z1273" s="24"/>
      <c r="AA1273" s="24"/>
      <c r="AB1273" s="24"/>
      <c r="AC1273" s="73">
        <f t="shared" si="527"/>
        <v>0</v>
      </c>
      <c r="AD1273" s="22"/>
      <c r="AE1273" s="24"/>
      <c r="AF1273" s="24"/>
      <c r="AG1273" s="24"/>
      <c r="AH1273" s="23">
        <f t="shared" si="528"/>
        <v>0</v>
      </c>
      <c r="AI1273" s="73">
        <f t="shared" si="520"/>
        <v>0</v>
      </c>
    </row>
    <row r="1274" spans="1:36" x14ac:dyDescent="0.15">
      <c r="A1274" s="16" t="s">
        <v>140</v>
      </c>
      <c r="B1274" s="52">
        <v>5</v>
      </c>
      <c r="C1274" s="53"/>
      <c r="D1274" s="53"/>
      <c r="E1274" s="53">
        <v>1</v>
      </c>
      <c r="F1274" s="73">
        <f t="shared" si="523"/>
        <v>6</v>
      </c>
      <c r="G1274" s="52"/>
      <c r="H1274" s="53"/>
      <c r="I1274" s="53"/>
      <c r="J1274" s="53"/>
      <c r="K1274" s="73">
        <f t="shared" si="524"/>
        <v>0</v>
      </c>
      <c r="L1274" s="52"/>
      <c r="M1274" s="53"/>
      <c r="N1274" s="53"/>
      <c r="O1274" s="53">
        <v>2</v>
      </c>
      <c r="P1274" s="23">
        <f t="shared" si="525"/>
        <v>2</v>
      </c>
      <c r="Q1274" s="73">
        <f t="shared" si="516"/>
        <v>8</v>
      </c>
      <c r="R1274" s="71">
        <v>43668</v>
      </c>
      <c r="S1274" s="16"/>
      <c r="T1274" s="52"/>
      <c r="U1274" s="53"/>
      <c r="V1274" s="53"/>
      <c r="W1274" s="53"/>
      <c r="X1274" s="73">
        <f t="shared" si="526"/>
        <v>0</v>
      </c>
      <c r="Y1274" s="52"/>
      <c r="Z1274" s="53"/>
      <c r="AA1274" s="53"/>
      <c r="AB1274" s="53"/>
      <c r="AC1274" s="73">
        <f t="shared" si="527"/>
        <v>0</v>
      </c>
      <c r="AD1274" s="52"/>
      <c r="AE1274" s="53"/>
      <c r="AF1274" s="53"/>
      <c r="AG1274" s="53"/>
      <c r="AH1274" s="23">
        <f t="shared" si="528"/>
        <v>0</v>
      </c>
      <c r="AI1274" s="73">
        <f t="shared" si="520"/>
        <v>0</v>
      </c>
    </row>
    <row r="1275" spans="1:36" x14ac:dyDescent="0.15">
      <c r="A1275" s="16" t="s">
        <v>140</v>
      </c>
      <c r="B1275" s="52">
        <v>5</v>
      </c>
      <c r="C1275" s="53"/>
      <c r="D1275" s="53"/>
      <c r="E1275" s="53">
        <v>1</v>
      </c>
      <c r="F1275" s="73">
        <f t="shared" si="523"/>
        <v>6</v>
      </c>
      <c r="G1275" s="52"/>
      <c r="H1275" s="53"/>
      <c r="I1275" s="53"/>
      <c r="J1275" s="53"/>
      <c r="K1275" s="73">
        <f t="shared" si="524"/>
        <v>0</v>
      </c>
      <c r="L1275" s="52"/>
      <c r="M1275" s="53"/>
      <c r="N1275" s="53"/>
      <c r="O1275" s="53">
        <v>1</v>
      </c>
      <c r="P1275" s="23">
        <f t="shared" si="525"/>
        <v>1</v>
      </c>
      <c r="Q1275" s="73">
        <f t="shared" si="516"/>
        <v>7</v>
      </c>
      <c r="R1275" s="71">
        <v>43669</v>
      </c>
      <c r="S1275" s="16"/>
      <c r="T1275" s="22"/>
      <c r="U1275" s="94"/>
      <c r="V1275" s="94"/>
      <c r="W1275" s="98"/>
      <c r="X1275" s="60">
        <f t="shared" si="526"/>
        <v>0</v>
      </c>
      <c r="Y1275" s="22"/>
      <c r="Z1275" s="94"/>
      <c r="AA1275" s="94"/>
      <c r="AB1275" s="98"/>
      <c r="AC1275" s="60">
        <f t="shared" si="527"/>
        <v>0</v>
      </c>
      <c r="AD1275" s="22"/>
      <c r="AE1275" s="94"/>
      <c r="AF1275" s="94"/>
      <c r="AG1275" s="98"/>
      <c r="AH1275" s="117">
        <f t="shared" si="528"/>
        <v>0</v>
      </c>
      <c r="AI1275" s="73">
        <f t="shared" si="520"/>
        <v>0</v>
      </c>
    </row>
    <row r="1276" spans="1:36" x14ac:dyDescent="0.15">
      <c r="A1276" s="16" t="s">
        <v>140</v>
      </c>
      <c r="B1276" s="22">
        <v>3</v>
      </c>
      <c r="C1276" s="24"/>
      <c r="D1276" s="24"/>
      <c r="E1276" s="24">
        <v>2</v>
      </c>
      <c r="F1276" s="73">
        <f t="shared" si="523"/>
        <v>5</v>
      </c>
      <c r="G1276" s="22"/>
      <c r="H1276" s="24"/>
      <c r="I1276" s="24"/>
      <c r="J1276" s="24"/>
      <c r="K1276" s="73">
        <f t="shared" si="524"/>
        <v>0</v>
      </c>
      <c r="L1276" s="22"/>
      <c r="M1276" s="24"/>
      <c r="N1276" s="24"/>
      <c r="O1276" s="24"/>
      <c r="P1276" s="23">
        <f t="shared" si="525"/>
        <v>0</v>
      </c>
      <c r="Q1276" s="73">
        <f t="shared" si="516"/>
        <v>5</v>
      </c>
      <c r="R1276" s="71">
        <v>43670</v>
      </c>
      <c r="S1276" s="16"/>
      <c r="T1276" s="22"/>
      <c r="U1276" s="24"/>
      <c r="V1276" s="24"/>
      <c r="W1276" s="24"/>
      <c r="X1276" s="73">
        <f t="shared" si="526"/>
        <v>0</v>
      </c>
      <c r="Y1276" s="22"/>
      <c r="Z1276" s="24"/>
      <c r="AA1276" s="24"/>
      <c r="AB1276" s="24"/>
      <c r="AC1276" s="73">
        <f t="shared" si="527"/>
        <v>0</v>
      </c>
      <c r="AD1276" s="22"/>
      <c r="AE1276" s="24"/>
      <c r="AF1276" s="24"/>
      <c r="AG1276" s="24"/>
      <c r="AH1276" s="23">
        <f t="shared" si="528"/>
        <v>0</v>
      </c>
      <c r="AI1276" s="73">
        <f t="shared" si="520"/>
        <v>0</v>
      </c>
    </row>
    <row r="1277" spans="1:36" x14ac:dyDescent="0.15">
      <c r="A1277" s="16" t="s">
        <v>140</v>
      </c>
      <c r="B1277" s="22">
        <v>6</v>
      </c>
      <c r="C1277" s="24"/>
      <c r="D1277" s="24"/>
      <c r="E1277" s="24">
        <v>3</v>
      </c>
      <c r="F1277" s="73">
        <f t="shared" si="523"/>
        <v>9</v>
      </c>
      <c r="G1277" s="22"/>
      <c r="H1277" s="24"/>
      <c r="I1277" s="24"/>
      <c r="J1277" s="24"/>
      <c r="K1277" s="73">
        <f t="shared" si="524"/>
        <v>0</v>
      </c>
      <c r="L1277" s="22"/>
      <c r="M1277" s="24"/>
      <c r="N1277" s="24"/>
      <c r="O1277" s="24"/>
      <c r="P1277" s="23">
        <f t="shared" si="525"/>
        <v>0</v>
      </c>
      <c r="Q1277" s="73">
        <f t="shared" si="516"/>
        <v>9</v>
      </c>
      <c r="R1277" s="71">
        <v>43671</v>
      </c>
      <c r="S1277" s="16"/>
      <c r="T1277" s="22"/>
      <c r="U1277" s="24"/>
      <c r="V1277" s="24"/>
      <c r="W1277" s="24"/>
      <c r="X1277" s="73">
        <f t="shared" si="526"/>
        <v>0</v>
      </c>
      <c r="Y1277" s="22"/>
      <c r="Z1277" s="24"/>
      <c r="AA1277" s="24"/>
      <c r="AB1277" s="24"/>
      <c r="AC1277" s="73">
        <f t="shared" si="527"/>
        <v>0</v>
      </c>
      <c r="AD1277" s="22"/>
      <c r="AE1277" s="24"/>
      <c r="AF1277" s="24"/>
      <c r="AG1277" s="24"/>
      <c r="AH1277" s="23">
        <f t="shared" si="528"/>
        <v>0</v>
      </c>
      <c r="AI1277" s="73">
        <f t="shared" si="520"/>
        <v>0</v>
      </c>
    </row>
    <row r="1278" spans="1:36" x14ac:dyDescent="0.15">
      <c r="A1278" s="16" t="s">
        <v>140</v>
      </c>
      <c r="B1278" s="22"/>
      <c r="C1278" s="24"/>
      <c r="D1278" s="24"/>
      <c r="E1278" s="24">
        <v>3</v>
      </c>
      <c r="F1278" s="73">
        <f t="shared" si="523"/>
        <v>3</v>
      </c>
      <c r="G1278" s="22"/>
      <c r="H1278" s="24"/>
      <c r="I1278" s="24"/>
      <c r="J1278" s="24"/>
      <c r="K1278" s="73">
        <f t="shared" si="524"/>
        <v>0</v>
      </c>
      <c r="L1278" s="22"/>
      <c r="M1278" s="24"/>
      <c r="N1278" s="24"/>
      <c r="O1278" s="24"/>
      <c r="P1278" s="23">
        <f t="shared" si="525"/>
        <v>0</v>
      </c>
      <c r="Q1278" s="73">
        <f t="shared" si="516"/>
        <v>3</v>
      </c>
      <c r="R1278" s="71">
        <v>43672</v>
      </c>
      <c r="S1278" s="16"/>
      <c r="T1278" s="22"/>
      <c r="U1278" s="24"/>
      <c r="V1278" s="24"/>
      <c r="W1278" s="24"/>
      <c r="X1278" s="73">
        <f t="shared" si="526"/>
        <v>0</v>
      </c>
      <c r="Y1278" s="22"/>
      <c r="Z1278" s="24"/>
      <c r="AA1278" s="24"/>
      <c r="AB1278" s="24"/>
      <c r="AC1278" s="73">
        <f t="shared" si="527"/>
        <v>0</v>
      </c>
      <c r="AD1278" s="22"/>
      <c r="AE1278" s="24"/>
      <c r="AF1278" s="24"/>
      <c r="AG1278" s="24"/>
      <c r="AH1278" s="23">
        <f t="shared" si="528"/>
        <v>0</v>
      </c>
      <c r="AI1278" s="73">
        <f t="shared" si="520"/>
        <v>0</v>
      </c>
    </row>
    <row r="1279" spans="1:36" x14ac:dyDescent="0.15">
      <c r="A1279" s="16" t="s">
        <v>696</v>
      </c>
      <c r="B1279" s="22">
        <v>1</v>
      </c>
      <c r="C1279" s="24"/>
      <c r="D1279" s="24"/>
      <c r="E1279" s="24">
        <v>3</v>
      </c>
      <c r="F1279" s="73">
        <f t="shared" si="523"/>
        <v>4</v>
      </c>
      <c r="G1279" s="22"/>
      <c r="H1279" s="24"/>
      <c r="I1279" s="24"/>
      <c r="J1279" s="24"/>
      <c r="K1279" s="73">
        <f t="shared" si="524"/>
        <v>0</v>
      </c>
      <c r="L1279" s="22"/>
      <c r="M1279" s="24"/>
      <c r="N1279" s="24"/>
      <c r="O1279" s="24"/>
      <c r="P1279" s="23">
        <f t="shared" si="525"/>
        <v>0</v>
      </c>
      <c r="Q1279" s="73">
        <f t="shared" si="516"/>
        <v>4</v>
      </c>
      <c r="R1279" s="71">
        <v>43675</v>
      </c>
      <c r="S1279" s="16"/>
      <c r="T1279" s="22"/>
      <c r="U1279" s="24"/>
      <c r="V1279" s="24"/>
      <c r="W1279" s="24"/>
      <c r="X1279" s="73">
        <f t="shared" si="526"/>
        <v>0</v>
      </c>
      <c r="Y1279" s="22"/>
      <c r="Z1279" s="24"/>
      <c r="AA1279" s="24"/>
      <c r="AB1279" s="24"/>
      <c r="AC1279" s="73">
        <f t="shared" si="527"/>
        <v>0</v>
      </c>
      <c r="AD1279" s="22"/>
      <c r="AE1279" s="24"/>
      <c r="AF1279" s="24"/>
      <c r="AG1279" s="24"/>
      <c r="AH1279" s="23">
        <f t="shared" si="528"/>
        <v>0</v>
      </c>
      <c r="AI1279" s="73">
        <f t="shared" si="520"/>
        <v>0</v>
      </c>
    </row>
    <row r="1280" spans="1:36" x14ac:dyDescent="0.15">
      <c r="A1280" s="16" t="s">
        <v>695</v>
      </c>
      <c r="B1280" s="22"/>
      <c r="C1280" s="24"/>
      <c r="D1280" s="24"/>
      <c r="E1280" s="24">
        <v>-1</v>
      </c>
      <c r="F1280" s="73">
        <f t="shared" si="523"/>
        <v>-1</v>
      </c>
      <c r="G1280" s="22"/>
      <c r="H1280" s="24"/>
      <c r="I1280" s="24"/>
      <c r="J1280" s="24"/>
      <c r="K1280" s="73">
        <f t="shared" si="524"/>
        <v>0</v>
      </c>
      <c r="L1280" s="22"/>
      <c r="M1280" s="24"/>
      <c r="N1280" s="24"/>
      <c r="O1280" s="24"/>
      <c r="P1280" s="23">
        <f t="shared" si="525"/>
        <v>0</v>
      </c>
      <c r="Q1280" s="73">
        <f t="shared" si="516"/>
        <v>-1</v>
      </c>
      <c r="R1280" s="71">
        <v>43677</v>
      </c>
      <c r="S1280" s="16"/>
      <c r="T1280" s="22"/>
      <c r="U1280" s="24"/>
      <c r="V1280" s="24"/>
      <c r="W1280" s="24"/>
      <c r="X1280" s="73">
        <f t="shared" si="526"/>
        <v>0</v>
      </c>
      <c r="Y1280" s="22"/>
      <c r="Z1280" s="24"/>
      <c r="AA1280" s="24"/>
      <c r="AB1280" s="24"/>
      <c r="AC1280" s="73">
        <f t="shared" si="527"/>
        <v>0</v>
      </c>
      <c r="AD1280" s="22"/>
      <c r="AE1280" s="24"/>
      <c r="AF1280" s="24"/>
      <c r="AG1280" s="24"/>
      <c r="AH1280" s="23">
        <f t="shared" si="528"/>
        <v>0</v>
      </c>
      <c r="AI1280" s="73">
        <f t="shared" si="520"/>
        <v>0</v>
      </c>
    </row>
    <row r="1281" spans="1:35" x14ac:dyDescent="0.15">
      <c r="A1281" s="16" t="s">
        <v>697</v>
      </c>
      <c r="B1281" s="22">
        <v>1</v>
      </c>
      <c r="C1281" s="24"/>
      <c r="D1281" s="24"/>
      <c r="E1281" s="24"/>
      <c r="F1281" s="73">
        <f t="shared" si="523"/>
        <v>1</v>
      </c>
      <c r="G1281" s="22"/>
      <c r="H1281" s="24"/>
      <c r="I1281" s="24"/>
      <c r="J1281" s="24"/>
      <c r="K1281" s="73">
        <f t="shared" si="524"/>
        <v>0</v>
      </c>
      <c r="L1281" s="22"/>
      <c r="M1281" s="24"/>
      <c r="N1281" s="24"/>
      <c r="O1281" s="24"/>
      <c r="P1281" s="23">
        <f t="shared" si="525"/>
        <v>0</v>
      </c>
      <c r="Q1281" s="73">
        <f t="shared" si="516"/>
        <v>1</v>
      </c>
      <c r="R1281" s="71">
        <v>43680</v>
      </c>
      <c r="S1281" s="16"/>
      <c r="T1281" s="22"/>
      <c r="U1281" s="24"/>
      <c r="V1281" s="24"/>
      <c r="W1281" s="24"/>
      <c r="X1281" s="73">
        <f t="shared" si="526"/>
        <v>0</v>
      </c>
      <c r="Y1281" s="22"/>
      <c r="Z1281" s="24"/>
      <c r="AA1281" s="24"/>
      <c r="AB1281" s="24"/>
      <c r="AC1281" s="73">
        <f t="shared" si="527"/>
        <v>0</v>
      </c>
      <c r="AD1281" s="22"/>
      <c r="AE1281" s="24"/>
      <c r="AF1281" s="24"/>
      <c r="AG1281" s="24"/>
      <c r="AH1281" s="23">
        <f t="shared" si="528"/>
        <v>0</v>
      </c>
      <c r="AI1281" s="73">
        <f t="shared" si="520"/>
        <v>0</v>
      </c>
    </row>
    <row r="1282" spans="1:35" x14ac:dyDescent="0.15">
      <c r="A1282" s="16" t="s">
        <v>140</v>
      </c>
      <c r="B1282" s="22">
        <v>3</v>
      </c>
      <c r="C1282" s="24"/>
      <c r="D1282" s="24"/>
      <c r="E1282" s="24">
        <v>3</v>
      </c>
      <c r="F1282" s="73">
        <f t="shared" si="523"/>
        <v>6</v>
      </c>
      <c r="G1282" s="22"/>
      <c r="H1282" s="24"/>
      <c r="I1282" s="24"/>
      <c r="J1282" s="24"/>
      <c r="K1282" s="73">
        <f t="shared" si="524"/>
        <v>0</v>
      </c>
      <c r="L1282" s="22"/>
      <c r="M1282" s="24"/>
      <c r="N1282" s="24"/>
      <c r="O1282" s="24"/>
      <c r="P1282" s="23">
        <f t="shared" si="525"/>
        <v>0</v>
      </c>
      <c r="Q1282" s="73">
        <f t="shared" si="516"/>
        <v>6</v>
      </c>
      <c r="R1282" s="71">
        <v>43682</v>
      </c>
      <c r="S1282" s="16"/>
      <c r="T1282" s="22"/>
      <c r="U1282" s="24"/>
      <c r="V1282" s="24"/>
      <c r="W1282" s="24"/>
      <c r="X1282" s="73">
        <f t="shared" si="526"/>
        <v>0</v>
      </c>
      <c r="Y1282" s="22"/>
      <c r="Z1282" s="24"/>
      <c r="AA1282" s="24"/>
      <c r="AB1282" s="24"/>
      <c r="AC1282" s="73">
        <f t="shared" si="527"/>
        <v>0</v>
      </c>
      <c r="AD1282" s="22"/>
      <c r="AE1282" s="24"/>
      <c r="AF1282" s="24"/>
      <c r="AG1282" s="24"/>
      <c r="AH1282" s="23">
        <f t="shared" si="528"/>
        <v>0</v>
      </c>
      <c r="AI1282" s="73">
        <f t="shared" si="520"/>
        <v>0</v>
      </c>
    </row>
    <row r="1283" spans="1:35" x14ac:dyDescent="0.15">
      <c r="A1283" s="16" t="s">
        <v>140</v>
      </c>
      <c r="B1283" s="22">
        <v>1</v>
      </c>
      <c r="C1283" s="24"/>
      <c r="D1283" s="24"/>
      <c r="E1283" s="24">
        <v>1</v>
      </c>
      <c r="F1283" s="73">
        <f t="shared" si="523"/>
        <v>2</v>
      </c>
      <c r="G1283" s="22"/>
      <c r="H1283" s="24"/>
      <c r="I1283" s="24"/>
      <c r="J1283" s="24"/>
      <c r="K1283" s="73">
        <f t="shared" si="524"/>
        <v>0</v>
      </c>
      <c r="L1283" s="22"/>
      <c r="M1283" s="24"/>
      <c r="N1283" s="24"/>
      <c r="O1283" s="24"/>
      <c r="P1283" s="23">
        <f t="shared" si="525"/>
        <v>0</v>
      </c>
      <c r="Q1283" s="73">
        <f t="shared" si="516"/>
        <v>2</v>
      </c>
      <c r="R1283" s="71">
        <v>43683</v>
      </c>
      <c r="S1283" s="16"/>
      <c r="T1283" s="22"/>
      <c r="U1283" s="24"/>
      <c r="V1283" s="24"/>
      <c r="W1283" s="24"/>
      <c r="X1283" s="73">
        <f t="shared" si="526"/>
        <v>0</v>
      </c>
      <c r="Y1283" s="22"/>
      <c r="Z1283" s="24"/>
      <c r="AA1283" s="24"/>
      <c r="AB1283" s="24"/>
      <c r="AC1283" s="73">
        <f t="shared" si="527"/>
        <v>0</v>
      </c>
      <c r="AD1283" s="22"/>
      <c r="AE1283" s="24"/>
      <c r="AF1283" s="24"/>
      <c r="AG1283" s="24"/>
      <c r="AH1283" s="23">
        <f t="shared" si="528"/>
        <v>0</v>
      </c>
      <c r="AI1283" s="73">
        <f t="shared" si="520"/>
        <v>0</v>
      </c>
    </row>
    <row r="1284" spans="1:35" x14ac:dyDescent="0.15">
      <c r="A1284" s="16"/>
      <c r="B1284" s="22"/>
      <c r="C1284" s="24"/>
      <c r="D1284" s="24"/>
      <c r="E1284" s="24"/>
      <c r="F1284" s="73">
        <f t="shared" si="523"/>
        <v>0</v>
      </c>
      <c r="G1284" s="22"/>
      <c r="H1284" s="24"/>
      <c r="I1284" s="24"/>
      <c r="J1284" s="24"/>
      <c r="K1284" s="73">
        <f t="shared" si="524"/>
        <v>0</v>
      </c>
      <c r="L1284" s="22"/>
      <c r="M1284" s="24"/>
      <c r="N1284" s="24"/>
      <c r="O1284" s="24"/>
      <c r="P1284" s="23">
        <f t="shared" si="525"/>
        <v>0</v>
      </c>
      <c r="Q1284" s="73">
        <f t="shared" si="516"/>
        <v>0</v>
      </c>
      <c r="R1284" s="71"/>
      <c r="S1284" s="86"/>
      <c r="T1284" s="22"/>
      <c r="U1284" s="24"/>
      <c r="V1284" s="24"/>
      <c r="W1284" s="24"/>
      <c r="X1284" s="73">
        <f t="shared" si="526"/>
        <v>0</v>
      </c>
      <c r="Y1284" s="22"/>
      <c r="Z1284" s="24"/>
      <c r="AA1284" s="24"/>
      <c r="AB1284" s="24"/>
      <c r="AC1284" s="73">
        <f t="shared" si="527"/>
        <v>0</v>
      </c>
      <c r="AD1284" s="22"/>
      <c r="AE1284" s="24"/>
      <c r="AF1284" s="24"/>
      <c r="AG1284" s="24"/>
      <c r="AH1284" s="23">
        <f t="shared" si="528"/>
        <v>0</v>
      </c>
      <c r="AI1284" s="73">
        <f t="shared" si="520"/>
        <v>0</v>
      </c>
    </row>
    <row r="1285" spans="1:35" x14ac:dyDescent="0.15">
      <c r="A1285" s="16"/>
      <c r="B1285" s="22"/>
      <c r="C1285" s="24"/>
      <c r="D1285" s="24"/>
      <c r="E1285" s="24"/>
      <c r="F1285" s="73">
        <f t="shared" si="523"/>
        <v>0</v>
      </c>
      <c r="G1285" s="22"/>
      <c r="H1285" s="24"/>
      <c r="I1285" s="24"/>
      <c r="J1285" s="24"/>
      <c r="K1285" s="73">
        <f t="shared" si="524"/>
        <v>0</v>
      </c>
      <c r="L1285" s="22"/>
      <c r="M1285" s="24"/>
      <c r="N1285" s="24"/>
      <c r="O1285" s="24"/>
      <c r="P1285" s="23">
        <f t="shared" si="525"/>
        <v>0</v>
      </c>
      <c r="Q1285" s="73">
        <f t="shared" si="516"/>
        <v>0</v>
      </c>
      <c r="R1285" s="71"/>
      <c r="S1285" s="16"/>
      <c r="T1285" s="22"/>
      <c r="U1285" s="24"/>
      <c r="V1285" s="24"/>
      <c r="W1285" s="24"/>
      <c r="X1285" s="73">
        <f t="shared" si="526"/>
        <v>0</v>
      </c>
      <c r="Y1285" s="22"/>
      <c r="Z1285" s="24"/>
      <c r="AA1285" s="24"/>
      <c r="AB1285" s="24"/>
      <c r="AC1285" s="73">
        <f t="shared" si="527"/>
        <v>0</v>
      </c>
      <c r="AD1285" s="22"/>
      <c r="AE1285" s="24"/>
      <c r="AF1285" s="24"/>
      <c r="AG1285" s="24"/>
      <c r="AH1285" s="23">
        <f t="shared" si="528"/>
        <v>0</v>
      </c>
      <c r="AI1285" s="73">
        <f t="shared" si="520"/>
        <v>0</v>
      </c>
    </row>
    <row r="1286" spans="1:35" x14ac:dyDescent="0.15">
      <c r="A1286" s="16"/>
      <c r="B1286" s="22"/>
      <c r="C1286" s="24"/>
      <c r="D1286" s="24"/>
      <c r="E1286" s="24"/>
      <c r="F1286" s="73">
        <f t="shared" si="523"/>
        <v>0</v>
      </c>
      <c r="G1286" s="22"/>
      <c r="H1286" s="24"/>
      <c r="I1286" s="24"/>
      <c r="J1286" s="24"/>
      <c r="K1286" s="73">
        <f t="shared" si="524"/>
        <v>0</v>
      </c>
      <c r="L1286" s="22"/>
      <c r="M1286" s="24"/>
      <c r="N1286" s="24"/>
      <c r="O1286" s="24"/>
      <c r="P1286" s="23">
        <f t="shared" si="525"/>
        <v>0</v>
      </c>
      <c r="Q1286" s="73">
        <f t="shared" si="516"/>
        <v>0</v>
      </c>
      <c r="R1286" s="71"/>
      <c r="S1286" s="180"/>
      <c r="T1286" s="52"/>
      <c r="U1286" s="53"/>
      <c r="V1286" s="53"/>
      <c r="W1286" s="53"/>
      <c r="X1286" s="23">
        <f t="shared" si="526"/>
        <v>0</v>
      </c>
      <c r="Y1286" s="52"/>
      <c r="Z1286" s="53"/>
      <c r="AA1286" s="53"/>
      <c r="AB1286" s="53"/>
      <c r="AC1286" s="23">
        <f t="shared" si="527"/>
        <v>0</v>
      </c>
      <c r="AD1286" s="52"/>
      <c r="AE1286" s="53"/>
      <c r="AF1286" s="53"/>
      <c r="AG1286" s="53"/>
      <c r="AH1286" s="23">
        <f t="shared" si="528"/>
        <v>0</v>
      </c>
      <c r="AI1286" s="73">
        <f t="shared" si="520"/>
        <v>0</v>
      </c>
    </row>
    <row r="1287" spans="1:35" x14ac:dyDescent="0.15">
      <c r="A1287" s="16"/>
      <c r="B1287" s="22"/>
      <c r="C1287" s="24"/>
      <c r="D1287" s="24"/>
      <c r="E1287" s="24"/>
      <c r="F1287" s="73">
        <f t="shared" si="523"/>
        <v>0</v>
      </c>
      <c r="G1287" s="22"/>
      <c r="H1287" s="24"/>
      <c r="I1287" s="24"/>
      <c r="J1287" s="24"/>
      <c r="K1287" s="73">
        <f t="shared" si="524"/>
        <v>0</v>
      </c>
      <c r="L1287" s="22"/>
      <c r="M1287" s="24"/>
      <c r="N1287" s="24"/>
      <c r="O1287" s="24"/>
      <c r="P1287" s="23">
        <f t="shared" si="525"/>
        <v>0</v>
      </c>
      <c r="Q1287" s="73">
        <f t="shared" si="516"/>
        <v>0</v>
      </c>
      <c r="R1287" s="71"/>
      <c r="S1287" s="86"/>
      <c r="T1287" s="22"/>
      <c r="U1287" s="24"/>
      <c r="V1287" s="24"/>
      <c r="W1287" s="24"/>
      <c r="X1287" s="73">
        <f>SUM(T1287:W1287)</f>
        <v>0</v>
      </c>
      <c r="Y1287" s="22"/>
      <c r="Z1287" s="24"/>
      <c r="AA1287" s="24"/>
      <c r="AB1287" s="24"/>
      <c r="AC1287" s="73">
        <f>SUM(Y1287:AB1287)</f>
        <v>0</v>
      </c>
      <c r="AD1287" s="22"/>
      <c r="AE1287" s="24"/>
      <c r="AF1287" s="24"/>
      <c r="AG1287" s="24"/>
      <c r="AH1287" s="23">
        <f>SUM(AD1287:AG1287)</f>
        <v>0</v>
      </c>
      <c r="AI1287" s="73">
        <f t="shared" si="520"/>
        <v>0</v>
      </c>
    </row>
    <row r="1288" spans="1:35" x14ac:dyDescent="0.15">
      <c r="A1288" s="16"/>
      <c r="B1288" s="22"/>
      <c r="C1288" s="24"/>
      <c r="D1288" s="24"/>
      <c r="E1288" s="24"/>
      <c r="F1288" s="73">
        <f t="shared" si="523"/>
        <v>0</v>
      </c>
      <c r="G1288" s="22"/>
      <c r="H1288" s="24"/>
      <c r="I1288" s="24"/>
      <c r="J1288" s="24"/>
      <c r="K1288" s="73">
        <f t="shared" si="524"/>
        <v>0</v>
      </c>
      <c r="L1288" s="22"/>
      <c r="M1288" s="24"/>
      <c r="N1288" s="24"/>
      <c r="O1288" s="24"/>
      <c r="P1288" s="23">
        <f t="shared" si="525"/>
        <v>0</v>
      </c>
      <c r="Q1288" s="73">
        <f t="shared" si="516"/>
        <v>0</v>
      </c>
      <c r="R1288" s="71"/>
      <c r="S1288" s="180"/>
      <c r="T1288" s="52"/>
      <c r="U1288" s="53"/>
      <c r="V1288" s="53"/>
      <c r="W1288" s="53"/>
      <c r="X1288" s="23">
        <f>SUM(T1288:W1288)</f>
        <v>0</v>
      </c>
      <c r="Y1288" s="52"/>
      <c r="Z1288" s="53"/>
      <c r="AA1288" s="53"/>
      <c r="AB1288" s="53"/>
      <c r="AC1288" s="23">
        <f>SUM(Y1288:AB1288)</f>
        <v>0</v>
      </c>
      <c r="AD1288" s="52"/>
      <c r="AE1288" s="53"/>
      <c r="AF1288" s="53"/>
      <c r="AG1288" s="53"/>
      <c r="AH1288" s="23">
        <f>SUM(AD1288:AG1288)</f>
        <v>0</v>
      </c>
      <c r="AI1288" s="73">
        <f t="shared" si="520"/>
        <v>0</v>
      </c>
    </row>
    <row r="1289" spans="1:35" x14ac:dyDescent="0.15">
      <c r="A1289" s="16"/>
      <c r="B1289" s="22"/>
      <c r="C1289" s="24"/>
      <c r="D1289" s="24"/>
      <c r="E1289" s="24"/>
      <c r="F1289" s="73">
        <f t="shared" si="523"/>
        <v>0</v>
      </c>
      <c r="G1289" s="52"/>
      <c r="H1289" s="53"/>
      <c r="I1289" s="53"/>
      <c r="J1289" s="53"/>
      <c r="K1289" s="73">
        <f t="shared" si="524"/>
        <v>0</v>
      </c>
      <c r="L1289" s="52"/>
      <c r="M1289" s="53"/>
      <c r="N1289" s="53"/>
      <c r="O1289" s="53"/>
      <c r="P1289" s="23">
        <f t="shared" si="525"/>
        <v>0</v>
      </c>
      <c r="Q1289" s="73">
        <f t="shared" si="516"/>
        <v>0</v>
      </c>
      <c r="R1289" s="71"/>
      <c r="S1289" s="180"/>
      <c r="T1289" s="52"/>
      <c r="U1289" s="53"/>
      <c r="V1289" s="53"/>
      <c r="W1289" s="53"/>
      <c r="X1289" s="23">
        <f>SUM(T1289:W1289)</f>
        <v>0</v>
      </c>
      <c r="Y1289" s="52"/>
      <c r="Z1289" s="53"/>
      <c r="AA1289" s="53"/>
      <c r="AB1289" s="53"/>
      <c r="AC1289" s="23">
        <f>SUM(Y1289:AB1289)</f>
        <v>0</v>
      </c>
      <c r="AD1289" s="52"/>
      <c r="AE1289" s="53"/>
      <c r="AF1289" s="53"/>
      <c r="AG1289" s="53"/>
      <c r="AH1289" s="23">
        <f>SUM(AD1289:AG1289)</f>
        <v>0</v>
      </c>
      <c r="AI1289" s="73">
        <f t="shared" si="520"/>
        <v>0</v>
      </c>
    </row>
    <row r="1290" spans="1:35" ht="14.25" thickBot="1" x14ac:dyDescent="0.2">
      <c r="A1290" s="16"/>
      <c r="B1290" s="22"/>
      <c r="C1290" s="24"/>
      <c r="D1290" s="24"/>
      <c r="E1290" s="24"/>
      <c r="F1290" s="73">
        <f t="shared" si="523"/>
        <v>0</v>
      </c>
      <c r="G1290" s="22"/>
      <c r="H1290" s="24"/>
      <c r="I1290" s="24"/>
      <c r="J1290" s="24"/>
      <c r="K1290" s="73">
        <f t="shared" si="524"/>
        <v>0</v>
      </c>
      <c r="L1290" s="22"/>
      <c r="M1290" s="24"/>
      <c r="N1290" s="24"/>
      <c r="O1290" s="24"/>
      <c r="P1290" s="23">
        <f t="shared" si="525"/>
        <v>0</v>
      </c>
      <c r="Q1290" s="73">
        <f t="shared" si="516"/>
        <v>0</v>
      </c>
      <c r="S1290" s="86"/>
      <c r="T1290" s="22"/>
      <c r="U1290" s="24"/>
      <c r="V1290" s="24"/>
      <c r="W1290" s="24"/>
      <c r="X1290" s="23">
        <f>SUM(T1290:W1290)</f>
        <v>0</v>
      </c>
      <c r="Y1290" s="22"/>
      <c r="Z1290" s="24"/>
      <c r="AA1290" s="24"/>
      <c r="AB1290" s="24"/>
      <c r="AC1290" s="73">
        <f>SUM(Y1290:AB1290)</f>
        <v>0</v>
      </c>
      <c r="AD1290" s="22"/>
      <c r="AE1290" s="24"/>
      <c r="AF1290" s="24"/>
      <c r="AG1290" s="24"/>
      <c r="AH1290" s="23">
        <f>SUM(AD1290:AG1290)</f>
        <v>0</v>
      </c>
      <c r="AI1290" s="73">
        <f t="shared" si="520"/>
        <v>0</v>
      </c>
    </row>
    <row r="1291" spans="1:35" ht="14.25" thickBot="1" x14ac:dyDescent="0.2">
      <c r="A1291" s="3" t="s">
        <v>1</v>
      </c>
      <c r="B1291" s="30">
        <f>SUM(B1265:B1290)</f>
        <v>43</v>
      </c>
      <c r="C1291" s="4">
        <f>SUM(C1265:C1290)</f>
        <v>0</v>
      </c>
      <c r="D1291" s="4">
        <f>SUM(D1265:D1290)</f>
        <v>0</v>
      </c>
      <c r="E1291" s="6">
        <f>SUM(E1265:E1290)</f>
        <v>40</v>
      </c>
      <c r="F1291" s="5">
        <f t="shared" si="523"/>
        <v>83</v>
      </c>
      <c r="G1291" s="30">
        <f>SUM(G1265:G1290)</f>
        <v>6</v>
      </c>
      <c r="H1291" s="4">
        <f>SUM(H1265:H1290)</f>
        <v>8</v>
      </c>
      <c r="I1291" s="4">
        <f>SUM(I1265:I1290)</f>
        <v>1</v>
      </c>
      <c r="J1291" s="6">
        <f>SUM(J1265:J1290)</f>
        <v>0</v>
      </c>
      <c r="K1291" s="5">
        <f t="shared" si="524"/>
        <v>15</v>
      </c>
      <c r="L1291" s="30">
        <f>SUM(L1265:L1290)</f>
        <v>0</v>
      </c>
      <c r="M1291" s="4">
        <f>SUM(M1265:M1290)</f>
        <v>0</v>
      </c>
      <c r="N1291" s="4">
        <f>SUM(N1265:N1290)</f>
        <v>1</v>
      </c>
      <c r="O1291" s="6">
        <f>SUM(O1265:O1290)</f>
        <v>9</v>
      </c>
      <c r="P1291" s="5">
        <f t="shared" si="525"/>
        <v>10</v>
      </c>
      <c r="Q1291" s="121">
        <f t="shared" si="516"/>
        <v>108</v>
      </c>
      <c r="S1291" s="3" t="s">
        <v>1</v>
      </c>
      <c r="T1291" s="30">
        <f>SUM(T1265:T1290)</f>
        <v>27</v>
      </c>
      <c r="U1291" s="4">
        <f>SUM(U1265:U1290)</f>
        <v>0</v>
      </c>
      <c r="V1291" s="4">
        <f>SUM(V1265:V1290)</f>
        <v>0</v>
      </c>
      <c r="W1291" s="6">
        <f>SUM(W1265:W1290)</f>
        <v>27</v>
      </c>
      <c r="X1291" s="5">
        <f>SUM(T1291:W1291)</f>
        <v>54</v>
      </c>
      <c r="Y1291" s="30">
        <f>SUM(Y1265:Y1290)</f>
        <v>0</v>
      </c>
      <c r="Z1291" s="4">
        <f>SUM(Z1265:Z1290)</f>
        <v>0</v>
      </c>
      <c r="AA1291" s="4">
        <f>SUM(AA1265:AA1290)</f>
        <v>0</v>
      </c>
      <c r="AB1291" s="6">
        <f>SUM(AB1265:AB1290)</f>
        <v>0</v>
      </c>
      <c r="AC1291" s="5">
        <f>SUM(Y1291:AB1291)</f>
        <v>0</v>
      </c>
      <c r="AD1291" s="30">
        <f>SUM(AD1265:AD1290)</f>
        <v>0</v>
      </c>
      <c r="AE1291" s="4">
        <f>SUM(AE1265:AE1290)</f>
        <v>0</v>
      </c>
      <c r="AF1291" s="4">
        <f>SUM(AF1265:AF1290)</f>
        <v>0</v>
      </c>
      <c r="AG1291" s="6">
        <f>SUM(AG1265:AG1290)</f>
        <v>0</v>
      </c>
      <c r="AH1291" s="5">
        <f>SUM(AD1291:AG1291)</f>
        <v>0</v>
      </c>
      <c r="AI1291" s="121">
        <f t="shared" si="520"/>
        <v>54</v>
      </c>
    </row>
    <row r="1292" spans="1:35" ht="14.25" thickBot="1" x14ac:dyDescent="0.2">
      <c r="A1292" s="42" t="s">
        <v>2</v>
      </c>
      <c r="B1292" s="43">
        <f t="shared" ref="B1292:P1292" si="529">B1264-B1291</f>
        <v>0</v>
      </c>
      <c r="C1292" s="44">
        <f t="shared" si="529"/>
        <v>0</v>
      </c>
      <c r="D1292" s="44">
        <f t="shared" si="529"/>
        <v>0</v>
      </c>
      <c r="E1292" s="45">
        <f t="shared" si="529"/>
        <v>0</v>
      </c>
      <c r="F1292" s="132">
        <f t="shared" si="529"/>
        <v>0</v>
      </c>
      <c r="G1292" s="43">
        <f t="shared" si="529"/>
        <v>0</v>
      </c>
      <c r="H1292" s="44">
        <f t="shared" si="529"/>
        <v>0</v>
      </c>
      <c r="I1292" s="44">
        <f t="shared" si="529"/>
        <v>0</v>
      </c>
      <c r="J1292" s="45">
        <f t="shared" si="529"/>
        <v>0</v>
      </c>
      <c r="K1292" s="132">
        <f t="shared" si="529"/>
        <v>0</v>
      </c>
      <c r="L1292" s="43">
        <f t="shared" si="529"/>
        <v>0</v>
      </c>
      <c r="M1292" s="44">
        <f t="shared" si="529"/>
        <v>0</v>
      </c>
      <c r="N1292" s="44">
        <f t="shared" si="529"/>
        <v>0</v>
      </c>
      <c r="O1292" s="45">
        <f t="shared" si="529"/>
        <v>0</v>
      </c>
      <c r="P1292" s="132">
        <f t="shared" si="529"/>
        <v>0</v>
      </c>
      <c r="Q1292" s="121">
        <f t="shared" si="516"/>
        <v>0</v>
      </c>
      <c r="S1292" s="42" t="s">
        <v>2</v>
      </c>
      <c r="T1292" s="43">
        <f t="shared" ref="T1292:AH1292" si="530">T1264-T1291</f>
        <v>0</v>
      </c>
      <c r="U1292" s="44">
        <f t="shared" si="530"/>
        <v>0</v>
      </c>
      <c r="V1292" s="44">
        <f t="shared" si="530"/>
        <v>0</v>
      </c>
      <c r="W1292" s="45">
        <f t="shared" si="530"/>
        <v>0</v>
      </c>
      <c r="X1292" s="132">
        <f t="shared" si="530"/>
        <v>0</v>
      </c>
      <c r="Y1292" s="43">
        <f t="shared" si="530"/>
        <v>0</v>
      </c>
      <c r="Z1292" s="44">
        <f t="shared" si="530"/>
        <v>0</v>
      </c>
      <c r="AA1292" s="44">
        <f t="shared" si="530"/>
        <v>0</v>
      </c>
      <c r="AB1292" s="45">
        <f t="shared" si="530"/>
        <v>0</v>
      </c>
      <c r="AC1292" s="132">
        <f t="shared" si="530"/>
        <v>0</v>
      </c>
      <c r="AD1292" s="43">
        <f t="shared" si="530"/>
        <v>0</v>
      </c>
      <c r="AE1292" s="44">
        <f t="shared" si="530"/>
        <v>0</v>
      </c>
      <c r="AF1292" s="44">
        <f t="shared" si="530"/>
        <v>0</v>
      </c>
      <c r="AG1292" s="45">
        <f t="shared" si="530"/>
        <v>0</v>
      </c>
      <c r="AH1292" s="132">
        <f t="shared" si="530"/>
        <v>0</v>
      </c>
      <c r="AI1292" s="121">
        <f t="shared" si="520"/>
        <v>0</v>
      </c>
    </row>
  </sheetData>
  <mergeCells count="248">
    <mergeCell ref="AD1208:AH1208"/>
    <mergeCell ref="AI1208:AI1209"/>
    <mergeCell ref="B1208:F1208"/>
    <mergeCell ref="G1208:K1208"/>
    <mergeCell ref="L1208:P1208"/>
    <mergeCell ref="Q1208:Q1209"/>
    <mergeCell ref="T1208:X1208"/>
    <mergeCell ref="Y1208:AC1208"/>
    <mergeCell ref="AD988:AH988"/>
    <mergeCell ref="AI988:AI989"/>
    <mergeCell ref="B988:F988"/>
    <mergeCell ref="G988:K988"/>
    <mergeCell ref="L988:P988"/>
    <mergeCell ref="Q988:Q989"/>
    <mergeCell ref="T988:X988"/>
    <mergeCell ref="Y988:AC988"/>
    <mergeCell ref="AI1076:AI1077"/>
    <mergeCell ref="B1032:F1032"/>
    <mergeCell ref="G1032:K1032"/>
    <mergeCell ref="L1032:P1032"/>
    <mergeCell ref="Q1032:Q1033"/>
    <mergeCell ref="T1032:X1032"/>
    <mergeCell ref="AD1076:AH1076"/>
    <mergeCell ref="Y1032:AC1032"/>
    <mergeCell ref="T392:X392"/>
    <mergeCell ref="Y392:AC392"/>
    <mergeCell ref="AD392:AH392"/>
    <mergeCell ref="AI392:AI393"/>
    <mergeCell ref="B392:F392"/>
    <mergeCell ref="G392:K392"/>
    <mergeCell ref="L392:P392"/>
    <mergeCell ref="Q392:Q393"/>
    <mergeCell ref="AD431:AH431"/>
    <mergeCell ref="AI431:AI432"/>
    <mergeCell ref="B431:F431"/>
    <mergeCell ref="G431:K431"/>
    <mergeCell ref="L431:P431"/>
    <mergeCell ref="Q431:Q432"/>
    <mergeCell ref="T431:X431"/>
    <mergeCell ref="Y431:AC431"/>
    <mergeCell ref="AD353:AH353"/>
    <mergeCell ref="AI353:AI354"/>
    <mergeCell ref="L236:P236"/>
    <mergeCell ref="Q236:Q237"/>
    <mergeCell ref="AD314:AH314"/>
    <mergeCell ref="AI314:AI315"/>
    <mergeCell ref="AD275:AH275"/>
    <mergeCell ref="AI275:AI276"/>
    <mergeCell ref="T314:X314"/>
    <mergeCell ref="Y314:AC314"/>
    <mergeCell ref="T236:X236"/>
    <mergeCell ref="Y236:AC236"/>
    <mergeCell ref="AD236:AH236"/>
    <mergeCell ref="AI236:AI237"/>
    <mergeCell ref="B158:F158"/>
    <mergeCell ref="G158:K158"/>
    <mergeCell ref="L158:P158"/>
    <mergeCell ref="Q158:Q159"/>
    <mergeCell ref="B197:F197"/>
    <mergeCell ref="G197:K197"/>
    <mergeCell ref="L197:P197"/>
    <mergeCell ref="Q197:Q198"/>
    <mergeCell ref="B314:F314"/>
    <mergeCell ref="G314:K314"/>
    <mergeCell ref="L314:P314"/>
    <mergeCell ref="Q314:Q315"/>
    <mergeCell ref="B236:F236"/>
    <mergeCell ref="G236:K236"/>
    <mergeCell ref="B80:F80"/>
    <mergeCell ref="G80:K80"/>
    <mergeCell ref="L80:P80"/>
    <mergeCell ref="Q80:Q81"/>
    <mergeCell ref="B119:F119"/>
    <mergeCell ref="G119:K119"/>
    <mergeCell ref="L119:P119"/>
    <mergeCell ref="Q119:Q120"/>
    <mergeCell ref="B2:F2"/>
    <mergeCell ref="G2:K2"/>
    <mergeCell ref="L2:P2"/>
    <mergeCell ref="Q2:Q3"/>
    <mergeCell ref="B41:F41"/>
    <mergeCell ref="G41:K41"/>
    <mergeCell ref="L41:P41"/>
    <mergeCell ref="Q41:Q42"/>
    <mergeCell ref="AD2:AH2"/>
    <mergeCell ref="AI2:AI3"/>
    <mergeCell ref="AD80:AH80"/>
    <mergeCell ref="AI80:AI81"/>
    <mergeCell ref="T80:X80"/>
    <mergeCell ref="Y80:AC80"/>
    <mergeCell ref="T2:X2"/>
    <mergeCell ref="Y2:AC2"/>
    <mergeCell ref="AD41:AH41"/>
    <mergeCell ref="AI41:AI42"/>
    <mergeCell ref="T41:X41"/>
    <mergeCell ref="Y41:AC41"/>
    <mergeCell ref="AD119:AH119"/>
    <mergeCell ref="AI119:AI120"/>
    <mergeCell ref="T158:X158"/>
    <mergeCell ref="Y158:AC158"/>
    <mergeCell ref="AD158:AH158"/>
    <mergeCell ref="AI158:AI159"/>
    <mergeCell ref="T119:X119"/>
    <mergeCell ref="Y119:AC119"/>
    <mergeCell ref="AD197:AH197"/>
    <mergeCell ref="AI197:AI198"/>
    <mergeCell ref="T197:X197"/>
    <mergeCell ref="Y197:AC197"/>
    <mergeCell ref="B353:F353"/>
    <mergeCell ref="G353:K353"/>
    <mergeCell ref="L353:P353"/>
    <mergeCell ref="Q353:Q354"/>
    <mergeCell ref="T275:X275"/>
    <mergeCell ref="Y275:AC275"/>
    <mergeCell ref="B275:F275"/>
    <mergeCell ref="G275:K275"/>
    <mergeCell ref="L275:P275"/>
    <mergeCell ref="Q275:Q276"/>
    <mergeCell ref="T353:X353"/>
    <mergeCell ref="Y353:AC353"/>
    <mergeCell ref="AI470:AI471"/>
    <mergeCell ref="B470:F470"/>
    <mergeCell ref="G470:K470"/>
    <mergeCell ref="L470:P470"/>
    <mergeCell ref="Q470:Q471"/>
    <mergeCell ref="T470:X470"/>
    <mergeCell ref="Y470:AC470"/>
    <mergeCell ref="B548:F548"/>
    <mergeCell ref="G548:K548"/>
    <mergeCell ref="L548:P548"/>
    <mergeCell ref="Q548:Q549"/>
    <mergeCell ref="AD509:AH509"/>
    <mergeCell ref="AI509:AI510"/>
    <mergeCell ref="B509:F509"/>
    <mergeCell ref="G509:K509"/>
    <mergeCell ref="L509:P509"/>
    <mergeCell ref="Q509:Q510"/>
    <mergeCell ref="T509:X509"/>
    <mergeCell ref="Y509:AC509"/>
    <mergeCell ref="AD470:AH470"/>
    <mergeCell ref="B592:F592"/>
    <mergeCell ref="G592:K592"/>
    <mergeCell ref="L592:P592"/>
    <mergeCell ref="Q592:Q593"/>
    <mergeCell ref="AD636:AH636"/>
    <mergeCell ref="AI636:AI637"/>
    <mergeCell ref="T548:X548"/>
    <mergeCell ref="Y548:AC548"/>
    <mergeCell ref="AD548:AH548"/>
    <mergeCell ref="AI548:AI549"/>
    <mergeCell ref="T592:X592"/>
    <mergeCell ref="Y592:AC592"/>
    <mergeCell ref="AD592:AH592"/>
    <mergeCell ref="AI592:AI593"/>
    <mergeCell ref="B636:F636"/>
    <mergeCell ref="G636:K636"/>
    <mergeCell ref="L636:P636"/>
    <mergeCell ref="Q636:Q637"/>
    <mergeCell ref="T636:X636"/>
    <mergeCell ref="Y636:AC636"/>
    <mergeCell ref="B1076:F1076"/>
    <mergeCell ref="AI680:AI681"/>
    <mergeCell ref="B680:F680"/>
    <mergeCell ref="G680:K680"/>
    <mergeCell ref="L680:P680"/>
    <mergeCell ref="Q680:Q681"/>
    <mergeCell ref="AD724:AH724"/>
    <mergeCell ref="AI724:AI725"/>
    <mergeCell ref="B724:F724"/>
    <mergeCell ref="G724:K724"/>
    <mergeCell ref="L724:P724"/>
    <mergeCell ref="Q724:Q725"/>
    <mergeCell ref="T724:X724"/>
    <mergeCell ref="Y724:AC724"/>
    <mergeCell ref="AI768:AI769"/>
    <mergeCell ref="B768:F768"/>
    <mergeCell ref="G768:K768"/>
    <mergeCell ref="L768:P768"/>
    <mergeCell ref="Q768:Q769"/>
    <mergeCell ref="T768:X768"/>
    <mergeCell ref="Y768:AC768"/>
    <mergeCell ref="AI812:AI813"/>
    <mergeCell ref="B812:F812"/>
    <mergeCell ref="G812:K812"/>
    <mergeCell ref="G1164:K1164"/>
    <mergeCell ref="L1164:P1164"/>
    <mergeCell ref="Q1164:Q1165"/>
    <mergeCell ref="T1164:X1164"/>
    <mergeCell ref="Y1164:AC1164"/>
    <mergeCell ref="T680:X680"/>
    <mergeCell ref="Y680:AC680"/>
    <mergeCell ref="AD680:AH680"/>
    <mergeCell ref="AD768:AH768"/>
    <mergeCell ref="AD900:AH900"/>
    <mergeCell ref="T944:X944"/>
    <mergeCell ref="Y944:AC944"/>
    <mergeCell ref="G900:K900"/>
    <mergeCell ref="L900:P900"/>
    <mergeCell ref="Q900:Q901"/>
    <mergeCell ref="AD812:AH812"/>
    <mergeCell ref="Q944:Q945"/>
    <mergeCell ref="AD944:AH944"/>
    <mergeCell ref="G944:K944"/>
    <mergeCell ref="L944:P944"/>
    <mergeCell ref="L812:P812"/>
    <mergeCell ref="Q812:Q813"/>
    <mergeCell ref="T812:X812"/>
    <mergeCell ref="Y812:AC812"/>
    <mergeCell ref="G1076:K1076"/>
    <mergeCell ref="L1076:P1076"/>
    <mergeCell ref="Q1076:Q1077"/>
    <mergeCell ref="T1076:X1076"/>
    <mergeCell ref="Y1076:AC1076"/>
    <mergeCell ref="AD1252:AH1252"/>
    <mergeCell ref="AI1252:AI1253"/>
    <mergeCell ref="B1252:F1252"/>
    <mergeCell ref="G1252:K1252"/>
    <mergeCell ref="L1252:P1252"/>
    <mergeCell ref="Q1252:Q1253"/>
    <mergeCell ref="T1252:X1252"/>
    <mergeCell ref="Y1252:AC1252"/>
    <mergeCell ref="AD1120:AH1120"/>
    <mergeCell ref="AI1120:AI1121"/>
    <mergeCell ref="B1120:F1120"/>
    <mergeCell ref="G1120:K1120"/>
    <mergeCell ref="L1120:P1120"/>
    <mergeCell ref="Q1120:Q1121"/>
    <mergeCell ref="T1120:X1120"/>
    <mergeCell ref="Y1120:AC1120"/>
    <mergeCell ref="AD1164:AH1164"/>
    <mergeCell ref="AI1164:AI1165"/>
    <mergeCell ref="B1164:F1164"/>
    <mergeCell ref="AD1032:AH1032"/>
    <mergeCell ref="AI1032:AI1033"/>
    <mergeCell ref="B856:F856"/>
    <mergeCell ref="G856:K856"/>
    <mergeCell ref="L856:P856"/>
    <mergeCell ref="Q856:Q857"/>
    <mergeCell ref="T856:X856"/>
    <mergeCell ref="Y856:AC856"/>
    <mergeCell ref="T900:X900"/>
    <mergeCell ref="Y900:AC900"/>
    <mergeCell ref="AI944:AI945"/>
    <mergeCell ref="B900:F900"/>
    <mergeCell ref="B944:F944"/>
    <mergeCell ref="AI856:AI857"/>
    <mergeCell ref="AI900:AI901"/>
    <mergeCell ref="AD856:AH856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J17" sqref="J17"/>
    </sheetView>
  </sheetViews>
  <sheetFormatPr defaultRowHeight="13.5" x14ac:dyDescent="0.15"/>
  <cols>
    <col min="1" max="1" width="39" customWidth="1"/>
    <col min="2" max="7" width="13.875" customWidth="1"/>
  </cols>
  <sheetData>
    <row r="1" spans="1:7" ht="14.25" x14ac:dyDescent="0.15">
      <c r="A1" s="66" t="s">
        <v>44</v>
      </c>
      <c r="G1" s="67">
        <f ca="1">TODAY()</f>
        <v>46191</v>
      </c>
    </row>
    <row r="2" spans="1:7" ht="14.25" x14ac:dyDescent="0.15">
      <c r="A2" s="66" t="s">
        <v>290</v>
      </c>
    </row>
    <row r="3" spans="1:7" ht="14.25" x14ac:dyDescent="0.15">
      <c r="A3" s="66"/>
      <c r="B3" t="s">
        <v>45</v>
      </c>
    </row>
    <row r="4" spans="1:7" ht="15" thickBot="1" x14ac:dyDescent="0.2">
      <c r="A4" s="66"/>
      <c r="B4" t="s">
        <v>46</v>
      </c>
    </row>
    <row r="5" spans="1:7" ht="25.5" customHeight="1" thickBot="1" x14ac:dyDescent="0.2">
      <c r="A5" s="3"/>
      <c r="B5" s="345" t="s">
        <v>39</v>
      </c>
      <c r="C5" s="345"/>
      <c r="D5" s="345"/>
      <c r="E5" s="345"/>
      <c r="F5" s="354"/>
      <c r="G5" s="346"/>
    </row>
    <row r="6" spans="1:7" ht="25.5" customHeight="1" thickBot="1" x14ac:dyDescent="0.2">
      <c r="A6" s="16" t="s">
        <v>48</v>
      </c>
      <c r="B6" s="2" t="s">
        <v>30</v>
      </c>
      <c r="C6" s="27" t="s">
        <v>31</v>
      </c>
      <c r="D6" s="27" t="s">
        <v>32</v>
      </c>
      <c r="E6" s="32" t="s">
        <v>33</v>
      </c>
      <c r="F6" s="55" t="s">
        <v>34</v>
      </c>
      <c r="G6" s="65" t="s">
        <v>0</v>
      </c>
    </row>
    <row r="7" spans="1:7" ht="25.5" customHeight="1" x14ac:dyDescent="0.2">
      <c r="A7" s="16" t="s">
        <v>40</v>
      </c>
      <c r="B7" s="24">
        <v>100</v>
      </c>
      <c r="C7" s="24">
        <v>180</v>
      </c>
      <c r="D7" s="24">
        <v>120</v>
      </c>
      <c r="E7" s="24">
        <v>200</v>
      </c>
      <c r="F7" s="62" t="s">
        <v>42</v>
      </c>
      <c r="G7" s="23">
        <f>SUM(B7:F7)</f>
        <v>600</v>
      </c>
    </row>
    <row r="8" spans="1:7" ht="25.5" customHeight="1" x14ac:dyDescent="0.2">
      <c r="A8" s="16" t="s">
        <v>41</v>
      </c>
      <c r="B8" s="24"/>
      <c r="C8" s="24"/>
      <c r="D8" s="24"/>
      <c r="E8" s="24"/>
      <c r="F8" s="62" t="s">
        <v>42</v>
      </c>
      <c r="G8" s="23">
        <f>SUM(B8:F8)</f>
        <v>0</v>
      </c>
    </row>
    <row r="9" spans="1:7" ht="25.5" customHeight="1" thickBot="1" x14ac:dyDescent="0.25">
      <c r="A9" s="16"/>
      <c r="B9" s="69"/>
      <c r="C9" s="70"/>
      <c r="D9" s="70"/>
      <c r="E9" s="70"/>
      <c r="F9" s="131"/>
      <c r="G9" s="23"/>
    </row>
    <row r="10" spans="1:7" ht="25.5" customHeight="1" thickBot="1" x14ac:dyDescent="0.2">
      <c r="A10" s="3" t="s">
        <v>9</v>
      </c>
      <c r="B10" s="56">
        <f>SUM(B7:B9)</f>
        <v>100</v>
      </c>
      <c r="C10" s="14">
        <f>SUM(C7:C9)</f>
        <v>180</v>
      </c>
      <c r="D10" s="14">
        <f>SUM(D7:D9)</f>
        <v>120</v>
      </c>
      <c r="E10" s="14">
        <f>SUM(E7:E9)</f>
        <v>200</v>
      </c>
      <c r="F10" s="14">
        <f>SUM(F7:F8)</f>
        <v>0</v>
      </c>
      <c r="G10" s="15">
        <f>SUM(B10:F10)</f>
        <v>600</v>
      </c>
    </row>
    <row r="11" spans="1:7" ht="25.5" customHeight="1" x14ac:dyDescent="0.15">
      <c r="A11" s="144"/>
    </row>
    <row r="12" spans="1:7" ht="25.5" customHeight="1" x14ac:dyDescent="0.2">
      <c r="A12" s="144"/>
      <c r="C12" s="211" t="s">
        <v>289</v>
      </c>
    </row>
    <row r="14" spans="1:7" ht="18.75" x14ac:dyDescent="0.15">
      <c r="C14" s="64" t="s">
        <v>43</v>
      </c>
      <c r="D14" s="66" t="s">
        <v>472</v>
      </c>
    </row>
    <row r="15" spans="1:7" ht="14.25" x14ac:dyDescent="0.15">
      <c r="D15" s="66" t="s">
        <v>473</v>
      </c>
    </row>
    <row r="16" spans="1:7" ht="14.25" x14ac:dyDescent="0.15">
      <c r="D16" s="66" t="s">
        <v>474</v>
      </c>
    </row>
    <row r="17" spans="3:6" ht="14.25" x14ac:dyDescent="0.15">
      <c r="D17" s="66" t="s">
        <v>601</v>
      </c>
    </row>
    <row r="19" spans="3:6" ht="18.75" x14ac:dyDescent="0.2">
      <c r="C19" s="68" t="s">
        <v>47</v>
      </c>
      <c r="D19" s="66" t="s">
        <v>531</v>
      </c>
    </row>
    <row r="20" spans="3:6" ht="14.25" x14ac:dyDescent="0.15">
      <c r="D20" s="66" t="s">
        <v>533</v>
      </c>
    </row>
    <row r="21" spans="3:6" ht="18.75" x14ac:dyDescent="0.2">
      <c r="C21" s="1" t="s">
        <v>358</v>
      </c>
      <c r="D21" s="66"/>
      <c r="F21" s="221"/>
    </row>
    <row r="22" spans="3:6" ht="14.25" x14ac:dyDescent="0.15">
      <c r="C22" s="84" t="s">
        <v>465</v>
      </c>
    </row>
    <row r="23" spans="3:6" ht="14.25" x14ac:dyDescent="0.15">
      <c r="C23" s="84" t="s">
        <v>466</v>
      </c>
    </row>
    <row r="25" spans="3:6" x14ac:dyDescent="0.15">
      <c r="F25" s="221" t="s">
        <v>321</v>
      </c>
    </row>
  </sheetData>
  <mergeCells count="1">
    <mergeCell ref="B5:G5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selection activeCell="F18" sqref="F18"/>
    </sheetView>
  </sheetViews>
  <sheetFormatPr defaultRowHeight="13.5" x14ac:dyDescent="0.15"/>
  <cols>
    <col min="1" max="1" width="39" customWidth="1"/>
    <col min="2" max="6" width="13.875" customWidth="1"/>
  </cols>
  <sheetData>
    <row r="1" spans="1:6" ht="14.25" x14ac:dyDescent="0.15">
      <c r="A1" s="66" t="s">
        <v>44</v>
      </c>
      <c r="F1" s="67">
        <f ca="1">TODAY()</f>
        <v>46191</v>
      </c>
    </row>
    <row r="2" spans="1:6" ht="14.25" x14ac:dyDescent="0.15">
      <c r="A2" s="66" t="s">
        <v>290</v>
      </c>
    </row>
    <row r="3" spans="1:6" ht="14.25" x14ac:dyDescent="0.15">
      <c r="A3" s="66"/>
      <c r="B3" t="s">
        <v>45</v>
      </c>
    </row>
    <row r="4" spans="1:6" ht="15" thickBot="1" x14ac:dyDescent="0.2">
      <c r="A4" s="66" t="s">
        <v>486</v>
      </c>
      <c r="B4" t="s">
        <v>46</v>
      </c>
    </row>
    <row r="5" spans="1:6" ht="25.5" customHeight="1" thickBot="1" x14ac:dyDescent="0.2">
      <c r="A5" s="3"/>
      <c r="B5" s="345" t="s">
        <v>39</v>
      </c>
      <c r="C5" s="345"/>
      <c r="D5" s="345"/>
      <c r="E5" s="345"/>
      <c r="F5" s="346"/>
    </row>
    <row r="6" spans="1:6" ht="25.5" customHeight="1" thickBot="1" x14ac:dyDescent="0.2">
      <c r="A6" s="16" t="s">
        <v>48</v>
      </c>
      <c r="B6" s="2" t="s">
        <v>30</v>
      </c>
      <c r="C6" s="27" t="s">
        <v>31</v>
      </c>
      <c r="D6" s="27" t="s">
        <v>32</v>
      </c>
      <c r="E6" s="32" t="s">
        <v>33</v>
      </c>
      <c r="F6" s="65" t="s">
        <v>0</v>
      </c>
    </row>
    <row r="7" spans="1:6" ht="25.5" customHeight="1" x14ac:dyDescent="0.15">
      <c r="A7" s="16" t="s">
        <v>481</v>
      </c>
      <c r="B7" s="24">
        <v>150</v>
      </c>
      <c r="C7" s="24">
        <v>100</v>
      </c>
      <c r="D7" s="24">
        <v>0</v>
      </c>
      <c r="E7" s="24">
        <v>50</v>
      </c>
      <c r="F7" s="23">
        <f>SUM(B7:E7)</f>
        <v>300</v>
      </c>
    </row>
    <row r="8" spans="1:6" ht="25.5" customHeight="1" thickBot="1" x14ac:dyDescent="0.2">
      <c r="A8" s="16" t="s">
        <v>482</v>
      </c>
      <c r="B8" s="24">
        <v>90</v>
      </c>
      <c r="C8" s="24">
        <v>120</v>
      </c>
      <c r="D8" s="24">
        <v>50</v>
      </c>
      <c r="E8" s="24">
        <v>40</v>
      </c>
      <c r="F8" s="23">
        <f>SUM(B8:E8)</f>
        <v>300</v>
      </c>
    </row>
    <row r="9" spans="1:6" ht="25.5" customHeight="1" thickBot="1" x14ac:dyDescent="0.2">
      <c r="A9" s="3" t="s">
        <v>9</v>
      </c>
      <c r="B9" s="56">
        <f>SUM(B7:B8)</f>
        <v>240</v>
      </c>
      <c r="C9" s="14">
        <f>SUM(C7:C8)</f>
        <v>220</v>
      </c>
      <c r="D9" s="14">
        <f>SUM(D7:D8)</f>
        <v>50</v>
      </c>
      <c r="E9" s="14">
        <f>SUM(E7:E8)</f>
        <v>90</v>
      </c>
      <c r="F9" s="15">
        <f>SUM(B9:E9)</f>
        <v>600</v>
      </c>
    </row>
    <row r="10" spans="1:6" ht="25.5" customHeight="1" x14ac:dyDescent="0.15">
      <c r="A10" s="144"/>
    </row>
    <row r="11" spans="1:6" ht="25.5" customHeight="1" x14ac:dyDescent="0.2">
      <c r="A11" s="144"/>
      <c r="B11" s="211" t="s">
        <v>289</v>
      </c>
    </row>
    <row r="13" spans="1:6" ht="18.75" x14ac:dyDescent="0.2">
      <c r="B13" s="64" t="s">
        <v>43</v>
      </c>
      <c r="C13" s="220" t="s">
        <v>666</v>
      </c>
    </row>
    <row r="14" spans="1:6" ht="14.25" x14ac:dyDescent="0.15">
      <c r="C14" s="66" t="s">
        <v>318</v>
      </c>
    </row>
    <row r="15" spans="1:6" ht="14.25" x14ac:dyDescent="0.15">
      <c r="C15" s="66" t="s">
        <v>525</v>
      </c>
    </row>
    <row r="16" spans="1:6" ht="14.25" x14ac:dyDescent="0.15">
      <c r="C16" s="66" t="s">
        <v>320</v>
      </c>
    </row>
    <row r="18" spans="2:4" ht="18.75" x14ac:dyDescent="0.2">
      <c r="B18" s="68" t="s">
        <v>47</v>
      </c>
      <c r="C18" s="66" t="s">
        <v>483</v>
      </c>
    </row>
    <row r="20" spans="2:4" ht="18.75" x14ac:dyDescent="0.2">
      <c r="B20" s="1" t="s">
        <v>358</v>
      </c>
      <c r="C20" s="66"/>
      <c r="D20" s="66"/>
    </row>
    <row r="21" spans="2:4" ht="14.25" x14ac:dyDescent="0.15">
      <c r="B21" s="84" t="s">
        <v>484</v>
      </c>
    </row>
    <row r="22" spans="2:4" ht="14.25" x14ac:dyDescent="0.15">
      <c r="B22" s="84" t="s">
        <v>485</v>
      </c>
    </row>
    <row r="27" spans="2:4" ht="14.25" x14ac:dyDescent="0.15">
      <c r="B27" s="66" t="s">
        <v>665</v>
      </c>
    </row>
    <row r="28" spans="2:4" ht="14.25" x14ac:dyDescent="0.15">
      <c r="B28" s="66" t="s">
        <v>476</v>
      </c>
    </row>
  </sheetData>
  <mergeCells count="1">
    <mergeCell ref="B5:F5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8"/>
  <sheetViews>
    <sheetView workbookViewId="0">
      <selection activeCell="J29" sqref="J29"/>
    </sheetView>
  </sheetViews>
  <sheetFormatPr defaultRowHeight="13.5" x14ac:dyDescent="0.15"/>
  <cols>
    <col min="1" max="1" width="26.5" customWidth="1"/>
    <col min="2" max="6" width="11.5" customWidth="1"/>
  </cols>
  <sheetData>
    <row r="1" spans="1:6" ht="14.25" x14ac:dyDescent="0.15">
      <c r="A1" s="66" t="s">
        <v>44</v>
      </c>
      <c r="F1" s="67">
        <f ca="1">TODAY()</f>
        <v>46191</v>
      </c>
    </row>
    <row r="2" spans="1:6" ht="14.25" x14ac:dyDescent="0.15">
      <c r="A2" s="66" t="s">
        <v>290</v>
      </c>
    </row>
    <row r="3" spans="1:6" ht="14.25" x14ac:dyDescent="0.15">
      <c r="A3" s="66"/>
      <c r="B3" t="s">
        <v>45</v>
      </c>
    </row>
    <row r="4" spans="1:6" ht="15" thickBot="1" x14ac:dyDescent="0.2">
      <c r="A4" s="66"/>
      <c r="B4" t="s">
        <v>46</v>
      </c>
    </row>
    <row r="5" spans="1:6" ht="25.5" customHeight="1" thickBot="1" x14ac:dyDescent="0.2">
      <c r="A5" s="3"/>
      <c r="B5" s="345" t="s">
        <v>39</v>
      </c>
      <c r="C5" s="345"/>
      <c r="D5" s="345"/>
      <c r="E5" s="345"/>
      <c r="F5" s="346"/>
    </row>
    <row r="6" spans="1:6" ht="25.5" customHeight="1" thickBot="1" x14ac:dyDescent="0.2">
      <c r="A6" s="16" t="s">
        <v>48</v>
      </c>
      <c r="B6" s="2" t="s">
        <v>30</v>
      </c>
      <c r="C6" s="27" t="s">
        <v>31</v>
      </c>
      <c r="D6" s="27" t="s">
        <v>32</v>
      </c>
      <c r="E6" s="32" t="s">
        <v>33</v>
      </c>
      <c r="F6" s="65" t="s">
        <v>0</v>
      </c>
    </row>
    <row r="7" spans="1:6" ht="25.5" customHeight="1" x14ac:dyDescent="0.15">
      <c r="A7" s="16" t="s">
        <v>599</v>
      </c>
      <c r="B7" s="24"/>
      <c r="C7" s="24"/>
      <c r="D7" s="24"/>
      <c r="E7" s="24"/>
      <c r="F7" s="23">
        <f>SUM(B7:E7)</f>
        <v>0</v>
      </c>
    </row>
    <row r="8" spans="1:6" ht="25.5" customHeight="1" thickBot="1" x14ac:dyDescent="0.2">
      <c r="A8" s="16" t="s">
        <v>600</v>
      </c>
      <c r="B8" s="24">
        <v>200</v>
      </c>
      <c r="C8" s="24">
        <v>200</v>
      </c>
      <c r="D8" s="24">
        <v>120</v>
      </c>
      <c r="E8" s="24">
        <v>80</v>
      </c>
      <c r="F8" s="23">
        <f>SUM(B8:E8)</f>
        <v>600</v>
      </c>
    </row>
    <row r="9" spans="1:6" ht="25.5" customHeight="1" thickBot="1" x14ac:dyDescent="0.2">
      <c r="A9" s="3" t="s">
        <v>9</v>
      </c>
      <c r="B9" s="56">
        <f>SUM(B7:B8)</f>
        <v>200</v>
      </c>
      <c r="C9" s="14">
        <f>SUM(C7:C8)</f>
        <v>200</v>
      </c>
      <c r="D9" s="14">
        <f>SUM(D7:D8)</f>
        <v>120</v>
      </c>
      <c r="E9" s="14">
        <f>SUM(E7:E8)</f>
        <v>80</v>
      </c>
      <c r="F9" s="15">
        <f>SUM(B9:E9)</f>
        <v>600</v>
      </c>
    </row>
    <row r="10" spans="1:6" ht="25.5" customHeight="1" x14ac:dyDescent="0.15">
      <c r="A10" s="144"/>
    </row>
    <row r="11" spans="1:6" ht="25.5" customHeight="1" x14ac:dyDescent="0.2">
      <c r="A11" s="144"/>
      <c r="B11" s="211"/>
      <c r="D11" s="211" t="s">
        <v>289</v>
      </c>
    </row>
    <row r="13" spans="1:6" ht="18.75" x14ac:dyDescent="0.2">
      <c r="B13" s="64"/>
      <c r="C13" s="220"/>
      <c r="D13" s="64" t="s">
        <v>43</v>
      </c>
      <c r="E13" s="220" t="s">
        <v>472</v>
      </c>
    </row>
    <row r="14" spans="1:6" ht="14.25" x14ac:dyDescent="0.15">
      <c r="C14" s="66"/>
      <c r="E14" s="66" t="s">
        <v>473</v>
      </c>
    </row>
    <row r="15" spans="1:6" ht="14.25" x14ac:dyDescent="0.15">
      <c r="C15" s="66"/>
      <c r="E15" s="66" t="s">
        <v>474</v>
      </c>
    </row>
    <row r="16" spans="1:6" ht="14.25" x14ac:dyDescent="0.15">
      <c r="C16" s="66"/>
      <c r="E16" s="66" t="s">
        <v>475</v>
      </c>
    </row>
    <row r="18" spans="1:7" ht="18.75" x14ac:dyDescent="0.2">
      <c r="B18" s="68"/>
      <c r="C18" s="66"/>
      <c r="D18" s="68" t="s">
        <v>47</v>
      </c>
      <c r="E18" s="66" t="s">
        <v>531</v>
      </c>
    </row>
    <row r="19" spans="1:7" ht="14.25" x14ac:dyDescent="0.15">
      <c r="E19" s="66" t="s">
        <v>533</v>
      </c>
    </row>
    <row r="20" spans="1:7" ht="18.75" x14ac:dyDescent="0.2">
      <c r="B20" s="1"/>
      <c r="C20" s="66"/>
      <c r="D20" s="66"/>
    </row>
    <row r="21" spans="1:7" ht="14.25" x14ac:dyDescent="0.15">
      <c r="B21" s="84"/>
      <c r="G21" s="66" t="s">
        <v>476</v>
      </c>
    </row>
    <row r="22" spans="1:7" ht="18.75" x14ac:dyDescent="0.2">
      <c r="B22" s="84"/>
      <c r="D22" s="66" t="s">
        <v>616</v>
      </c>
      <c r="G22" s="1" t="s">
        <v>602</v>
      </c>
    </row>
    <row r="23" spans="1:7" ht="14.25" x14ac:dyDescent="0.15">
      <c r="D23" s="66" t="s">
        <v>617</v>
      </c>
    </row>
    <row r="24" spans="1:7" ht="14.25" x14ac:dyDescent="0.15">
      <c r="D24" s="66" t="s">
        <v>618</v>
      </c>
    </row>
    <row r="27" spans="1:7" x14ac:dyDescent="0.15">
      <c r="G27" s="221" t="s">
        <v>322</v>
      </c>
    </row>
    <row r="29" spans="1:7" ht="26.25" customHeight="1" x14ac:dyDescent="0.2">
      <c r="A29" s="211"/>
    </row>
    <row r="30" spans="1:7" ht="21" x14ac:dyDescent="0.2">
      <c r="A30" s="211"/>
    </row>
    <row r="32" spans="1:7" ht="18.75" x14ac:dyDescent="0.15">
      <c r="A32" s="272"/>
      <c r="B32" s="66"/>
    </row>
    <row r="33" spans="1:2" ht="14.25" x14ac:dyDescent="0.15">
      <c r="B33" s="66"/>
    </row>
    <row r="34" spans="1:2" ht="14.25" x14ac:dyDescent="0.15">
      <c r="B34" s="66"/>
    </row>
    <row r="35" spans="1:2" ht="14.25" x14ac:dyDescent="0.15">
      <c r="B35" s="66"/>
    </row>
    <row r="37" spans="1:2" ht="18.75" x14ac:dyDescent="0.2">
      <c r="A37" s="273"/>
      <c r="B37" s="66"/>
    </row>
    <row r="38" spans="1:2" ht="14.25" x14ac:dyDescent="0.15">
      <c r="B38" s="66"/>
    </row>
  </sheetData>
  <mergeCells count="1">
    <mergeCell ref="B5:F5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selection activeCell="C13" sqref="C13:C16"/>
    </sheetView>
  </sheetViews>
  <sheetFormatPr defaultRowHeight="13.5" x14ac:dyDescent="0.15"/>
  <cols>
    <col min="1" max="1" width="39" customWidth="1"/>
    <col min="2" max="6" width="13.875" customWidth="1"/>
  </cols>
  <sheetData>
    <row r="1" spans="1:6" ht="14.25" x14ac:dyDescent="0.15">
      <c r="A1" s="66" t="s">
        <v>44</v>
      </c>
      <c r="F1" s="67">
        <f ca="1">TODAY()</f>
        <v>46191</v>
      </c>
    </row>
    <row r="2" spans="1:6" ht="14.25" x14ac:dyDescent="0.15">
      <c r="A2" s="66" t="s">
        <v>290</v>
      </c>
    </row>
    <row r="3" spans="1:6" ht="14.25" x14ac:dyDescent="0.15">
      <c r="A3" s="66"/>
      <c r="B3" t="s">
        <v>45</v>
      </c>
    </row>
    <row r="4" spans="1:6" ht="15" thickBot="1" x14ac:dyDescent="0.2">
      <c r="A4" s="66" t="s">
        <v>486</v>
      </c>
      <c r="B4" t="s">
        <v>46</v>
      </c>
    </row>
    <row r="5" spans="1:6" ht="25.5" customHeight="1" thickBot="1" x14ac:dyDescent="0.2">
      <c r="A5" s="3"/>
      <c r="B5" s="345" t="s">
        <v>39</v>
      </c>
      <c r="C5" s="345"/>
      <c r="D5" s="345"/>
      <c r="E5" s="345"/>
      <c r="F5" s="346"/>
    </row>
    <row r="6" spans="1:6" ht="25.5" customHeight="1" thickBot="1" x14ac:dyDescent="0.2">
      <c r="A6" s="16" t="s">
        <v>48</v>
      </c>
      <c r="B6" s="2" t="s">
        <v>30</v>
      </c>
      <c r="C6" s="27" t="s">
        <v>31</v>
      </c>
      <c r="D6" s="27" t="s">
        <v>32</v>
      </c>
      <c r="E6" s="32" t="s">
        <v>33</v>
      </c>
      <c r="F6" s="65" t="s">
        <v>0</v>
      </c>
    </row>
    <row r="7" spans="1:6" ht="25.5" customHeight="1" x14ac:dyDescent="0.15">
      <c r="A7" s="16" t="s">
        <v>489</v>
      </c>
      <c r="B7" s="24">
        <v>210</v>
      </c>
      <c r="C7" s="24">
        <v>240</v>
      </c>
      <c r="D7" s="24">
        <v>210</v>
      </c>
      <c r="E7" s="24">
        <v>180</v>
      </c>
      <c r="F7" s="23">
        <f>SUM(B7:E7)</f>
        <v>840</v>
      </c>
    </row>
    <row r="8" spans="1:6" ht="25.5" customHeight="1" thickBot="1" x14ac:dyDescent="0.2">
      <c r="A8" s="16" t="s">
        <v>490</v>
      </c>
      <c r="B8" s="24">
        <v>110</v>
      </c>
      <c r="C8" s="24">
        <v>130</v>
      </c>
      <c r="D8" s="24">
        <v>110</v>
      </c>
      <c r="E8" s="24">
        <v>90</v>
      </c>
      <c r="F8" s="23">
        <f>SUM(B8:E8)</f>
        <v>440</v>
      </c>
    </row>
    <row r="9" spans="1:6" ht="25.5" customHeight="1" thickBot="1" x14ac:dyDescent="0.2">
      <c r="A9" s="3" t="s">
        <v>9</v>
      </c>
      <c r="B9" s="56">
        <f>SUM(B7:B8)</f>
        <v>320</v>
      </c>
      <c r="C9" s="14">
        <f>SUM(C7:C8)</f>
        <v>370</v>
      </c>
      <c r="D9" s="14">
        <f>SUM(D7:D8)</f>
        <v>320</v>
      </c>
      <c r="E9" s="14">
        <f>SUM(E7:E8)</f>
        <v>270</v>
      </c>
      <c r="F9" s="15">
        <f>SUM(B9:E9)</f>
        <v>1280</v>
      </c>
    </row>
    <row r="10" spans="1:6" ht="25.5" customHeight="1" x14ac:dyDescent="0.15">
      <c r="A10" s="144"/>
    </row>
    <row r="11" spans="1:6" ht="25.5" customHeight="1" x14ac:dyDescent="0.2">
      <c r="A11" s="144"/>
      <c r="B11" s="211" t="s">
        <v>289</v>
      </c>
    </row>
    <row r="13" spans="1:6" ht="18.75" x14ac:dyDescent="0.2">
      <c r="B13" s="64" t="s">
        <v>43</v>
      </c>
      <c r="C13" s="220" t="s">
        <v>472</v>
      </c>
    </row>
    <row r="14" spans="1:6" ht="14.25" x14ac:dyDescent="0.15">
      <c r="C14" s="66" t="s">
        <v>473</v>
      </c>
    </row>
    <row r="15" spans="1:6" ht="14.25" x14ac:dyDescent="0.15">
      <c r="C15" s="66" t="s">
        <v>474</v>
      </c>
    </row>
    <row r="16" spans="1:6" ht="14.25" x14ac:dyDescent="0.15">
      <c r="C16" s="66" t="s">
        <v>475</v>
      </c>
    </row>
    <row r="18" spans="1:6" ht="18.75" x14ac:dyDescent="0.2">
      <c r="B18" s="68" t="s">
        <v>47</v>
      </c>
      <c r="C18" s="66" t="s">
        <v>483</v>
      </c>
    </row>
    <row r="20" spans="1:6" ht="18.75" x14ac:dyDescent="0.2">
      <c r="B20" s="1" t="s">
        <v>358</v>
      </c>
      <c r="C20" s="66"/>
      <c r="D20" s="84"/>
    </row>
    <row r="21" spans="1:6" ht="14.25" x14ac:dyDescent="0.15">
      <c r="B21" s="84" t="s">
        <v>491</v>
      </c>
    </row>
    <row r="22" spans="1:6" ht="14.25" x14ac:dyDescent="0.15">
      <c r="A22" t="s">
        <v>487</v>
      </c>
      <c r="B22" s="84" t="s">
        <v>492</v>
      </c>
    </row>
    <row r="23" spans="1:6" x14ac:dyDescent="0.15">
      <c r="A23" t="s">
        <v>504</v>
      </c>
      <c r="B23" t="s">
        <v>493</v>
      </c>
    </row>
    <row r="24" spans="1:6" ht="14.25" x14ac:dyDescent="0.15">
      <c r="A24" t="s">
        <v>505</v>
      </c>
      <c r="F24" s="84"/>
    </row>
    <row r="25" spans="1:6" x14ac:dyDescent="0.15">
      <c r="B25" t="s">
        <v>494</v>
      </c>
      <c r="D25" t="s">
        <v>495</v>
      </c>
    </row>
    <row r="26" spans="1:6" x14ac:dyDescent="0.15">
      <c r="A26" t="s">
        <v>506</v>
      </c>
      <c r="B26" t="s">
        <v>496</v>
      </c>
      <c r="D26" t="s">
        <v>500</v>
      </c>
    </row>
    <row r="27" spans="1:6" x14ac:dyDescent="0.15">
      <c r="B27" t="s">
        <v>497</v>
      </c>
      <c r="D27" t="s">
        <v>501</v>
      </c>
    </row>
    <row r="28" spans="1:6" x14ac:dyDescent="0.15">
      <c r="A28" t="s">
        <v>488</v>
      </c>
      <c r="B28" t="s">
        <v>498</v>
      </c>
      <c r="D28" t="s">
        <v>502</v>
      </c>
    </row>
    <row r="29" spans="1:6" x14ac:dyDescent="0.15">
      <c r="B29" t="s">
        <v>499</v>
      </c>
      <c r="D29" t="s">
        <v>503</v>
      </c>
    </row>
    <row r="32" spans="1:6" ht="14.25" x14ac:dyDescent="0.15">
      <c r="B32" s="66" t="s">
        <v>476</v>
      </c>
    </row>
  </sheetData>
  <mergeCells count="1">
    <mergeCell ref="B5:F5"/>
  </mergeCells>
  <phoneticPr fontId="1"/>
  <pageMargins left="0.70866141732283472" right="0.70866141732283472" top="0.35433070866141736" bottom="0.35433070866141736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workbookViewId="0">
      <selection activeCell="H8" sqref="H8"/>
    </sheetView>
  </sheetViews>
  <sheetFormatPr defaultRowHeight="13.5" x14ac:dyDescent="0.15"/>
  <cols>
    <col min="1" max="1" width="39" customWidth="1"/>
    <col min="2" max="6" width="13.875" customWidth="1"/>
  </cols>
  <sheetData>
    <row r="1" spans="1:6" ht="14.25" x14ac:dyDescent="0.15">
      <c r="A1" s="66" t="s">
        <v>44</v>
      </c>
      <c r="F1" s="67">
        <f ca="1">TODAY()</f>
        <v>46191</v>
      </c>
    </row>
    <row r="2" spans="1:6" ht="14.25" x14ac:dyDescent="0.15">
      <c r="A2" s="66" t="s">
        <v>290</v>
      </c>
    </row>
    <row r="3" spans="1:6" ht="14.25" x14ac:dyDescent="0.15">
      <c r="A3" s="66"/>
      <c r="B3" t="s">
        <v>45</v>
      </c>
    </row>
    <row r="4" spans="1:6" ht="15" thickBot="1" x14ac:dyDescent="0.2">
      <c r="A4" s="66"/>
      <c r="B4" t="s">
        <v>46</v>
      </c>
    </row>
    <row r="5" spans="1:6" ht="25.5" customHeight="1" thickBot="1" x14ac:dyDescent="0.2">
      <c r="A5" s="3"/>
      <c r="B5" s="345" t="s">
        <v>39</v>
      </c>
      <c r="C5" s="345"/>
      <c r="D5" s="345"/>
      <c r="E5" s="345"/>
      <c r="F5" s="346"/>
    </row>
    <row r="6" spans="1:6" ht="25.5" customHeight="1" thickBot="1" x14ac:dyDescent="0.2">
      <c r="A6" s="16" t="s">
        <v>48</v>
      </c>
      <c r="B6" s="2" t="s">
        <v>3</v>
      </c>
      <c r="C6" s="27" t="s">
        <v>12</v>
      </c>
      <c r="D6" s="27" t="s">
        <v>13</v>
      </c>
      <c r="E6" s="32" t="s">
        <v>14</v>
      </c>
      <c r="F6" s="65" t="s">
        <v>0</v>
      </c>
    </row>
    <row r="7" spans="1:6" ht="25.5" customHeight="1" x14ac:dyDescent="0.15">
      <c r="A7" s="16" t="s">
        <v>507</v>
      </c>
      <c r="B7" s="24">
        <v>700</v>
      </c>
      <c r="C7" s="24">
        <v>1100</v>
      </c>
      <c r="D7" s="24">
        <v>500</v>
      </c>
      <c r="E7" s="24">
        <v>600</v>
      </c>
      <c r="F7" s="23">
        <f>SUM(B7:E7)</f>
        <v>2900</v>
      </c>
    </row>
    <row r="8" spans="1:6" ht="25.5" customHeight="1" thickBot="1" x14ac:dyDescent="0.2">
      <c r="A8" s="212"/>
      <c r="B8" s="61"/>
      <c r="C8" s="61"/>
      <c r="D8" s="61"/>
      <c r="E8" s="61"/>
      <c r="F8" s="75">
        <f>SUM(B8:E8)</f>
        <v>0</v>
      </c>
    </row>
    <row r="9" spans="1:6" ht="25.5" customHeight="1" thickBot="1" x14ac:dyDescent="0.2">
      <c r="A9" s="3" t="s">
        <v>9</v>
      </c>
      <c r="B9" s="56">
        <f>SUM(B7:B8)</f>
        <v>700</v>
      </c>
      <c r="C9" s="56">
        <f>SUM(C7:C8)</f>
        <v>1100</v>
      </c>
      <c r="D9" s="56">
        <f>SUM(D7:D8)</f>
        <v>500</v>
      </c>
      <c r="E9" s="56">
        <f>SUM(E7:E8)</f>
        <v>600</v>
      </c>
      <c r="F9" s="15">
        <f>SUM(B9:E9)</f>
        <v>2900</v>
      </c>
    </row>
    <row r="10" spans="1:6" ht="25.5" customHeight="1" x14ac:dyDescent="0.15">
      <c r="A10" s="144"/>
    </row>
    <row r="11" spans="1:6" ht="25.5" customHeight="1" x14ac:dyDescent="0.2">
      <c r="A11" s="144"/>
      <c r="C11" s="211" t="s">
        <v>669</v>
      </c>
    </row>
    <row r="13" spans="1:6" ht="18.75" x14ac:dyDescent="0.2">
      <c r="C13" s="64" t="s">
        <v>667</v>
      </c>
      <c r="D13" s="220" t="s">
        <v>608</v>
      </c>
      <c r="F13" s="221"/>
    </row>
    <row r="14" spans="1:6" ht="14.25" x14ac:dyDescent="0.15">
      <c r="D14" s="66" t="s">
        <v>318</v>
      </c>
    </row>
    <row r="15" spans="1:6" ht="14.25" x14ac:dyDescent="0.15">
      <c r="D15" s="66" t="s">
        <v>319</v>
      </c>
    </row>
    <row r="16" spans="1:6" ht="14.25" x14ac:dyDescent="0.15">
      <c r="D16" s="66" t="s">
        <v>320</v>
      </c>
    </row>
    <row r="18" spans="1:6" ht="18.75" x14ac:dyDescent="0.2">
      <c r="C18" s="68" t="s">
        <v>668</v>
      </c>
      <c r="D18" s="66" t="s">
        <v>531</v>
      </c>
    </row>
    <row r="19" spans="1:6" ht="14.25" x14ac:dyDescent="0.15">
      <c r="D19" s="66" t="s">
        <v>547</v>
      </c>
    </row>
    <row r="20" spans="1:6" ht="18.75" x14ac:dyDescent="0.2">
      <c r="C20" s="1" t="s">
        <v>670</v>
      </c>
      <c r="D20" s="66"/>
      <c r="E20" s="66"/>
      <c r="F20" s="66"/>
    </row>
    <row r="21" spans="1:6" ht="14.25" x14ac:dyDescent="0.15">
      <c r="C21" s="66" t="s">
        <v>671</v>
      </c>
    </row>
    <row r="22" spans="1:6" ht="14.25" x14ac:dyDescent="0.15">
      <c r="C22" s="84"/>
    </row>
    <row r="23" spans="1:6" ht="14.25" x14ac:dyDescent="0.15">
      <c r="C23" s="66" t="s">
        <v>672</v>
      </c>
      <c r="D23" s="66"/>
    </row>
    <row r="24" spans="1:6" ht="14.25" x14ac:dyDescent="0.15">
      <c r="A24" s="270"/>
      <c r="C24" s="66" t="s">
        <v>673</v>
      </c>
    </row>
    <row r="28" spans="1:6" ht="14.25" x14ac:dyDescent="0.15">
      <c r="D28" s="66" t="s">
        <v>603</v>
      </c>
    </row>
    <row r="30" spans="1:6" x14ac:dyDescent="0.15">
      <c r="E30" t="s">
        <v>321</v>
      </c>
    </row>
    <row r="31" spans="1:6" ht="14.25" customHeight="1" x14ac:dyDescent="0.15">
      <c r="A31" s="355"/>
      <c r="B31" s="355"/>
    </row>
    <row r="32" spans="1:6" ht="14.25" x14ac:dyDescent="0.15">
      <c r="A32" s="66"/>
    </row>
    <row r="33" spans="2:2" ht="14.25" x14ac:dyDescent="0.15">
      <c r="B33" s="66"/>
    </row>
    <row r="34" spans="2:2" x14ac:dyDescent="0.15">
      <c r="B34" s="221"/>
    </row>
  </sheetData>
  <mergeCells count="2">
    <mergeCell ref="B5:F5"/>
    <mergeCell ref="A31:B31"/>
  </mergeCells>
  <phoneticPr fontId="1"/>
  <pageMargins left="0.70866141732283472" right="0.70866141732283472" top="0.74803149606299213" bottom="0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>
      <selection activeCell="H20" sqref="H20"/>
    </sheetView>
  </sheetViews>
  <sheetFormatPr defaultRowHeight="13.5" x14ac:dyDescent="0.15"/>
  <cols>
    <col min="1" max="1" width="39" customWidth="1"/>
    <col min="2" max="7" width="13.875" customWidth="1"/>
  </cols>
  <sheetData>
    <row r="1" spans="1:7" ht="14.25" x14ac:dyDescent="0.15">
      <c r="A1" s="66" t="s">
        <v>44</v>
      </c>
      <c r="F1" s="67">
        <v>43511</v>
      </c>
    </row>
    <row r="2" spans="1:7" ht="14.25" x14ac:dyDescent="0.15">
      <c r="A2" s="66"/>
    </row>
    <row r="3" spans="1:7" ht="14.25" thickBot="1" x14ac:dyDescent="0.2">
      <c r="A3" t="s">
        <v>471</v>
      </c>
    </row>
    <row r="4" spans="1:7" ht="25.5" customHeight="1" thickBot="1" x14ac:dyDescent="0.2">
      <c r="A4" s="3"/>
      <c r="B4" s="345" t="s">
        <v>39</v>
      </c>
      <c r="C4" s="345"/>
      <c r="D4" s="345"/>
      <c r="E4" s="345"/>
      <c r="F4" s="354"/>
      <c r="G4" s="346"/>
    </row>
    <row r="5" spans="1:7" ht="25.5" customHeight="1" thickBot="1" x14ac:dyDescent="0.2">
      <c r="A5" s="16" t="s">
        <v>48</v>
      </c>
      <c r="B5" s="2" t="s">
        <v>30</v>
      </c>
      <c r="C5" s="27" t="s">
        <v>31</v>
      </c>
      <c r="D5" s="27" t="s">
        <v>32</v>
      </c>
      <c r="E5" s="32" t="s">
        <v>33</v>
      </c>
      <c r="F5" s="55"/>
      <c r="G5" s="65" t="s">
        <v>0</v>
      </c>
    </row>
    <row r="6" spans="1:7" ht="25.5" customHeight="1" x14ac:dyDescent="0.15">
      <c r="A6" s="57" t="s">
        <v>180</v>
      </c>
      <c r="B6" s="59">
        <v>100</v>
      </c>
      <c r="C6" s="59">
        <v>120</v>
      </c>
      <c r="D6" s="59">
        <v>90</v>
      </c>
      <c r="E6" s="59">
        <v>70</v>
      </c>
      <c r="F6" s="60"/>
      <c r="G6" s="21">
        <f>SUM(B6:F6)</f>
        <v>380</v>
      </c>
    </row>
    <row r="7" spans="1:7" ht="25.5" customHeight="1" x14ac:dyDescent="0.2">
      <c r="A7" s="16" t="s">
        <v>181</v>
      </c>
      <c r="B7" s="24">
        <v>80</v>
      </c>
      <c r="C7" s="24">
        <v>140</v>
      </c>
      <c r="D7" s="24">
        <v>40</v>
      </c>
      <c r="E7" s="24">
        <v>40</v>
      </c>
      <c r="F7" s="62"/>
      <c r="G7" s="23">
        <f>SUM(B7:F7)</f>
        <v>300</v>
      </c>
    </row>
    <row r="8" spans="1:7" ht="25.5" customHeight="1" thickBot="1" x14ac:dyDescent="0.25">
      <c r="A8" s="212" t="s">
        <v>480</v>
      </c>
      <c r="B8" s="61"/>
      <c r="C8" s="61"/>
      <c r="D8" s="61"/>
      <c r="E8" s="61"/>
      <c r="F8" s="63"/>
      <c r="G8" s="23">
        <f>SUM(B8:F8)</f>
        <v>0</v>
      </c>
    </row>
    <row r="9" spans="1:7" ht="25.5" customHeight="1" thickBot="1" x14ac:dyDescent="0.2">
      <c r="A9" s="3" t="s">
        <v>9</v>
      </c>
      <c r="B9" s="56">
        <f>SUM(B6:B8)</f>
        <v>180</v>
      </c>
      <c r="C9" s="14">
        <f>SUM(C6:C8)</f>
        <v>260</v>
      </c>
      <c r="D9" s="14">
        <f>SUM(D6:D8)</f>
        <v>130</v>
      </c>
      <c r="E9" s="14">
        <f>SUM(E6:E8)</f>
        <v>110</v>
      </c>
      <c r="F9" s="14">
        <f>SUM(F6:F7)</f>
        <v>0</v>
      </c>
      <c r="G9" s="15">
        <f>SUM(B9:F9)</f>
        <v>680</v>
      </c>
    </row>
    <row r="10" spans="1:7" ht="12.75" customHeight="1" x14ac:dyDescent="0.15">
      <c r="A10" s="144"/>
    </row>
    <row r="11" spans="1:7" ht="25.5" customHeight="1" x14ac:dyDescent="0.2">
      <c r="A11" s="144"/>
      <c r="B11" s="211" t="s">
        <v>354</v>
      </c>
    </row>
    <row r="13" spans="1:7" ht="18.75" x14ac:dyDescent="0.2">
      <c r="B13" s="64" t="s">
        <v>43</v>
      </c>
      <c r="C13" s="220" t="s">
        <v>608</v>
      </c>
    </row>
    <row r="14" spans="1:7" ht="14.25" x14ac:dyDescent="0.15">
      <c r="C14" s="66" t="s">
        <v>318</v>
      </c>
    </row>
    <row r="15" spans="1:7" ht="14.25" x14ac:dyDescent="0.15">
      <c r="C15" s="66" t="s">
        <v>319</v>
      </c>
    </row>
    <row r="16" spans="1:7" ht="14.25" x14ac:dyDescent="0.15">
      <c r="C16" s="66" t="s">
        <v>320</v>
      </c>
    </row>
    <row r="18" spans="2:6" ht="18.75" x14ac:dyDescent="0.2">
      <c r="B18" s="68" t="s">
        <v>47</v>
      </c>
      <c r="C18" s="66" t="s">
        <v>532</v>
      </c>
    </row>
    <row r="19" spans="2:6" ht="18.75" x14ac:dyDescent="0.2">
      <c r="B19" s="68"/>
      <c r="C19" s="66" t="s">
        <v>533</v>
      </c>
    </row>
    <row r="20" spans="2:6" ht="18.75" x14ac:dyDescent="0.2">
      <c r="B20" s="1" t="s">
        <v>358</v>
      </c>
      <c r="C20" s="66"/>
    </row>
    <row r="21" spans="2:6" ht="14.25" x14ac:dyDescent="0.15">
      <c r="B21" s="84" t="s">
        <v>363</v>
      </c>
    </row>
    <row r="22" spans="2:6" ht="14.25" x14ac:dyDescent="0.15">
      <c r="B22" s="84" t="s">
        <v>364</v>
      </c>
      <c r="C22" s="66"/>
      <c r="E22" s="84"/>
    </row>
    <row r="23" spans="2:6" ht="14.25" x14ac:dyDescent="0.15">
      <c r="B23" s="84"/>
      <c r="C23" s="66"/>
    </row>
    <row r="24" spans="2:6" ht="14.25" x14ac:dyDescent="0.15">
      <c r="B24" s="84"/>
      <c r="C24" s="66"/>
      <c r="D24" s="66" t="s">
        <v>476</v>
      </c>
    </row>
    <row r="25" spans="2:6" ht="14.25" x14ac:dyDescent="0.15">
      <c r="B25" s="84"/>
      <c r="F25" s="221"/>
    </row>
    <row r="26" spans="2:6" ht="14.25" x14ac:dyDescent="0.15">
      <c r="B26" s="84"/>
    </row>
    <row r="27" spans="2:6" ht="14.25" x14ac:dyDescent="0.15">
      <c r="B27" s="84"/>
    </row>
    <row r="28" spans="2:6" ht="14.25" x14ac:dyDescent="0.15">
      <c r="B28" s="84"/>
      <c r="D28" s="221" t="s">
        <v>321</v>
      </c>
    </row>
    <row r="30" spans="2:6" ht="14.25" x14ac:dyDescent="0.15">
      <c r="D30" s="66"/>
      <c r="F30" s="221"/>
    </row>
    <row r="31" spans="2:6" x14ac:dyDescent="0.15">
      <c r="F31" s="221"/>
    </row>
  </sheetData>
  <mergeCells count="1">
    <mergeCell ref="B4:G4"/>
  </mergeCells>
  <phoneticPr fontId="1"/>
  <pageMargins left="0.31496062992125984" right="0" top="0.74803149606299213" bottom="0.74803149606299213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0"/>
  <sheetViews>
    <sheetView workbookViewId="0">
      <selection activeCell="C16" sqref="C16:C19"/>
    </sheetView>
  </sheetViews>
  <sheetFormatPr defaultRowHeight="13.5" x14ac:dyDescent="0.15"/>
  <cols>
    <col min="1" max="1" width="39" customWidth="1"/>
    <col min="2" max="7" width="13.875" customWidth="1"/>
  </cols>
  <sheetData>
    <row r="1" spans="1:7" x14ac:dyDescent="0.15">
      <c r="F1" s="67">
        <f ca="1">TODAY()</f>
        <v>46191</v>
      </c>
    </row>
    <row r="2" spans="1:7" ht="14.25" x14ac:dyDescent="0.15">
      <c r="A2" s="66" t="s">
        <v>44</v>
      </c>
    </row>
    <row r="3" spans="1:7" ht="14.25" x14ac:dyDescent="0.15">
      <c r="A3" s="66"/>
    </row>
    <row r="4" spans="1:7" ht="14.25" x14ac:dyDescent="0.15">
      <c r="A4" s="66"/>
      <c r="B4" t="s">
        <v>45</v>
      </c>
    </row>
    <row r="5" spans="1:7" ht="15" thickBot="1" x14ac:dyDescent="0.2">
      <c r="A5" s="66"/>
      <c r="B5" t="s">
        <v>46</v>
      </c>
    </row>
    <row r="6" spans="1:7" ht="25.5" customHeight="1" thickBot="1" x14ac:dyDescent="0.2">
      <c r="A6" s="3"/>
      <c r="B6" s="345" t="s">
        <v>39</v>
      </c>
      <c r="C6" s="345"/>
      <c r="D6" s="345"/>
      <c r="E6" s="345"/>
      <c r="F6" s="354"/>
      <c r="G6" s="346"/>
    </row>
    <row r="7" spans="1:7" ht="25.5" customHeight="1" thickBot="1" x14ac:dyDescent="0.2">
      <c r="A7" s="33" t="s">
        <v>48</v>
      </c>
      <c r="B7" s="2" t="s">
        <v>277</v>
      </c>
      <c r="C7" s="27" t="s">
        <v>278</v>
      </c>
      <c r="D7" s="27" t="s">
        <v>279</v>
      </c>
      <c r="E7" s="32" t="s">
        <v>14</v>
      </c>
      <c r="F7" s="55" t="s">
        <v>280</v>
      </c>
      <c r="G7" s="65" t="s">
        <v>0</v>
      </c>
    </row>
    <row r="8" spans="1:7" ht="25.5" customHeight="1" x14ac:dyDescent="0.15">
      <c r="A8" s="19" t="s">
        <v>281</v>
      </c>
      <c r="B8" s="203">
        <v>80</v>
      </c>
      <c r="C8" s="204">
        <v>100</v>
      </c>
      <c r="D8" s="204">
        <v>110</v>
      </c>
      <c r="E8" s="206">
        <v>130</v>
      </c>
      <c r="F8" s="205">
        <v>180</v>
      </c>
      <c r="G8" s="57">
        <f>SUM(B8:F8)</f>
        <v>600</v>
      </c>
    </row>
    <row r="9" spans="1:7" ht="25.5" customHeight="1" x14ac:dyDescent="0.15">
      <c r="A9" s="19" t="s">
        <v>282</v>
      </c>
      <c r="B9" s="207">
        <v>100</v>
      </c>
      <c r="C9" s="207">
        <v>130</v>
      </c>
      <c r="D9" s="207">
        <v>80</v>
      </c>
      <c r="E9" s="207">
        <v>120</v>
      </c>
      <c r="F9" s="208">
        <v>170</v>
      </c>
      <c r="G9" s="19">
        <f>SUM(B9:F9)</f>
        <v>600</v>
      </c>
    </row>
    <row r="10" spans="1:7" ht="25.5" customHeight="1" thickBot="1" x14ac:dyDescent="0.2">
      <c r="A10" s="16" t="s">
        <v>283</v>
      </c>
      <c r="B10" s="209">
        <v>60</v>
      </c>
      <c r="C10" s="209">
        <v>120</v>
      </c>
      <c r="D10" s="209">
        <v>80</v>
      </c>
      <c r="E10" s="209">
        <v>140</v>
      </c>
      <c r="F10" s="208">
        <v>200</v>
      </c>
      <c r="G10" s="16">
        <f>SUM(B10:F10)</f>
        <v>600</v>
      </c>
    </row>
    <row r="11" spans="1:7" ht="25.5" customHeight="1" thickBot="1" x14ac:dyDescent="0.2">
      <c r="A11" s="3" t="s">
        <v>9</v>
      </c>
      <c r="B11" s="2">
        <f t="shared" ref="B11:G11" si="0">SUM(B8:B10)</f>
        <v>240</v>
      </c>
      <c r="C11" s="210">
        <f t="shared" si="0"/>
        <v>350</v>
      </c>
      <c r="D11" s="210">
        <f t="shared" si="0"/>
        <v>270</v>
      </c>
      <c r="E11" s="210">
        <f t="shared" si="0"/>
        <v>390</v>
      </c>
      <c r="F11" s="210">
        <f t="shared" si="0"/>
        <v>550</v>
      </c>
      <c r="G11" s="3">
        <f t="shared" si="0"/>
        <v>1800</v>
      </c>
    </row>
    <row r="12" spans="1:7" ht="25.5" customHeight="1" x14ac:dyDescent="0.15">
      <c r="A12" s="144"/>
      <c r="B12" s="144"/>
      <c r="C12" s="144"/>
      <c r="D12" s="144"/>
      <c r="E12" s="144"/>
      <c r="F12" s="144"/>
      <c r="G12" s="144"/>
    </row>
    <row r="14" spans="1:7" ht="21" x14ac:dyDescent="0.2">
      <c r="B14" s="211" t="s">
        <v>346</v>
      </c>
    </row>
    <row r="16" spans="1:7" ht="18.75" x14ac:dyDescent="0.2">
      <c r="B16" s="64" t="s">
        <v>43</v>
      </c>
      <c r="C16" s="220" t="s">
        <v>317</v>
      </c>
    </row>
    <row r="17" spans="2:6" ht="14.25" x14ac:dyDescent="0.15">
      <c r="C17" s="66" t="s">
        <v>595</v>
      </c>
    </row>
    <row r="18" spans="2:6" ht="14.25" x14ac:dyDescent="0.15">
      <c r="C18" s="66" t="s">
        <v>319</v>
      </c>
    </row>
    <row r="19" spans="2:6" ht="14.25" x14ac:dyDescent="0.15">
      <c r="C19" s="66" t="s">
        <v>320</v>
      </c>
    </row>
    <row r="21" spans="2:6" ht="18.75" x14ac:dyDescent="0.2">
      <c r="B21" s="68" t="s">
        <v>47</v>
      </c>
      <c r="C21" s="66" t="s">
        <v>464</v>
      </c>
    </row>
    <row r="23" spans="2:6" ht="17.25" x14ac:dyDescent="0.2">
      <c r="B23" s="220"/>
      <c r="C23" s="66"/>
      <c r="F23" s="221"/>
    </row>
    <row r="24" spans="2:6" ht="18.75" x14ac:dyDescent="0.2">
      <c r="B24" s="1" t="s">
        <v>358</v>
      </c>
    </row>
    <row r="25" spans="2:6" ht="14.25" x14ac:dyDescent="0.15">
      <c r="B25" s="84" t="s">
        <v>359</v>
      </c>
    </row>
    <row r="26" spans="2:6" ht="14.25" x14ac:dyDescent="0.15">
      <c r="B26" s="84" t="s">
        <v>360</v>
      </c>
    </row>
    <row r="27" spans="2:6" ht="14.25" x14ac:dyDescent="0.15">
      <c r="B27" s="84" t="s">
        <v>361</v>
      </c>
    </row>
    <row r="28" spans="2:6" ht="14.25" x14ac:dyDescent="0.15">
      <c r="B28" s="84"/>
    </row>
    <row r="29" spans="2:6" ht="14.25" x14ac:dyDescent="0.15">
      <c r="B29" s="84" t="s">
        <v>308</v>
      </c>
      <c r="F29" s="221"/>
    </row>
    <row r="30" spans="2:6" ht="14.25" x14ac:dyDescent="0.15">
      <c r="B30" s="84" t="s">
        <v>362</v>
      </c>
      <c r="F30" s="221" t="s">
        <v>322</v>
      </c>
    </row>
  </sheetData>
  <mergeCells count="1">
    <mergeCell ref="B6:G6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selection activeCell="J16" sqref="J16"/>
    </sheetView>
  </sheetViews>
  <sheetFormatPr defaultRowHeight="13.5" x14ac:dyDescent="0.15"/>
  <cols>
    <col min="1" max="1" width="39" customWidth="1"/>
    <col min="2" max="7" width="13.875" customWidth="1"/>
  </cols>
  <sheetData>
    <row r="1" spans="1:11" ht="14.25" x14ac:dyDescent="0.15">
      <c r="A1" s="66" t="s">
        <v>44</v>
      </c>
    </row>
    <row r="2" spans="1:11" ht="14.25" x14ac:dyDescent="0.15">
      <c r="A2" s="66"/>
      <c r="G2" s="67">
        <f ca="1">TODAY()</f>
        <v>46191</v>
      </c>
    </row>
    <row r="3" spans="1:11" ht="14.25" x14ac:dyDescent="0.15">
      <c r="A3" s="66"/>
      <c r="B3" t="s">
        <v>45</v>
      </c>
    </row>
    <row r="4" spans="1:11" ht="15" thickBot="1" x14ac:dyDescent="0.2">
      <c r="A4" s="66"/>
      <c r="B4" t="s">
        <v>46</v>
      </c>
    </row>
    <row r="5" spans="1:11" ht="25.5" customHeight="1" thickBot="1" x14ac:dyDescent="0.2">
      <c r="A5" s="3"/>
      <c r="B5" s="345" t="s">
        <v>39</v>
      </c>
      <c r="C5" s="345"/>
      <c r="D5" s="345"/>
      <c r="E5" s="345"/>
      <c r="F5" s="354"/>
      <c r="G5" s="346"/>
      <c r="I5" s="266"/>
      <c r="J5" s="144"/>
      <c r="K5" s="267"/>
    </row>
    <row r="6" spans="1:11" ht="25.5" customHeight="1" thickBot="1" x14ac:dyDescent="0.2">
      <c r="A6" s="33" t="s">
        <v>48</v>
      </c>
      <c r="B6" s="2" t="s">
        <v>3</v>
      </c>
      <c r="C6" s="27" t="s">
        <v>12</v>
      </c>
      <c r="D6" s="27" t="s">
        <v>13</v>
      </c>
      <c r="E6" s="32" t="s">
        <v>14</v>
      </c>
      <c r="F6" s="55" t="s">
        <v>280</v>
      </c>
      <c r="G6" s="3" t="s">
        <v>0</v>
      </c>
      <c r="I6" s="268"/>
      <c r="J6" s="144"/>
      <c r="K6" s="267"/>
    </row>
    <row r="7" spans="1:11" ht="25.5" hidden="1" customHeight="1" x14ac:dyDescent="0.15">
      <c r="A7" s="19" t="s">
        <v>536</v>
      </c>
      <c r="B7" s="203"/>
      <c r="C7" s="204"/>
      <c r="D7" s="204"/>
      <c r="E7" s="206"/>
      <c r="F7" s="205"/>
      <c r="G7" s="57">
        <f>SUM(B7:F7)</f>
        <v>0</v>
      </c>
      <c r="I7" s="268"/>
      <c r="J7" s="144"/>
      <c r="K7" s="267"/>
    </row>
    <row r="8" spans="1:11" ht="25.5" hidden="1" customHeight="1" x14ac:dyDescent="0.15">
      <c r="A8" s="19" t="s">
        <v>541</v>
      </c>
      <c r="B8" s="207"/>
      <c r="C8" s="207"/>
      <c r="D8" s="207"/>
      <c r="E8" s="207"/>
      <c r="F8" s="208"/>
      <c r="G8" s="19">
        <f>SUM(B8:F8)</f>
        <v>0</v>
      </c>
      <c r="I8" s="268"/>
      <c r="J8" s="144"/>
      <c r="K8" s="267"/>
    </row>
    <row r="9" spans="1:11" ht="25.5" customHeight="1" x14ac:dyDescent="0.15">
      <c r="A9" s="19" t="s">
        <v>538</v>
      </c>
      <c r="B9" s="207">
        <v>75</v>
      </c>
      <c r="C9" s="207">
        <v>175</v>
      </c>
      <c r="D9" s="207">
        <v>165</v>
      </c>
      <c r="E9" s="207">
        <v>105</v>
      </c>
      <c r="F9" s="208">
        <v>105</v>
      </c>
      <c r="G9" s="19">
        <f>SUM(B9:F9)</f>
        <v>625</v>
      </c>
      <c r="I9" s="268"/>
      <c r="J9" s="144"/>
      <c r="K9" s="267"/>
    </row>
    <row r="10" spans="1:11" ht="25.5" customHeight="1" thickBot="1" x14ac:dyDescent="0.2">
      <c r="A10" s="16" t="s">
        <v>539</v>
      </c>
      <c r="B10" s="209">
        <v>25</v>
      </c>
      <c r="C10" s="209">
        <v>205</v>
      </c>
      <c r="D10" s="209">
        <v>155</v>
      </c>
      <c r="E10" s="209">
        <v>155</v>
      </c>
      <c r="F10" s="208">
        <v>85</v>
      </c>
      <c r="G10" s="16">
        <f>SUM(B10:F10)</f>
        <v>625</v>
      </c>
    </row>
    <row r="11" spans="1:11" ht="25.5" customHeight="1" thickBot="1" x14ac:dyDescent="0.2">
      <c r="A11" s="3" t="s">
        <v>9</v>
      </c>
      <c r="B11" s="2">
        <f t="shared" ref="B11:G11" si="0">SUM(B7:B10)</f>
        <v>100</v>
      </c>
      <c r="C11" s="210">
        <f t="shared" si="0"/>
        <v>380</v>
      </c>
      <c r="D11" s="210">
        <f t="shared" si="0"/>
        <v>320</v>
      </c>
      <c r="E11" s="210">
        <f t="shared" si="0"/>
        <v>260</v>
      </c>
      <c r="F11" s="210">
        <f t="shared" si="0"/>
        <v>190</v>
      </c>
      <c r="G11" s="3">
        <f t="shared" si="0"/>
        <v>1250</v>
      </c>
    </row>
    <row r="12" spans="1:11" ht="25.5" customHeight="1" x14ac:dyDescent="0.15">
      <c r="A12" s="144"/>
      <c r="B12" s="144"/>
      <c r="C12" s="144"/>
      <c r="D12" s="144"/>
      <c r="E12" s="144"/>
      <c r="F12" s="144"/>
      <c r="G12" s="144"/>
    </row>
    <row r="13" spans="1:11" ht="21" x14ac:dyDescent="0.2">
      <c r="C13" s="211" t="s">
        <v>346</v>
      </c>
    </row>
    <row r="15" spans="1:11" ht="18.75" x14ac:dyDescent="0.2">
      <c r="C15" s="64" t="s">
        <v>43</v>
      </c>
      <c r="D15" s="220" t="s">
        <v>472</v>
      </c>
    </row>
    <row r="16" spans="1:11" ht="14.25" x14ac:dyDescent="0.15">
      <c r="D16" s="66" t="s">
        <v>710</v>
      </c>
    </row>
    <row r="17" spans="2:6" ht="14.25" x14ac:dyDescent="0.15">
      <c r="D17" s="66" t="s">
        <v>474</v>
      </c>
    </row>
    <row r="18" spans="2:6" ht="14.25" x14ac:dyDescent="0.15">
      <c r="D18" s="66" t="s">
        <v>711</v>
      </c>
    </row>
    <row r="20" spans="2:6" ht="18.75" x14ac:dyDescent="0.2">
      <c r="C20" s="68" t="s">
        <v>47</v>
      </c>
      <c r="D20" s="66" t="s">
        <v>531</v>
      </c>
    </row>
    <row r="21" spans="2:6" ht="17.25" x14ac:dyDescent="0.2">
      <c r="B21" s="220"/>
      <c r="C21" s="66"/>
      <c r="D21" s="66" t="s">
        <v>533</v>
      </c>
    </row>
    <row r="23" spans="2:6" x14ac:dyDescent="0.15">
      <c r="E23" s="221" t="s">
        <v>540</v>
      </c>
    </row>
    <row r="24" spans="2:6" ht="18.75" x14ac:dyDescent="0.2">
      <c r="C24" s="1" t="s">
        <v>358</v>
      </c>
      <c r="E24" s="221" t="s">
        <v>476</v>
      </c>
    </row>
    <row r="25" spans="2:6" ht="14.25" x14ac:dyDescent="0.15">
      <c r="C25" s="84" t="s">
        <v>763</v>
      </c>
    </row>
    <row r="26" spans="2:6" ht="14.25" x14ac:dyDescent="0.15">
      <c r="C26" s="84"/>
      <c r="F26" s="221"/>
    </row>
    <row r="27" spans="2:6" ht="14.25" x14ac:dyDescent="0.15">
      <c r="C27" s="84"/>
      <c r="F27" s="221" t="s">
        <v>322</v>
      </c>
    </row>
  </sheetData>
  <mergeCells count="1">
    <mergeCell ref="B5:G5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workbookViewId="0">
      <selection activeCell="D13" sqref="D13:D16"/>
    </sheetView>
  </sheetViews>
  <sheetFormatPr defaultRowHeight="13.5" x14ac:dyDescent="0.15"/>
  <cols>
    <col min="1" max="1" width="39" customWidth="1"/>
    <col min="2" max="7" width="13.875" customWidth="1"/>
  </cols>
  <sheetData>
    <row r="1" spans="1:7" ht="14.25" x14ac:dyDescent="0.15">
      <c r="A1" s="66" t="s">
        <v>44</v>
      </c>
      <c r="F1" s="67">
        <f ca="1">TODAY()</f>
        <v>46191</v>
      </c>
    </row>
    <row r="2" spans="1:7" ht="14.25" x14ac:dyDescent="0.15">
      <c r="A2" s="66"/>
    </row>
    <row r="3" spans="1:7" ht="14.25" thickBot="1" x14ac:dyDescent="0.2">
      <c r="A3" t="s">
        <v>471</v>
      </c>
    </row>
    <row r="4" spans="1:7" ht="25.5" customHeight="1" thickBot="1" x14ac:dyDescent="0.2">
      <c r="A4" s="3"/>
      <c r="B4" s="345" t="s">
        <v>39</v>
      </c>
      <c r="C4" s="345"/>
      <c r="D4" s="345"/>
      <c r="E4" s="345"/>
      <c r="F4" s="354"/>
      <c r="G4" s="346"/>
    </row>
    <row r="5" spans="1:7" ht="25.5" customHeight="1" thickBot="1" x14ac:dyDescent="0.2">
      <c r="A5" s="3" t="s">
        <v>48</v>
      </c>
      <c r="B5" s="2" t="s">
        <v>30</v>
      </c>
      <c r="C5" s="27" t="s">
        <v>31</v>
      </c>
      <c r="D5" s="27" t="s">
        <v>32</v>
      </c>
      <c r="E5" s="32" t="s">
        <v>33</v>
      </c>
      <c r="F5" s="55"/>
      <c r="G5" s="3" t="s">
        <v>0</v>
      </c>
    </row>
    <row r="6" spans="1:7" ht="25.5" customHeight="1" x14ac:dyDescent="0.15">
      <c r="A6" s="57" t="s">
        <v>701</v>
      </c>
      <c r="B6" s="305">
        <v>100</v>
      </c>
      <c r="C6" s="306">
        <v>160</v>
      </c>
      <c r="D6" s="306">
        <v>180</v>
      </c>
      <c r="E6" s="306">
        <v>100</v>
      </c>
      <c r="F6" s="300"/>
      <c r="G6" s="23">
        <f>SUM(B6:F6)</f>
        <v>540</v>
      </c>
    </row>
    <row r="7" spans="1:7" ht="25.5" customHeight="1" x14ac:dyDescent="0.15">
      <c r="A7" s="16" t="s">
        <v>596</v>
      </c>
      <c r="B7" s="24">
        <v>100</v>
      </c>
      <c r="C7" s="94">
        <v>150</v>
      </c>
      <c r="D7" s="94">
        <v>220</v>
      </c>
      <c r="E7" s="94">
        <v>100</v>
      </c>
      <c r="F7" s="226"/>
      <c r="G7" s="23">
        <f>SUM(B7:F7)</f>
        <v>570</v>
      </c>
    </row>
    <row r="8" spans="1:7" ht="25.5" customHeight="1" thickBot="1" x14ac:dyDescent="0.25">
      <c r="A8" s="312" t="s">
        <v>702</v>
      </c>
      <c r="B8" s="313"/>
      <c r="C8" s="314"/>
      <c r="D8" s="314"/>
      <c r="E8" s="314"/>
      <c r="F8" s="315"/>
      <c r="G8" s="316">
        <f>SUM(B8:F8)</f>
        <v>0</v>
      </c>
    </row>
    <row r="9" spans="1:7" ht="25.5" customHeight="1" thickBot="1" x14ac:dyDescent="0.2">
      <c r="A9" s="13" t="s">
        <v>9</v>
      </c>
      <c r="B9" s="56">
        <f>B6+B7+B8</f>
        <v>200</v>
      </c>
      <c r="C9" s="14">
        <f>C6+C7+C8</f>
        <v>310</v>
      </c>
      <c r="D9" s="14">
        <f>D6+D7+D8</f>
        <v>400</v>
      </c>
      <c r="E9" s="14">
        <f>E6+E7+E8</f>
        <v>200</v>
      </c>
      <c r="F9" s="231">
        <f>F6+F7+F8</f>
        <v>0</v>
      </c>
      <c r="G9" s="307">
        <f>SUM(G6:G8)</f>
        <v>1110</v>
      </c>
    </row>
    <row r="10" spans="1:7" ht="12.75" customHeight="1" x14ac:dyDescent="0.15">
      <c r="A10" s="144"/>
    </row>
    <row r="11" spans="1:7" ht="25.5" customHeight="1" x14ac:dyDescent="0.2">
      <c r="A11" s="144"/>
      <c r="C11" s="211" t="s">
        <v>354</v>
      </c>
    </row>
    <row r="13" spans="1:7" ht="18.75" x14ac:dyDescent="0.2">
      <c r="B13" s="64"/>
      <c r="C13" s="64" t="s">
        <v>43</v>
      </c>
      <c r="D13" s="220" t="s">
        <v>472</v>
      </c>
    </row>
    <row r="14" spans="1:7" ht="14.25" x14ac:dyDescent="0.15">
      <c r="D14" s="66" t="s">
        <v>710</v>
      </c>
    </row>
    <row r="15" spans="1:7" ht="14.25" x14ac:dyDescent="0.15">
      <c r="D15" s="66" t="s">
        <v>474</v>
      </c>
    </row>
    <row r="16" spans="1:7" ht="14.25" x14ac:dyDescent="0.15">
      <c r="D16" s="66" t="s">
        <v>711</v>
      </c>
    </row>
    <row r="18" spans="2:6" ht="18.75" x14ac:dyDescent="0.2">
      <c r="B18" s="68"/>
      <c r="C18" s="68" t="s">
        <v>47</v>
      </c>
      <c r="D18" s="66" t="s">
        <v>709</v>
      </c>
    </row>
    <row r="19" spans="2:6" ht="18.75" x14ac:dyDescent="0.2">
      <c r="B19" s="68"/>
      <c r="C19" s="68"/>
      <c r="D19" s="66"/>
    </row>
    <row r="20" spans="2:6" ht="18.75" x14ac:dyDescent="0.2">
      <c r="B20" s="1"/>
      <c r="C20" s="1" t="s">
        <v>358</v>
      </c>
      <c r="D20" s="66"/>
    </row>
    <row r="21" spans="2:6" ht="14.25" x14ac:dyDescent="0.15">
      <c r="B21" s="84"/>
      <c r="C21" s="84" t="s">
        <v>597</v>
      </c>
    </row>
    <row r="22" spans="2:6" ht="14.25" x14ac:dyDescent="0.15">
      <c r="B22" s="84"/>
      <c r="C22" s="84" t="s">
        <v>364</v>
      </c>
      <c r="D22" s="66"/>
      <c r="E22" s="84"/>
    </row>
    <row r="23" spans="2:6" ht="14.25" x14ac:dyDescent="0.15">
      <c r="B23" s="84"/>
      <c r="C23" s="66"/>
    </row>
    <row r="24" spans="2:6" ht="14.25" x14ac:dyDescent="0.15">
      <c r="B24" s="84"/>
      <c r="C24" s="66"/>
      <c r="D24" s="66" t="s">
        <v>476</v>
      </c>
    </row>
    <row r="25" spans="2:6" ht="14.25" x14ac:dyDescent="0.15">
      <c r="B25" s="84"/>
      <c r="F25" s="221"/>
    </row>
    <row r="26" spans="2:6" ht="14.25" x14ac:dyDescent="0.15">
      <c r="B26" s="84"/>
    </row>
    <row r="27" spans="2:6" ht="14.25" x14ac:dyDescent="0.15">
      <c r="B27" s="84"/>
    </row>
    <row r="28" spans="2:6" ht="14.25" x14ac:dyDescent="0.15">
      <c r="B28" s="84"/>
      <c r="D28" s="221" t="s">
        <v>321</v>
      </c>
    </row>
    <row r="30" spans="2:6" ht="14.25" x14ac:dyDescent="0.15">
      <c r="D30" s="66"/>
      <c r="F30" s="221"/>
    </row>
    <row r="31" spans="2:6" x14ac:dyDescent="0.15">
      <c r="F31" s="221"/>
    </row>
  </sheetData>
  <mergeCells count="1">
    <mergeCell ref="B4:G4"/>
  </mergeCells>
  <phoneticPr fontId="1"/>
  <pageMargins left="0.31496062992125984" right="0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>
      <selection activeCell="I22" sqref="I22"/>
    </sheetView>
  </sheetViews>
  <sheetFormatPr defaultRowHeight="13.5" x14ac:dyDescent="0.15"/>
  <cols>
    <col min="1" max="1" width="39" customWidth="1"/>
    <col min="2" max="7" width="13.875" customWidth="1"/>
  </cols>
  <sheetData>
    <row r="1" spans="1:7" x14ac:dyDescent="0.15">
      <c r="F1" s="67">
        <v>43574</v>
      </c>
    </row>
    <row r="2" spans="1:7" ht="14.25" x14ac:dyDescent="0.15">
      <c r="A2" s="66" t="s">
        <v>44</v>
      </c>
    </row>
    <row r="3" spans="1:7" ht="14.25" x14ac:dyDescent="0.15">
      <c r="A3" s="66"/>
    </row>
    <row r="4" spans="1:7" ht="14.25" x14ac:dyDescent="0.15">
      <c r="A4" s="66"/>
      <c r="B4" t="s">
        <v>45</v>
      </c>
    </row>
    <row r="5" spans="1:7" ht="15" thickBot="1" x14ac:dyDescent="0.2">
      <c r="A5" s="66"/>
      <c r="B5" t="s">
        <v>46</v>
      </c>
    </row>
    <row r="6" spans="1:7" ht="25.5" customHeight="1" thickBot="1" x14ac:dyDescent="0.2">
      <c r="A6" s="3"/>
      <c r="B6" s="345" t="s">
        <v>39</v>
      </c>
      <c r="C6" s="345"/>
      <c r="D6" s="345"/>
      <c r="E6" s="345"/>
      <c r="F6" s="354"/>
      <c r="G6" s="346"/>
    </row>
    <row r="7" spans="1:7" ht="25.5" customHeight="1" thickBot="1" x14ac:dyDescent="0.2">
      <c r="A7" s="33" t="s">
        <v>48</v>
      </c>
      <c r="B7" s="2" t="s">
        <v>3</v>
      </c>
      <c r="C7" s="27" t="s">
        <v>12</v>
      </c>
      <c r="D7" s="27" t="s">
        <v>13</v>
      </c>
      <c r="E7" s="32" t="s">
        <v>14</v>
      </c>
      <c r="F7" s="55" t="s">
        <v>609</v>
      </c>
      <c r="G7" s="65" t="s">
        <v>0</v>
      </c>
    </row>
    <row r="8" spans="1:7" ht="25.5" customHeight="1" thickBot="1" x14ac:dyDescent="0.2">
      <c r="A8" s="16" t="s">
        <v>569</v>
      </c>
      <c r="B8" s="209">
        <v>180</v>
      </c>
      <c r="C8" s="209">
        <v>160</v>
      </c>
      <c r="D8" s="209">
        <v>60</v>
      </c>
      <c r="E8" s="209">
        <v>150</v>
      </c>
      <c r="F8" s="208">
        <v>50</v>
      </c>
      <c r="G8" s="16">
        <f>SUM(B8:F8)</f>
        <v>600</v>
      </c>
    </row>
    <row r="9" spans="1:7" ht="25.5" customHeight="1" thickBot="1" x14ac:dyDescent="0.2">
      <c r="A9" s="3" t="s">
        <v>9</v>
      </c>
      <c r="B9" s="2">
        <f t="shared" ref="B9:G9" si="0">SUM(B8:B8)</f>
        <v>180</v>
      </c>
      <c r="C9" s="210">
        <f t="shared" si="0"/>
        <v>160</v>
      </c>
      <c r="D9" s="210">
        <f t="shared" si="0"/>
        <v>60</v>
      </c>
      <c r="E9" s="210">
        <f t="shared" si="0"/>
        <v>150</v>
      </c>
      <c r="F9" s="210">
        <f t="shared" si="0"/>
        <v>50</v>
      </c>
      <c r="G9" s="3">
        <f t="shared" si="0"/>
        <v>600</v>
      </c>
    </row>
    <row r="10" spans="1:7" ht="10.5" customHeight="1" x14ac:dyDescent="0.15">
      <c r="A10" s="144"/>
      <c r="B10" s="144"/>
      <c r="C10" s="144"/>
      <c r="D10" s="144"/>
      <c r="E10" s="144"/>
      <c r="F10" s="144"/>
      <c r="G10" s="144"/>
    </row>
    <row r="11" spans="1:7" ht="30.75" customHeight="1" x14ac:dyDescent="0.2">
      <c r="A11" s="211" t="s">
        <v>346</v>
      </c>
      <c r="B11" s="144"/>
      <c r="C11" s="144"/>
      <c r="D11" s="144"/>
      <c r="E11" s="144"/>
      <c r="F11" s="144"/>
      <c r="G11" s="144"/>
    </row>
    <row r="14" spans="1:7" ht="18.75" x14ac:dyDescent="0.2">
      <c r="C14" s="64" t="s">
        <v>43</v>
      </c>
      <c r="D14" s="220" t="s">
        <v>608</v>
      </c>
    </row>
    <row r="15" spans="1:7" ht="14.25" x14ac:dyDescent="0.15">
      <c r="C15" s="66"/>
      <c r="D15" s="66" t="s">
        <v>654</v>
      </c>
    </row>
    <row r="16" spans="1:7" ht="14.25" x14ac:dyDescent="0.15">
      <c r="D16" s="66" t="s">
        <v>319</v>
      </c>
    </row>
    <row r="17" spans="2:6" ht="14.25" x14ac:dyDescent="0.15">
      <c r="D17" s="66" t="s">
        <v>655</v>
      </c>
    </row>
    <row r="19" spans="2:6" ht="18.75" x14ac:dyDescent="0.2">
      <c r="C19" s="68" t="s">
        <v>47</v>
      </c>
      <c r="D19" s="66" t="s">
        <v>531</v>
      </c>
    </row>
    <row r="20" spans="2:6" ht="17.25" x14ac:dyDescent="0.2">
      <c r="B20" s="220"/>
      <c r="C20" s="66"/>
      <c r="F20" s="66" t="s">
        <v>540</v>
      </c>
    </row>
    <row r="21" spans="2:6" ht="18.75" x14ac:dyDescent="0.2">
      <c r="C21" s="1" t="s">
        <v>358</v>
      </c>
      <c r="E21" s="66"/>
      <c r="F21" s="66" t="s">
        <v>476</v>
      </c>
    </row>
    <row r="22" spans="2:6" ht="14.25" x14ac:dyDescent="0.15">
      <c r="C22" s="66" t="s">
        <v>537</v>
      </c>
      <c r="F22" s="66"/>
    </row>
    <row r="23" spans="2:6" ht="21" x14ac:dyDescent="0.2">
      <c r="C23" s="269"/>
      <c r="F23" s="274"/>
    </row>
    <row r="24" spans="2:6" ht="14.25" x14ac:dyDescent="0.15">
      <c r="C24" s="270"/>
    </row>
    <row r="25" spans="2:6" ht="14.25" x14ac:dyDescent="0.15">
      <c r="C25" s="84"/>
      <c r="F25" s="221"/>
    </row>
    <row r="26" spans="2:6" x14ac:dyDescent="0.15">
      <c r="C26" s="271"/>
      <c r="F26" s="221" t="s">
        <v>322</v>
      </c>
    </row>
  </sheetData>
  <mergeCells count="1">
    <mergeCell ref="B6:G6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1"/>
  <sheetViews>
    <sheetView workbookViewId="0">
      <selection activeCell="J13" sqref="J13"/>
    </sheetView>
  </sheetViews>
  <sheetFormatPr defaultRowHeight="13.5" x14ac:dyDescent="0.15"/>
  <cols>
    <col min="1" max="1" width="39" customWidth="1"/>
    <col min="2" max="7" width="13.875" customWidth="1"/>
  </cols>
  <sheetData>
    <row r="1" spans="1:7" ht="14.25" x14ac:dyDescent="0.15">
      <c r="A1" s="66" t="s">
        <v>44</v>
      </c>
      <c r="F1" s="67">
        <f ca="1">TODAY()</f>
        <v>46191</v>
      </c>
    </row>
    <row r="2" spans="1:7" ht="14.25" x14ac:dyDescent="0.15">
      <c r="A2" s="66"/>
      <c r="B2" t="s">
        <v>45</v>
      </c>
    </row>
    <row r="3" spans="1:7" ht="15" thickBot="1" x14ac:dyDescent="0.2">
      <c r="A3" s="66"/>
      <c r="B3" t="s">
        <v>46</v>
      </c>
    </row>
    <row r="4" spans="1:7" ht="25.5" customHeight="1" thickBot="1" x14ac:dyDescent="0.2">
      <c r="A4" s="65"/>
      <c r="B4" s="348" t="s">
        <v>39</v>
      </c>
      <c r="C4" s="348"/>
      <c r="D4" s="348"/>
      <c r="E4" s="348"/>
      <c r="F4" s="354"/>
      <c r="G4" s="356"/>
    </row>
    <row r="5" spans="1:7" ht="25.5" customHeight="1" thickBot="1" x14ac:dyDescent="0.2">
      <c r="A5" s="3" t="s">
        <v>48</v>
      </c>
      <c r="B5" s="27" t="s">
        <v>35</v>
      </c>
      <c r="C5" s="210" t="s">
        <v>36</v>
      </c>
      <c r="D5" s="210" t="s">
        <v>37</v>
      </c>
      <c r="E5" s="210" t="s">
        <v>650</v>
      </c>
      <c r="F5" s="55" t="s">
        <v>651</v>
      </c>
      <c r="G5" s="3" t="s">
        <v>0</v>
      </c>
    </row>
    <row r="6" spans="1:7" ht="25.5" customHeight="1" x14ac:dyDescent="0.15">
      <c r="A6" s="19" t="s">
        <v>679</v>
      </c>
      <c r="B6" s="207">
        <v>25</v>
      </c>
      <c r="C6" s="217">
        <v>125</v>
      </c>
      <c r="D6" s="217">
        <v>125</v>
      </c>
      <c r="E6" s="217">
        <v>75</v>
      </c>
      <c r="F6" s="300">
        <v>75</v>
      </c>
      <c r="G6" s="16">
        <f>SUM(B6:F6)</f>
        <v>425</v>
      </c>
    </row>
    <row r="7" spans="1:7" ht="25.5" customHeight="1" thickBot="1" x14ac:dyDescent="0.2">
      <c r="A7" s="16" t="s">
        <v>680</v>
      </c>
      <c r="B7" s="209">
        <v>45</v>
      </c>
      <c r="C7" s="214">
        <v>95</v>
      </c>
      <c r="D7" s="214">
        <v>85</v>
      </c>
      <c r="E7" s="214">
        <v>55</v>
      </c>
      <c r="F7" s="299">
        <v>45</v>
      </c>
      <c r="G7" s="16">
        <f>SUM(B7:F7)</f>
        <v>325</v>
      </c>
    </row>
    <row r="8" spans="1:7" hidden="1" x14ac:dyDescent="0.15">
      <c r="A8" s="16" t="s">
        <v>661</v>
      </c>
      <c r="B8" s="209"/>
      <c r="C8" s="214"/>
      <c r="D8" s="214"/>
      <c r="E8" s="214"/>
      <c r="F8" s="299"/>
      <c r="G8" s="16">
        <f>SUM(B8:F8)</f>
        <v>0</v>
      </c>
    </row>
    <row r="9" spans="1:7" ht="14.25" hidden="1" thickBot="1" x14ac:dyDescent="0.2">
      <c r="A9" s="308" t="s">
        <v>662</v>
      </c>
      <c r="B9" s="309"/>
      <c r="C9" s="310"/>
      <c r="D9" s="310"/>
      <c r="E9" s="310"/>
      <c r="F9" s="311"/>
      <c r="G9" s="308">
        <f>SUM(B9:F9)</f>
        <v>0</v>
      </c>
    </row>
    <row r="10" spans="1:7" ht="25.5" customHeight="1" thickBot="1" x14ac:dyDescent="0.2">
      <c r="A10" s="3" t="s">
        <v>9</v>
      </c>
      <c r="B10" s="27">
        <f>SUM(B6:B9)</f>
        <v>70</v>
      </c>
      <c r="C10" s="210">
        <f>SUM(C6:C9)</f>
        <v>220</v>
      </c>
      <c r="D10" s="210">
        <f>SUM(D6:D9)</f>
        <v>210</v>
      </c>
      <c r="E10" s="210">
        <f>SUM(E6:E9)</f>
        <v>130</v>
      </c>
      <c r="F10" s="55">
        <f>SUM(F6:F9)</f>
        <v>120</v>
      </c>
      <c r="G10" s="3">
        <f>SUM(B10:F10)</f>
        <v>750</v>
      </c>
    </row>
    <row r="11" spans="1:7" ht="2.25" customHeight="1" x14ac:dyDescent="0.15">
      <c r="A11" s="144"/>
      <c r="B11" s="144"/>
      <c r="C11" s="144"/>
      <c r="D11" s="144"/>
      <c r="E11" s="144"/>
      <c r="F11" s="144"/>
      <c r="G11" s="144"/>
    </row>
    <row r="12" spans="1:7" ht="22.5" customHeight="1" x14ac:dyDescent="0.2">
      <c r="A12" s="211" t="s">
        <v>346</v>
      </c>
      <c r="B12" s="144"/>
      <c r="C12" s="144"/>
      <c r="D12" s="144"/>
      <c r="E12" s="144"/>
      <c r="F12" s="144"/>
      <c r="G12" s="144"/>
    </row>
    <row r="15" spans="1:7" ht="18.75" x14ac:dyDescent="0.2">
      <c r="D15" s="64" t="s">
        <v>43</v>
      </c>
      <c r="E15" s="220" t="s">
        <v>472</v>
      </c>
    </row>
    <row r="16" spans="1:7" ht="14.25" x14ac:dyDescent="0.15">
      <c r="D16" s="66"/>
      <c r="E16" s="66" t="s">
        <v>473</v>
      </c>
    </row>
    <row r="17" spans="2:5" ht="14.25" x14ac:dyDescent="0.15">
      <c r="E17" s="66" t="s">
        <v>474</v>
      </c>
    </row>
    <row r="18" spans="2:5" ht="14.25" x14ac:dyDescent="0.15">
      <c r="E18" s="66" t="s">
        <v>475</v>
      </c>
    </row>
    <row r="20" spans="2:5" ht="18.75" x14ac:dyDescent="0.2">
      <c r="D20" s="68" t="s">
        <v>47</v>
      </c>
      <c r="E20" s="66" t="s">
        <v>764</v>
      </c>
    </row>
    <row r="21" spans="2:5" ht="17.25" x14ac:dyDescent="0.2">
      <c r="B21" s="220"/>
      <c r="D21" s="66"/>
      <c r="E21" s="66" t="s">
        <v>765</v>
      </c>
    </row>
    <row r="22" spans="2:5" ht="18.75" x14ac:dyDescent="0.2">
      <c r="D22" s="1" t="s">
        <v>358</v>
      </c>
      <c r="E22" s="1"/>
    </row>
    <row r="23" spans="2:5" ht="14.25" x14ac:dyDescent="0.15">
      <c r="D23" s="66" t="s">
        <v>537</v>
      </c>
      <c r="E23" s="66"/>
    </row>
    <row r="24" spans="2:5" ht="21" x14ac:dyDescent="0.2">
      <c r="C24" s="269"/>
      <c r="D24" s="274"/>
      <c r="E24" s="274"/>
    </row>
    <row r="25" spans="2:5" ht="14.25" x14ac:dyDescent="0.15">
      <c r="C25" s="270"/>
    </row>
    <row r="26" spans="2:5" ht="14.25" x14ac:dyDescent="0.15">
      <c r="C26" s="270"/>
      <c r="D26" s="66" t="s">
        <v>540</v>
      </c>
      <c r="E26" s="221"/>
    </row>
    <row r="27" spans="2:5" ht="14.25" x14ac:dyDescent="0.15">
      <c r="C27" s="270"/>
      <c r="D27" s="66" t="s">
        <v>476</v>
      </c>
    </row>
    <row r="28" spans="2:5" ht="14.25" x14ac:dyDescent="0.15">
      <c r="E28" s="66"/>
    </row>
    <row r="29" spans="2:5" ht="14.25" x14ac:dyDescent="0.15">
      <c r="E29" s="66"/>
    </row>
    <row r="31" spans="2:5" x14ac:dyDescent="0.15">
      <c r="E31" s="221" t="s">
        <v>322</v>
      </c>
    </row>
  </sheetData>
  <mergeCells count="1">
    <mergeCell ref="B4:G4"/>
  </mergeCells>
  <phoneticPr fontId="1"/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1"/>
  <sheetViews>
    <sheetView workbookViewId="0">
      <selection activeCell="J10" sqref="J10"/>
    </sheetView>
  </sheetViews>
  <sheetFormatPr defaultRowHeight="13.5" x14ac:dyDescent="0.15"/>
  <cols>
    <col min="1" max="1" width="29.25" customWidth="1"/>
    <col min="2" max="10" width="9.375" customWidth="1"/>
    <col min="11" max="11" width="10" customWidth="1"/>
    <col min="12" max="12" width="12.5" customWidth="1"/>
  </cols>
  <sheetData>
    <row r="1" spans="1:12" x14ac:dyDescent="0.15">
      <c r="B1" s="360" t="s">
        <v>656</v>
      </c>
      <c r="C1" s="360"/>
      <c r="D1" s="360"/>
      <c r="E1" s="360"/>
      <c r="F1" s="360"/>
      <c r="G1" s="360"/>
      <c r="H1" s="67"/>
      <c r="I1" s="358">
        <f ca="1">TODAY()</f>
        <v>46191</v>
      </c>
      <c r="J1" s="358"/>
    </row>
    <row r="2" spans="1:12" x14ac:dyDescent="0.15">
      <c r="B2" s="360"/>
      <c r="C2" s="360"/>
      <c r="D2" s="360"/>
      <c r="E2" s="360"/>
      <c r="F2" s="360"/>
      <c r="G2" s="360"/>
    </row>
    <row r="3" spans="1:12" ht="14.25" x14ac:dyDescent="0.15">
      <c r="A3" s="66" t="s">
        <v>44</v>
      </c>
    </row>
    <row r="4" spans="1:12" ht="14.25" x14ac:dyDescent="0.15">
      <c r="A4" s="66"/>
      <c r="B4" t="s">
        <v>45</v>
      </c>
    </row>
    <row r="5" spans="1:12" ht="15" thickBot="1" x14ac:dyDescent="0.2">
      <c r="A5" s="66"/>
      <c r="B5" t="s">
        <v>46</v>
      </c>
    </row>
    <row r="6" spans="1:12" ht="18" customHeight="1" thickBot="1" x14ac:dyDescent="0.2">
      <c r="A6" s="3"/>
      <c r="B6" s="357" t="s">
        <v>39</v>
      </c>
      <c r="C6" s="345"/>
      <c r="D6" s="345"/>
      <c r="E6" s="345"/>
      <c r="F6" s="351"/>
      <c r="G6" s="351"/>
      <c r="H6" s="351"/>
      <c r="I6" s="351"/>
      <c r="J6" s="351"/>
      <c r="K6" s="346"/>
    </row>
    <row r="7" spans="1:12" ht="25.5" customHeight="1" thickBot="1" x14ac:dyDescent="0.2">
      <c r="A7" s="215" t="s">
        <v>48</v>
      </c>
      <c r="B7" s="2" t="s">
        <v>3</v>
      </c>
      <c r="C7" s="210" t="s">
        <v>12</v>
      </c>
      <c r="D7" s="210" t="s">
        <v>13</v>
      </c>
      <c r="E7" s="210" t="s">
        <v>14</v>
      </c>
      <c r="F7" s="210" t="s">
        <v>280</v>
      </c>
      <c r="G7" s="27" t="s">
        <v>296</v>
      </c>
      <c r="H7" s="210" t="s">
        <v>297</v>
      </c>
      <c r="I7" s="210" t="s">
        <v>306</v>
      </c>
      <c r="J7" s="210" t="s">
        <v>307</v>
      </c>
      <c r="K7" s="216" t="s">
        <v>0</v>
      </c>
    </row>
    <row r="8" spans="1:12" ht="25.5" customHeight="1" x14ac:dyDescent="0.15">
      <c r="A8" s="57"/>
      <c r="B8" s="207"/>
      <c r="C8" s="217"/>
      <c r="D8" s="217"/>
      <c r="E8" s="217"/>
      <c r="F8" s="217"/>
      <c r="G8" s="217"/>
      <c r="H8" s="217"/>
      <c r="I8" s="217"/>
      <c r="J8" s="217"/>
      <c r="K8" s="213">
        <f>SUM(B8:J8)</f>
        <v>0</v>
      </c>
    </row>
    <row r="9" spans="1:12" ht="25.5" customHeight="1" x14ac:dyDescent="0.15">
      <c r="A9" s="19" t="s">
        <v>551</v>
      </c>
      <c r="B9" s="209">
        <v>30</v>
      </c>
      <c r="C9" s="214">
        <v>45</v>
      </c>
      <c r="D9" s="214">
        <v>60</v>
      </c>
      <c r="E9" s="214">
        <v>125</v>
      </c>
      <c r="F9" s="214">
        <v>35</v>
      </c>
      <c r="G9" s="214">
        <v>95</v>
      </c>
      <c r="H9" s="214">
        <v>105</v>
      </c>
      <c r="I9" s="214">
        <v>75</v>
      </c>
      <c r="J9" s="214">
        <v>30</v>
      </c>
      <c r="K9" s="213">
        <f>SUM(B9:J9)</f>
        <v>600</v>
      </c>
    </row>
    <row r="10" spans="1:12" ht="25.5" customHeight="1" thickBot="1" x14ac:dyDescent="0.2">
      <c r="A10" s="58"/>
      <c r="B10" s="218"/>
      <c r="C10" s="219"/>
      <c r="D10" s="219"/>
      <c r="E10" s="219"/>
      <c r="F10" s="219"/>
      <c r="G10" s="219"/>
      <c r="H10" s="219"/>
      <c r="I10" s="219"/>
      <c r="J10" s="219"/>
      <c r="K10" s="213">
        <f>SUM(B10:J10)</f>
        <v>0</v>
      </c>
    </row>
    <row r="11" spans="1:12" ht="25.5" customHeight="1" thickBot="1" x14ac:dyDescent="0.2">
      <c r="A11" s="13" t="s">
        <v>9</v>
      </c>
      <c r="B11" s="2">
        <f t="shared" ref="B11:K11" si="0">SUM(B8:B10)</f>
        <v>30</v>
      </c>
      <c r="C11" s="210">
        <f t="shared" si="0"/>
        <v>45</v>
      </c>
      <c r="D11" s="210">
        <f t="shared" si="0"/>
        <v>60</v>
      </c>
      <c r="E11" s="210">
        <f t="shared" si="0"/>
        <v>125</v>
      </c>
      <c r="F11" s="210">
        <f t="shared" si="0"/>
        <v>35</v>
      </c>
      <c r="G11" s="210">
        <f t="shared" si="0"/>
        <v>95</v>
      </c>
      <c r="H11" s="210">
        <f t="shared" si="0"/>
        <v>105</v>
      </c>
      <c r="I11" s="210">
        <f t="shared" si="0"/>
        <v>75</v>
      </c>
      <c r="J11" s="210">
        <f t="shared" si="0"/>
        <v>30</v>
      </c>
      <c r="K11" s="216">
        <f t="shared" si="0"/>
        <v>600</v>
      </c>
    </row>
    <row r="13" spans="1:12" ht="29.25" customHeight="1" x14ac:dyDescent="0.2">
      <c r="B13" s="211"/>
      <c r="C13" s="211"/>
      <c r="D13" s="211"/>
      <c r="E13" s="359" t="s">
        <v>346</v>
      </c>
      <c r="F13" s="359"/>
      <c r="G13" s="359"/>
      <c r="H13" s="359"/>
      <c r="I13" s="359"/>
      <c r="J13" s="359"/>
      <c r="K13" s="359"/>
      <c r="L13" s="359"/>
    </row>
    <row r="15" spans="1:12" ht="17.25" x14ac:dyDescent="0.2">
      <c r="B15" s="235"/>
      <c r="C15" s="220"/>
      <c r="E15" s="235" t="s">
        <v>43</v>
      </c>
      <c r="F15" s="220" t="s">
        <v>608</v>
      </c>
    </row>
    <row r="16" spans="1:12" ht="14.25" x14ac:dyDescent="0.15">
      <c r="C16" s="66"/>
      <c r="F16" s="66" t="s">
        <v>654</v>
      </c>
    </row>
    <row r="17" spans="2:11" ht="14.25" x14ac:dyDescent="0.15">
      <c r="C17" s="66"/>
      <c r="F17" s="66" t="s">
        <v>319</v>
      </c>
    </row>
    <row r="18" spans="2:11" ht="14.25" x14ac:dyDescent="0.15">
      <c r="C18" s="66"/>
      <c r="F18" s="66" t="s">
        <v>655</v>
      </c>
    </row>
    <row r="20" spans="2:11" ht="17.25" x14ac:dyDescent="0.2">
      <c r="B20" s="236"/>
      <c r="C20" s="66"/>
      <c r="E20" s="236" t="s">
        <v>47</v>
      </c>
      <c r="F20" s="66" t="s">
        <v>532</v>
      </c>
    </row>
    <row r="21" spans="2:11" ht="14.25" x14ac:dyDescent="0.15">
      <c r="F21" s="66" t="s">
        <v>533</v>
      </c>
    </row>
    <row r="22" spans="2:11" ht="18.75" x14ac:dyDescent="0.2">
      <c r="B22" s="1"/>
      <c r="C22" s="66"/>
      <c r="F22" s="66"/>
    </row>
    <row r="23" spans="2:11" ht="18.75" x14ac:dyDescent="0.2">
      <c r="B23" s="1"/>
      <c r="E23" s="1" t="s">
        <v>353</v>
      </c>
    </row>
    <row r="24" spans="2:11" ht="17.25" x14ac:dyDescent="0.2">
      <c r="B24" s="220"/>
      <c r="E24" s="220"/>
    </row>
    <row r="25" spans="2:11" ht="18.75" x14ac:dyDescent="0.2">
      <c r="B25" s="1"/>
      <c r="E25" s="1"/>
      <c r="K25" s="221"/>
    </row>
    <row r="26" spans="2:11" ht="18.75" x14ac:dyDescent="0.2">
      <c r="B26" s="1"/>
      <c r="E26" s="1" t="s">
        <v>358</v>
      </c>
    </row>
    <row r="27" spans="2:11" ht="14.25" x14ac:dyDescent="0.15">
      <c r="B27" s="84"/>
      <c r="E27" s="84" t="s">
        <v>362</v>
      </c>
    </row>
    <row r="29" spans="2:11" x14ac:dyDescent="0.15">
      <c r="H29" s="221" t="s">
        <v>321</v>
      </c>
    </row>
    <row r="37" spans="4:10" ht="21" x14ac:dyDescent="0.2">
      <c r="D37" s="359"/>
      <c r="E37" s="359"/>
      <c r="F37" s="359"/>
      <c r="G37" s="359"/>
      <c r="H37" s="359"/>
      <c r="I37" s="359"/>
      <c r="J37" s="359"/>
    </row>
    <row r="39" spans="4:10" ht="17.25" x14ac:dyDescent="0.2">
      <c r="D39" s="235"/>
      <c r="E39" s="220"/>
    </row>
    <row r="40" spans="4:10" ht="14.25" x14ac:dyDescent="0.15">
      <c r="E40" s="66"/>
    </row>
    <row r="41" spans="4:10" ht="14.25" x14ac:dyDescent="0.15">
      <c r="E41" s="66"/>
    </row>
    <row r="42" spans="4:10" ht="14.25" x14ac:dyDescent="0.15">
      <c r="E42" s="66"/>
    </row>
    <row r="44" spans="4:10" ht="17.25" x14ac:dyDescent="0.2">
      <c r="D44" s="236"/>
      <c r="E44" s="66"/>
    </row>
    <row r="46" spans="4:10" ht="18.75" x14ac:dyDescent="0.2">
      <c r="D46" s="1"/>
      <c r="E46" s="66"/>
    </row>
    <row r="47" spans="4:10" ht="18.75" x14ac:dyDescent="0.2">
      <c r="D47" s="1"/>
    </row>
    <row r="48" spans="4:10" ht="17.25" x14ac:dyDescent="0.2">
      <c r="D48" s="220"/>
    </row>
    <row r="49" spans="4:10" ht="18.75" x14ac:dyDescent="0.2">
      <c r="D49" s="1"/>
      <c r="J49" s="221"/>
    </row>
    <row r="50" spans="4:10" ht="18.75" x14ac:dyDescent="0.2">
      <c r="D50" s="1"/>
    </row>
    <row r="51" spans="4:10" ht="14.25" x14ac:dyDescent="0.15">
      <c r="D51" s="84"/>
    </row>
  </sheetData>
  <mergeCells count="5">
    <mergeCell ref="B6:K6"/>
    <mergeCell ref="I1:J1"/>
    <mergeCell ref="D37:J37"/>
    <mergeCell ref="E13:L13"/>
    <mergeCell ref="B1:G2"/>
  </mergeCells>
  <phoneticPr fontId="1"/>
  <pageMargins left="0.70866141732283472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"/>
  <sheetViews>
    <sheetView workbookViewId="0">
      <selection activeCell="M11" sqref="M11"/>
    </sheetView>
  </sheetViews>
  <sheetFormatPr defaultRowHeight="13.5" x14ac:dyDescent="0.15"/>
  <cols>
    <col min="1" max="1" width="39" customWidth="1"/>
    <col min="2" max="7" width="13.875" customWidth="1"/>
  </cols>
  <sheetData>
    <row r="1" spans="1:7" ht="14.25" x14ac:dyDescent="0.15">
      <c r="A1" s="66" t="s">
        <v>44</v>
      </c>
      <c r="F1" s="67">
        <f ca="1">TODAY()</f>
        <v>46191</v>
      </c>
    </row>
    <row r="2" spans="1:7" ht="14.25" x14ac:dyDescent="0.15">
      <c r="A2" s="66"/>
    </row>
    <row r="3" spans="1:7" ht="14.25" thickBot="1" x14ac:dyDescent="0.2">
      <c r="A3" t="s">
        <v>471</v>
      </c>
    </row>
    <row r="4" spans="1:7" ht="25.5" customHeight="1" thickBot="1" x14ac:dyDescent="0.2">
      <c r="A4" s="3"/>
      <c r="B4" s="345" t="s">
        <v>39</v>
      </c>
      <c r="C4" s="345"/>
      <c r="D4" s="345"/>
      <c r="E4" s="345"/>
      <c r="F4" s="354"/>
      <c r="G4" s="346"/>
    </row>
    <row r="5" spans="1:7" ht="25.5" customHeight="1" thickBot="1" x14ac:dyDescent="0.2">
      <c r="A5" s="3" t="s">
        <v>48</v>
      </c>
      <c r="B5" s="2" t="s">
        <v>30</v>
      </c>
      <c r="C5" s="27" t="s">
        <v>31</v>
      </c>
      <c r="D5" s="27" t="s">
        <v>32</v>
      </c>
      <c r="E5" s="32" t="s">
        <v>33</v>
      </c>
      <c r="F5" s="55"/>
      <c r="G5" s="3" t="s">
        <v>0</v>
      </c>
    </row>
    <row r="6" spans="1:7" ht="45" customHeight="1" thickBot="1" x14ac:dyDescent="0.2">
      <c r="A6" s="3" t="s">
        <v>704</v>
      </c>
      <c r="B6" s="27">
        <v>165</v>
      </c>
      <c r="C6" s="210">
        <v>185</v>
      </c>
      <c r="D6" s="210">
        <v>155</v>
      </c>
      <c r="E6" s="210">
        <v>115</v>
      </c>
      <c r="F6" s="55"/>
      <c r="G6" s="3">
        <f>SUM(B6:F6)</f>
        <v>620</v>
      </c>
    </row>
    <row r="7" spans="1:7" ht="12.75" customHeight="1" x14ac:dyDescent="0.15">
      <c r="A7" s="144"/>
    </row>
    <row r="8" spans="1:7" ht="25.5" customHeight="1" x14ac:dyDescent="0.15">
      <c r="A8" s="144"/>
      <c r="C8" s="66" t="s">
        <v>707</v>
      </c>
    </row>
    <row r="10" spans="1:7" ht="18.75" x14ac:dyDescent="0.2">
      <c r="B10" s="64"/>
      <c r="C10" s="64" t="s">
        <v>43</v>
      </c>
      <c r="D10" s="220" t="s">
        <v>472</v>
      </c>
    </row>
    <row r="11" spans="1:7" ht="14.25" x14ac:dyDescent="0.15">
      <c r="D11" s="66" t="s">
        <v>473</v>
      </c>
    </row>
    <row r="12" spans="1:7" ht="14.25" x14ac:dyDescent="0.15">
      <c r="D12" s="66" t="s">
        <v>474</v>
      </c>
    </row>
    <row r="13" spans="1:7" ht="14.25" x14ac:dyDescent="0.15">
      <c r="D13" s="66" t="s">
        <v>475</v>
      </c>
    </row>
    <row r="15" spans="1:7" ht="18.75" x14ac:dyDescent="0.2">
      <c r="B15" s="68"/>
      <c r="C15" s="68" t="s">
        <v>47</v>
      </c>
      <c r="D15" s="66" t="s">
        <v>532</v>
      </c>
    </row>
    <row r="16" spans="1:7" ht="18.75" x14ac:dyDescent="0.2">
      <c r="B16" s="68"/>
      <c r="C16" s="68"/>
      <c r="D16" s="66" t="s">
        <v>533</v>
      </c>
    </row>
    <row r="17" spans="2:6" ht="18.75" x14ac:dyDescent="0.2">
      <c r="B17" s="1"/>
      <c r="C17" s="1" t="s">
        <v>358</v>
      </c>
      <c r="D17" s="66"/>
    </row>
    <row r="18" spans="2:6" ht="14.25" x14ac:dyDescent="0.15">
      <c r="B18" s="84"/>
      <c r="C18" s="84" t="s">
        <v>705</v>
      </c>
    </row>
    <row r="19" spans="2:6" ht="14.25" x14ac:dyDescent="0.15">
      <c r="B19" s="84"/>
      <c r="C19" s="84" t="s">
        <v>706</v>
      </c>
      <c r="D19" s="66"/>
      <c r="E19" s="84"/>
    </row>
    <row r="20" spans="2:6" ht="14.25" x14ac:dyDescent="0.15">
      <c r="B20" s="84"/>
      <c r="C20" s="66"/>
    </row>
    <row r="21" spans="2:6" ht="14.25" x14ac:dyDescent="0.15">
      <c r="B21" s="84"/>
      <c r="C21" s="66"/>
      <c r="D21" s="66" t="s">
        <v>476</v>
      </c>
    </row>
    <row r="22" spans="2:6" ht="14.25" x14ac:dyDescent="0.15">
      <c r="B22" s="84"/>
      <c r="F22" s="221"/>
    </row>
    <row r="23" spans="2:6" ht="14.25" x14ac:dyDescent="0.15">
      <c r="B23" s="84"/>
    </row>
    <row r="24" spans="2:6" ht="14.25" x14ac:dyDescent="0.15">
      <c r="B24" s="84"/>
    </row>
    <row r="25" spans="2:6" ht="14.25" x14ac:dyDescent="0.15">
      <c r="B25" s="84"/>
      <c r="D25" s="221" t="s">
        <v>321</v>
      </c>
    </row>
    <row r="27" spans="2:6" ht="14.25" x14ac:dyDescent="0.15">
      <c r="D27" s="66"/>
      <c r="F27" s="221"/>
    </row>
    <row r="28" spans="2:6" x14ac:dyDescent="0.15">
      <c r="F28" s="221"/>
    </row>
  </sheetData>
  <mergeCells count="1">
    <mergeCell ref="B4:G4"/>
  </mergeCells>
  <phoneticPr fontId="1"/>
  <pageMargins left="0.31496062992125984" right="0" top="0.74803149606299213" bottom="0.74803149606299213" header="0.31496062992125984" footer="0.31496062992125984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"/>
  <sheetViews>
    <sheetView workbookViewId="0">
      <selection activeCell="H9" sqref="H9"/>
    </sheetView>
  </sheetViews>
  <sheetFormatPr defaultRowHeight="13.5" x14ac:dyDescent="0.15"/>
  <cols>
    <col min="1" max="1" width="16.625" bestFit="1" customWidth="1"/>
    <col min="3" max="3" width="18.875" bestFit="1" customWidth="1"/>
  </cols>
  <sheetData>
    <row r="1" spans="1:3" ht="17.25" x14ac:dyDescent="0.2">
      <c r="A1" s="265" t="s">
        <v>591</v>
      </c>
    </row>
    <row r="3" spans="1:3" ht="17.25" x14ac:dyDescent="0.15">
      <c r="A3" s="262" t="s">
        <v>572</v>
      </c>
      <c r="B3" s="263" t="s">
        <v>587</v>
      </c>
      <c r="C3" s="264" t="s">
        <v>588</v>
      </c>
    </row>
    <row r="4" spans="1:3" ht="17.25" x14ac:dyDescent="0.15">
      <c r="A4" s="262"/>
      <c r="B4" s="263" t="s">
        <v>589</v>
      </c>
      <c r="C4" s="264" t="s">
        <v>590</v>
      </c>
    </row>
    <row r="5" spans="1:3" ht="17.25" x14ac:dyDescent="0.15">
      <c r="A5" s="262"/>
      <c r="B5" s="263" t="s">
        <v>592</v>
      </c>
      <c r="C5" s="264" t="s">
        <v>575</v>
      </c>
    </row>
    <row r="6" spans="1:3" ht="17.25" x14ac:dyDescent="0.15">
      <c r="A6" s="262"/>
      <c r="B6" s="263" t="s">
        <v>593</v>
      </c>
      <c r="C6" s="264" t="s">
        <v>576</v>
      </c>
    </row>
    <row r="7" spans="1:3" ht="17.25" x14ac:dyDescent="0.15">
      <c r="A7" s="262"/>
      <c r="B7" s="263" t="s">
        <v>594</v>
      </c>
      <c r="C7" s="264" t="s">
        <v>577</v>
      </c>
    </row>
    <row r="8" spans="1:3" ht="17.25" x14ac:dyDescent="0.15">
      <c r="A8" s="262" t="s">
        <v>578</v>
      </c>
      <c r="B8" s="263" t="s">
        <v>573</v>
      </c>
      <c r="C8" s="264" t="s">
        <v>579</v>
      </c>
    </row>
    <row r="9" spans="1:3" ht="17.25" x14ac:dyDescent="0.15">
      <c r="A9" s="262"/>
      <c r="B9" s="263" t="s">
        <v>574</v>
      </c>
      <c r="C9" s="264" t="s">
        <v>580</v>
      </c>
    </row>
    <row r="10" spans="1:3" ht="17.25" x14ac:dyDescent="0.15">
      <c r="A10" s="262"/>
      <c r="B10" s="263" t="s">
        <v>581</v>
      </c>
      <c r="C10" s="264" t="s">
        <v>582</v>
      </c>
    </row>
    <row r="11" spans="1:3" ht="17.25" x14ac:dyDescent="0.15">
      <c r="A11" s="262"/>
      <c r="B11" s="263" t="s">
        <v>583</v>
      </c>
      <c r="C11" s="264" t="s">
        <v>584</v>
      </c>
    </row>
    <row r="12" spans="1:3" ht="17.25" x14ac:dyDescent="0.15">
      <c r="A12" s="262"/>
      <c r="B12" s="263" t="s">
        <v>585</v>
      </c>
      <c r="C12" s="264" t="s">
        <v>586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topLeftCell="A22"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4</vt:i4>
      </vt:variant>
    </vt:vector>
  </HeadingPairs>
  <TitlesOfParts>
    <vt:vector size="22" baseType="lpstr">
      <vt:lpstr>ボーダーカバーアップ</vt:lpstr>
      <vt:lpstr>ブラシフラワーカバーアップ</vt:lpstr>
      <vt:lpstr>UVパーカー</vt:lpstr>
      <vt:lpstr>下げ札数量</vt:lpstr>
      <vt:lpstr>下げ札新カバーアップ</vt:lpstr>
      <vt:lpstr>下げ札千趣会別注分</vt:lpstr>
      <vt:lpstr>下げ札水陸両用3点</vt:lpstr>
      <vt:lpstr>下げ札新パーカー</vt:lpstr>
      <vt:lpstr>下げ札ブラウジング</vt:lpstr>
      <vt:lpstr>下げ札数量サークル</vt:lpstr>
      <vt:lpstr>下げ札花柄フィットネス</vt:lpstr>
      <vt:lpstr>下げ札Newブラウジング</vt:lpstr>
      <vt:lpstr>下げ札数量 キュロレギ</vt:lpstr>
      <vt:lpstr>下げ札数量 体型カバーフィットネス</vt:lpstr>
      <vt:lpstr>ニッセン下げ札数量 (4)</vt:lpstr>
      <vt:lpstr>セシール下げ札オールインワン</vt:lpstr>
      <vt:lpstr>Sheet1</vt:lpstr>
      <vt:lpstr>Sheet2</vt:lpstr>
      <vt:lpstr>'ニッセン下げ札数量 (4)'!Print_Area</vt:lpstr>
      <vt:lpstr>下げ札Newブラウジング!Print_Area</vt:lpstr>
      <vt:lpstr>下げ札花柄フィットネス!Print_Area</vt:lpstr>
      <vt:lpstr>'下げ札数量 体型カバーフィットネス'!Print_Area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大矢</dc:creator>
  <cp:lastModifiedBy>AT MR</cp:lastModifiedBy>
  <cp:lastPrinted>2022-08-03T02:59:15Z</cp:lastPrinted>
  <dcterms:created xsi:type="dcterms:W3CDTF">1997-01-08T22:48:59Z</dcterms:created>
  <dcterms:modified xsi:type="dcterms:W3CDTF">2026-06-18T05:35:52Z</dcterms:modified>
</cp:coreProperties>
</file>