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github/SFP/"/>
    </mc:Choice>
  </mc:AlternateContent>
  <xr:revisionPtr revIDLastSave="0" documentId="13_ncr:1_{11547054-E90E-F64C-8D03-1F1BBB5DA666}" xr6:coauthVersionLast="45" xr6:coauthVersionMax="45" xr10:uidLastSave="{00000000-0000-0000-0000-000000000000}"/>
  <bookViews>
    <workbookView xWindow="1260" yWindow="460" windowWidth="39700" windowHeight="22580" xr2:uid="{DBC9F8BE-E54E-D745-ADB4-BC86104A2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<sst xmlns="http://schemas.openxmlformats.org/spreadsheetml/2006/main" count="10" uniqueCount="10">
  <si>
    <t>Rref(Ω)</t>
    <phoneticPr fontId="1"/>
  </si>
  <si>
    <t>Vcalc(V)</t>
    <phoneticPr fontId="1"/>
  </si>
  <si>
    <t>Vread(V)</t>
    <phoneticPr fontId="1"/>
  </si>
  <si>
    <t>Rn(Ω)</t>
    <phoneticPr fontId="1"/>
  </si>
  <si>
    <r>
      <t>R</t>
    </r>
    <r>
      <rPr>
        <sz val="14"/>
        <color theme="1"/>
        <rFont val="游ゴシック"/>
        <family val="2"/>
        <charset val="128"/>
      </rPr>
      <t>親指</t>
    </r>
    <r>
      <rPr>
        <sz val="14"/>
        <color theme="1"/>
        <rFont val="Times New Roman"/>
        <family val="1"/>
      </rPr>
      <t>(Ω)</t>
    </r>
    <rPh sb="1" eb="3">
      <t>オヤ</t>
    </rPh>
    <phoneticPr fontId="1"/>
  </si>
  <si>
    <r>
      <rPr>
        <sz val="14"/>
        <color theme="1"/>
        <rFont val="游ゴシック"/>
        <family val="2"/>
        <charset val="128"/>
      </rPr>
      <t>印加電圧</t>
    </r>
    <r>
      <rPr>
        <sz val="14"/>
        <color theme="1"/>
        <rFont val="Times New Roman"/>
        <family val="1"/>
      </rPr>
      <t>(V)</t>
    </r>
    <rPh sb="0" eb="2">
      <t xml:space="preserve">インカレ </t>
    </rPh>
    <rPh sb="2" eb="4">
      <t>デンアテゥ</t>
    </rPh>
    <phoneticPr fontId="1"/>
  </si>
  <si>
    <t>Arduinoの最大読み値</t>
    <rPh sb="8" eb="10">
      <t>サイダイ</t>
    </rPh>
    <rPh sb="10" eb="11">
      <t>ヨミ</t>
    </rPh>
    <phoneticPr fontId="1"/>
  </si>
  <si>
    <t>Vread(Arduino)</t>
    <phoneticPr fontId="1"/>
  </si>
  <si>
    <r>
      <rPr>
        <sz val="12"/>
        <color theme="1"/>
        <rFont val="游ゴシック"/>
        <family val="2"/>
        <charset val="128"/>
      </rPr>
      <t>測定値↓</t>
    </r>
    <rPh sb="0" eb="2">
      <t>ソクテイ</t>
    </rPh>
    <rPh sb="2" eb="3">
      <t>t</t>
    </rPh>
    <phoneticPr fontId="1"/>
  </si>
  <si>
    <r>
      <rPr>
        <sz val="12"/>
        <color theme="1"/>
        <rFont val="游ゴシック"/>
        <family val="2"/>
        <charset val="128"/>
      </rPr>
      <t>測定値↓</t>
    </r>
    <rPh sb="0" eb="3">
      <t>ソクテイ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</si>
</sst>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  <font>
      <sz val="12"/>
      <color theme="1"/>
      <name val="游ゴシック"/>
      <family val="2"/>
      <charset val="128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84" fontId="5" fillId="0" borderId="0" xfId="0" applyNumberFormat="1" applyFont="1">
      <alignment vertical="center"/>
    </xf>
    <xf numFmtId="2" fontId="5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95246115625921"/>
          <c:y val="3.8431443064809209E-2"/>
          <c:w val="0.75861973135710981"/>
          <c:h val="0.78395776834309017"/>
        </c:manualLayout>
      </c:layout>
      <c:scatterChart>
        <c:scatterStyle val="lineMarker"/>
        <c:varyColors val="0"/>
        <c:ser>
          <c:idx val="0"/>
          <c:order val="0"/>
          <c:tx>
            <c:v>Calc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117</c:v>
                </c:pt>
                <c:pt idx="1">
                  <c:v>141</c:v>
                </c:pt>
                <c:pt idx="2">
                  <c:v>161</c:v>
                </c:pt>
                <c:pt idx="3">
                  <c:v>261</c:v>
                </c:pt>
                <c:pt idx="4">
                  <c:v>291</c:v>
                </c:pt>
                <c:pt idx="5">
                  <c:v>326</c:v>
                </c:pt>
                <c:pt idx="6">
                  <c:v>385</c:v>
                </c:pt>
                <c:pt idx="7">
                  <c:v>455</c:v>
                </c:pt>
                <c:pt idx="8">
                  <c:v>505</c:v>
                </c:pt>
                <c:pt idx="9">
                  <c:v>666</c:v>
                </c:pt>
                <c:pt idx="10">
                  <c:v>715</c:v>
                </c:pt>
                <c:pt idx="11">
                  <c:v>759</c:v>
                </c:pt>
                <c:pt idx="12">
                  <c:v>826</c:v>
                </c:pt>
                <c:pt idx="13">
                  <c:v>850</c:v>
                </c:pt>
                <c:pt idx="14">
                  <c:v>880</c:v>
                </c:pt>
              </c:numCache>
            </c:numRef>
          </c:xVal>
          <c:yVal>
            <c:numRef>
              <c:f>Sheet1!$C$3:$C$17</c:f>
              <c:numCache>
                <c:formatCode>0.000</c:formatCode>
                <c:ptCount val="15"/>
                <c:pt idx="0">
                  <c:v>2.5641025641025639</c:v>
                </c:pt>
                <c:pt idx="1">
                  <c:v>2.5171624713958809</c:v>
                </c:pt>
                <c:pt idx="2">
                  <c:v>2.4793388429752063</c:v>
                </c:pt>
                <c:pt idx="3">
                  <c:v>2.3060796645702304</c:v>
                </c:pt>
                <c:pt idx="4">
                  <c:v>2.2587268993839835</c:v>
                </c:pt>
                <c:pt idx="5">
                  <c:v>2.2058823529411762</c:v>
                </c:pt>
                <c:pt idx="6">
                  <c:v>2.122186495176849</c:v>
                </c:pt>
                <c:pt idx="7">
                  <c:v>2.0307692307692307</c:v>
                </c:pt>
                <c:pt idx="8">
                  <c:v>1.970149253731343</c:v>
                </c:pt>
                <c:pt idx="9">
                  <c:v>1.7973856209150325</c:v>
                </c:pt>
                <c:pt idx="10">
                  <c:v>1.750663129973475</c:v>
                </c:pt>
                <c:pt idx="11">
                  <c:v>1.7107309486780715</c:v>
                </c:pt>
                <c:pt idx="12">
                  <c:v>1.6533066132264527</c:v>
                </c:pt>
                <c:pt idx="13">
                  <c:v>1.6336633663366336</c:v>
                </c:pt>
                <c:pt idx="14">
                  <c:v>1.6097560975609755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5149-A001-94917339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443760"/>
        <c:axId val="1714445440"/>
      </c:scatterChart>
      <c:scatterChart>
        <c:scatterStyle val="lineMarker"/>
        <c:varyColors val="0"/>
        <c:ser>
          <c:idx val="1"/>
          <c:order val="1"/>
          <c:tx>
            <c:v>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117</c:v>
                </c:pt>
                <c:pt idx="1">
                  <c:v>141</c:v>
                </c:pt>
                <c:pt idx="2">
                  <c:v>161</c:v>
                </c:pt>
                <c:pt idx="3">
                  <c:v>261</c:v>
                </c:pt>
                <c:pt idx="4">
                  <c:v>291</c:v>
                </c:pt>
                <c:pt idx="5">
                  <c:v>326</c:v>
                </c:pt>
                <c:pt idx="6">
                  <c:v>385</c:v>
                </c:pt>
                <c:pt idx="7">
                  <c:v>455</c:v>
                </c:pt>
                <c:pt idx="8">
                  <c:v>505</c:v>
                </c:pt>
                <c:pt idx="9">
                  <c:v>666</c:v>
                </c:pt>
                <c:pt idx="10">
                  <c:v>715</c:v>
                </c:pt>
                <c:pt idx="11">
                  <c:v>759</c:v>
                </c:pt>
                <c:pt idx="12">
                  <c:v>826</c:v>
                </c:pt>
                <c:pt idx="13">
                  <c:v>850</c:v>
                </c:pt>
                <c:pt idx="14">
                  <c:v>880</c:v>
                </c:pt>
              </c:numCache>
            </c:numRef>
          </c:xVal>
          <c:yVal>
            <c:numRef>
              <c:f>Sheet1!$E$3:$E$17</c:f>
              <c:numCache>
                <c:formatCode>0.00</c:formatCode>
                <c:ptCount val="15"/>
                <c:pt idx="0">
                  <c:v>2.5354838709677416</c:v>
                </c:pt>
                <c:pt idx="1">
                  <c:v>2.4709677419354836</c:v>
                </c:pt>
                <c:pt idx="2">
                  <c:v>2.4096774193548387</c:v>
                </c:pt>
                <c:pt idx="3">
                  <c:v>2.1064516129032258</c:v>
                </c:pt>
                <c:pt idx="4">
                  <c:v>2.064516129032258</c:v>
                </c:pt>
                <c:pt idx="5">
                  <c:v>1.9709677419354839</c:v>
                </c:pt>
                <c:pt idx="6">
                  <c:v>1.764516129032258</c:v>
                </c:pt>
                <c:pt idx="7">
                  <c:v>1.7225806451612902</c:v>
                </c:pt>
                <c:pt idx="8">
                  <c:v>1.6483870967741934</c:v>
                </c:pt>
                <c:pt idx="9">
                  <c:v>1.4258064516129032</c:v>
                </c:pt>
                <c:pt idx="10">
                  <c:v>1.3677419354838709</c:v>
                </c:pt>
                <c:pt idx="11">
                  <c:v>1.3258064516129031</c:v>
                </c:pt>
                <c:pt idx="12">
                  <c:v>1.2709677419354837</c:v>
                </c:pt>
                <c:pt idx="13">
                  <c:v>1.2354838709677418</c:v>
                </c:pt>
                <c:pt idx="14">
                  <c:v>1.2096774193548387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4-5149-A001-94917339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76784"/>
        <c:axId val="897382880"/>
      </c:scatterChart>
      <c:valAx>
        <c:axId val="17144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ja-JP"/>
                  <a:t>直列抵抗</a:t>
                </a:r>
                <a:r>
                  <a:rPr lang="en-US"/>
                  <a:t>Rn(Ω)</a:t>
                </a:r>
              </a:p>
            </c:rich>
          </c:tx>
          <c:layout>
            <c:manualLayout>
              <c:xMode val="edge"/>
              <c:yMode val="edge"/>
              <c:x val="0.39997886972989138"/>
              <c:y val="0.92039653997577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714445440"/>
        <c:crosses val="autoZero"/>
        <c:crossBetween val="midCat"/>
        <c:majorUnit val="200"/>
      </c:valAx>
      <c:valAx>
        <c:axId val="171444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ja-JP"/>
                  <a:t>電圧</a:t>
                </a:r>
                <a:r>
                  <a:rPr lang="en-US"/>
                  <a:t>V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714443760"/>
        <c:crosses val="autoZero"/>
        <c:crossBetween val="midCat"/>
      </c:valAx>
      <c:valAx>
        <c:axId val="897382880"/>
        <c:scaling>
          <c:orientation val="minMax"/>
        </c:scaling>
        <c:delete val="0"/>
        <c:axPos val="r"/>
        <c:numFmt formatCode="General" sourceLinked="0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51876784"/>
        <c:crosses val="max"/>
        <c:crossBetween val="midCat"/>
      </c:valAx>
      <c:valAx>
        <c:axId val="951876784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897382880"/>
        <c:crosses val="max"/>
        <c:crossBetween val="midCat"/>
        <c:majorUnit val="2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868979035848368"/>
          <c:y val="5.0805383101150819E-2"/>
          <c:w val="0.21759939365868036"/>
          <c:h val="0.153896123561477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0</xdr:row>
      <xdr:rowOff>38100</xdr:rowOff>
    </xdr:from>
    <xdr:to>
      <xdr:col>11</xdr:col>
      <xdr:colOff>914400</xdr:colOff>
      <xdr:row>21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6383F0-1317-A24D-8381-881ACB6C4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215900</xdr:colOff>
      <xdr:row>22</xdr:row>
      <xdr:rowOff>50800</xdr:rowOff>
    </xdr:from>
    <xdr:to>
      <xdr:col>6</xdr:col>
      <xdr:colOff>946633</xdr:colOff>
      <xdr:row>42</xdr:row>
      <xdr:rowOff>25400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1BAC544-028C-4E43-A1BC-D62C73EC0B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061" b="43687"/>
        <a:stretch/>
      </xdr:blipFill>
      <xdr:spPr>
        <a:xfrm>
          <a:off x="215900" y="5740400"/>
          <a:ext cx="7423633" cy="5054600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22</xdr:row>
      <xdr:rowOff>127000</xdr:rowOff>
    </xdr:from>
    <xdr:to>
      <xdr:col>11</xdr:col>
      <xdr:colOff>927100</xdr:colOff>
      <xdr:row>33</xdr:row>
      <xdr:rowOff>76200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EAD9F11-9EA3-1645-A04E-F9FD694222D3}"/>
            </a:ext>
          </a:extLst>
        </xdr:cNvPr>
        <xdr:cNvSpPr txBox="1"/>
      </xdr:nvSpPr>
      <xdr:spPr>
        <a:xfrm>
          <a:off x="7721600" y="5816600"/>
          <a:ext cx="46609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左図は</a:t>
          </a:r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YUBIBO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の回路図（簡略図）です．小指から人差し指まで直列抵抗となっており，小指側を</a:t>
          </a:r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GND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，人差し指側に</a:t>
          </a:r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3.3V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印加します．</a:t>
          </a:r>
          <a:endParaRPr kumimoji="1" lang="en-US" altLang="ja-JP" sz="14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四角の赤文字の数字はボタンの領域で，ジグザグの黄文字が抵抗です．</a:t>
          </a:r>
          <a:endParaRPr kumimoji="1" lang="en-US" altLang="ja-JP" sz="14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Read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線の親指は</a:t>
          </a:r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170Ω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あるため，各ボタンにおける抵抗から電圧を計算するときは</a:t>
          </a:r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Read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線の抵抗値</a:t>
          </a:r>
          <a:r>
            <a:rPr kumimoji="1" lang="en-US" altLang="ja-JP" sz="1400">
              <a:latin typeface="Arial" panose="020B0604020202020204" pitchFamily="34" charset="0"/>
              <a:cs typeface="Arial" panose="020B0604020202020204" pitchFamily="34" charset="0"/>
            </a:rPr>
            <a:t>(170Ω)</a:t>
          </a:r>
          <a:r>
            <a:rPr kumimoji="1" lang="ja-JP" altLang="en-US" sz="1400">
              <a:latin typeface="Arial" panose="020B0604020202020204" pitchFamily="34" charset="0"/>
              <a:cs typeface="Arial" panose="020B0604020202020204" pitchFamily="34" charset="0"/>
            </a:rPr>
            <a:t>を足していることに注意してください．</a:t>
          </a:r>
          <a:endParaRPr kumimoji="1" lang="en-US" altLang="ja-JP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982-45D9-1F49-A457-0969A563EDDB}">
  <dimension ref="A1:X18"/>
  <sheetViews>
    <sheetView tabSelected="1" zoomScaleNormal="100" workbookViewId="0">
      <selection activeCell="B4" sqref="B4"/>
    </sheetView>
  </sheetViews>
  <sheetFormatPr baseColWidth="10" defaultRowHeight="20"/>
  <cols>
    <col min="1" max="1" width="13.140625" customWidth="1"/>
    <col min="2" max="2" width="12.85546875" customWidth="1"/>
    <col min="3" max="3" width="11.7109375" customWidth="1"/>
    <col min="4" max="4" width="14.140625" customWidth="1"/>
    <col min="5" max="5" width="12.7109375" customWidth="1"/>
  </cols>
  <sheetData>
    <row r="1" spans="1:24">
      <c r="B1" s="3" t="s">
        <v>8</v>
      </c>
      <c r="C1" s="3"/>
      <c r="D1" s="3" t="s">
        <v>9</v>
      </c>
    </row>
    <row r="2" spans="1:24">
      <c r="A2" s="4" t="s">
        <v>0</v>
      </c>
      <c r="B2" s="4" t="s">
        <v>3</v>
      </c>
      <c r="C2" s="4" t="s">
        <v>1</v>
      </c>
      <c r="D2" s="4" t="s">
        <v>7</v>
      </c>
      <c r="E2" s="4" t="s">
        <v>2</v>
      </c>
    </row>
    <row r="3" spans="1:24">
      <c r="A3" s="4">
        <v>1000</v>
      </c>
      <c r="B3" s="4">
        <v>117</v>
      </c>
      <c r="C3" s="5">
        <f>A$3/(A$3+$A$5+$B3)*$A$7</f>
        <v>2.5641025641025639</v>
      </c>
      <c r="D3" s="4">
        <v>786</v>
      </c>
      <c r="E3" s="6">
        <f>D3/1023*$A$7</f>
        <v>2.5354838709677416</v>
      </c>
      <c r="F3" s="2"/>
      <c r="G3" s="1"/>
      <c r="J3" s="2"/>
      <c r="K3" s="1"/>
      <c r="N3" s="2"/>
      <c r="O3" s="1"/>
      <c r="V3" s="2"/>
      <c r="W3" s="2"/>
      <c r="X3" s="2"/>
    </row>
    <row r="4" spans="1:24" ht="24">
      <c r="A4" s="4" t="s">
        <v>4</v>
      </c>
      <c r="B4" s="4">
        <v>141</v>
      </c>
      <c r="C4" s="5">
        <f t="shared" ref="C4:C17" si="0">A$3/(A$3+$A$5+$B4)*$A$7</f>
        <v>2.5171624713958809</v>
      </c>
      <c r="D4" s="4">
        <v>766</v>
      </c>
      <c r="E4" s="6">
        <f t="shared" ref="E4:E17" si="1">D4/1023*$A$7</f>
        <v>2.4709677419354836</v>
      </c>
      <c r="F4" s="2"/>
      <c r="G4" s="1"/>
      <c r="J4" s="2"/>
      <c r="K4" s="1"/>
      <c r="N4" s="2"/>
      <c r="O4" s="1"/>
      <c r="V4" s="2"/>
      <c r="W4" s="2"/>
      <c r="X4" s="2"/>
    </row>
    <row r="5" spans="1:24">
      <c r="A5" s="4">
        <v>170</v>
      </c>
      <c r="B5" s="4">
        <v>161</v>
      </c>
      <c r="C5" s="5">
        <f t="shared" si="0"/>
        <v>2.4793388429752063</v>
      </c>
      <c r="D5" s="4">
        <v>747</v>
      </c>
      <c r="E5" s="6">
        <f t="shared" si="1"/>
        <v>2.4096774193548387</v>
      </c>
      <c r="F5" s="2"/>
      <c r="G5" s="1"/>
      <c r="J5" s="2"/>
      <c r="K5" s="1"/>
      <c r="N5" s="2"/>
      <c r="O5" s="1"/>
      <c r="V5" s="2"/>
      <c r="W5" s="2"/>
      <c r="X5" s="2"/>
    </row>
    <row r="6" spans="1:24" ht="24">
      <c r="A6" s="4" t="s">
        <v>5</v>
      </c>
      <c r="B6" s="4">
        <v>261</v>
      </c>
      <c r="C6" s="5">
        <f t="shared" si="0"/>
        <v>2.3060796645702304</v>
      </c>
      <c r="D6" s="4">
        <v>653</v>
      </c>
      <c r="E6" s="6">
        <f t="shared" si="1"/>
        <v>2.1064516129032258</v>
      </c>
      <c r="F6" s="2"/>
      <c r="G6" s="1"/>
      <c r="J6" s="2"/>
      <c r="K6" s="1"/>
      <c r="N6" s="2"/>
      <c r="O6" s="1"/>
      <c r="V6" s="2"/>
      <c r="W6" s="2"/>
      <c r="X6" s="2"/>
    </row>
    <row r="7" spans="1:24">
      <c r="A7" s="4">
        <v>3.3</v>
      </c>
      <c r="B7" s="4">
        <v>291</v>
      </c>
      <c r="C7" s="5">
        <f t="shared" si="0"/>
        <v>2.2587268993839835</v>
      </c>
      <c r="D7" s="4">
        <v>640</v>
      </c>
      <c r="E7" s="6">
        <f t="shared" si="1"/>
        <v>2.064516129032258</v>
      </c>
      <c r="F7" s="2"/>
      <c r="G7" s="1"/>
      <c r="J7" s="2"/>
      <c r="K7" s="1"/>
      <c r="N7" s="2"/>
      <c r="O7" s="1"/>
      <c r="V7" s="2"/>
      <c r="W7" s="2"/>
      <c r="X7" s="2"/>
    </row>
    <row r="8" spans="1:24">
      <c r="A8" s="4" t="s">
        <v>6</v>
      </c>
      <c r="B8" s="4">
        <v>326</v>
      </c>
      <c r="C8" s="5">
        <f t="shared" si="0"/>
        <v>2.2058823529411762</v>
      </c>
      <c r="D8" s="4">
        <v>611</v>
      </c>
      <c r="E8" s="6">
        <f t="shared" si="1"/>
        <v>1.9709677419354839</v>
      </c>
      <c r="F8" s="2"/>
      <c r="G8" s="1"/>
      <c r="J8" s="2"/>
      <c r="K8" s="1"/>
      <c r="N8" s="2"/>
      <c r="O8" s="1"/>
      <c r="V8" s="2"/>
      <c r="W8" s="2"/>
      <c r="X8" s="2"/>
    </row>
    <row r="9" spans="1:24">
      <c r="A9" s="4">
        <v>1023</v>
      </c>
      <c r="B9" s="4">
        <v>385</v>
      </c>
      <c r="C9" s="5">
        <f t="shared" si="0"/>
        <v>2.122186495176849</v>
      </c>
      <c r="D9" s="4">
        <v>547</v>
      </c>
      <c r="E9" s="6">
        <f t="shared" si="1"/>
        <v>1.764516129032258</v>
      </c>
      <c r="G9" s="1"/>
      <c r="K9" s="1"/>
      <c r="O9" s="1"/>
    </row>
    <row r="10" spans="1:24">
      <c r="A10" s="4"/>
      <c r="B10" s="4">
        <v>455</v>
      </c>
      <c r="C10" s="5">
        <f t="shared" si="0"/>
        <v>2.0307692307692307</v>
      </c>
      <c r="D10" s="4">
        <v>534</v>
      </c>
      <c r="E10" s="6">
        <f t="shared" si="1"/>
        <v>1.7225806451612902</v>
      </c>
      <c r="G10" s="1"/>
      <c r="K10" s="1"/>
      <c r="O10" s="1"/>
    </row>
    <row r="11" spans="1:24">
      <c r="A11" s="4"/>
      <c r="B11" s="4">
        <v>505</v>
      </c>
      <c r="C11" s="5">
        <f t="shared" si="0"/>
        <v>1.970149253731343</v>
      </c>
      <c r="D11" s="4">
        <v>511</v>
      </c>
      <c r="E11" s="6">
        <f t="shared" si="1"/>
        <v>1.6483870967741934</v>
      </c>
      <c r="G11" s="1"/>
      <c r="K11" s="1"/>
      <c r="O11" s="1"/>
    </row>
    <row r="12" spans="1:24">
      <c r="A12" s="4"/>
      <c r="B12" s="4">
        <v>666</v>
      </c>
      <c r="C12" s="5">
        <f t="shared" si="0"/>
        <v>1.7973856209150325</v>
      </c>
      <c r="D12" s="4">
        <v>442</v>
      </c>
      <c r="E12" s="6">
        <f t="shared" si="1"/>
        <v>1.4258064516129032</v>
      </c>
      <c r="G12" s="1"/>
      <c r="K12" s="1"/>
      <c r="O12" s="1"/>
    </row>
    <row r="13" spans="1:24">
      <c r="A13" s="4"/>
      <c r="B13" s="4">
        <v>715</v>
      </c>
      <c r="C13" s="5">
        <f t="shared" si="0"/>
        <v>1.750663129973475</v>
      </c>
      <c r="D13" s="4">
        <v>424</v>
      </c>
      <c r="E13" s="6">
        <f t="shared" si="1"/>
        <v>1.3677419354838709</v>
      </c>
      <c r="G13" s="1"/>
      <c r="K13" s="1"/>
      <c r="O13" s="1"/>
    </row>
    <row r="14" spans="1:24">
      <c r="A14" s="4"/>
      <c r="B14" s="4">
        <v>759</v>
      </c>
      <c r="C14" s="5">
        <f t="shared" si="0"/>
        <v>1.7107309486780715</v>
      </c>
      <c r="D14" s="4">
        <v>411</v>
      </c>
      <c r="E14" s="6">
        <f t="shared" si="1"/>
        <v>1.3258064516129031</v>
      </c>
      <c r="G14" s="1"/>
      <c r="K14" s="1"/>
      <c r="O14" s="1"/>
    </row>
    <row r="15" spans="1:24">
      <c r="A15" s="4"/>
      <c r="B15" s="4">
        <v>826</v>
      </c>
      <c r="C15" s="5">
        <f t="shared" si="0"/>
        <v>1.6533066132264527</v>
      </c>
      <c r="D15" s="4">
        <v>394</v>
      </c>
      <c r="E15" s="6">
        <f t="shared" si="1"/>
        <v>1.2709677419354837</v>
      </c>
      <c r="G15" s="1"/>
      <c r="K15" s="1"/>
      <c r="O15" s="1"/>
    </row>
    <row r="16" spans="1:24">
      <c r="A16" s="4"/>
      <c r="B16" s="4">
        <v>850</v>
      </c>
      <c r="C16" s="5">
        <f t="shared" si="0"/>
        <v>1.6336633663366336</v>
      </c>
      <c r="D16" s="4">
        <v>383</v>
      </c>
      <c r="E16" s="6">
        <f t="shared" si="1"/>
        <v>1.2354838709677418</v>
      </c>
      <c r="G16" s="1"/>
      <c r="K16" s="1"/>
      <c r="O16" s="1"/>
    </row>
    <row r="17" spans="1:15">
      <c r="A17" s="4"/>
      <c r="B17" s="4">
        <v>880</v>
      </c>
      <c r="C17" s="5">
        <f t="shared" si="0"/>
        <v>1.6097560975609755</v>
      </c>
      <c r="D17" s="4">
        <v>375</v>
      </c>
      <c r="E17" s="6">
        <f t="shared" si="1"/>
        <v>1.2096774193548387</v>
      </c>
      <c r="G17" s="1"/>
      <c r="K17" s="1"/>
      <c r="O17" s="1"/>
    </row>
    <row r="18" spans="1:15">
      <c r="C18" s="1"/>
      <c r="G18" s="1"/>
      <c r="K18" s="1"/>
      <c r="O18" s="1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2019-11-03T04:18:28Z</dcterms:created>
  <dcterms:modified xsi:type="dcterms:W3CDTF">2020-02-26T06:06:34Z</dcterms:modified>
</cp:coreProperties>
</file>