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https://d.docs.live.net/6e65643cfa874844/01 Frankfurt School/Data Analytics in Business/HousingProject/Final Data Ohio/Ohio companies with county/xlsx with county/"/>
    </mc:Choice>
  </mc:AlternateContent>
  <xr:revisionPtr revIDLastSave="20" documentId="11_0A914756424EBFE9BED2B6F4916F5FE3792ABF73" xr6:coauthVersionLast="47" xr6:coauthVersionMax="47" xr10:uidLastSave="{BA851BEF-2DBA-4876-8CA7-147188560709}"/>
  <bookViews>
    <workbookView xWindow="5850" yWindow="2970" windowWidth="22830" windowHeight="15315" xr2:uid="{00000000-000D-0000-FFFF-FFFF00000000}"/>
  </bookViews>
  <sheets>
    <sheet name="Sheet 1 - Ohio_2009" sheetId="1" r:id="rId1"/>
  </sheets>
  <externalReferences>
    <externalReference r:id="rId2"/>
  </externalReferences>
  <definedNames>
    <definedName name="_xlnm._FilterDatabase" localSheetId="0" hidden="1">'Sheet 1 - Ohio_2009'!$A$2:$E$63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3" i="1"/>
</calcChain>
</file>

<file path=xl/sharedStrings.xml><?xml version="1.0" encoding="utf-8"?>
<sst xmlns="http://schemas.openxmlformats.org/spreadsheetml/2006/main" count="188" uniqueCount="128">
  <si>
    <t>Ohio_2009</t>
  </si>
  <si>
    <t>company</t>
  </si>
  <si>
    <t>rank</t>
  </si>
  <si>
    <t>revenue</t>
  </si>
  <si>
    <t>state</t>
  </si>
  <si>
    <t>Teradata Corporation</t>
  </si>
  <si>
    <t>1762.0</t>
  </si>
  <si>
    <t>OH</t>
  </si>
  <si>
    <t>Invacare Corporation</t>
  </si>
  <si>
    <t>1755.7</t>
  </si>
  <si>
    <t>1737.0</t>
  </si>
  <si>
    <t>1736.8</t>
  </si>
  <si>
    <t>1806.2</t>
  </si>
  <si>
    <t>American Greetings Corporation</t>
  </si>
  <si>
    <t>1776.8</t>
  </si>
  <si>
    <t>1885.0</t>
  </si>
  <si>
    <t>1901.1</t>
  </si>
  <si>
    <t>2089.5</t>
  </si>
  <si>
    <t>A. Schulman Inc.</t>
  </si>
  <si>
    <t>1984.0</t>
  </si>
  <si>
    <t>Mettler-Toledo International Inc.</t>
  </si>
  <si>
    <t>1973.3</t>
  </si>
  <si>
    <t>Ferro Corporation</t>
  </si>
  <si>
    <t>2306.1</t>
  </si>
  <si>
    <t>Medical Mutual of Ohio</t>
  </si>
  <si>
    <t>2387.1</t>
  </si>
  <si>
    <t>2524.8</t>
  </si>
  <si>
    <t>2479.1</t>
  </si>
  <si>
    <t>PolyOne Corporation</t>
  </si>
  <si>
    <t>2738.7</t>
  </si>
  <si>
    <t>2640.7</t>
  </si>
  <si>
    <t>2881.8</t>
  </si>
  <si>
    <t>Convergys Corporation</t>
  </si>
  <si>
    <t>2785.8</t>
  </si>
  <si>
    <t>3067.2</t>
  </si>
  <si>
    <t>Scotts Miracle-Gro Co.</t>
  </si>
  <si>
    <t>2981.8</t>
  </si>
  <si>
    <t>Diebold, Incorporated</t>
  </si>
  <si>
    <t>3170.1</t>
  </si>
  <si>
    <t>Abercrombie &amp; Fitch Co.</t>
  </si>
  <si>
    <t>3540.3</t>
  </si>
  <si>
    <t>Huntington Bancshares Incorporated</t>
  </si>
  <si>
    <t>3505.5</t>
  </si>
  <si>
    <t>3489.5</t>
  </si>
  <si>
    <t>3680.3</t>
  </si>
  <si>
    <t>3643.8</t>
  </si>
  <si>
    <t>Cliffs Natural Resources Inc.</t>
  </si>
  <si>
    <t>3609.1</t>
  </si>
  <si>
    <t>Cincinnati Financial Corporation</t>
  </si>
  <si>
    <t>3824.4</t>
  </si>
  <si>
    <t>3776.8</t>
  </si>
  <si>
    <t>Cintas Corp.</t>
  </si>
  <si>
    <t>3937.9</t>
  </si>
  <si>
    <t>4292.7</t>
  </si>
  <si>
    <t>4524.1</t>
  </si>
  <si>
    <t>NewPage Holding Corporation</t>
  </si>
  <si>
    <t>4356.0</t>
  </si>
  <si>
    <t>4645.3</t>
  </si>
  <si>
    <t>5027.8</t>
  </si>
  <si>
    <t>5391.7</t>
  </si>
  <si>
    <t>NCR Corporation</t>
  </si>
  <si>
    <t>5315.0</t>
  </si>
  <si>
    <t>Owens Corning</t>
  </si>
  <si>
    <t>5847.0</t>
  </si>
  <si>
    <t>5663.7</t>
  </si>
  <si>
    <t>6093.0</t>
  </si>
  <si>
    <t>5968.2</t>
  </si>
  <si>
    <t>KeyCorp</t>
  </si>
  <si>
    <t>6499.0</t>
  </si>
  <si>
    <t>7884.7</t>
  </si>
  <si>
    <t>TravelCenters of America LLC</t>
  </si>
  <si>
    <t>7658.4</t>
  </si>
  <si>
    <t>AK Steel Holding Corporation</t>
  </si>
  <si>
    <t>7644.3</t>
  </si>
  <si>
    <t>Fifth Third Bancorp</t>
  </si>
  <si>
    <t>8554.0</t>
  </si>
  <si>
    <t>Dana Holding Corporation</t>
  </si>
  <si>
    <t>8101.0</t>
  </si>
  <si>
    <t>7979.7</t>
  </si>
  <si>
    <t>9043.0</t>
  </si>
  <si>
    <t>12840.1</t>
  </si>
  <si>
    <t>Parker-Hannifin Corporation</t>
  </si>
  <si>
    <t>12145.6</t>
  </si>
  <si>
    <t>FirstEnergy Corp.</t>
  </si>
  <si>
    <t>13627.0</t>
  </si>
  <si>
    <t>14442.0</t>
  </si>
  <si>
    <t>Eaton Corporation</t>
  </si>
  <si>
    <t>15376.0</t>
  </si>
  <si>
    <t>Nationwide Mutual Insurance Co.</t>
  </si>
  <si>
    <t>19848.0</t>
  </si>
  <si>
    <t>19488.0</t>
  </si>
  <si>
    <t>24892.0</t>
  </si>
  <si>
    <t>91091.4</t>
  </si>
  <si>
    <t>83503.0</t>
  </si>
  <si>
    <t>76000.0</t>
  </si>
  <si>
    <t>Cardinal Health</t>
  </si>
  <si>
    <t>Macy's</t>
  </si>
  <si>
    <t>Limited Brands</t>
  </si>
  <si>
    <t>Owens-Illinois</t>
  </si>
  <si>
    <t>Hexion Specialty Chemicals</t>
  </si>
  <si>
    <t>Aleris International</t>
  </si>
  <si>
    <t>Big Lots</t>
  </si>
  <si>
    <t>Chiquita Brands International</t>
  </si>
  <si>
    <t>American Financial Group</t>
  </si>
  <si>
    <t>Greif</t>
  </si>
  <si>
    <t>NACCO Industries</t>
  </si>
  <si>
    <t>RPM International</t>
  </si>
  <si>
    <t>Worthington Industries</t>
  </si>
  <si>
    <t>Thor Industries</t>
  </si>
  <si>
    <t>Lincoln Electric Holdings</t>
  </si>
  <si>
    <t>Applied Industrial Technologies</t>
  </si>
  <si>
    <t>Jo-Ann Stores</t>
  </si>
  <si>
    <t>Retail Ventures</t>
  </si>
  <si>
    <t>Bob Evans Farms</t>
  </si>
  <si>
    <t>OM Group</t>
  </si>
  <si>
    <t>Progressive Corporation</t>
  </si>
  <si>
    <t>Lubrizol Corporation</t>
  </si>
  <si>
    <t>Andersons</t>
  </si>
  <si>
    <t>Procter &amp; Gamble</t>
  </si>
  <si>
    <t>Kroger</t>
  </si>
  <si>
    <t>Goodyear Tire &amp; Rubber</t>
  </si>
  <si>
    <t>American Electric Power</t>
  </si>
  <si>
    <t>Sherwin-Williams</t>
  </si>
  <si>
    <t>Timken</t>
  </si>
  <si>
    <t>Western &amp; Southern Mutual Holding</t>
  </si>
  <si>
    <t>Cooper Tire &amp; Rubber</t>
  </si>
  <si>
    <t>J.M. Smucker</t>
  </si>
  <si>
    <t>E.W. Scripps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</si>
</sst>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0"/>
      <color indexed="8"/>
      <name val="Helvetica Neue"/>
    </font>
    <font>
      <sz val="12"/>
      <color indexed="8"/>
      <name val="Helvetica Neue"/>
    </font>
    <font>
      <b/>
      <sz val="10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9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/>
      <top style="thin">
        <color indexed="11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11">
    <xf numFmtId="0" fontId="0" fillId="0" borderId="0" xfId="0">
      <alignment vertical="top" wrapText="1"/>
    </xf>
    <xf numFmtId="0" fontId="0" fillId="0" borderId="0" xfId="0" applyNumberFormat="1" applyAlignment="1">
      <alignment vertical="top"/>
    </xf>
    <xf numFmtId="49" fontId="2" fillId="2" borderId="1" xfId="0" applyNumberFormat="1" applyFont="1" applyFill="1" applyBorder="1" applyAlignment="1">
      <alignment vertical="top"/>
    </xf>
    <xf numFmtId="49" fontId="2" fillId="3" borderId="2" xfId="0" applyNumberFormat="1" applyFont="1" applyFill="1" applyBorder="1" applyAlignment="1">
      <alignment vertical="top"/>
    </xf>
    <xf numFmtId="0" fontId="0" fillId="0" borderId="3" xfId="0" applyNumberFormat="1" applyBorder="1" applyAlignment="1">
      <alignment vertical="top"/>
    </xf>
    <xf numFmtId="49" fontId="0" fillId="0" borderId="4" xfId="0" applyNumberFormat="1" applyBorder="1" applyAlignment="1">
      <alignment vertical="top"/>
    </xf>
    <xf numFmtId="49" fontId="2" fillId="3" borderId="5" xfId="0" applyNumberFormat="1" applyFont="1" applyFill="1" applyBorder="1" applyAlignment="1">
      <alignment vertical="top"/>
    </xf>
    <xf numFmtId="0" fontId="0" fillId="0" borderId="6" xfId="0" applyNumberFormat="1" applyBorder="1" applyAlignment="1">
      <alignment vertical="top"/>
    </xf>
    <xf numFmtId="49" fontId="0" fillId="0" borderId="7" xfId="0" applyNumberFormat="1" applyBorder="1" applyAlignment="1">
      <alignment vertical="top"/>
    </xf>
    <xf numFmtId="0" fontId="1" fillId="0" borderId="0" xfId="0" applyFont="1" applyAlignment="1">
      <alignment horizontal="center" vertical="center"/>
    </xf>
    <xf numFmtId="0" fontId="2" fillId="3" borderId="8" xfId="0" applyNumberFormat="1" applyFont="1" applyFill="1" applyBorder="1" applyAlignment="1">
      <alignment vertical="top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6e65643cfa874844/01%20Frankfurt%20School/Data%20Analytics%20in%20Business/HousingProject/Final%20Data%20Ohio/Ohio%20companies_cop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 t="str">
            <v>CARDINAL HEALTH</v>
          </cell>
          <cell r="D2" t="str">
            <v>FRANKLIN</v>
          </cell>
        </row>
        <row r="3">
          <cell r="C3" t="str">
            <v>KROGER</v>
          </cell>
          <cell r="D3" t="str">
            <v>HAMILTON</v>
          </cell>
        </row>
        <row r="4">
          <cell r="C4" t="str">
            <v>PROCTER &amp; GAMBLE</v>
          </cell>
          <cell r="D4" t="str">
            <v>HAMILTON</v>
          </cell>
        </row>
        <row r="5">
          <cell r="C5" t="str">
            <v>MARATHON PETROLEUM</v>
          </cell>
          <cell r="D5" t="str">
            <v>HANCOCK</v>
          </cell>
        </row>
        <row r="6">
          <cell r="C6" t="str">
            <v>NATIONWIDE</v>
          </cell>
          <cell r="D6" t="str">
            <v>FRANKLIN</v>
          </cell>
        </row>
        <row r="7">
          <cell r="C7" t="str">
            <v>MACY'S</v>
          </cell>
          <cell r="D7" t="str">
            <v>HAMILTON</v>
          </cell>
        </row>
        <row r="8">
          <cell r="C8" t="str">
            <v>PROGRESSIVE</v>
          </cell>
          <cell r="D8" t="str">
            <v>CUYAHOGA</v>
          </cell>
        </row>
        <row r="9">
          <cell r="C9" t="str">
            <v>AMERICAN ELECTRIC POWER</v>
          </cell>
          <cell r="D9" t="str">
            <v>FRANKLIN</v>
          </cell>
        </row>
        <row r="10">
          <cell r="C10" t="str">
            <v>GOODYEAR TIRE &amp; RUBBER</v>
          </cell>
          <cell r="D10" t="str">
            <v>SUMMIT</v>
          </cell>
        </row>
        <row r="11">
          <cell r="C11" t="str">
            <v>FIRSTENERGY</v>
          </cell>
          <cell r="D11" t="str">
            <v>SUMMIT</v>
          </cell>
        </row>
        <row r="12">
          <cell r="C12" t="str">
            <v>L BRANDS</v>
          </cell>
          <cell r="D12" t="str">
            <v>FRANKLIN</v>
          </cell>
        </row>
        <row r="13">
          <cell r="C13" t="str">
            <v>SHERWIN-WILLIAMS</v>
          </cell>
          <cell r="D13" t="str">
            <v>CUYAHOGA</v>
          </cell>
        </row>
        <row r="14">
          <cell r="C14" t="str">
            <v>PARKER-HANNIFIN</v>
          </cell>
          <cell r="D14" t="str">
            <v>CUYAHOGA</v>
          </cell>
        </row>
        <row r="15">
          <cell r="C15" t="str">
            <v>J.M. SMUCKER</v>
          </cell>
          <cell r="D15" t="str">
            <v>WAYNE</v>
          </cell>
        </row>
        <row r="16">
          <cell r="C16" t="str">
            <v>FIFTH THIRD BANCORP</v>
          </cell>
          <cell r="D16" t="str">
            <v>HAMILTON</v>
          </cell>
        </row>
        <row r="17">
          <cell r="C17" t="str">
            <v>OWENS-ILLINOIS</v>
          </cell>
          <cell r="D17" t="str">
            <v>WOOD</v>
          </cell>
        </row>
        <row r="18">
          <cell r="C18" t="str">
            <v>AMERICAN FINANCIAL GROUP</v>
          </cell>
          <cell r="D18" t="str">
            <v>HAMILTON</v>
          </cell>
        </row>
        <row r="19">
          <cell r="C19" t="str">
            <v>AK STEEL HOLDING</v>
          </cell>
          <cell r="D19" t="str">
            <v>BUTLER</v>
          </cell>
        </row>
        <row r="20">
          <cell r="C20" t="str">
            <v>DANA HOLDING</v>
          </cell>
          <cell r="D20" t="str">
            <v>LUCAS</v>
          </cell>
        </row>
        <row r="21">
          <cell r="C21" t="str">
            <v>OWENS CORNING</v>
          </cell>
          <cell r="D21" t="str">
            <v>LUCAS</v>
          </cell>
        </row>
        <row r="22">
          <cell r="C22" t="str">
            <v>TRAVELCENTERS OF AMERICA</v>
          </cell>
          <cell r="D22" t="str">
            <v>CUYAHOGA</v>
          </cell>
        </row>
        <row r="23">
          <cell r="C23" t="str">
            <v>CINCINNATI FINANCIAL</v>
          </cell>
          <cell r="D23" t="str">
            <v>BUTLER</v>
          </cell>
        </row>
        <row r="24">
          <cell r="C24" t="str">
            <v>KEYCORP</v>
          </cell>
          <cell r="D24" t="str">
            <v>CUYAHOGA</v>
          </cell>
        </row>
        <row r="25">
          <cell r="C25" t="str">
            <v>WESTERN &amp; SOUTHERN FINANCIAL GROUP</v>
          </cell>
          <cell r="D25" t="str">
            <v>HAMILTON</v>
          </cell>
        </row>
        <row r="26">
          <cell r="C26" t="str">
            <v>BIG LOTS</v>
          </cell>
          <cell r="D26" t="str">
            <v>FRANKLIN</v>
          </cell>
        </row>
      </sheetData>
    </sheetDataSet>
  </externalBook>
</externalLink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63"/>
  <sheetViews>
    <sheetView showGridLines="0" tabSelected="1" workbookViewId="0">
      <selection activeCell="H7" sqref="H7"/>
    </sheetView>
  </sheetViews>
  <sheetFormatPr defaultColWidth="8.28515625" defaultRowHeight="19.899999999999999" customHeight="1"/>
  <cols>
    <col min="1" max="2" width="38" style="1" customWidth="1"/>
    <col min="3" max="3" width="5" style="1" customWidth="1"/>
    <col min="4" max="4" width="7.85546875" style="1" customWidth="1"/>
    <col min="5" max="5" width="5.42578125" style="1" customWidth="1"/>
    <col min="6" max="6" width="8.28515625" style="1" customWidth="1"/>
    <col min="7" max="16384" width="8.28515625" style="1"/>
  </cols>
  <sheetData>
    <row r="1" spans="1:6" ht="27.6" customHeight="1">
      <c r="A1" s="9" t="s">
        <v>0</v>
      </c>
      <c r="B1" s="9"/>
      <c r="C1" s="9"/>
      <c r="D1" s="9"/>
      <c r="E1" s="9"/>
    </row>
    <row r="2" spans="1:6" ht="20.25" customHeight="1">
      <c r="A2" s="2" t="s">
        <v>1</v>
      </c>
      <c r="B2" s="2"/>
      <c r="C2" s="2" t="s">
        <v>2</v>
      </c>
      <c r="D2" s="2" t="s">
        <v>3</v>
      </c>
      <c r="E2" s="2" t="s">
        <v>4</v>
      </c>
    </row>
    <row r="3" spans="1:6" ht="20.25" customHeight="1">
      <c r="A3" s="3" t="s">
        <v>95</v>
      </c>
      <c r="B3" s="10" t="str">
        <f>UPPER(A3)</f>
        <v>CARDINAL HEALTH</v>
      </c>
      <c r="C3" s="4">
        <v>18</v>
      </c>
      <c r="D3" s="5" t="s">
        <v>92</v>
      </c>
      <c r="E3" s="5" t="s">
        <v>7</v>
      </c>
      <c r="F3" s="1" t="str">
        <f>_xlfn.XLOOKUP(B3,[1]Sheet1!$C$2:$C$26,[1]Sheet1!$D$2:$D$26,"N/A",0,1)</f>
        <v>FRANKLIN</v>
      </c>
    </row>
    <row r="4" spans="1:6" ht="20.100000000000001" customHeight="1">
      <c r="A4" s="6" t="s">
        <v>118</v>
      </c>
      <c r="B4" s="10" t="str">
        <f t="shared" ref="B4:B63" si="0">UPPER(A4)</f>
        <v>PROCTER &amp; GAMBLE</v>
      </c>
      <c r="C4" s="7">
        <v>20</v>
      </c>
      <c r="D4" s="8" t="s">
        <v>93</v>
      </c>
      <c r="E4" s="8" t="s">
        <v>7</v>
      </c>
      <c r="F4" s="1" t="str">
        <f>_xlfn.XLOOKUP(B4,[1]Sheet1!$C$2:$C$26,[1]Sheet1!$D$2:$D$26,"N/A",0,1)</f>
        <v>HAMILTON</v>
      </c>
    </row>
    <row r="5" spans="1:6" ht="20.100000000000001" customHeight="1">
      <c r="A5" s="6" t="s">
        <v>119</v>
      </c>
      <c r="B5" s="10" t="str">
        <f t="shared" si="0"/>
        <v>KROGER</v>
      </c>
      <c r="C5" s="7">
        <v>22</v>
      </c>
      <c r="D5" s="8" t="s">
        <v>94</v>
      </c>
      <c r="E5" s="8" t="s">
        <v>7</v>
      </c>
      <c r="F5" s="1" t="str">
        <f>_xlfn.XLOOKUP(B5,[1]Sheet1!$C$2:$C$26,[1]Sheet1!$D$2:$D$26,"N/A",0,1)</f>
        <v>HAMILTON</v>
      </c>
    </row>
    <row r="6" spans="1:6" ht="20.100000000000001" customHeight="1">
      <c r="A6" s="6" t="s">
        <v>96</v>
      </c>
      <c r="B6" s="10" t="str">
        <f t="shared" si="0"/>
        <v>MACY'S</v>
      </c>
      <c r="C6" s="7">
        <v>96</v>
      </c>
      <c r="D6" s="8" t="s">
        <v>91</v>
      </c>
      <c r="E6" s="8" t="s">
        <v>7</v>
      </c>
      <c r="F6" s="1" t="str">
        <f>_xlfn.XLOOKUP(B6,[1]Sheet1!$C$2:$C$26,[1]Sheet1!$D$2:$D$26,"N/A",0,1)</f>
        <v>HAMILTON</v>
      </c>
    </row>
    <row r="7" spans="1:6" ht="20.100000000000001" customHeight="1">
      <c r="A7" s="6" t="s">
        <v>88</v>
      </c>
      <c r="B7" s="10" t="str">
        <f t="shared" si="0"/>
        <v>NATIONWIDE MUTUAL INSURANCE CO.</v>
      </c>
      <c r="C7" s="7">
        <v>124</v>
      </c>
      <c r="D7" s="8" t="s">
        <v>89</v>
      </c>
      <c r="E7" s="8" t="s">
        <v>7</v>
      </c>
      <c r="F7" s="1" t="str">
        <f>_xlfn.XLOOKUP(B7,[1]Sheet1!$C$2:$C$26,[1]Sheet1!$D$2:$D$26,"N/A",0,1)</f>
        <v>N/A</v>
      </c>
    </row>
    <row r="8" spans="1:6" ht="20.100000000000001" customHeight="1">
      <c r="A8" s="6" t="s">
        <v>120</v>
      </c>
      <c r="B8" s="10" t="str">
        <f t="shared" si="0"/>
        <v>GOODYEAR TIRE &amp; RUBBER</v>
      </c>
      <c r="C8" s="7">
        <v>127</v>
      </c>
      <c r="D8" s="8" t="s">
        <v>90</v>
      </c>
      <c r="E8" s="8" t="s">
        <v>7</v>
      </c>
      <c r="F8" s="1" t="str">
        <f>_xlfn.XLOOKUP(B8,[1]Sheet1!$C$2:$C$26,[1]Sheet1!$D$2:$D$26,"N/A",0,1)</f>
        <v>SUMMIT</v>
      </c>
    </row>
    <row r="9" spans="1:6" ht="20.100000000000001" customHeight="1">
      <c r="A9" s="6" t="s">
        <v>86</v>
      </c>
      <c r="B9" s="10" t="str">
        <f t="shared" si="0"/>
        <v>EATON CORPORATION</v>
      </c>
      <c r="C9" s="7">
        <v>164</v>
      </c>
      <c r="D9" s="8" t="s">
        <v>87</v>
      </c>
      <c r="E9" s="8" t="s">
        <v>7</v>
      </c>
      <c r="F9" s="1" t="str">
        <f>_xlfn.XLOOKUP(B9,[1]Sheet1!$C$2:$C$26,[1]Sheet1!$D$2:$D$26,"N/A",0,1)</f>
        <v>N/A</v>
      </c>
    </row>
    <row r="10" spans="1:6" ht="20.100000000000001" customHeight="1">
      <c r="A10" s="6" t="s">
        <v>121</v>
      </c>
      <c r="B10" s="10" t="str">
        <f t="shared" si="0"/>
        <v>AMERICAN ELECTRIC POWER</v>
      </c>
      <c r="C10" s="7">
        <v>180</v>
      </c>
      <c r="D10" s="8" t="s">
        <v>85</v>
      </c>
      <c r="E10" s="8" t="s">
        <v>7</v>
      </c>
      <c r="F10" s="1" t="str">
        <f>_xlfn.XLOOKUP(B10,[1]Sheet1!$C$2:$C$26,[1]Sheet1!$D$2:$D$26,"N/A",0,1)</f>
        <v>FRANKLIN</v>
      </c>
    </row>
    <row r="11" spans="1:6" ht="20.100000000000001" customHeight="1">
      <c r="A11" s="6" t="s">
        <v>83</v>
      </c>
      <c r="B11" s="10" t="str">
        <f t="shared" si="0"/>
        <v>FIRSTENERGY CORP.</v>
      </c>
      <c r="C11" s="7">
        <v>194</v>
      </c>
      <c r="D11" s="8" t="s">
        <v>84</v>
      </c>
      <c r="E11" s="8" t="s">
        <v>7</v>
      </c>
      <c r="F11" s="1" t="str">
        <f>_xlfn.XLOOKUP(B11,[1]Sheet1!$C$2:$C$26,[1]Sheet1!$D$2:$D$26,"N/A",0,1)</f>
        <v>N/A</v>
      </c>
    </row>
    <row r="12" spans="1:6" ht="20.100000000000001" customHeight="1">
      <c r="A12" s="6" t="s">
        <v>115</v>
      </c>
      <c r="B12" s="10" t="str">
        <f t="shared" si="0"/>
        <v>PROGRESSIVE CORPORATION</v>
      </c>
      <c r="C12" s="7">
        <v>209</v>
      </c>
      <c r="D12" s="8" t="s">
        <v>80</v>
      </c>
      <c r="E12" s="8" t="s">
        <v>7</v>
      </c>
      <c r="F12" s="1" t="str">
        <f>_xlfn.XLOOKUP(B12,[1]Sheet1!$C$2:$C$26,[1]Sheet1!$D$2:$D$26,"N/A",0,1)</f>
        <v>N/A</v>
      </c>
    </row>
    <row r="13" spans="1:6" ht="20.100000000000001" customHeight="1">
      <c r="A13" s="6" t="s">
        <v>81</v>
      </c>
      <c r="B13" s="10" t="str">
        <f t="shared" si="0"/>
        <v>PARKER-HANNIFIN CORPORATION</v>
      </c>
      <c r="C13" s="7">
        <v>221</v>
      </c>
      <c r="D13" s="8" t="s">
        <v>82</v>
      </c>
      <c r="E13" s="8" t="s">
        <v>7</v>
      </c>
      <c r="F13" s="1" t="str">
        <f>_xlfn.XLOOKUP(B13,[1]Sheet1!$C$2:$C$26,[1]Sheet1!$D$2:$D$26,"N/A",0,1)</f>
        <v>N/A</v>
      </c>
    </row>
    <row r="14" spans="1:6" ht="20.100000000000001" customHeight="1">
      <c r="A14" s="6" t="s">
        <v>97</v>
      </c>
      <c r="B14" s="10" t="str">
        <f t="shared" si="0"/>
        <v>LIMITED BRANDS</v>
      </c>
      <c r="C14" s="7">
        <v>290</v>
      </c>
      <c r="D14" s="8" t="s">
        <v>79</v>
      </c>
      <c r="E14" s="8" t="s">
        <v>7</v>
      </c>
      <c r="F14" s="1" t="str">
        <f>_xlfn.XLOOKUP(B14,[1]Sheet1!$C$2:$C$26,[1]Sheet1!$D$2:$D$26,"N/A",0,1)</f>
        <v>N/A</v>
      </c>
    </row>
    <row r="15" spans="1:6" ht="20.100000000000001" customHeight="1">
      <c r="A15" s="6" t="s">
        <v>74</v>
      </c>
      <c r="B15" s="10" t="str">
        <f t="shared" si="0"/>
        <v>FIFTH THIRD BANCORP</v>
      </c>
      <c r="C15" s="7">
        <v>302</v>
      </c>
      <c r="D15" s="8" t="s">
        <v>75</v>
      </c>
      <c r="E15" s="8" t="s">
        <v>7</v>
      </c>
      <c r="F15" s="1" t="str">
        <f>_xlfn.XLOOKUP(B15,[1]Sheet1!$C$2:$C$26,[1]Sheet1!$D$2:$D$26,"N/A",0,1)</f>
        <v>HAMILTON</v>
      </c>
    </row>
    <row r="16" spans="1:6" ht="20.100000000000001" customHeight="1">
      <c r="A16" s="6" t="s">
        <v>76</v>
      </c>
      <c r="B16" s="10" t="str">
        <f t="shared" si="0"/>
        <v>DANA HOLDING CORPORATION</v>
      </c>
      <c r="C16" s="7">
        <v>316</v>
      </c>
      <c r="D16" s="8" t="s">
        <v>77</v>
      </c>
      <c r="E16" s="8" t="s">
        <v>7</v>
      </c>
      <c r="F16" s="1" t="str">
        <f>_xlfn.XLOOKUP(B16,[1]Sheet1!$C$2:$C$26,[1]Sheet1!$D$2:$D$26,"N/A",0,1)</f>
        <v>N/A</v>
      </c>
    </row>
    <row r="17" spans="1:6" ht="20.100000000000001" customHeight="1">
      <c r="A17" s="6" t="s">
        <v>122</v>
      </c>
      <c r="B17" s="10" t="str">
        <f t="shared" si="0"/>
        <v>SHERWIN-WILLIAMS</v>
      </c>
      <c r="C17" s="7">
        <v>322</v>
      </c>
      <c r="D17" s="8" t="s">
        <v>78</v>
      </c>
      <c r="E17" s="8" t="s">
        <v>7</v>
      </c>
      <c r="F17" s="1" t="str">
        <f>_xlfn.XLOOKUP(B17,[1]Sheet1!$C$2:$C$26,[1]Sheet1!$D$2:$D$26,"N/A",0,1)</f>
        <v>CUYAHOGA</v>
      </c>
    </row>
    <row r="18" spans="1:6" ht="20.100000000000001" customHeight="1">
      <c r="A18" s="6" t="s">
        <v>98</v>
      </c>
      <c r="B18" s="10" t="str">
        <f t="shared" si="0"/>
        <v>OWENS-ILLINOIS</v>
      </c>
      <c r="C18" s="7">
        <v>326</v>
      </c>
      <c r="D18" s="8" t="s">
        <v>69</v>
      </c>
      <c r="E18" s="8" t="s">
        <v>7</v>
      </c>
      <c r="F18" s="1" t="str">
        <f>_xlfn.XLOOKUP(B18,[1]Sheet1!$C$2:$C$26,[1]Sheet1!$D$2:$D$26,"N/A",0,1)</f>
        <v>WOOD</v>
      </c>
    </row>
    <row r="19" spans="1:6" ht="20.100000000000001" customHeight="1">
      <c r="A19" s="6" t="s">
        <v>70</v>
      </c>
      <c r="B19" s="10" t="str">
        <f t="shared" si="0"/>
        <v>TRAVELCENTERS OF AMERICA LLC</v>
      </c>
      <c r="C19" s="7">
        <v>332</v>
      </c>
      <c r="D19" s="8" t="s">
        <v>71</v>
      </c>
      <c r="E19" s="8" t="s">
        <v>7</v>
      </c>
      <c r="F19" s="1" t="str">
        <f>_xlfn.XLOOKUP(B19,[1]Sheet1!$C$2:$C$26,[1]Sheet1!$D$2:$D$26,"N/A",0,1)</f>
        <v>N/A</v>
      </c>
    </row>
    <row r="20" spans="1:6" ht="20.100000000000001" customHeight="1">
      <c r="A20" s="6" t="s">
        <v>72</v>
      </c>
      <c r="B20" s="10" t="str">
        <f t="shared" si="0"/>
        <v>AK STEEL HOLDING CORPORATION</v>
      </c>
      <c r="C20" s="7">
        <v>334</v>
      </c>
      <c r="D20" s="8" t="s">
        <v>73</v>
      </c>
      <c r="E20" s="8" t="s">
        <v>7</v>
      </c>
      <c r="F20" s="1" t="str">
        <f>_xlfn.XLOOKUP(B20,[1]Sheet1!$C$2:$C$26,[1]Sheet1!$D$2:$D$26,"N/A",0,1)</f>
        <v>N/A</v>
      </c>
    </row>
    <row r="21" spans="1:6" ht="20.100000000000001" customHeight="1">
      <c r="A21" s="6" t="s">
        <v>67</v>
      </c>
      <c r="B21" s="10" t="str">
        <f t="shared" si="0"/>
        <v>KEYCORP</v>
      </c>
      <c r="C21" s="7">
        <v>382</v>
      </c>
      <c r="D21" s="8" t="s">
        <v>68</v>
      </c>
      <c r="E21" s="8" t="s">
        <v>7</v>
      </c>
      <c r="F21" s="1" t="str">
        <f>_xlfn.XLOOKUP(B21,[1]Sheet1!$C$2:$C$26,[1]Sheet1!$D$2:$D$26,"N/A",0,1)</f>
        <v>CUYAHOGA</v>
      </c>
    </row>
    <row r="22" spans="1:6" ht="20.100000000000001" customHeight="1">
      <c r="A22" s="6" t="s">
        <v>99</v>
      </c>
      <c r="B22" s="10" t="str">
        <f t="shared" si="0"/>
        <v>HEXION SPECIALTY CHEMICALS</v>
      </c>
      <c r="C22" s="7">
        <v>407</v>
      </c>
      <c r="D22" s="8" t="s">
        <v>65</v>
      </c>
      <c r="E22" s="8" t="s">
        <v>7</v>
      </c>
      <c r="F22" s="1" t="str">
        <f>_xlfn.XLOOKUP(B22,[1]Sheet1!$C$2:$C$26,[1]Sheet1!$D$2:$D$26,"N/A",0,1)</f>
        <v>N/A</v>
      </c>
    </row>
    <row r="23" spans="1:6" ht="20.100000000000001" customHeight="1">
      <c r="A23" s="6" t="s">
        <v>100</v>
      </c>
      <c r="B23" s="10" t="str">
        <f t="shared" si="0"/>
        <v>ALERIS INTERNATIONAL</v>
      </c>
      <c r="C23" s="7">
        <v>413</v>
      </c>
      <c r="D23" s="8" t="s">
        <v>66</v>
      </c>
      <c r="E23" s="8" t="s">
        <v>7</v>
      </c>
      <c r="F23" s="1" t="str">
        <f>_xlfn.XLOOKUP(B23,[1]Sheet1!$C$2:$C$26,[1]Sheet1!$D$2:$D$26,"N/A",0,1)</f>
        <v>N/A</v>
      </c>
    </row>
    <row r="24" spans="1:6" ht="20.100000000000001" customHeight="1">
      <c r="A24" s="6" t="s">
        <v>62</v>
      </c>
      <c r="B24" s="10" t="str">
        <f t="shared" si="0"/>
        <v>OWENS CORNING</v>
      </c>
      <c r="C24" s="7">
        <v>422</v>
      </c>
      <c r="D24" s="8" t="s">
        <v>63</v>
      </c>
      <c r="E24" s="8" t="s">
        <v>7</v>
      </c>
      <c r="F24" s="1" t="str">
        <f>_xlfn.XLOOKUP(B24,[1]Sheet1!$C$2:$C$26,[1]Sheet1!$D$2:$D$26,"N/A",0,1)</f>
        <v>LUCAS</v>
      </c>
    </row>
    <row r="25" spans="1:6" ht="20.100000000000001" customHeight="1">
      <c r="A25" s="6" t="s">
        <v>123</v>
      </c>
      <c r="B25" s="10" t="str">
        <f t="shared" si="0"/>
        <v>TIMKEN</v>
      </c>
      <c r="C25" s="7">
        <v>431</v>
      </c>
      <c r="D25" s="8" t="s">
        <v>64</v>
      </c>
      <c r="E25" s="8" t="s">
        <v>7</v>
      </c>
      <c r="F25" s="1" t="str">
        <f>_xlfn.XLOOKUP(B25,[1]Sheet1!$C$2:$C$26,[1]Sheet1!$D$2:$D$26,"N/A",0,1)</f>
        <v>N/A</v>
      </c>
    </row>
    <row r="26" spans="1:6" ht="20.100000000000001" customHeight="1">
      <c r="A26" s="6" t="s">
        <v>124</v>
      </c>
      <c r="B26" s="10" t="str">
        <f t="shared" si="0"/>
        <v>WESTERN &amp; SOUTHERN MUTUAL HOLDING</v>
      </c>
      <c r="C26" s="7">
        <v>441</v>
      </c>
      <c r="D26" s="8" t="s">
        <v>59</v>
      </c>
      <c r="E26" s="8" t="s">
        <v>7</v>
      </c>
      <c r="F26" s="1" t="str">
        <f>_xlfn.XLOOKUP(B26,[1]Sheet1!$C$2:$C$26,[1]Sheet1!$D$2:$D$26,"N/A",0,1)</f>
        <v>N/A</v>
      </c>
    </row>
    <row r="27" spans="1:6" ht="20.100000000000001" customHeight="1">
      <c r="A27" s="6" t="s">
        <v>60</v>
      </c>
      <c r="B27" s="10" t="str">
        <f t="shared" si="0"/>
        <v>NCR CORPORATION</v>
      </c>
      <c r="C27" s="7">
        <v>446</v>
      </c>
      <c r="D27" s="8" t="s">
        <v>61</v>
      </c>
      <c r="E27" s="8" t="s">
        <v>7</v>
      </c>
      <c r="F27" s="1" t="str">
        <f>_xlfn.XLOOKUP(B27,[1]Sheet1!$C$2:$C$26,[1]Sheet1!$D$2:$D$26,"N/A",0,1)</f>
        <v>N/A</v>
      </c>
    </row>
    <row r="28" spans="1:6" ht="20.100000000000001" customHeight="1">
      <c r="A28" s="6" t="s">
        <v>116</v>
      </c>
      <c r="B28" s="10" t="str">
        <f t="shared" si="0"/>
        <v>LUBRIZOL CORPORATION</v>
      </c>
      <c r="C28" s="7">
        <v>471</v>
      </c>
      <c r="D28" s="8" t="s">
        <v>58</v>
      </c>
      <c r="E28" s="8" t="s">
        <v>7</v>
      </c>
      <c r="F28" s="1" t="str">
        <f>_xlfn.XLOOKUP(B28,[1]Sheet1!$C$2:$C$26,[1]Sheet1!$D$2:$D$26,"N/A",0,1)</f>
        <v>N/A</v>
      </c>
    </row>
    <row r="29" spans="1:6" ht="20.100000000000001" customHeight="1">
      <c r="A29" s="6" t="s">
        <v>101</v>
      </c>
      <c r="B29" s="10" t="str">
        <f t="shared" si="0"/>
        <v>BIG LOTS</v>
      </c>
      <c r="C29" s="7">
        <v>498</v>
      </c>
      <c r="D29" s="8" t="s">
        <v>57</v>
      </c>
      <c r="E29" s="8" t="s">
        <v>7</v>
      </c>
      <c r="F29" s="1" t="str">
        <f>_xlfn.XLOOKUP(B29,[1]Sheet1!$C$2:$C$26,[1]Sheet1!$D$2:$D$26,"N/A",0,1)</f>
        <v>FRANKLIN</v>
      </c>
    </row>
    <row r="30" spans="1:6" ht="20.100000000000001" customHeight="1">
      <c r="A30" s="6" t="s">
        <v>102</v>
      </c>
      <c r="B30" s="10" t="str">
        <f t="shared" si="0"/>
        <v>CHIQUITA BRANDS INTERNATIONAL</v>
      </c>
      <c r="C30" s="7">
        <v>508</v>
      </c>
      <c r="D30" s="8" t="s">
        <v>54</v>
      </c>
      <c r="E30" s="8" t="s">
        <v>7</v>
      </c>
      <c r="F30" s="1" t="str">
        <f>_xlfn.XLOOKUP(B30,[1]Sheet1!$C$2:$C$26,[1]Sheet1!$D$2:$D$26,"N/A",0,1)</f>
        <v>N/A</v>
      </c>
    </row>
    <row r="31" spans="1:6" ht="20.100000000000001" customHeight="1">
      <c r="A31" s="6" t="s">
        <v>55</v>
      </c>
      <c r="B31" s="10" t="str">
        <f t="shared" si="0"/>
        <v>NEWPAGE HOLDING CORPORATION</v>
      </c>
      <c r="C31" s="7">
        <v>521</v>
      </c>
      <c r="D31" s="8" t="s">
        <v>56</v>
      </c>
      <c r="E31" s="8" t="s">
        <v>7</v>
      </c>
      <c r="F31" s="1" t="str">
        <f>_xlfn.XLOOKUP(B31,[1]Sheet1!$C$2:$C$26,[1]Sheet1!$D$2:$D$26,"N/A",0,1)</f>
        <v>N/A</v>
      </c>
    </row>
    <row r="32" spans="1:6" ht="20.100000000000001" customHeight="1">
      <c r="A32" s="6" t="s">
        <v>103</v>
      </c>
      <c r="B32" s="10" t="str">
        <f t="shared" si="0"/>
        <v>AMERICAN FINANCIAL GROUP</v>
      </c>
      <c r="C32" s="7">
        <v>527</v>
      </c>
      <c r="D32" s="8" t="s">
        <v>53</v>
      </c>
      <c r="E32" s="8" t="s">
        <v>7</v>
      </c>
      <c r="F32" s="1" t="str">
        <f>_xlfn.XLOOKUP(B32,[1]Sheet1!$C$2:$C$26,[1]Sheet1!$D$2:$D$26,"N/A",0,1)</f>
        <v>HAMILTON</v>
      </c>
    </row>
    <row r="33" spans="1:6" ht="20.100000000000001" customHeight="1">
      <c r="A33" s="6" t="s">
        <v>51</v>
      </c>
      <c r="B33" s="10" t="str">
        <f t="shared" si="0"/>
        <v>CINTAS CORP.</v>
      </c>
      <c r="C33" s="7">
        <v>561</v>
      </c>
      <c r="D33" s="8" t="s">
        <v>52</v>
      </c>
      <c r="E33" s="8" t="s">
        <v>7</v>
      </c>
      <c r="F33" s="1" t="str">
        <f>_xlfn.XLOOKUP(B33,[1]Sheet1!$C$2:$C$26,[1]Sheet1!$D$2:$D$26,"N/A",0,1)</f>
        <v>N/A</v>
      </c>
    </row>
    <row r="34" spans="1:6" ht="20.100000000000001" customHeight="1">
      <c r="A34" s="6" t="s">
        <v>48</v>
      </c>
      <c r="B34" s="10" t="str">
        <f t="shared" si="0"/>
        <v>CINCINNATI FINANCIAL CORPORATION</v>
      </c>
      <c r="C34" s="7">
        <v>570</v>
      </c>
      <c r="D34" s="8" t="s">
        <v>49</v>
      </c>
      <c r="E34" s="8" t="s">
        <v>7</v>
      </c>
      <c r="F34" s="1" t="str">
        <f>_xlfn.XLOOKUP(B34,[1]Sheet1!$C$2:$C$26,[1]Sheet1!$D$2:$D$26,"N/A",0,1)</f>
        <v>N/A</v>
      </c>
    </row>
    <row r="35" spans="1:6" ht="20.100000000000001" customHeight="1">
      <c r="A35" s="6" t="s">
        <v>104</v>
      </c>
      <c r="B35" s="10" t="str">
        <f t="shared" si="0"/>
        <v>GREIF</v>
      </c>
      <c r="C35" s="7">
        <v>576</v>
      </c>
      <c r="D35" s="8" t="s">
        <v>50</v>
      </c>
      <c r="E35" s="8" t="s">
        <v>7</v>
      </c>
      <c r="F35" s="1" t="str">
        <f>_xlfn.XLOOKUP(B35,[1]Sheet1!$C$2:$C$26,[1]Sheet1!$D$2:$D$26,"N/A",0,1)</f>
        <v>N/A</v>
      </c>
    </row>
    <row r="36" spans="1:6" ht="20.100000000000001" customHeight="1">
      <c r="A36" s="6" t="s">
        <v>105</v>
      </c>
      <c r="B36" s="10" t="str">
        <f t="shared" si="0"/>
        <v>NACCO INDUSTRIES</v>
      </c>
      <c r="C36" s="7">
        <v>589</v>
      </c>
      <c r="D36" s="8" t="s">
        <v>44</v>
      </c>
      <c r="E36" s="8" t="s">
        <v>7</v>
      </c>
      <c r="F36" s="1" t="str">
        <f>_xlfn.XLOOKUP(B36,[1]Sheet1!$C$2:$C$26,[1]Sheet1!$D$2:$D$26,"N/A",0,1)</f>
        <v>N/A</v>
      </c>
    </row>
    <row r="37" spans="1:6" ht="20.100000000000001" customHeight="1">
      <c r="A37" s="6" t="s">
        <v>106</v>
      </c>
      <c r="B37" s="10" t="str">
        <f t="shared" si="0"/>
        <v>RPM INTERNATIONAL</v>
      </c>
      <c r="C37" s="7">
        <v>594</v>
      </c>
      <c r="D37" s="8" t="s">
        <v>45</v>
      </c>
      <c r="E37" s="8" t="s">
        <v>7</v>
      </c>
      <c r="F37" s="1" t="str">
        <f>_xlfn.XLOOKUP(B37,[1]Sheet1!$C$2:$C$26,[1]Sheet1!$D$2:$D$26,"N/A",0,1)</f>
        <v>N/A</v>
      </c>
    </row>
    <row r="38" spans="1:6" ht="20.100000000000001" customHeight="1">
      <c r="A38" s="6" t="s">
        <v>46</v>
      </c>
      <c r="B38" s="10" t="str">
        <f t="shared" si="0"/>
        <v>CLIFFS NATURAL RESOURCES INC.</v>
      </c>
      <c r="C38" s="7">
        <v>599</v>
      </c>
      <c r="D38" s="8" t="s">
        <v>47</v>
      </c>
      <c r="E38" s="8" t="s">
        <v>7</v>
      </c>
      <c r="F38" s="1" t="str">
        <f>_xlfn.XLOOKUP(B38,[1]Sheet1!$C$2:$C$26,[1]Sheet1!$D$2:$D$26,"N/A",0,1)</f>
        <v>N/A</v>
      </c>
    </row>
    <row r="39" spans="1:6" ht="20.100000000000001" customHeight="1">
      <c r="A39" s="6" t="s">
        <v>39</v>
      </c>
      <c r="B39" s="10" t="str">
        <f t="shared" si="0"/>
        <v>ABERCROMBIE &amp; FITCH CO.</v>
      </c>
      <c r="C39" s="7">
        <v>607</v>
      </c>
      <c r="D39" s="8" t="s">
        <v>40</v>
      </c>
      <c r="E39" s="8" t="s">
        <v>7</v>
      </c>
      <c r="F39" s="1" t="str">
        <f>_xlfn.XLOOKUP(B39,[1]Sheet1!$C$2:$C$26,[1]Sheet1!$D$2:$D$26,"N/A",0,1)</f>
        <v>N/A</v>
      </c>
    </row>
    <row r="40" spans="1:6" ht="20.100000000000001" customHeight="1">
      <c r="A40" s="6" t="s">
        <v>41</v>
      </c>
      <c r="B40" s="10" t="str">
        <f t="shared" si="0"/>
        <v>HUNTINGTON BANCSHARES INCORPORATED</v>
      </c>
      <c r="C40" s="7">
        <v>611</v>
      </c>
      <c r="D40" s="8" t="s">
        <v>42</v>
      </c>
      <c r="E40" s="8" t="s">
        <v>7</v>
      </c>
      <c r="F40" s="1" t="str">
        <f>_xlfn.XLOOKUP(B40,[1]Sheet1!$C$2:$C$26,[1]Sheet1!$D$2:$D$26,"N/A",0,1)</f>
        <v>N/A</v>
      </c>
    </row>
    <row r="41" spans="1:6" ht="20.100000000000001" customHeight="1">
      <c r="A41" s="6" t="s">
        <v>117</v>
      </c>
      <c r="B41" s="10" t="str">
        <f t="shared" si="0"/>
        <v>ANDERSONS</v>
      </c>
      <c r="C41" s="7">
        <v>617</v>
      </c>
      <c r="D41" s="8" t="s">
        <v>43</v>
      </c>
      <c r="E41" s="8" t="s">
        <v>7</v>
      </c>
      <c r="F41" s="1" t="str">
        <f>_xlfn.XLOOKUP(B41,[1]Sheet1!$C$2:$C$26,[1]Sheet1!$D$2:$D$26,"N/A",0,1)</f>
        <v>N/A</v>
      </c>
    </row>
    <row r="42" spans="1:6" ht="20.100000000000001" customHeight="1">
      <c r="A42" s="6" t="s">
        <v>37</v>
      </c>
      <c r="B42" s="10" t="str">
        <f t="shared" si="0"/>
        <v>DIEBOLD, INCORPORATED</v>
      </c>
      <c r="C42" s="7">
        <v>665</v>
      </c>
      <c r="D42" s="8" t="s">
        <v>38</v>
      </c>
      <c r="E42" s="8" t="s">
        <v>7</v>
      </c>
      <c r="F42" s="1" t="str">
        <f>_xlfn.XLOOKUP(B42,[1]Sheet1!$C$2:$C$26,[1]Sheet1!$D$2:$D$26,"N/A",0,1)</f>
        <v>N/A</v>
      </c>
    </row>
    <row r="43" spans="1:6" ht="20.100000000000001" customHeight="1">
      <c r="A43" s="6" t="s">
        <v>107</v>
      </c>
      <c r="B43" s="10" t="str">
        <f t="shared" si="0"/>
        <v>WORTHINGTON INDUSTRIES</v>
      </c>
      <c r="C43" s="7">
        <v>680</v>
      </c>
      <c r="D43" s="8" t="s">
        <v>34</v>
      </c>
      <c r="E43" s="8" t="s">
        <v>7</v>
      </c>
      <c r="F43" s="1" t="str">
        <f>_xlfn.XLOOKUP(B43,[1]Sheet1!$C$2:$C$26,[1]Sheet1!$D$2:$D$26,"N/A",0,1)</f>
        <v>N/A</v>
      </c>
    </row>
    <row r="44" spans="1:6" ht="20.100000000000001" customHeight="1">
      <c r="A44" s="6" t="s">
        <v>35</v>
      </c>
      <c r="B44" s="10" t="str">
        <f t="shared" si="0"/>
        <v>SCOTTS MIRACLE-GRO CO.</v>
      </c>
      <c r="C44" s="7">
        <v>693</v>
      </c>
      <c r="D44" s="8" t="s">
        <v>36</v>
      </c>
      <c r="E44" s="8" t="s">
        <v>7</v>
      </c>
      <c r="F44" s="1" t="str">
        <f>_xlfn.XLOOKUP(B44,[1]Sheet1!$C$2:$C$26,[1]Sheet1!$D$2:$D$26,"N/A",0,1)</f>
        <v>N/A</v>
      </c>
    </row>
    <row r="45" spans="1:6" ht="20.100000000000001" customHeight="1">
      <c r="A45" s="6" t="s">
        <v>125</v>
      </c>
      <c r="B45" s="10" t="str">
        <f t="shared" si="0"/>
        <v>COOPER TIRE &amp; RUBBER</v>
      </c>
      <c r="C45" s="7">
        <v>707</v>
      </c>
      <c r="D45" s="8" t="s">
        <v>31</v>
      </c>
      <c r="E45" s="8" t="s">
        <v>7</v>
      </c>
      <c r="F45" s="1" t="str">
        <f>_xlfn.XLOOKUP(B45,[1]Sheet1!$C$2:$C$26,[1]Sheet1!$D$2:$D$26,"N/A",0,1)</f>
        <v>N/A</v>
      </c>
    </row>
    <row r="46" spans="1:6" ht="20.100000000000001" customHeight="1">
      <c r="A46" s="6" t="s">
        <v>32</v>
      </c>
      <c r="B46" s="10" t="str">
        <f t="shared" si="0"/>
        <v>CONVERGYS CORPORATION</v>
      </c>
      <c r="C46" s="7">
        <v>721</v>
      </c>
      <c r="D46" s="8" t="s">
        <v>33</v>
      </c>
      <c r="E46" s="8" t="s">
        <v>7</v>
      </c>
      <c r="F46" s="1" t="str">
        <f>_xlfn.XLOOKUP(B46,[1]Sheet1!$C$2:$C$26,[1]Sheet1!$D$2:$D$26,"N/A",0,1)</f>
        <v>N/A</v>
      </c>
    </row>
    <row r="47" spans="1:6" ht="20.100000000000001" customHeight="1">
      <c r="A47" s="6" t="s">
        <v>28</v>
      </c>
      <c r="B47" s="10" t="str">
        <f t="shared" si="0"/>
        <v>POLYONE CORPORATION</v>
      </c>
      <c r="C47" s="7">
        <v>731</v>
      </c>
      <c r="D47" s="8" t="s">
        <v>29</v>
      </c>
      <c r="E47" s="8" t="s">
        <v>7</v>
      </c>
      <c r="F47" s="1" t="str">
        <f>_xlfn.XLOOKUP(B47,[1]Sheet1!$C$2:$C$26,[1]Sheet1!$D$2:$D$26,"N/A",0,1)</f>
        <v>N/A</v>
      </c>
    </row>
    <row r="48" spans="1:6" ht="20.100000000000001" customHeight="1">
      <c r="A48" s="6" t="s">
        <v>108</v>
      </c>
      <c r="B48" s="10" t="str">
        <f t="shared" si="0"/>
        <v>THOR INDUSTRIES</v>
      </c>
      <c r="C48" s="7">
        <v>744</v>
      </c>
      <c r="D48" s="8" t="s">
        <v>30</v>
      </c>
      <c r="E48" s="8" t="s">
        <v>7</v>
      </c>
      <c r="F48" s="1" t="str">
        <f>_xlfn.XLOOKUP(B48,[1]Sheet1!$C$2:$C$26,[1]Sheet1!$D$2:$D$26,"N/A",0,1)</f>
        <v>N/A</v>
      </c>
    </row>
    <row r="49" spans="1:6" ht="20.100000000000001" customHeight="1">
      <c r="A49" s="6" t="s">
        <v>126</v>
      </c>
      <c r="B49" s="10" t="str">
        <f t="shared" si="0"/>
        <v>J.M. SMUCKER</v>
      </c>
      <c r="C49" s="7">
        <v>773</v>
      </c>
      <c r="D49" s="8" t="s">
        <v>26</v>
      </c>
      <c r="E49" s="8" t="s">
        <v>7</v>
      </c>
      <c r="F49" s="1" t="str">
        <f>_xlfn.XLOOKUP(B49,[1]Sheet1!$C$2:$C$26,[1]Sheet1!$D$2:$D$26,"N/A",0,1)</f>
        <v>WAYNE</v>
      </c>
    </row>
    <row r="50" spans="1:6" ht="20.100000000000001" customHeight="1">
      <c r="A50" s="6" t="s">
        <v>109</v>
      </c>
      <c r="B50" s="10" t="str">
        <f t="shared" si="0"/>
        <v>LINCOLN ELECTRIC HOLDINGS</v>
      </c>
      <c r="C50" s="7">
        <v>784</v>
      </c>
      <c r="D50" s="8" t="s">
        <v>27</v>
      </c>
      <c r="E50" s="8" t="s">
        <v>7</v>
      </c>
      <c r="F50" s="1" t="str">
        <f>_xlfn.XLOOKUP(B50,[1]Sheet1!$C$2:$C$26,[1]Sheet1!$D$2:$D$26,"N/A",0,1)</f>
        <v>N/A</v>
      </c>
    </row>
    <row r="51" spans="1:6" ht="20.100000000000001" customHeight="1">
      <c r="A51" s="6" t="s">
        <v>24</v>
      </c>
      <c r="B51" s="10" t="str">
        <f t="shared" si="0"/>
        <v>MEDICAL MUTUAL OF OHIO</v>
      </c>
      <c r="C51" s="7">
        <v>806</v>
      </c>
      <c r="D51" s="8" t="s">
        <v>25</v>
      </c>
      <c r="E51" s="8" t="s">
        <v>7</v>
      </c>
      <c r="F51" s="1" t="str">
        <f>_xlfn.XLOOKUP(B51,[1]Sheet1!$C$2:$C$26,[1]Sheet1!$D$2:$D$26,"N/A",0,1)</f>
        <v>N/A</v>
      </c>
    </row>
    <row r="52" spans="1:6" ht="20.100000000000001" customHeight="1">
      <c r="A52" s="6" t="s">
        <v>22</v>
      </c>
      <c r="B52" s="10" t="str">
        <f t="shared" si="0"/>
        <v>FERRO CORPORATION</v>
      </c>
      <c r="C52" s="7">
        <v>821</v>
      </c>
      <c r="D52" s="8" t="s">
        <v>23</v>
      </c>
      <c r="E52" s="8" t="s">
        <v>7</v>
      </c>
      <c r="F52" s="1" t="str">
        <f>_xlfn.XLOOKUP(B52,[1]Sheet1!$C$2:$C$26,[1]Sheet1!$D$2:$D$26,"N/A",0,1)</f>
        <v>N/A</v>
      </c>
    </row>
    <row r="53" spans="1:6" ht="20.100000000000001" customHeight="1">
      <c r="A53" s="6" t="s">
        <v>110</v>
      </c>
      <c r="B53" s="10" t="str">
        <f t="shared" si="0"/>
        <v>APPLIED INDUSTRIAL TECHNOLOGIES</v>
      </c>
      <c r="C53" s="7">
        <v>880</v>
      </c>
      <c r="D53" s="8" t="s">
        <v>17</v>
      </c>
      <c r="E53" s="8" t="s">
        <v>7</v>
      </c>
      <c r="F53" s="1" t="str">
        <f>_xlfn.XLOOKUP(B53,[1]Sheet1!$C$2:$C$26,[1]Sheet1!$D$2:$D$26,"N/A",0,1)</f>
        <v>N/A</v>
      </c>
    </row>
    <row r="54" spans="1:6" ht="20.100000000000001" customHeight="1">
      <c r="A54" s="6" t="s">
        <v>18</v>
      </c>
      <c r="B54" s="10" t="str">
        <f t="shared" si="0"/>
        <v>A. SCHULMAN INC.</v>
      </c>
      <c r="C54" s="7">
        <v>900</v>
      </c>
      <c r="D54" s="8" t="s">
        <v>19</v>
      </c>
      <c r="E54" s="8" t="s">
        <v>7</v>
      </c>
      <c r="F54" s="1" t="str">
        <f>_xlfn.XLOOKUP(B54,[1]Sheet1!$C$2:$C$26,[1]Sheet1!$D$2:$D$26,"N/A",0,1)</f>
        <v>N/A</v>
      </c>
    </row>
    <row r="55" spans="1:6" ht="20.100000000000001" customHeight="1">
      <c r="A55" s="6" t="s">
        <v>20</v>
      </c>
      <c r="B55" s="10" t="str">
        <f t="shared" si="0"/>
        <v>METTLER-TOLEDO INTERNATIONAL INC.</v>
      </c>
      <c r="C55" s="7">
        <v>904</v>
      </c>
      <c r="D55" s="8" t="s">
        <v>21</v>
      </c>
      <c r="E55" s="8" t="s">
        <v>7</v>
      </c>
      <c r="F55" s="1" t="str">
        <f>_xlfn.XLOOKUP(B55,[1]Sheet1!$C$2:$C$26,[1]Sheet1!$D$2:$D$26,"N/A",0,1)</f>
        <v>N/A</v>
      </c>
    </row>
    <row r="56" spans="1:6" ht="20.100000000000001" customHeight="1">
      <c r="A56" s="6" t="s">
        <v>111</v>
      </c>
      <c r="B56" s="10" t="str">
        <f t="shared" si="0"/>
        <v>JO-ANN STORES</v>
      </c>
      <c r="C56" s="7">
        <v>922</v>
      </c>
      <c r="D56" s="8" t="s">
        <v>16</v>
      </c>
      <c r="E56" s="8" t="s">
        <v>7</v>
      </c>
      <c r="F56" s="1" t="str">
        <f>_xlfn.XLOOKUP(B56,[1]Sheet1!$C$2:$C$26,[1]Sheet1!$D$2:$D$26,"N/A",0,1)</f>
        <v>N/A</v>
      </c>
    </row>
    <row r="57" spans="1:6" ht="20.100000000000001" customHeight="1">
      <c r="A57" s="6" t="s">
        <v>112</v>
      </c>
      <c r="B57" s="10" t="str">
        <f t="shared" si="0"/>
        <v>RETAIL VENTURES</v>
      </c>
      <c r="C57" s="7">
        <v>930</v>
      </c>
      <c r="D57" s="8" t="s">
        <v>15</v>
      </c>
      <c r="E57" s="8" t="s">
        <v>7</v>
      </c>
      <c r="F57" s="1" t="str">
        <f>_xlfn.XLOOKUP(B57,[1]Sheet1!$C$2:$C$26,[1]Sheet1!$D$2:$D$26,"N/A",0,1)</f>
        <v>N/A</v>
      </c>
    </row>
    <row r="58" spans="1:6" ht="20.100000000000001" customHeight="1">
      <c r="A58" s="6" t="s">
        <v>127</v>
      </c>
      <c r="B58" s="10" t="str">
        <f t="shared" si="0"/>
        <v>E.W. SCRIPPS</v>
      </c>
      <c r="C58" s="7">
        <v>960</v>
      </c>
      <c r="D58" s="8" t="s">
        <v>12</v>
      </c>
      <c r="E58" s="8" t="s">
        <v>7</v>
      </c>
      <c r="F58" s="1" t="str">
        <f>_xlfn.XLOOKUP(B58,[1]Sheet1!$C$2:$C$26,[1]Sheet1!$D$2:$D$26,"N/A",0,1)</f>
        <v>N/A</v>
      </c>
    </row>
    <row r="59" spans="1:6" ht="20.100000000000001" customHeight="1">
      <c r="A59" s="6" t="s">
        <v>13</v>
      </c>
      <c r="B59" s="10" t="str">
        <f t="shared" si="0"/>
        <v>AMERICAN GREETINGS CORPORATION</v>
      </c>
      <c r="C59" s="7">
        <v>970</v>
      </c>
      <c r="D59" s="8" t="s">
        <v>14</v>
      </c>
      <c r="E59" s="8" t="s">
        <v>7</v>
      </c>
      <c r="F59" s="1" t="str">
        <f>_xlfn.XLOOKUP(B59,[1]Sheet1!$C$2:$C$26,[1]Sheet1!$D$2:$D$26,"N/A",0,1)</f>
        <v>N/A</v>
      </c>
    </row>
    <row r="60" spans="1:6" ht="20.100000000000001" customHeight="1">
      <c r="A60" s="6" t="s">
        <v>5</v>
      </c>
      <c r="B60" s="10" t="str">
        <f t="shared" si="0"/>
        <v>TERADATA CORPORATION</v>
      </c>
      <c r="C60" s="7">
        <v>979</v>
      </c>
      <c r="D60" s="8" t="s">
        <v>6</v>
      </c>
      <c r="E60" s="8" t="s">
        <v>7</v>
      </c>
      <c r="F60" s="1" t="str">
        <f>_xlfn.XLOOKUP(B60,[1]Sheet1!$C$2:$C$26,[1]Sheet1!$D$2:$D$26,"N/A",0,1)</f>
        <v>N/A</v>
      </c>
    </row>
    <row r="61" spans="1:6" ht="20.100000000000001" customHeight="1">
      <c r="A61" s="6" t="s">
        <v>8</v>
      </c>
      <c r="B61" s="10" t="str">
        <f t="shared" si="0"/>
        <v>INVACARE CORPORATION</v>
      </c>
      <c r="C61" s="7">
        <v>983</v>
      </c>
      <c r="D61" s="8" t="s">
        <v>9</v>
      </c>
      <c r="E61" s="8" t="s">
        <v>7</v>
      </c>
      <c r="F61" s="1" t="str">
        <f>_xlfn.XLOOKUP(B61,[1]Sheet1!$C$2:$C$26,[1]Sheet1!$D$2:$D$26,"N/A",0,1)</f>
        <v>N/A</v>
      </c>
    </row>
    <row r="62" spans="1:6" ht="20.100000000000001" customHeight="1">
      <c r="A62" s="6" t="s">
        <v>113</v>
      </c>
      <c r="B62" s="10" t="str">
        <f t="shared" si="0"/>
        <v>BOB EVANS FARMS</v>
      </c>
      <c r="C62" s="7">
        <v>991</v>
      </c>
      <c r="D62" s="8" t="s">
        <v>10</v>
      </c>
      <c r="E62" s="8" t="s">
        <v>7</v>
      </c>
      <c r="F62" s="1" t="str">
        <f>_xlfn.XLOOKUP(B62,[1]Sheet1!$C$2:$C$26,[1]Sheet1!$D$2:$D$26,"N/A",0,1)</f>
        <v>N/A</v>
      </c>
    </row>
    <row r="63" spans="1:6" ht="20.100000000000001" customHeight="1">
      <c r="A63" s="6" t="s">
        <v>114</v>
      </c>
      <c r="B63" s="10" t="str">
        <f t="shared" si="0"/>
        <v>OM GROUP</v>
      </c>
      <c r="C63" s="7">
        <v>992</v>
      </c>
      <c r="D63" s="8" t="s">
        <v>11</v>
      </c>
      <c r="E63" s="8" t="s">
        <v>7</v>
      </c>
      <c r="F63" s="1" t="str">
        <f>_xlfn.XLOOKUP(B63,[1]Sheet1!$C$2:$C$26,[1]Sheet1!$D$2:$D$26,"N/A",0,1)</f>
        <v>N/A</v>
      </c>
    </row>
  </sheetData>
  <autoFilter ref="A2:E63" xr:uid="{00000000-0001-0000-0000-000000000000}">
    <sortState xmlns:xlrd2="http://schemas.microsoft.com/office/spreadsheetml/2017/richdata2" ref="A3:E63">
      <sortCondition ref="C2:C63"/>
    </sortState>
  </autoFilter>
  <mergeCells count="1">
    <mergeCell ref="A1:E1"/>
  </mergeCells>
  <pageMargins left="1" right="1" top="1" bottom="1" header="0.25" footer="0.25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1 - Ohio_2009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Alexander Wuensche</cp:lastModifiedBy>
  <dcterms:modified xsi:type="dcterms:W3CDTF">2022-10-26T14:52:04Z</dcterms:modified>
</cp:coreProperties>
</file>