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6e65643cfa874844/01 Frankfurt School/Data Analytics in Business/HousingProject/Final Data/Ohio/"/>
    </mc:Choice>
  </mc:AlternateContent>
  <xr:revisionPtr revIDLastSave="89" documentId="13_ncr:1_{D1019730-2F93-DD46-9A05-88F777AA573A}" xr6:coauthVersionLast="47" xr6:coauthVersionMax="47" xr10:uidLastSave="{982AC16B-0233-4A36-B456-5CAC3AF00409}"/>
  <bookViews>
    <workbookView xWindow="26505" yWindow="2385" windowWidth="22830" windowHeight="1531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Sheet1!$A$1:$D$1</definedName>
    <definedName name="_xlnm._FilterDatabase" localSheetId="2" hidden="1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4" i="1" l="1"/>
  <c r="F55" i="1"/>
  <c r="F38" i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E65" i="1"/>
  <c r="F65" i="1" s="1"/>
  <c r="E2" i="1"/>
  <c r="F2" i="1" s="1"/>
</calcChain>
</file>

<file path=xl/sharedStrings.xml><?xml version="1.0" encoding="utf-8"?>
<sst xmlns="http://schemas.openxmlformats.org/spreadsheetml/2006/main" count="83" uniqueCount="83">
  <si>
    <t>County</t>
  </si>
  <si>
    <t xml:space="preserve">Franklin </t>
  </si>
  <si>
    <t xml:space="preserve">Cuyahoga </t>
  </si>
  <si>
    <t xml:space="preserve">Hamilton </t>
  </si>
  <si>
    <t xml:space="preserve">Summit </t>
  </si>
  <si>
    <t xml:space="preserve">Montgomery </t>
  </si>
  <si>
    <t xml:space="preserve">Lucas </t>
  </si>
  <si>
    <t xml:space="preserve">Butler </t>
  </si>
  <si>
    <t xml:space="preserve">Stark </t>
  </si>
  <si>
    <t xml:space="preserve">Lorain </t>
  </si>
  <si>
    <t xml:space="preserve">Mahoning </t>
  </si>
  <si>
    <t xml:space="preserve">Lake </t>
  </si>
  <si>
    <t xml:space="preserve">Warren </t>
  </si>
  <si>
    <t xml:space="preserve">Clermont </t>
  </si>
  <si>
    <t xml:space="preserve">Delaware </t>
  </si>
  <si>
    <t xml:space="preserve">Trumbull </t>
  </si>
  <si>
    <t xml:space="preserve">Medina </t>
  </si>
  <si>
    <t xml:space="preserve">Licking </t>
  </si>
  <si>
    <t xml:space="preserve">Greene </t>
  </si>
  <si>
    <t xml:space="preserve">Portage </t>
  </si>
  <si>
    <t xml:space="preserve">Fairfield </t>
  </si>
  <si>
    <t xml:space="preserve">Clark </t>
  </si>
  <si>
    <t xml:space="preserve">Wood </t>
  </si>
  <si>
    <t xml:space="preserve">Richland </t>
  </si>
  <si>
    <t xml:space="preserve">Wayne </t>
  </si>
  <si>
    <t xml:space="preserve">Columbiana </t>
  </si>
  <si>
    <t xml:space="preserve">Allen </t>
  </si>
  <si>
    <t xml:space="preserve">Ashtabula </t>
  </si>
  <si>
    <t xml:space="preserve">Geauga </t>
  </si>
  <si>
    <t xml:space="preserve">Tuscarawas </t>
  </si>
  <si>
    <t xml:space="preserve">Muskingum </t>
  </si>
  <si>
    <t xml:space="preserve">Ross </t>
  </si>
  <si>
    <t xml:space="preserve">Hancock </t>
  </si>
  <si>
    <t xml:space="preserve">Erie </t>
  </si>
  <si>
    <t xml:space="preserve">Washington </t>
  </si>
  <si>
    <t xml:space="preserve">Sandusky </t>
  </si>
  <si>
    <t xml:space="preserve">Huron </t>
  </si>
  <si>
    <t xml:space="preserve">Pickaway </t>
  </si>
  <si>
    <t xml:space="preserve">Union </t>
  </si>
  <si>
    <t xml:space="preserve">Seneca </t>
  </si>
  <si>
    <t xml:space="preserve">Darke </t>
  </si>
  <si>
    <t xml:space="preserve">Shelby </t>
  </si>
  <si>
    <t xml:space="preserve">Madison </t>
  </si>
  <si>
    <t xml:space="preserve">Brown </t>
  </si>
  <si>
    <t xml:space="preserve">Highland </t>
  </si>
  <si>
    <t xml:space="preserve">Fulton </t>
  </si>
  <si>
    <t xml:space="preserve">Preble </t>
  </si>
  <si>
    <t xml:space="preserve">Ottawa </t>
  </si>
  <si>
    <t xml:space="preserve">Guernsey </t>
  </si>
  <si>
    <t xml:space="preserve">Champaign </t>
  </si>
  <si>
    <t xml:space="preserve">Defiance </t>
  </si>
  <si>
    <t xml:space="preserve">Williams </t>
  </si>
  <si>
    <t xml:space="preserve">Perry </t>
  </si>
  <si>
    <t xml:space="preserve">Putnam </t>
  </si>
  <si>
    <t xml:space="preserve">Jackson </t>
  </si>
  <si>
    <t xml:space="preserve">Hardin </t>
  </si>
  <si>
    <t xml:space="preserve">Gallia </t>
  </si>
  <si>
    <t xml:space="preserve">Fayette </t>
  </si>
  <si>
    <t xml:space="preserve">Hocking </t>
  </si>
  <si>
    <t xml:space="preserve">Van Wert </t>
  </si>
  <si>
    <t xml:space="preserve">Pike </t>
  </si>
  <si>
    <t xml:space="preserve">Henry </t>
  </si>
  <si>
    <t xml:space="preserve">Wyandot </t>
  </si>
  <si>
    <t xml:space="preserve">Paulding </t>
  </si>
  <si>
    <t xml:space="preserve">Harrison </t>
  </si>
  <si>
    <t>Number of F500 Companies</t>
  </si>
  <si>
    <t xml:space="preserve">Total Revenue </t>
  </si>
  <si>
    <t>RANK</t>
  </si>
  <si>
    <t>COUNTY</t>
  </si>
  <si>
    <t>total rev</t>
  </si>
  <si>
    <t>Amount of Companies</t>
  </si>
  <si>
    <t>BUTLER</t>
  </si>
  <si>
    <t>CUYAHOGA</t>
  </si>
  <si>
    <t>HAMILTON</t>
  </si>
  <si>
    <t>LUCAS</t>
  </si>
  <si>
    <t>SUMMIT</t>
  </si>
  <si>
    <t>WAYNE</t>
  </si>
  <si>
    <t>HANCOCK</t>
  </si>
  <si>
    <t>WOOD</t>
  </si>
  <si>
    <t>Franklin</t>
  </si>
  <si>
    <t>Scoring main</t>
  </si>
  <si>
    <t>Scoring total amount</t>
  </si>
  <si>
    <t>scoring on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</si>
</sst>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2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2" borderId="0" xfId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5"/>
  <sheetViews>
    <sheetView tabSelected="1" workbookViewId="0">
      <selection activeCell="G9" sqref="G9"/>
    </sheetView>
  </sheetViews>
  <sheetFormatPr defaultColWidth="8.85546875" defaultRowHeight="15" x14ac:dyDescent="0.25"/>
  <cols>
    <col min="2" max="2" width="12.85546875" bestFit="1" customWidth="1"/>
    <col min="3" max="3" width="14.42578125" bestFit="1" customWidth="1"/>
    <col min="4" max="4" width="24.85546875" bestFit="1" customWidth="1"/>
    <col min="5" max="5" width="12.28515625" bestFit="1" customWidth="1"/>
    <col min="6" max="6" width="19.5703125" bestFit="1" customWidth="1"/>
    <col min="7" max="7" width="18.140625" bestFit="1" customWidth="1"/>
  </cols>
  <sheetData>
    <row r="1" spans="1:7" x14ac:dyDescent="0.25">
      <c r="B1" s="1" t="s">
        <v>0</v>
      </c>
      <c r="C1" t="s">
        <v>66</v>
      </c>
      <c r="D1" t="s">
        <v>65</v>
      </c>
      <c r="E1" t="s">
        <v>80</v>
      </c>
      <c r="F1" t="s">
        <v>81</v>
      </c>
      <c r="G1" t="s">
        <v>82</v>
      </c>
    </row>
    <row r="2" spans="1:7" x14ac:dyDescent="0.25">
      <c r="A2" s="1">
        <v>26</v>
      </c>
      <c r="B2" t="s">
        <v>26</v>
      </c>
      <c r="C2">
        <v>0</v>
      </c>
      <c r="D2">
        <v>0</v>
      </c>
      <c r="E2">
        <f>D2*2</f>
        <v>0</v>
      </c>
      <c r="F2">
        <f>E2+1</f>
        <v>1</v>
      </c>
    </row>
    <row r="3" spans="1:7" x14ac:dyDescent="0.25">
      <c r="A3" s="1">
        <v>27</v>
      </c>
      <c r="B3" t="s">
        <v>27</v>
      </c>
      <c r="C3">
        <v>0</v>
      </c>
      <c r="D3">
        <v>0</v>
      </c>
      <c r="E3">
        <f t="shared" ref="E3:E65" si="0">D3*2</f>
        <v>0</v>
      </c>
      <c r="F3">
        <f>E3+0</f>
        <v>0</v>
      </c>
    </row>
    <row r="4" spans="1:7" x14ac:dyDescent="0.25">
      <c r="A4" s="1">
        <v>54</v>
      </c>
      <c r="B4" t="s">
        <v>43</v>
      </c>
      <c r="C4">
        <v>0</v>
      </c>
      <c r="D4">
        <v>0</v>
      </c>
      <c r="E4">
        <f t="shared" si="0"/>
        <v>0</v>
      </c>
      <c r="F4">
        <f>E4+0</f>
        <v>0</v>
      </c>
    </row>
    <row r="5" spans="1:7" x14ac:dyDescent="0.25">
      <c r="A5" s="1">
        <v>6</v>
      </c>
      <c r="B5" t="s">
        <v>7</v>
      </c>
      <c r="C5">
        <v>11332</v>
      </c>
      <c r="D5">
        <v>2</v>
      </c>
      <c r="E5">
        <f t="shared" si="0"/>
        <v>4</v>
      </c>
      <c r="F5">
        <f>E5+6</f>
        <v>10</v>
      </c>
    </row>
    <row r="6" spans="1:7" x14ac:dyDescent="0.25">
      <c r="A6" s="1">
        <v>63</v>
      </c>
      <c r="B6" t="s">
        <v>49</v>
      </c>
      <c r="C6">
        <v>0</v>
      </c>
      <c r="D6">
        <v>0</v>
      </c>
      <c r="E6">
        <f t="shared" si="0"/>
        <v>0</v>
      </c>
      <c r="F6">
        <f>E6+0</f>
        <v>0</v>
      </c>
    </row>
    <row r="7" spans="1:7" x14ac:dyDescent="0.25">
      <c r="A7" s="1">
        <v>20</v>
      </c>
      <c r="B7" t="s">
        <v>21</v>
      </c>
      <c r="C7">
        <v>0</v>
      </c>
      <c r="D7">
        <v>0</v>
      </c>
      <c r="E7">
        <f t="shared" si="0"/>
        <v>0</v>
      </c>
      <c r="F7">
        <f>E7+0</f>
        <v>0</v>
      </c>
    </row>
    <row r="8" spans="1:7" x14ac:dyDescent="0.25">
      <c r="A8" s="1">
        <v>12</v>
      </c>
      <c r="B8" t="s">
        <v>13</v>
      </c>
      <c r="C8">
        <v>0</v>
      </c>
      <c r="D8">
        <v>0</v>
      </c>
      <c r="E8">
        <f t="shared" si="0"/>
        <v>0</v>
      </c>
      <c r="F8">
        <f>E8+6</f>
        <v>6</v>
      </c>
    </row>
    <row r="9" spans="1:7" x14ac:dyDescent="0.25">
      <c r="A9" s="1">
        <v>25</v>
      </c>
      <c r="B9" t="s">
        <v>25</v>
      </c>
      <c r="C9">
        <v>0</v>
      </c>
      <c r="D9">
        <v>0</v>
      </c>
      <c r="E9">
        <f t="shared" si="0"/>
        <v>0</v>
      </c>
      <c r="F9">
        <f>E9+0</f>
        <v>0</v>
      </c>
    </row>
    <row r="10" spans="1:7" x14ac:dyDescent="0.25">
      <c r="A10" s="1">
        <v>1</v>
      </c>
      <c r="B10" t="s">
        <v>2</v>
      </c>
      <c r="C10">
        <v>57591</v>
      </c>
      <c r="D10">
        <v>5</v>
      </c>
      <c r="E10">
        <f t="shared" si="0"/>
        <v>10</v>
      </c>
      <c r="F10">
        <f>E10+2</f>
        <v>12</v>
      </c>
    </row>
    <row r="11" spans="1:7" x14ac:dyDescent="0.25">
      <c r="A11" s="1">
        <v>48</v>
      </c>
      <c r="B11" t="s">
        <v>40</v>
      </c>
      <c r="C11">
        <v>0</v>
      </c>
      <c r="D11">
        <v>0</v>
      </c>
      <c r="E11">
        <f t="shared" si="0"/>
        <v>0</v>
      </c>
      <c r="F11">
        <f>E11+0</f>
        <v>0</v>
      </c>
    </row>
    <row r="12" spans="1:7" x14ac:dyDescent="0.25">
      <c r="A12" s="1">
        <v>64</v>
      </c>
      <c r="B12" t="s">
        <v>50</v>
      </c>
      <c r="C12">
        <v>0</v>
      </c>
      <c r="D12">
        <v>0</v>
      </c>
      <c r="E12">
        <f t="shared" si="0"/>
        <v>0</v>
      </c>
      <c r="F12">
        <f>E12+0</f>
        <v>0</v>
      </c>
    </row>
    <row r="13" spans="1:7" x14ac:dyDescent="0.25">
      <c r="A13" s="1">
        <v>13</v>
      </c>
      <c r="B13" t="s">
        <v>14</v>
      </c>
      <c r="C13">
        <v>0</v>
      </c>
      <c r="D13">
        <v>0</v>
      </c>
      <c r="E13">
        <f t="shared" si="0"/>
        <v>0</v>
      </c>
      <c r="F13">
        <f>E13+5</f>
        <v>5</v>
      </c>
    </row>
    <row r="14" spans="1:7" x14ac:dyDescent="0.25">
      <c r="A14" s="1">
        <v>34</v>
      </c>
      <c r="B14" t="s">
        <v>33</v>
      </c>
      <c r="C14">
        <v>0</v>
      </c>
      <c r="D14">
        <v>0</v>
      </c>
      <c r="E14">
        <f t="shared" si="0"/>
        <v>0</v>
      </c>
      <c r="F14">
        <f>E14+0</f>
        <v>0</v>
      </c>
    </row>
    <row r="15" spans="1:7" x14ac:dyDescent="0.25">
      <c r="A15" s="1">
        <v>19</v>
      </c>
      <c r="B15" t="s">
        <v>20</v>
      </c>
      <c r="C15">
        <v>0</v>
      </c>
      <c r="D15">
        <v>0</v>
      </c>
      <c r="E15">
        <f t="shared" si="0"/>
        <v>0</v>
      </c>
      <c r="F15">
        <f>E15+5</f>
        <v>5</v>
      </c>
    </row>
    <row r="16" spans="1:7" x14ac:dyDescent="0.25">
      <c r="A16" s="1">
        <v>73</v>
      </c>
      <c r="B16" t="s">
        <v>57</v>
      </c>
      <c r="C16">
        <v>0</v>
      </c>
      <c r="D16">
        <v>0</v>
      </c>
      <c r="E16">
        <f t="shared" si="0"/>
        <v>0</v>
      </c>
      <c r="F16">
        <f>E16+0</f>
        <v>0</v>
      </c>
    </row>
    <row r="17" spans="1:6" x14ac:dyDescent="0.25">
      <c r="A17" s="1">
        <v>0</v>
      </c>
      <c r="B17" t="s">
        <v>1</v>
      </c>
      <c r="C17">
        <v>195774</v>
      </c>
      <c r="D17">
        <v>5</v>
      </c>
      <c r="E17">
        <f t="shared" si="0"/>
        <v>10</v>
      </c>
      <c r="F17">
        <f>E17+0</f>
        <v>10</v>
      </c>
    </row>
    <row r="18" spans="1:6" x14ac:dyDescent="0.25">
      <c r="A18" s="1">
        <v>56</v>
      </c>
      <c r="B18" t="s">
        <v>45</v>
      </c>
      <c r="C18">
        <v>0</v>
      </c>
      <c r="D18">
        <v>0</v>
      </c>
      <c r="E18">
        <f t="shared" si="0"/>
        <v>0</v>
      </c>
      <c r="F18">
        <f>E18+2</f>
        <v>2</v>
      </c>
    </row>
    <row r="19" spans="1:6" x14ac:dyDescent="0.25">
      <c r="A19" s="1">
        <v>72</v>
      </c>
      <c r="B19" t="s">
        <v>56</v>
      </c>
      <c r="C19">
        <v>0</v>
      </c>
      <c r="D19">
        <v>0</v>
      </c>
      <c r="E19">
        <f t="shared" si="0"/>
        <v>0</v>
      </c>
      <c r="F19">
        <f>E19+0</f>
        <v>0</v>
      </c>
    </row>
    <row r="20" spans="1:6" x14ac:dyDescent="0.25">
      <c r="A20" s="1">
        <v>28</v>
      </c>
      <c r="B20" t="s">
        <v>28</v>
      </c>
      <c r="C20">
        <v>0</v>
      </c>
      <c r="D20">
        <v>0</v>
      </c>
      <c r="E20">
        <f t="shared" si="0"/>
        <v>0</v>
      </c>
      <c r="F20">
        <f>E20+5+2</f>
        <v>7</v>
      </c>
    </row>
    <row r="21" spans="1:6" x14ac:dyDescent="0.25">
      <c r="A21" s="1">
        <v>17</v>
      </c>
      <c r="B21" t="s">
        <v>18</v>
      </c>
      <c r="C21">
        <v>0</v>
      </c>
      <c r="D21">
        <v>0</v>
      </c>
      <c r="E21">
        <f t="shared" si="0"/>
        <v>0</v>
      </c>
      <c r="F21">
        <f>E21+0</f>
        <v>0</v>
      </c>
    </row>
    <row r="22" spans="1:6" x14ac:dyDescent="0.25">
      <c r="A22" s="1">
        <v>62</v>
      </c>
      <c r="B22" t="s">
        <v>48</v>
      </c>
      <c r="C22">
        <v>0</v>
      </c>
      <c r="D22">
        <v>0</v>
      </c>
      <c r="E22">
        <f t="shared" si="0"/>
        <v>0</v>
      </c>
      <c r="F22">
        <f>E22+0</f>
        <v>0</v>
      </c>
    </row>
    <row r="23" spans="1:6" x14ac:dyDescent="0.25">
      <c r="A23" s="1">
        <v>2</v>
      </c>
      <c r="B23" t="s">
        <v>3</v>
      </c>
      <c r="C23">
        <v>159900</v>
      </c>
      <c r="D23">
        <v>6</v>
      </c>
      <c r="E23">
        <f t="shared" si="0"/>
        <v>12</v>
      </c>
      <c r="F23">
        <f>E23+2</f>
        <v>14</v>
      </c>
    </row>
    <row r="24" spans="1:6" x14ac:dyDescent="0.25">
      <c r="A24" s="1">
        <v>33</v>
      </c>
      <c r="B24" t="s">
        <v>32</v>
      </c>
      <c r="C24">
        <v>55858</v>
      </c>
      <c r="D24">
        <v>1</v>
      </c>
      <c r="E24">
        <f t="shared" si="0"/>
        <v>2</v>
      </c>
      <c r="F24">
        <f>E24+1</f>
        <v>3</v>
      </c>
    </row>
    <row r="25" spans="1:6" x14ac:dyDescent="0.25">
      <c r="A25" s="1">
        <v>71</v>
      </c>
      <c r="B25" t="s">
        <v>55</v>
      </c>
      <c r="C25">
        <v>0</v>
      </c>
      <c r="D25">
        <v>0</v>
      </c>
      <c r="E25">
        <f t="shared" si="0"/>
        <v>0</v>
      </c>
      <c r="F25">
        <f t="shared" ref="F25:F31" si="1">E25+0</f>
        <v>0</v>
      </c>
    </row>
    <row r="26" spans="1:6" x14ac:dyDescent="0.25">
      <c r="A26" s="1">
        <v>83</v>
      </c>
      <c r="B26" t="s">
        <v>64</v>
      </c>
      <c r="C26">
        <v>0</v>
      </c>
      <c r="D26">
        <v>0</v>
      </c>
      <c r="E26">
        <f t="shared" si="0"/>
        <v>0</v>
      </c>
      <c r="F26">
        <f t="shared" si="1"/>
        <v>0</v>
      </c>
    </row>
    <row r="27" spans="1:6" x14ac:dyDescent="0.25">
      <c r="A27" s="1">
        <v>79</v>
      </c>
      <c r="B27" t="s">
        <v>61</v>
      </c>
      <c r="C27">
        <v>0</v>
      </c>
      <c r="D27">
        <v>0</v>
      </c>
      <c r="E27">
        <f t="shared" si="0"/>
        <v>0</v>
      </c>
      <c r="F27">
        <f t="shared" si="1"/>
        <v>0</v>
      </c>
    </row>
    <row r="28" spans="1:6" x14ac:dyDescent="0.25">
      <c r="A28" s="1">
        <v>55</v>
      </c>
      <c r="B28" t="s">
        <v>44</v>
      </c>
      <c r="C28">
        <v>0</v>
      </c>
      <c r="D28">
        <v>0</v>
      </c>
      <c r="E28">
        <f t="shared" si="0"/>
        <v>0</v>
      </c>
      <c r="F28">
        <f t="shared" si="1"/>
        <v>0</v>
      </c>
    </row>
    <row r="29" spans="1:6" x14ac:dyDescent="0.25">
      <c r="A29" s="1">
        <v>74</v>
      </c>
      <c r="B29" t="s">
        <v>58</v>
      </c>
      <c r="C29">
        <v>0</v>
      </c>
      <c r="D29">
        <v>0</v>
      </c>
      <c r="E29">
        <f t="shared" si="0"/>
        <v>0</v>
      </c>
      <c r="F29">
        <f t="shared" si="1"/>
        <v>0</v>
      </c>
    </row>
    <row r="30" spans="1:6" x14ac:dyDescent="0.25">
      <c r="A30" s="1">
        <v>43</v>
      </c>
      <c r="B30" t="s">
        <v>36</v>
      </c>
      <c r="C30">
        <v>0</v>
      </c>
      <c r="D30">
        <v>0</v>
      </c>
      <c r="E30">
        <f t="shared" si="0"/>
        <v>0</v>
      </c>
      <c r="F30">
        <f t="shared" si="1"/>
        <v>0</v>
      </c>
    </row>
    <row r="31" spans="1:6" x14ac:dyDescent="0.25">
      <c r="A31" s="1">
        <v>70</v>
      </c>
      <c r="B31" t="s">
        <v>54</v>
      </c>
      <c r="C31">
        <v>0</v>
      </c>
      <c r="D31">
        <v>0</v>
      </c>
      <c r="E31">
        <f t="shared" si="0"/>
        <v>0</v>
      </c>
      <c r="F31">
        <f t="shared" si="1"/>
        <v>0</v>
      </c>
    </row>
    <row r="32" spans="1:6" x14ac:dyDescent="0.25">
      <c r="A32" s="1">
        <v>10</v>
      </c>
      <c r="B32" t="s">
        <v>11</v>
      </c>
      <c r="C32">
        <v>0</v>
      </c>
      <c r="D32">
        <v>0</v>
      </c>
      <c r="E32">
        <f t="shared" si="0"/>
        <v>0</v>
      </c>
      <c r="F32">
        <f>E32+5</f>
        <v>5</v>
      </c>
    </row>
    <row r="33" spans="1:6" x14ac:dyDescent="0.25">
      <c r="A33" s="1">
        <v>16</v>
      </c>
      <c r="B33" t="s">
        <v>17</v>
      </c>
      <c r="C33">
        <v>0</v>
      </c>
      <c r="D33">
        <v>0</v>
      </c>
      <c r="E33">
        <f t="shared" si="0"/>
        <v>0</v>
      </c>
      <c r="F33">
        <f>E33+5</f>
        <v>5</v>
      </c>
    </row>
    <row r="34" spans="1:6" x14ac:dyDescent="0.25">
      <c r="A34" s="1">
        <v>8</v>
      </c>
      <c r="B34" t="s">
        <v>9</v>
      </c>
      <c r="C34">
        <v>0</v>
      </c>
      <c r="D34">
        <v>0</v>
      </c>
      <c r="E34">
        <f t="shared" si="0"/>
        <v>0</v>
      </c>
      <c r="F34">
        <f>E34+5</f>
        <v>5</v>
      </c>
    </row>
    <row r="35" spans="1:6" x14ac:dyDescent="0.25">
      <c r="A35" s="1">
        <v>5</v>
      </c>
      <c r="B35" t="s">
        <v>6</v>
      </c>
      <c r="C35">
        <v>11503</v>
      </c>
      <c r="D35">
        <v>2</v>
      </c>
      <c r="E35">
        <f t="shared" si="0"/>
        <v>4</v>
      </c>
      <c r="F35">
        <f>E35+1</f>
        <v>5</v>
      </c>
    </row>
    <row r="36" spans="1:6" x14ac:dyDescent="0.25">
      <c r="A36" s="1">
        <v>52</v>
      </c>
      <c r="B36" t="s">
        <v>42</v>
      </c>
      <c r="C36">
        <v>0</v>
      </c>
      <c r="D36">
        <v>0</v>
      </c>
      <c r="E36">
        <f t="shared" si="0"/>
        <v>0</v>
      </c>
      <c r="F36">
        <f>E36+5</f>
        <v>5</v>
      </c>
    </row>
    <row r="37" spans="1:6" x14ac:dyDescent="0.25">
      <c r="A37" s="1">
        <v>9</v>
      </c>
      <c r="B37" t="s">
        <v>10</v>
      </c>
      <c r="C37">
        <v>0</v>
      </c>
      <c r="D37">
        <v>0</v>
      </c>
      <c r="E37">
        <f t="shared" si="0"/>
        <v>0</v>
      </c>
      <c r="F37">
        <f>E37+0</f>
        <v>0</v>
      </c>
    </row>
    <row r="38" spans="1:6" x14ac:dyDescent="0.25">
      <c r="A38" s="1">
        <v>15</v>
      </c>
      <c r="B38" t="s">
        <v>16</v>
      </c>
      <c r="C38">
        <v>0</v>
      </c>
      <c r="D38">
        <v>0</v>
      </c>
      <c r="E38">
        <f t="shared" si="0"/>
        <v>0</v>
      </c>
      <c r="F38">
        <f>E38+5+1</f>
        <v>6</v>
      </c>
    </row>
    <row r="39" spans="1:6" x14ac:dyDescent="0.25">
      <c r="A39" s="1">
        <v>4</v>
      </c>
      <c r="B39" t="s">
        <v>5</v>
      </c>
      <c r="C39">
        <v>0</v>
      </c>
      <c r="D39">
        <v>0</v>
      </c>
      <c r="E39">
        <f t="shared" si="0"/>
        <v>0</v>
      </c>
      <c r="F39">
        <f>E39+2</f>
        <v>2</v>
      </c>
    </row>
    <row r="40" spans="1:6" x14ac:dyDescent="0.25">
      <c r="A40" s="1">
        <v>30</v>
      </c>
      <c r="B40" t="s">
        <v>30</v>
      </c>
      <c r="C40">
        <v>0</v>
      </c>
      <c r="D40">
        <v>0</v>
      </c>
      <c r="E40">
        <f t="shared" si="0"/>
        <v>0</v>
      </c>
      <c r="F40">
        <f>E40+0</f>
        <v>0</v>
      </c>
    </row>
    <row r="41" spans="1:6" x14ac:dyDescent="0.25">
      <c r="A41" s="1">
        <v>61</v>
      </c>
      <c r="B41" t="s">
        <v>47</v>
      </c>
      <c r="C41">
        <v>0</v>
      </c>
      <c r="D41">
        <v>0</v>
      </c>
      <c r="E41">
        <f t="shared" si="0"/>
        <v>0</v>
      </c>
      <c r="F41">
        <f>E41+3</f>
        <v>3</v>
      </c>
    </row>
    <row r="42" spans="1:6" x14ac:dyDescent="0.25">
      <c r="A42" s="1">
        <v>82</v>
      </c>
      <c r="B42" t="s">
        <v>63</v>
      </c>
      <c r="C42">
        <v>0</v>
      </c>
      <c r="D42">
        <v>0</v>
      </c>
      <c r="E42">
        <f t="shared" si="0"/>
        <v>0</v>
      </c>
      <c r="F42">
        <f>E42+0</f>
        <v>0</v>
      </c>
    </row>
    <row r="43" spans="1:6" x14ac:dyDescent="0.25">
      <c r="A43" s="1">
        <v>67</v>
      </c>
      <c r="B43" t="s">
        <v>52</v>
      </c>
      <c r="C43">
        <v>0</v>
      </c>
      <c r="D43">
        <v>0</v>
      </c>
      <c r="E43">
        <f t="shared" si="0"/>
        <v>0</v>
      </c>
      <c r="F43">
        <f>E43+0</f>
        <v>0</v>
      </c>
    </row>
    <row r="44" spans="1:6" x14ac:dyDescent="0.25">
      <c r="A44" s="1">
        <v>44</v>
      </c>
      <c r="B44" t="s">
        <v>37</v>
      </c>
      <c r="C44">
        <v>0</v>
      </c>
      <c r="D44">
        <v>0</v>
      </c>
      <c r="E44">
        <f t="shared" si="0"/>
        <v>0</v>
      </c>
      <c r="F44">
        <f>E44+5</f>
        <v>5</v>
      </c>
    </row>
    <row r="45" spans="1:6" x14ac:dyDescent="0.25">
      <c r="A45" s="1">
        <v>76</v>
      </c>
      <c r="B45" t="s">
        <v>60</v>
      </c>
      <c r="C45">
        <v>0</v>
      </c>
      <c r="D45">
        <v>0</v>
      </c>
      <c r="E45">
        <f t="shared" si="0"/>
        <v>0</v>
      </c>
      <c r="F45">
        <f>E45+0</f>
        <v>0</v>
      </c>
    </row>
    <row r="46" spans="1:6" x14ac:dyDescent="0.25">
      <c r="A46" s="1">
        <v>18</v>
      </c>
      <c r="B46" t="s">
        <v>19</v>
      </c>
      <c r="C46">
        <v>0</v>
      </c>
      <c r="D46">
        <v>0</v>
      </c>
      <c r="E46">
        <f t="shared" si="0"/>
        <v>0</v>
      </c>
      <c r="F46">
        <f>E46+5+2</f>
        <v>7</v>
      </c>
    </row>
    <row r="47" spans="1:6" x14ac:dyDescent="0.25">
      <c r="A47" s="1">
        <v>59</v>
      </c>
      <c r="B47" t="s">
        <v>46</v>
      </c>
      <c r="C47">
        <v>0</v>
      </c>
      <c r="D47">
        <v>0</v>
      </c>
      <c r="E47">
        <f t="shared" si="0"/>
        <v>0</v>
      </c>
      <c r="F47">
        <f>E47+2</f>
        <v>2</v>
      </c>
    </row>
    <row r="48" spans="1:6" x14ac:dyDescent="0.25">
      <c r="A48" s="1">
        <v>69</v>
      </c>
      <c r="B48" t="s">
        <v>53</v>
      </c>
      <c r="C48">
        <v>0</v>
      </c>
      <c r="D48">
        <v>0</v>
      </c>
      <c r="E48">
        <f t="shared" si="0"/>
        <v>0</v>
      </c>
      <c r="F48">
        <f>E48+2</f>
        <v>2</v>
      </c>
    </row>
    <row r="49" spans="1:6" x14ac:dyDescent="0.25">
      <c r="A49" s="1">
        <v>22</v>
      </c>
      <c r="B49" t="s">
        <v>23</v>
      </c>
      <c r="C49">
        <v>0</v>
      </c>
      <c r="D49">
        <v>0</v>
      </c>
      <c r="E49">
        <f t="shared" si="0"/>
        <v>0</v>
      </c>
      <c r="F49">
        <f>E49+0</f>
        <v>0</v>
      </c>
    </row>
    <row r="50" spans="1:6" x14ac:dyDescent="0.25">
      <c r="A50" s="1">
        <v>31</v>
      </c>
      <c r="B50" t="s">
        <v>31</v>
      </c>
      <c r="C50">
        <v>0</v>
      </c>
      <c r="D50">
        <v>0</v>
      </c>
      <c r="E50">
        <f t="shared" si="0"/>
        <v>0</v>
      </c>
      <c r="F50">
        <f>E50+0</f>
        <v>0</v>
      </c>
    </row>
    <row r="51" spans="1:6" x14ac:dyDescent="0.25">
      <c r="A51" s="1">
        <v>42</v>
      </c>
      <c r="B51" t="s">
        <v>35</v>
      </c>
      <c r="C51">
        <v>0</v>
      </c>
      <c r="D51">
        <v>0</v>
      </c>
      <c r="E51">
        <f t="shared" si="0"/>
        <v>0</v>
      </c>
      <c r="F51">
        <f>E51+1</f>
        <v>1</v>
      </c>
    </row>
    <row r="52" spans="1:6" x14ac:dyDescent="0.25">
      <c r="A52" s="1">
        <v>46</v>
      </c>
      <c r="B52" t="s">
        <v>39</v>
      </c>
      <c r="C52">
        <v>0</v>
      </c>
      <c r="D52">
        <v>0</v>
      </c>
      <c r="E52">
        <f t="shared" si="0"/>
        <v>0</v>
      </c>
      <c r="F52">
        <f>E52+2</f>
        <v>2</v>
      </c>
    </row>
    <row r="53" spans="1:6" x14ac:dyDescent="0.25">
      <c r="A53" s="1">
        <v>49</v>
      </c>
      <c r="B53" t="s">
        <v>41</v>
      </c>
      <c r="C53">
        <v>0</v>
      </c>
      <c r="D53">
        <v>0</v>
      </c>
      <c r="E53">
        <f t="shared" si="0"/>
        <v>0</v>
      </c>
      <c r="F53">
        <f>E53+0</f>
        <v>0</v>
      </c>
    </row>
    <row r="54" spans="1:6" x14ac:dyDescent="0.25">
      <c r="A54" s="1">
        <v>7</v>
      </c>
      <c r="B54" t="s">
        <v>8</v>
      </c>
      <c r="C54">
        <v>0</v>
      </c>
      <c r="D54">
        <v>0</v>
      </c>
      <c r="E54">
        <f t="shared" si="0"/>
        <v>0</v>
      </c>
      <c r="F54">
        <f>E54+1+2</f>
        <v>3</v>
      </c>
    </row>
    <row r="55" spans="1:6" x14ac:dyDescent="0.25">
      <c r="A55" s="1">
        <v>3</v>
      </c>
      <c r="B55" t="s">
        <v>4</v>
      </c>
      <c r="C55">
        <v>29314</v>
      </c>
      <c r="D55">
        <v>2</v>
      </c>
      <c r="E55">
        <f t="shared" si="0"/>
        <v>4</v>
      </c>
      <c r="F55">
        <f>E55+5+1</f>
        <v>10</v>
      </c>
    </row>
    <row r="56" spans="1:6" x14ac:dyDescent="0.25">
      <c r="A56" s="1">
        <v>14</v>
      </c>
      <c r="B56" t="s">
        <v>15</v>
      </c>
      <c r="C56">
        <v>0</v>
      </c>
      <c r="D56">
        <v>0</v>
      </c>
      <c r="E56">
        <f t="shared" si="0"/>
        <v>0</v>
      </c>
      <c r="F56">
        <f>E56+0</f>
        <v>0</v>
      </c>
    </row>
    <row r="57" spans="1:6" x14ac:dyDescent="0.25">
      <c r="A57" s="1">
        <v>29</v>
      </c>
      <c r="B57" t="s">
        <v>29</v>
      </c>
      <c r="C57">
        <v>0</v>
      </c>
      <c r="D57">
        <v>0</v>
      </c>
      <c r="E57">
        <f t="shared" si="0"/>
        <v>0</v>
      </c>
      <c r="F57">
        <f>E57+0</f>
        <v>0</v>
      </c>
    </row>
    <row r="58" spans="1:6" x14ac:dyDescent="0.25">
      <c r="A58" s="1">
        <v>45</v>
      </c>
      <c r="B58" t="s">
        <v>38</v>
      </c>
      <c r="C58">
        <v>0</v>
      </c>
      <c r="D58">
        <v>0</v>
      </c>
      <c r="E58">
        <f t="shared" si="0"/>
        <v>0</v>
      </c>
      <c r="F58">
        <f>E58+5</f>
        <v>5</v>
      </c>
    </row>
    <row r="59" spans="1:6" x14ac:dyDescent="0.25">
      <c r="A59" s="1">
        <v>75</v>
      </c>
      <c r="B59" t="s">
        <v>59</v>
      </c>
      <c r="C59">
        <v>0</v>
      </c>
      <c r="D59">
        <v>0</v>
      </c>
      <c r="E59">
        <f t="shared" si="0"/>
        <v>0</v>
      </c>
      <c r="F59">
        <f>E59+0</f>
        <v>0</v>
      </c>
    </row>
    <row r="60" spans="1:6" x14ac:dyDescent="0.25">
      <c r="A60" s="1">
        <v>11</v>
      </c>
      <c r="B60" t="s">
        <v>12</v>
      </c>
      <c r="C60">
        <v>0</v>
      </c>
      <c r="D60">
        <v>0</v>
      </c>
      <c r="E60">
        <f t="shared" si="0"/>
        <v>0</v>
      </c>
      <c r="F60">
        <f>E60+2+6</f>
        <v>8</v>
      </c>
    </row>
    <row r="61" spans="1:6" x14ac:dyDescent="0.25">
      <c r="A61" s="1">
        <v>41</v>
      </c>
      <c r="B61" t="s">
        <v>34</v>
      </c>
      <c r="C61">
        <v>0</v>
      </c>
      <c r="D61">
        <v>0</v>
      </c>
      <c r="E61">
        <f t="shared" si="0"/>
        <v>0</v>
      </c>
      <c r="F61">
        <f>E61+0</f>
        <v>0</v>
      </c>
    </row>
    <row r="62" spans="1:6" x14ac:dyDescent="0.25">
      <c r="A62" s="1">
        <v>23</v>
      </c>
      <c r="B62" t="s">
        <v>24</v>
      </c>
      <c r="C62">
        <v>7811</v>
      </c>
      <c r="D62">
        <v>1</v>
      </c>
      <c r="E62">
        <f t="shared" si="0"/>
        <v>2</v>
      </c>
      <c r="F62">
        <f>E62+2</f>
        <v>4</v>
      </c>
    </row>
    <row r="63" spans="1:6" x14ac:dyDescent="0.25">
      <c r="A63" s="1">
        <v>65</v>
      </c>
      <c r="B63" t="s">
        <v>51</v>
      </c>
      <c r="C63">
        <v>0</v>
      </c>
      <c r="D63">
        <v>0</v>
      </c>
      <c r="E63">
        <f t="shared" si="0"/>
        <v>0</v>
      </c>
      <c r="F63">
        <f>E63+0</f>
        <v>0</v>
      </c>
    </row>
    <row r="64" spans="1:6" x14ac:dyDescent="0.25">
      <c r="A64" s="1">
        <v>21</v>
      </c>
      <c r="B64" t="s">
        <v>22</v>
      </c>
      <c r="C64">
        <v>6702</v>
      </c>
      <c r="D64">
        <v>1</v>
      </c>
      <c r="E64">
        <f t="shared" si="0"/>
        <v>2</v>
      </c>
      <c r="F64">
        <f>E64+2+1</f>
        <v>5</v>
      </c>
    </row>
    <row r="65" spans="1:6" x14ac:dyDescent="0.25">
      <c r="A65" s="1">
        <v>81</v>
      </c>
      <c r="B65" t="s">
        <v>62</v>
      </c>
      <c r="C65">
        <v>0</v>
      </c>
      <c r="D65">
        <v>0</v>
      </c>
      <c r="E65">
        <f t="shared" si="0"/>
        <v>0</v>
      </c>
      <c r="F65">
        <f>E65+1</f>
        <v>1</v>
      </c>
    </row>
  </sheetData>
  <autoFilter ref="A1:D1" xr:uid="{00000000-0001-0000-0000-000000000000}"/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49F9F-85CC-F441-9B4D-2C14A0D0881C}">
  <dimension ref="A1:E10"/>
  <sheetViews>
    <sheetView workbookViewId="0">
      <selection activeCell="B4" sqref="B4"/>
    </sheetView>
  </sheetViews>
  <sheetFormatPr defaultColWidth="11.42578125" defaultRowHeight="15" x14ac:dyDescent="0.25"/>
  <cols>
    <col min="4" max="4" width="13.28515625" customWidth="1"/>
    <col min="5" max="5" width="21" bestFit="1" customWidth="1"/>
  </cols>
  <sheetData>
    <row r="1" spans="1:5" x14ac:dyDescent="0.25">
      <c r="B1" s="1" t="s">
        <v>67</v>
      </c>
      <c r="C1" s="1" t="s">
        <v>68</v>
      </c>
      <c r="D1" s="2" t="s">
        <v>69</v>
      </c>
      <c r="E1" s="2" t="s">
        <v>70</v>
      </c>
    </row>
    <row r="2" spans="1:5" ht="15.75" x14ac:dyDescent="0.25">
      <c r="A2" s="1">
        <v>40</v>
      </c>
      <c r="B2">
        <v>476</v>
      </c>
      <c r="C2" s="3" t="s">
        <v>71</v>
      </c>
      <c r="D2">
        <v>11332</v>
      </c>
      <c r="E2">
        <v>2</v>
      </c>
    </row>
    <row r="3" spans="1:5" ht="15.75" x14ac:dyDescent="0.25">
      <c r="A3" s="1">
        <v>72</v>
      </c>
      <c r="B3">
        <v>479</v>
      </c>
      <c r="C3" s="3" t="s">
        <v>72</v>
      </c>
      <c r="D3">
        <v>57591</v>
      </c>
      <c r="E3">
        <v>5</v>
      </c>
    </row>
    <row r="4" spans="1:5" ht="15.75" x14ac:dyDescent="0.25">
      <c r="A4" s="1">
        <v>149</v>
      </c>
      <c r="B4">
        <v>495</v>
      </c>
      <c r="C4" s="3" t="s">
        <v>79</v>
      </c>
      <c r="D4">
        <v>195774</v>
      </c>
      <c r="E4">
        <v>5</v>
      </c>
    </row>
    <row r="5" spans="1:5" ht="15.75" x14ac:dyDescent="0.25">
      <c r="A5" s="1">
        <v>172</v>
      </c>
      <c r="B5">
        <v>411</v>
      </c>
      <c r="C5" s="3" t="s">
        <v>73</v>
      </c>
      <c r="D5">
        <v>159900</v>
      </c>
      <c r="E5">
        <v>6</v>
      </c>
    </row>
    <row r="6" spans="1:5" ht="15.75" x14ac:dyDescent="0.25">
      <c r="A6" s="1">
        <v>269</v>
      </c>
      <c r="B6">
        <v>447</v>
      </c>
      <c r="C6" s="3" t="s">
        <v>74</v>
      </c>
      <c r="D6">
        <v>11503</v>
      </c>
      <c r="E6">
        <v>2</v>
      </c>
    </row>
    <row r="7" spans="1:5" ht="15.75" x14ac:dyDescent="0.25">
      <c r="A7" s="1">
        <v>457</v>
      </c>
      <c r="B7">
        <v>196</v>
      </c>
      <c r="C7" s="3" t="s">
        <v>75</v>
      </c>
      <c r="D7">
        <v>29314</v>
      </c>
      <c r="E7">
        <v>2</v>
      </c>
    </row>
    <row r="8" spans="1:5" ht="15.75" x14ac:dyDescent="0.25">
      <c r="A8" s="1">
        <v>474</v>
      </c>
      <c r="B8">
        <v>346</v>
      </c>
      <c r="C8" s="3" t="s">
        <v>76</v>
      </c>
      <c r="D8">
        <v>7811</v>
      </c>
      <c r="E8">
        <v>1</v>
      </c>
    </row>
    <row r="9" spans="1:5" ht="15.75" x14ac:dyDescent="0.25">
      <c r="A9" s="1">
        <v>179</v>
      </c>
      <c r="B9">
        <v>51</v>
      </c>
      <c r="C9" s="3" t="s">
        <v>77</v>
      </c>
      <c r="D9">
        <v>55858</v>
      </c>
      <c r="E9">
        <v>1</v>
      </c>
    </row>
    <row r="10" spans="1:5" ht="15.75" x14ac:dyDescent="0.25">
      <c r="A10" s="1">
        <v>489</v>
      </c>
      <c r="B10">
        <v>401</v>
      </c>
      <c r="C10" s="3" t="s">
        <v>78</v>
      </c>
      <c r="D10">
        <v>6702</v>
      </c>
      <c r="E1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4C9D2-A52C-DB40-9B45-6795D03F07F8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Alexander Wuensche</cp:lastModifiedBy>
  <dcterms:created xsi:type="dcterms:W3CDTF">2022-10-12T16:31:28Z</dcterms:created>
  <dcterms:modified xsi:type="dcterms:W3CDTF">2022-10-26T12:54:18Z</dcterms:modified>
</cp:coreProperties>
</file>