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Semester 3/Strategy and Performance Management/SPM Project Harvard/"/>
    </mc:Choice>
  </mc:AlternateContent>
  <xr:revisionPtr revIDLastSave="235" documentId="13_ncr:1_{86850387-C610-473E-9356-8EF4DE386ED9}" xr6:coauthVersionLast="47" xr6:coauthVersionMax="47" xr10:uidLastSave="{36B3B7D0-E956-4673-9F9F-E92ED73D408F}"/>
  <bookViews>
    <workbookView xWindow="-108" yWindow="-108" windowWidth="30936" windowHeight="18696" activeTab="3" xr2:uid="{00000000-000D-0000-FFFF-FFFF00000000}"/>
  </bookViews>
  <sheets>
    <sheet name="Cum. Brewery 0%" sheetId="9" r:id="rId1"/>
    <sheet name="Cum. Molson 0%" sheetId="13" r:id="rId2"/>
    <sheet name="2019 Molson 0%" sheetId="14" r:id="rId3"/>
    <sheet name="2019 Rankings" sheetId="17" r:id="rId4"/>
    <sheet name="Brewery 3%" sheetId="10" r:id="rId5"/>
    <sheet name="Cum. Molson 3%" sheetId="15" r:id="rId6"/>
  </sheets>
  <externalReferences>
    <externalReference r:id="rId7"/>
  </externalReferences>
  <definedNames>
    <definedName name="_xlnm._FilterDatabase" localSheetId="4" hidden="1">'Brewery 3%'!$A$1:$Z$98</definedName>
    <definedName name="Discount_Rate">'[1]Generalized Entry Sheet'!$E$6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44453.8162037037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yment_timing">'[1]Generalized Entry Sheet'!$E$7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7" l="1"/>
  <c r="O11" i="17"/>
  <c r="O10" i="17"/>
  <c r="O9" i="17"/>
  <c r="O8" i="17"/>
  <c r="O7" i="17"/>
  <c r="O6" i="17"/>
  <c r="O5" i="17"/>
  <c r="O4" i="17"/>
  <c r="O3" i="17"/>
  <c r="O2" i="17"/>
  <c r="M12" i="17"/>
  <c r="M11" i="17"/>
  <c r="M10" i="17"/>
  <c r="M9" i="17"/>
  <c r="M8" i="17"/>
  <c r="M7" i="17"/>
  <c r="M6" i="17"/>
  <c r="M5" i="17"/>
  <c r="M4" i="17"/>
  <c r="M3" i="17"/>
  <c r="M2" i="17"/>
  <c r="K12" i="17"/>
  <c r="K11" i="17"/>
  <c r="K10" i="17"/>
  <c r="K9" i="17"/>
  <c r="K8" i="17"/>
  <c r="K7" i="17"/>
  <c r="K6" i="17"/>
  <c r="K5" i="17"/>
  <c r="K4" i="17"/>
  <c r="K3" i="17"/>
  <c r="K2" i="17"/>
  <c r="I12" i="17"/>
  <c r="I11" i="17"/>
  <c r="I10" i="17"/>
  <c r="I9" i="17"/>
  <c r="I8" i="17"/>
  <c r="I7" i="17"/>
  <c r="I6" i="17"/>
  <c r="I5" i="17"/>
  <c r="I4" i="17"/>
  <c r="I3" i="17"/>
  <c r="I2" i="17"/>
  <c r="G12" i="17"/>
  <c r="G11" i="17"/>
  <c r="G10" i="17"/>
  <c r="G9" i="17"/>
  <c r="G8" i="17"/>
  <c r="G7" i="17"/>
  <c r="G6" i="17"/>
  <c r="G5" i="17"/>
  <c r="G4" i="17"/>
  <c r="G3" i="17"/>
  <c r="G2" i="17"/>
  <c r="E4" i="17"/>
  <c r="E5" i="17"/>
  <c r="E6" i="17"/>
  <c r="E7" i="17"/>
  <c r="E8" i="17"/>
  <c r="E9" i="17"/>
  <c r="E10" i="17"/>
  <c r="E11" i="17"/>
  <c r="E12" i="17"/>
  <c r="E3" i="17"/>
  <c r="E2" i="17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I15" i="15"/>
  <c r="Z99" i="10"/>
  <c r="Z101" i="10" s="1"/>
  <c r="Y99" i="10"/>
  <c r="X99" i="10"/>
  <c r="W99" i="10"/>
  <c r="W101" i="10" s="1"/>
  <c r="V99" i="10"/>
  <c r="V101" i="10" s="1"/>
  <c r="U99" i="10"/>
  <c r="U101" i="10" s="1"/>
  <c r="T99" i="10"/>
  <c r="T101" i="10" s="1"/>
  <c r="S99" i="10"/>
  <c r="S101" i="10" s="1"/>
  <c r="R99" i="10"/>
  <c r="R101" i="10" s="1"/>
  <c r="Q99" i="10"/>
  <c r="Q101" i="10" s="1"/>
  <c r="P99" i="10"/>
  <c r="P101" i="10" s="1"/>
  <c r="O99" i="10"/>
  <c r="N99" i="10"/>
  <c r="M99" i="10"/>
  <c r="M101" i="10" s="1"/>
  <c r="L99" i="10"/>
  <c r="K99" i="10"/>
  <c r="J99" i="10"/>
  <c r="J101" i="10" s="1"/>
  <c r="I99" i="10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I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I21" i="14"/>
  <c r="Z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I18" i="14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I15" i="13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I101" i="9"/>
  <c r="Z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I99" i="9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I14" i="13"/>
  <c r="Z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I12" i="13"/>
  <c r="K101" i="10" l="1"/>
  <c r="L101" i="10"/>
  <c r="N101" i="10"/>
  <c r="O101" i="10"/>
  <c r="X101" i="10"/>
  <c r="I101" i="10"/>
  <c r="Y101" i="10"/>
  <c r="Z12" i="15"/>
  <c r="V14" i="15" s="1"/>
  <c r="K14" i="15" l="1"/>
  <c r="L14" i="15"/>
  <c r="J14" i="15"/>
  <c r="U14" i="15"/>
  <c r="S14" i="15"/>
  <c r="Y14" i="15"/>
  <c r="I14" i="15"/>
  <c r="R14" i="15"/>
  <c r="P14" i="15"/>
  <c r="X14" i="15"/>
  <c r="T14" i="15"/>
  <c r="W14" i="15"/>
  <c r="O14" i="15"/>
  <c r="M14" i="15"/>
  <c r="N14" i="15"/>
  <c r="Q14" i="15"/>
</calcChain>
</file>

<file path=xl/sharedStrings.xml><?xml version="1.0" encoding="utf-8"?>
<sst xmlns="http://schemas.openxmlformats.org/spreadsheetml/2006/main" count="1182" uniqueCount="55">
  <si>
    <t>Company Name</t>
  </si>
  <si>
    <t>Country</t>
  </si>
  <si>
    <t>Year</t>
  </si>
  <si>
    <t>Industry (Exiobase)</t>
  </si>
  <si>
    <t>Environmental Intensity (Sales)</t>
  </si>
  <si>
    <t>Environmental Intensity (Op Inc)</t>
  </si>
  <si>
    <t>Total Environmental Cost</t>
  </si>
  <si>
    <t>SDG 1.5</t>
  </si>
  <si>
    <t>SDG 2.1</t>
  </si>
  <si>
    <t>SDG 2.2</t>
  </si>
  <si>
    <t>SDG 2.3</t>
  </si>
  <si>
    <t>SDG 2.4</t>
  </si>
  <si>
    <t>SDG 3.3</t>
  </si>
  <si>
    <t>SDG 3.4</t>
  </si>
  <si>
    <t>SDG 3.9</t>
  </si>
  <si>
    <t>SDG 6</t>
  </si>
  <si>
    <t>SDG 12.2</t>
  </si>
  <si>
    <t>SDG 14.1</t>
  </si>
  <si>
    <t>SDG 14.2</t>
  </si>
  <si>
    <t>SDG 14.3</t>
  </si>
  <si>
    <t>SDG 14.c</t>
  </si>
  <si>
    <t>SDG 15.1</t>
  </si>
  <si>
    <t>SDG 15.2</t>
  </si>
  <si>
    <t>SDG 15.5</t>
  </si>
  <si>
    <t>% Imputed</t>
  </si>
  <si>
    <t>HONG KONG</t>
  </si>
  <si>
    <t>BRAZIL</t>
  </si>
  <si>
    <t>TURKEY</t>
  </si>
  <si>
    <t>UNITED STATES OF AMERICA</t>
  </si>
  <si>
    <t>JAPAN</t>
  </si>
  <si>
    <t>CHILE</t>
  </si>
  <si>
    <t>CAYMAN ISLANDS</t>
  </si>
  <si>
    <t>NETHERLANDS</t>
  </si>
  <si>
    <t>BELGIUM</t>
  </si>
  <si>
    <t>DENMARK</t>
  </si>
  <si>
    <t>Manufacture of beverages</t>
  </si>
  <si>
    <t>CHINA RESOURCES BEER (HLDGS)</t>
  </si>
  <si>
    <t>Brewers</t>
  </si>
  <si>
    <t>BUDWEISER BREWING CO</t>
  </si>
  <si>
    <t>MOLSON COORS BEVERAGE CO</t>
  </si>
  <si>
    <t>COMPANIA CERVECERIAS UNIDAS</t>
  </si>
  <si>
    <t>ANHEUSER-BUSCH INBEV</t>
  </si>
  <si>
    <t>CARLSBERG A/S</t>
  </si>
  <si>
    <t>HEINEKEN HOLDING NV</t>
  </si>
  <si>
    <t>AMBEV SA</t>
  </si>
  <si>
    <t>HEINEKEN NV</t>
  </si>
  <si>
    <t>KIRIN HOLDINGS CO LTD</t>
  </si>
  <si>
    <t>ASAHI GROUP HOLDINGS LTD</t>
  </si>
  <si>
    <t>CRAFT BREW ALLIANCE INC</t>
  </si>
  <si>
    <t>SAPPORO HOLDINGS LTD</t>
  </si>
  <si>
    <t>ANADOLU EFES BIRACILIK MALT</t>
  </si>
  <si>
    <t>GICS Sub-Industry</t>
  </si>
  <si>
    <t>Total</t>
  </si>
  <si>
    <t>Molson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</si>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</sst>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0" fillId="0" borderId="0" xfId="1" applyNumberFormat="1" applyFont="1"/>
    <xf numFmtId="9" fontId="0" fillId="0" borderId="0" xfId="2" applyFont="1"/>
    <xf numFmtId="1" fontId="0" fillId="0" borderId="0" xfId="0" applyNumberFormat="1"/>
    <xf numFmtId="9" fontId="2" fillId="2" borderId="0" xfId="2" applyFont="1" applyFill="1"/>
    <xf numFmtId="165" fontId="2" fillId="3" borderId="0" xfId="1" applyNumberFormat="1" applyFont="1" applyFill="1"/>
    <xf numFmtId="165" fontId="2" fillId="4" borderId="0" xfId="1" applyNumberFormat="1" applyFont="1" applyFill="1"/>
    <xf numFmtId="0" fontId="2" fillId="0" borderId="0" xfId="0" applyFont="1"/>
    <xf numFmtId="10" fontId="2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0%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0%'!$H$14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0%'!$I$13:$K$13,'Cum. Molson 0%'!$N$13:$O$13,'Cum. Molson 0%'!$Q$13)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0%'!$I$14:$K$14,'Cum. Molson 0%'!$N$14:$O$14,'Cum. Molson 0%'!$Q$14)</c:f>
              <c:numCache>
                <c:formatCode>0.00%</c:formatCode>
                <c:ptCount val="6"/>
                <c:pt idx="0">
                  <c:v>0.23334870562517868</c:v>
                </c:pt>
                <c:pt idx="1">
                  <c:v>0.15210974189124704</c:v>
                </c:pt>
                <c:pt idx="2">
                  <c:v>0.15196837125733112</c:v>
                </c:pt>
                <c:pt idx="3">
                  <c:v>2.4761079551955958E-2</c:v>
                </c:pt>
                <c:pt idx="4">
                  <c:v>-3.0549170294651283E-2</c:v>
                </c:pt>
                <c:pt idx="5">
                  <c:v>0.46466188986873064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A-4713-9414-F43270C67493}"/>
            </c:ext>
          </c:extLst>
        </c:ser>
        <c:ser>
          <c:idx val="1"/>
          <c:order val="1"/>
          <c:tx>
            <c:strRef>
              <c:f>'Cum. Molson 0%'!$H$15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0%'!$I$13:$K$13,'Cum. Molson 0%'!$N$13:$O$13,'Cum. Molson 0%'!$Q$13)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0%'!$I$15:$K$15,'Cum. Molson 0%'!$N$15:$O$15,'Cum. Molson 0%'!$Q$15)</c:f>
              <c:numCache>
                <c:formatCode>0.00%</c:formatCode>
                <c:ptCount val="6"/>
                <c:pt idx="0">
                  <c:v>0.36588212987775531</c:v>
                </c:pt>
                <c:pt idx="1">
                  <c:v>0.22916259333377528</c:v>
                </c:pt>
                <c:pt idx="2">
                  <c:v>0.22894054216334289</c:v>
                </c:pt>
                <c:pt idx="3">
                  <c:v>3.717295330397772E-2</c:v>
                </c:pt>
                <c:pt idx="4">
                  <c:v>-2.9309951307855173E-2</c:v>
                </c:pt>
                <c:pt idx="5">
                  <c:v>0.16229844584837141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A-4713-9414-F43270C6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SDG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0%'!$H$20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('2019 Molson 0%'!$I$19:$K$19,'2019 Molson 0%'!$N$19:$O$19,'2019 Molson 0%'!$Q$19)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0%'!$I$20:$K$20,'2019 Molson 0%'!$N$20:$O$20,'2019 Molson 0%'!$Q$20)</c:f>
              <c:numCache>
                <c:formatCode>0.00%</c:formatCode>
                <c:ptCount val="6"/>
                <c:pt idx="0">
                  <c:v>0.18804906978087799</c:v>
                </c:pt>
                <c:pt idx="1">
                  <c:v>0.11893232810774365</c:v>
                </c:pt>
                <c:pt idx="2">
                  <c:v>0.11883969350901695</c:v>
                </c:pt>
                <c:pt idx="3">
                  <c:v>1.9311214031255811E-2</c:v>
                </c:pt>
                <c:pt idx="4">
                  <c:v>-1.8103176679657034E-2</c:v>
                </c:pt>
                <c:pt idx="5">
                  <c:v>0.57000663454027656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339-86B7-6FE8430773D5}"/>
            </c:ext>
          </c:extLst>
        </c:ser>
        <c:ser>
          <c:idx val="1"/>
          <c:order val="1"/>
          <c:tx>
            <c:strRef>
              <c:f>'2019 Molson 0%'!$H$21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('2019 Molson 0%'!$I$19:$K$19,'2019 Molson 0%'!$N$19:$O$19,'2019 Molson 0%'!$Q$19)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0%'!$I$21:$K$21,'2019 Molson 0%'!$N$21:$O$21,'2019 Molson 0%'!$Q$21)</c:f>
              <c:numCache>
                <c:formatCode>0.00%</c:formatCode>
                <c:ptCount val="6"/>
                <c:pt idx="0">
                  <c:v>0.31338913781745581</c:v>
                </c:pt>
                <c:pt idx="1">
                  <c:v>0.19461263247922606</c:v>
                </c:pt>
                <c:pt idx="2">
                  <c:v>0.19440597315814218</c:v>
                </c:pt>
                <c:pt idx="3">
                  <c:v>3.1541489803361245E-2</c:v>
                </c:pt>
                <c:pt idx="4">
                  <c:v>-2.2220628686843026E-2</c:v>
                </c:pt>
                <c:pt idx="5">
                  <c:v>0.28323579547001837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339-86B7-6FE84307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0159"/>
        <c:axId val="1784338911"/>
      </c:barChart>
      <c:catAx>
        <c:axId val="1264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4338911"/>
        <c:crosses val="autoZero"/>
        <c:auto val="1"/>
        <c:lblAlgn val="ctr"/>
        <c:lblOffset val="100"/>
        <c:noMultiLvlLbl val="0"/>
      </c:catAx>
      <c:valAx>
        <c:axId val="1784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4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Rankings'!$E$1</c:f>
              <c:strCache>
                <c:ptCount val="1"/>
                <c:pt idx="0">
                  <c:v> SDG 1.5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 Rankings'!$B$2:$B$12</c:f>
              <c:strCache>
                <c:ptCount val="11"/>
                <c:pt idx="0">
                  <c:v>CHINA RESOURCES BEER (HLDGS)</c:v>
                </c:pt>
                <c:pt idx="1">
                  <c:v>BUDWEISER BREWING CO</c:v>
                </c:pt>
                <c:pt idx="2">
                  <c:v>MOLSON COORS BEVERAGE CO</c:v>
                </c:pt>
                <c:pt idx="3">
                  <c:v>COMPANIA CERVECERIAS UNIDAS</c:v>
                </c:pt>
                <c:pt idx="4">
                  <c:v>ANHEUSER-BUSCH INBEV</c:v>
                </c:pt>
                <c:pt idx="5">
                  <c:v>CARLSBERG A/S</c:v>
                </c:pt>
                <c:pt idx="6">
                  <c:v>HEINEKEN HOLDING NV</c:v>
                </c:pt>
                <c:pt idx="7">
                  <c:v>AMBEV SA</c:v>
                </c:pt>
                <c:pt idx="8">
                  <c:v>HEINEKEN NV</c:v>
                </c:pt>
                <c:pt idx="9">
                  <c:v>KIRIN HOLDINGS CO LTD</c:v>
                </c:pt>
                <c:pt idx="10">
                  <c:v>ASAHI GROUP HOLDINGS LTD</c:v>
                </c:pt>
              </c:strCache>
            </c:strRef>
          </c:cat>
          <c:val>
            <c:numRef>
              <c:f>'2019 Rankings'!$E$2:$E$12</c:f>
              <c:numCache>
                <c:formatCode>0.0%</c:formatCode>
                <c:ptCount val="11"/>
                <c:pt idx="0">
                  <c:v>0.15971869133071023</c:v>
                </c:pt>
                <c:pt idx="1">
                  <c:v>0.2028744355214801</c:v>
                </c:pt>
                <c:pt idx="2">
                  <c:v>0.18804906978087799</c:v>
                </c:pt>
                <c:pt idx="3">
                  <c:v>0.14814949032083777</c:v>
                </c:pt>
                <c:pt idx="4">
                  <c:v>0.39165117696247176</c:v>
                </c:pt>
                <c:pt idx="5">
                  <c:v>0.3639156674648964</c:v>
                </c:pt>
                <c:pt idx="6">
                  <c:v>0.37979835492639852</c:v>
                </c:pt>
                <c:pt idx="7">
                  <c:v>0.24634466682920378</c:v>
                </c:pt>
                <c:pt idx="8">
                  <c:v>0.42206536195279082</c:v>
                </c:pt>
                <c:pt idx="9">
                  <c:v>0.43463739489921721</c:v>
                </c:pt>
                <c:pt idx="10">
                  <c:v>0.40579672336508116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9-4F90-8692-DC9A3396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778943"/>
        <c:axId val="732134159"/>
      </c:barChart>
      <c:catAx>
        <c:axId val="13597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2134159"/>
        <c:crosses val="autoZero"/>
        <c:auto val="1"/>
        <c:lblAlgn val="ctr"/>
        <c:lblOffset val="100"/>
        <c:noMultiLvlLbl val="0"/>
      </c:catAx>
      <c:valAx>
        <c:axId val="7321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97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Rankings'!$G$1</c:f>
              <c:strCache>
                <c:ptCount val="1"/>
                <c:pt idx="0">
                  <c:v> SDG 2.1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 Rankings'!$B$2:$B$12</c:f>
              <c:strCache>
                <c:ptCount val="11"/>
                <c:pt idx="0">
                  <c:v>CHINA RESOURCES BEER (HLDGS)</c:v>
                </c:pt>
                <c:pt idx="1">
                  <c:v>BUDWEISER BREWING CO</c:v>
                </c:pt>
                <c:pt idx="2">
                  <c:v>MOLSON COORS BEVERAGE CO</c:v>
                </c:pt>
                <c:pt idx="3">
                  <c:v>COMPANIA CERVECERIAS UNIDAS</c:v>
                </c:pt>
                <c:pt idx="4">
                  <c:v>ANHEUSER-BUSCH INBEV</c:v>
                </c:pt>
                <c:pt idx="5">
                  <c:v>CARLSBERG A/S</c:v>
                </c:pt>
                <c:pt idx="6">
                  <c:v>HEINEKEN HOLDING NV</c:v>
                </c:pt>
                <c:pt idx="7">
                  <c:v>AMBEV SA</c:v>
                </c:pt>
                <c:pt idx="8">
                  <c:v>HEINEKEN NV</c:v>
                </c:pt>
                <c:pt idx="9">
                  <c:v>KIRIN HOLDINGS CO LTD</c:v>
                </c:pt>
                <c:pt idx="10">
                  <c:v>ASAHI GROUP HOLDINGS LTD</c:v>
                </c:pt>
              </c:strCache>
            </c:strRef>
          </c:cat>
          <c:val>
            <c:numRef>
              <c:f>'2019 Rankings'!$G$2:$G$12</c:f>
              <c:numCache>
                <c:formatCode>0.0%</c:formatCode>
                <c:ptCount val="11"/>
                <c:pt idx="0">
                  <c:v>9.4869717129378417E-2</c:v>
                </c:pt>
                <c:pt idx="1">
                  <c:v>0.12146896551272747</c:v>
                </c:pt>
                <c:pt idx="2">
                  <c:v>0.11893232810774365</c:v>
                </c:pt>
                <c:pt idx="3">
                  <c:v>8.3204460813451189E-2</c:v>
                </c:pt>
                <c:pt idx="4">
                  <c:v>0.24121559963237649</c:v>
                </c:pt>
                <c:pt idx="5">
                  <c:v>0.25382977269643503</c:v>
                </c:pt>
                <c:pt idx="6">
                  <c:v>0.23927125669410856</c:v>
                </c:pt>
                <c:pt idx="7">
                  <c:v>0.17416644389122421</c:v>
                </c:pt>
                <c:pt idx="8">
                  <c:v>0.26588464547005197</c:v>
                </c:pt>
                <c:pt idx="9">
                  <c:v>0.26143477475293997</c:v>
                </c:pt>
                <c:pt idx="10">
                  <c:v>0.2394894741431465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7-4082-ADC5-B8F6A00F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385247"/>
        <c:axId val="828364543"/>
      </c:barChart>
      <c:catAx>
        <c:axId val="13323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8364543"/>
        <c:crosses val="autoZero"/>
        <c:auto val="1"/>
        <c:lblAlgn val="ctr"/>
        <c:lblOffset val="100"/>
        <c:noMultiLvlLbl val="0"/>
      </c:catAx>
      <c:valAx>
        <c:axId val="8283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238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Rankings'!$I$1</c:f>
              <c:strCache>
                <c:ptCount val="1"/>
                <c:pt idx="0">
                  <c:v> SDG 2.2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56-4105-BA6B-A1D51AF99A46}"/>
              </c:ext>
            </c:extLst>
          </c:dPt>
          <c:cat>
            <c:strRef>
              <c:f>'2019 Rankings'!$B$2:$B$12</c:f>
              <c:strCache>
                <c:ptCount val="11"/>
                <c:pt idx="0">
                  <c:v>CHINA RESOURCES BEER (HLDGS)</c:v>
                </c:pt>
                <c:pt idx="1">
                  <c:v>BUDWEISER BREWING CO</c:v>
                </c:pt>
                <c:pt idx="2">
                  <c:v>MOLSON COORS BEVERAGE CO</c:v>
                </c:pt>
                <c:pt idx="3">
                  <c:v>COMPANIA CERVECERIAS UNIDAS</c:v>
                </c:pt>
                <c:pt idx="4">
                  <c:v>ANHEUSER-BUSCH INBEV</c:v>
                </c:pt>
                <c:pt idx="5">
                  <c:v>CARLSBERG A/S</c:v>
                </c:pt>
                <c:pt idx="6">
                  <c:v>HEINEKEN HOLDING NV</c:v>
                </c:pt>
                <c:pt idx="7">
                  <c:v>AMBEV SA</c:v>
                </c:pt>
                <c:pt idx="8">
                  <c:v>HEINEKEN NV</c:v>
                </c:pt>
                <c:pt idx="9">
                  <c:v>KIRIN HOLDINGS CO LTD</c:v>
                </c:pt>
                <c:pt idx="10">
                  <c:v>ASAHI GROUP HOLDINGS LTD</c:v>
                </c:pt>
              </c:strCache>
            </c:strRef>
          </c:cat>
          <c:val>
            <c:numRef>
              <c:f>'2019 Rankings'!$I$2:$I$12</c:f>
              <c:numCache>
                <c:formatCode>0.0%</c:formatCode>
                <c:ptCount val="11"/>
                <c:pt idx="0">
                  <c:v>9.4824222118750245E-2</c:v>
                </c:pt>
                <c:pt idx="1">
                  <c:v>0.12140669049306702</c:v>
                </c:pt>
                <c:pt idx="2">
                  <c:v>0.11883969350901695</c:v>
                </c:pt>
                <c:pt idx="3">
                  <c:v>8.3109060806061744E-2</c:v>
                </c:pt>
                <c:pt idx="4">
                  <c:v>0.24084307386803525</c:v>
                </c:pt>
                <c:pt idx="5">
                  <c:v>0.25367148436040782</c:v>
                </c:pt>
                <c:pt idx="6">
                  <c:v>0.23903013352835484</c:v>
                </c:pt>
                <c:pt idx="7">
                  <c:v>0.17402518951192941</c:v>
                </c:pt>
                <c:pt idx="8">
                  <c:v>0.26561680239975199</c:v>
                </c:pt>
                <c:pt idx="9">
                  <c:v>0.26126672364447523</c:v>
                </c:pt>
                <c:pt idx="10">
                  <c:v>0.23933082266607983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6-4105-BA6B-A1D51AF9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385247"/>
        <c:axId val="828364543"/>
      </c:barChart>
      <c:catAx>
        <c:axId val="13323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8364543"/>
        <c:crosses val="autoZero"/>
        <c:auto val="1"/>
        <c:lblAlgn val="ctr"/>
        <c:lblOffset val="100"/>
        <c:noMultiLvlLbl val="0"/>
      </c:catAx>
      <c:valAx>
        <c:axId val="8283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238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Rankings'!$K$1</c:f>
              <c:strCache>
                <c:ptCount val="1"/>
                <c:pt idx="0">
                  <c:v> SDG 3.3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 Rankings'!$B$2:$B$12</c:f>
              <c:strCache>
                <c:ptCount val="11"/>
                <c:pt idx="0">
                  <c:v>CHINA RESOURCES BEER (HLDGS)</c:v>
                </c:pt>
                <c:pt idx="1">
                  <c:v>BUDWEISER BREWING CO</c:v>
                </c:pt>
                <c:pt idx="2">
                  <c:v>MOLSON COORS BEVERAGE CO</c:v>
                </c:pt>
                <c:pt idx="3">
                  <c:v>COMPANIA CERVECERIAS UNIDAS</c:v>
                </c:pt>
                <c:pt idx="4">
                  <c:v>ANHEUSER-BUSCH INBEV</c:v>
                </c:pt>
                <c:pt idx="5">
                  <c:v>CARLSBERG A/S</c:v>
                </c:pt>
                <c:pt idx="6">
                  <c:v>HEINEKEN HOLDING NV</c:v>
                </c:pt>
                <c:pt idx="7">
                  <c:v>AMBEV SA</c:v>
                </c:pt>
                <c:pt idx="8">
                  <c:v>HEINEKEN NV</c:v>
                </c:pt>
                <c:pt idx="9">
                  <c:v>KIRIN HOLDINGS CO LTD</c:v>
                </c:pt>
                <c:pt idx="10">
                  <c:v>ASAHI GROUP HOLDINGS LTD</c:v>
                </c:pt>
              </c:strCache>
            </c:strRef>
          </c:cat>
          <c:val>
            <c:numRef>
              <c:f>'2019 Rankings'!$K$2:$K$12</c:f>
              <c:numCache>
                <c:formatCode>0.0%</c:formatCode>
                <c:ptCount val="11"/>
                <c:pt idx="0">
                  <c:v>1.5319452138028676E-2</c:v>
                </c:pt>
                <c:pt idx="1">
                  <c:v>1.9629322944064217E-2</c:v>
                </c:pt>
                <c:pt idx="2">
                  <c:v>1.9311214031255811E-2</c:v>
                </c:pt>
                <c:pt idx="3">
                  <c:v>1.3353707725995765E-2</c:v>
                </c:pt>
                <c:pt idx="4">
                  <c:v>3.9050890812870422E-2</c:v>
                </c:pt>
                <c:pt idx="5">
                  <c:v>4.1561633997465125E-2</c:v>
                </c:pt>
                <c:pt idx="6">
                  <c:v>3.8831175255915527E-2</c:v>
                </c:pt>
                <c:pt idx="7">
                  <c:v>2.8545137955671703E-2</c:v>
                </c:pt>
                <c:pt idx="8">
                  <c:v>4.3150045389443989E-2</c:v>
                </c:pt>
                <c:pt idx="9">
                  <c:v>4.2260551729207819E-2</c:v>
                </c:pt>
                <c:pt idx="10">
                  <c:v>3.8642925270613741E-2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3-43F5-A10F-8472FD65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385247"/>
        <c:axId val="828364543"/>
      </c:barChart>
      <c:catAx>
        <c:axId val="13323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8364543"/>
        <c:crosses val="autoZero"/>
        <c:auto val="1"/>
        <c:lblAlgn val="ctr"/>
        <c:lblOffset val="100"/>
        <c:noMultiLvlLbl val="0"/>
      </c:catAx>
      <c:valAx>
        <c:axId val="8283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238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Rankings'!$M$1</c:f>
              <c:strCache>
                <c:ptCount val="1"/>
                <c:pt idx="0">
                  <c:v> SDG 3.4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 Rankings'!$B$2:$B$12</c:f>
              <c:strCache>
                <c:ptCount val="11"/>
                <c:pt idx="0">
                  <c:v>CHINA RESOURCES BEER (HLDGS)</c:v>
                </c:pt>
                <c:pt idx="1">
                  <c:v>BUDWEISER BREWING CO</c:v>
                </c:pt>
                <c:pt idx="2">
                  <c:v>MOLSON COORS BEVERAGE CO</c:v>
                </c:pt>
                <c:pt idx="3">
                  <c:v>COMPANIA CERVECERIAS UNIDAS</c:v>
                </c:pt>
                <c:pt idx="4">
                  <c:v>ANHEUSER-BUSCH INBEV</c:v>
                </c:pt>
                <c:pt idx="5">
                  <c:v>CARLSBERG A/S</c:v>
                </c:pt>
                <c:pt idx="6">
                  <c:v>HEINEKEN HOLDING NV</c:v>
                </c:pt>
                <c:pt idx="7">
                  <c:v>AMBEV SA</c:v>
                </c:pt>
                <c:pt idx="8">
                  <c:v>HEINEKEN NV</c:v>
                </c:pt>
                <c:pt idx="9">
                  <c:v>KIRIN HOLDINGS CO LTD</c:v>
                </c:pt>
                <c:pt idx="10">
                  <c:v>ASAHI GROUP HOLDINGS LTD</c:v>
                </c:pt>
              </c:strCache>
            </c:strRef>
          </c:cat>
          <c:val>
            <c:numRef>
              <c:f>'2019 Rankings'!$M$2:$M$12</c:f>
              <c:numCache>
                <c:formatCode>0.0%</c:formatCode>
                <c:ptCount val="11"/>
                <c:pt idx="0">
                  <c:v>-4.490102542388452E-3</c:v>
                </c:pt>
                <c:pt idx="1">
                  <c:v>-6.2637300372346705E-3</c:v>
                </c:pt>
                <c:pt idx="2">
                  <c:v>-1.8103176679657034E-2</c:v>
                </c:pt>
                <c:pt idx="3">
                  <c:v>5.9067420924584869E-2</c:v>
                </c:pt>
                <c:pt idx="4">
                  <c:v>-2.6236639865739479E-2</c:v>
                </c:pt>
                <c:pt idx="5">
                  <c:v>-8.3488084046678623E-2</c:v>
                </c:pt>
                <c:pt idx="6">
                  <c:v>-3.9992397147015531E-2</c:v>
                </c:pt>
                <c:pt idx="7">
                  <c:v>-3.7290500468535846E-2</c:v>
                </c:pt>
                <c:pt idx="8">
                  <c:v>-4.4411373771815296E-2</c:v>
                </c:pt>
                <c:pt idx="9">
                  <c:v>-1.592493364525464E-2</c:v>
                </c:pt>
                <c:pt idx="10">
                  <c:v>-1.9492467918441564E-3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3-4799-BB61-48E759C0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778943"/>
        <c:axId val="732134159"/>
      </c:barChart>
      <c:catAx>
        <c:axId val="13597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2134159"/>
        <c:crosses val="autoZero"/>
        <c:auto val="1"/>
        <c:lblAlgn val="ctr"/>
        <c:lblOffset val="100"/>
        <c:noMultiLvlLbl val="0"/>
      </c:catAx>
      <c:valAx>
        <c:axId val="7321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97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Rankings'!$O$1</c:f>
              <c:strCache>
                <c:ptCount val="1"/>
                <c:pt idx="0">
                  <c:v> SDG 6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 Rankings'!$B$2:$B$12</c:f>
              <c:strCache>
                <c:ptCount val="11"/>
                <c:pt idx="0">
                  <c:v>CHINA RESOURCES BEER (HLDGS)</c:v>
                </c:pt>
                <c:pt idx="1">
                  <c:v>BUDWEISER BREWING CO</c:v>
                </c:pt>
                <c:pt idx="2">
                  <c:v>MOLSON COORS BEVERAGE CO</c:v>
                </c:pt>
                <c:pt idx="3">
                  <c:v>COMPANIA CERVECERIAS UNIDAS</c:v>
                </c:pt>
                <c:pt idx="4">
                  <c:v>ANHEUSER-BUSCH INBEV</c:v>
                </c:pt>
                <c:pt idx="5">
                  <c:v>CARLSBERG A/S</c:v>
                </c:pt>
                <c:pt idx="6">
                  <c:v>HEINEKEN HOLDING NV</c:v>
                </c:pt>
                <c:pt idx="7">
                  <c:v>AMBEV SA</c:v>
                </c:pt>
                <c:pt idx="8">
                  <c:v>HEINEKEN NV</c:v>
                </c:pt>
                <c:pt idx="9">
                  <c:v>KIRIN HOLDINGS CO LTD</c:v>
                </c:pt>
                <c:pt idx="10">
                  <c:v>ASAHI GROUP HOLDINGS LTD</c:v>
                </c:pt>
              </c:strCache>
            </c:strRef>
          </c:cat>
          <c:val>
            <c:numRef>
              <c:f>'2019 Rankings'!$O$2:$O$12</c:f>
              <c:numCache>
                <c:formatCode>0.0%</c:formatCode>
                <c:ptCount val="11"/>
                <c:pt idx="0">
                  <c:v>0.63731251000203892</c:v>
                </c:pt>
                <c:pt idx="1">
                  <c:v>0.53775455032644537</c:v>
                </c:pt>
                <c:pt idx="2">
                  <c:v>0.57000663454027656</c:v>
                </c:pt>
                <c:pt idx="3">
                  <c:v>0.60994931032591193</c:v>
                </c:pt>
                <c:pt idx="4">
                  <c:v>0.10734159996338785</c:v>
                </c:pt>
                <c:pt idx="5">
                  <c:v>0.16341913639729871</c:v>
                </c:pt>
                <c:pt idx="6">
                  <c:v>0.1368924175204877</c:v>
                </c:pt>
                <c:pt idx="7">
                  <c:v>0.40975358231507902</c:v>
                </c:pt>
                <c:pt idx="8">
                  <c:v>4.0839229447556261E-2</c:v>
                </c:pt>
                <c:pt idx="9">
                  <c:v>9.5814646723814557E-3</c:v>
                </c:pt>
                <c:pt idx="10">
                  <c:v>7.2358482277576047E-2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9-40A4-B90D-B6776359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385247"/>
        <c:axId val="828364543"/>
      </c:barChart>
      <c:catAx>
        <c:axId val="13323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8364543"/>
        <c:crosses val="autoZero"/>
        <c:auto val="1"/>
        <c:lblAlgn val="ctr"/>
        <c:lblOffset val="100"/>
        <c:noMultiLvlLbl val="0"/>
      </c:catAx>
      <c:valAx>
        <c:axId val="8283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238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3%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3%'!$H$14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3%'!$I$14:$K$14,'Cum. Molson 3%'!$N$14:$O$14,'Cum. Molson 3%'!$Q$14)</c:f>
              <c:numCache>
                <c:formatCode>0.00%</c:formatCode>
                <c:ptCount val="6"/>
                <c:pt idx="0">
                  <c:v>0.12658964096778075</c:v>
                </c:pt>
                <c:pt idx="1">
                  <c:v>8.255484127015901E-2</c:v>
                </c:pt>
                <c:pt idx="2">
                  <c:v>8.2473880259856719E-2</c:v>
                </c:pt>
                <c:pt idx="3">
                  <c:v>1.3432670055138896E-2</c:v>
                </c:pt>
                <c:pt idx="4">
                  <c:v>-3.9863869822609E-3</c:v>
                </c:pt>
                <c:pt idx="5">
                  <c:v>0.69675085747108034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B4E-9003-EB8189A0E83A}"/>
            </c:ext>
          </c:extLst>
        </c:ser>
        <c:ser>
          <c:idx val="1"/>
          <c:order val="1"/>
          <c:tx>
            <c:strRef>
              <c:f>'Cum. Molson 3%'!$H$15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3%'!$I$15:$K$15,'Cum. Molson 3%'!$N$15:$O$15,'Cum. Molson 3%'!$Q$15)</c:f>
              <c:numCache>
                <c:formatCode>0.00%</c:formatCode>
                <c:ptCount val="6"/>
                <c:pt idx="0">
                  <c:v>0.28046335683669987</c:v>
                </c:pt>
                <c:pt idx="1">
                  <c:v>0.17572376557997726</c:v>
                </c:pt>
                <c:pt idx="2">
                  <c:v>0.17554683792339154</c:v>
                </c:pt>
                <c:pt idx="3">
                  <c:v>2.8494562635925355E-2</c:v>
                </c:pt>
                <c:pt idx="4">
                  <c:v>-4.2948283354423966E-3</c:v>
                </c:pt>
                <c:pt idx="5">
                  <c:v>0.33913883692910896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6-4B4E-9003-EB8189A0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746760</xdr:colOff>
      <xdr:row>19</xdr:row>
      <xdr:rowOff>19050</xdr:rowOff>
    </xdr:from>
    <xdr:to>
      <xdr:col>22</xdr:col>
      <xdr:colOff>365760</xdr:colOff>
      <xdr:row>42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7FC40-C175-7EC5-5C10-1D348323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1379220</xdr:colOff>
      <xdr:row>23</xdr:row>
      <xdr:rowOff>3810</xdr:rowOff>
    </xdr:from>
    <xdr:to>
      <xdr:col>18</xdr:col>
      <xdr:colOff>91440</xdr:colOff>
      <xdr:row>42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0FF62-1612-1E58-497C-23D8237F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18</xdr:row>
      <xdr:rowOff>19050</xdr:rowOff>
    </xdr:from>
    <xdr:to>
      <xdr:col>5</xdr:col>
      <xdr:colOff>464820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6AF2C-BD2D-5089-27C8-46F072FB2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632460</xdr:colOff>
      <xdr:row>18</xdr:row>
      <xdr:rowOff>26670</xdr:rowOff>
    </xdr:from>
    <xdr:to>
      <xdr:col>11</xdr:col>
      <xdr:colOff>83820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AC51D-0C7B-966F-6D8A-FB3566C3A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167640</xdr:colOff>
      <xdr:row>18</xdr:row>
      <xdr:rowOff>22860</xdr:rowOff>
    </xdr:from>
    <xdr:to>
      <xdr:col>17</xdr:col>
      <xdr:colOff>495300</xdr:colOff>
      <xdr:row>33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BF654F-3CA0-4A74-AA96-13C4F8CAD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502920</xdr:colOff>
      <xdr:row>33</xdr:row>
      <xdr:rowOff>152400</xdr:rowOff>
    </xdr:from>
    <xdr:to>
      <xdr:col>5</xdr:col>
      <xdr:colOff>472440</xdr:colOff>
      <xdr:row>48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5ED844-0CA7-4DDD-9863-65F22BCCF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800100</xdr:colOff>
      <xdr:row>33</xdr:row>
      <xdr:rowOff>133350</xdr:rowOff>
    </xdr:from>
    <xdr:to>
      <xdr:col>11</xdr:col>
      <xdr:colOff>251460</xdr:colOff>
      <xdr:row>48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61D51-3574-49C3-86DC-E8412461D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33</xdr:row>
      <xdr:rowOff>140970</xdr:rowOff>
    </xdr:from>
    <xdr:to>
      <xdr:col>18</xdr:col>
      <xdr:colOff>137160</xdr:colOff>
      <xdr:row>48</xdr:row>
      <xdr:rowOff>140970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FDB7DC-3FE8-4307-8063-095ADA527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815340</xdr:colOff>
      <xdr:row>18</xdr:row>
      <xdr:rowOff>163830</xdr:rowOff>
    </xdr:from>
    <xdr:to>
      <xdr:col>21</xdr:col>
      <xdr:colOff>220980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55051-256B-4082-B950-8DE87CAFF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ark/Documents/Updates%20to%20Envi%20Master%20Tool/Corporate%20Valuation%20Worksheet%20Final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zed Entry Sheet"/>
      <sheetName val="Output"/>
      <sheetName val="BBG&amp;Asset4"/>
      <sheetName val="Scope 2"/>
      <sheetName val="Data Validation"/>
      <sheetName val="Aware Data"/>
      <sheetName val="Table 5.2"/>
      <sheetName val="Table 5.3"/>
      <sheetName val="Table 5.10"/>
      <sheetName val="CO2"/>
      <sheetName val="CO2 Pathways"/>
      <sheetName val="CO"/>
      <sheetName val="NOx Pathways"/>
      <sheetName val="NOx"/>
      <sheetName val="N2O Pathways"/>
      <sheetName val="N2O"/>
      <sheetName val="NH3 Pathways"/>
      <sheetName val="NH3"/>
      <sheetName val="SOx Pathways"/>
      <sheetName val="SOx"/>
      <sheetName val="PM2.5 Pathways"/>
      <sheetName val="PM2.5"/>
      <sheetName val="PAH"/>
      <sheetName val="As"/>
      <sheetName val="Cd"/>
      <sheetName val="Cr"/>
      <sheetName val="Halogenated OC"/>
      <sheetName val="VOC to PM2.5"/>
      <sheetName val="VOCs"/>
      <sheetName val="BOD"/>
      <sheetName val="N-tot"/>
      <sheetName val="P-tot"/>
      <sheetName val="As (2)"/>
      <sheetName val="Cd (2)"/>
      <sheetName val="Pesticide Pathways"/>
      <sheetName val="Pesticides"/>
      <sheetName val="Radioactive Nuclides"/>
      <sheetName val="Land Use Categories"/>
      <sheetName val="Land use pathways"/>
      <sheetName val="Arable Land Use"/>
      <sheetName val="Urban Land Use"/>
      <sheetName val="Urban Land Use 2"/>
      <sheetName val="Various Land Use"/>
      <sheetName val="Table 15.1"/>
      <sheetName val="10 Highest Flows"/>
      <sheetName val="Container Designs"/>
      <sheetName val="Containers LCA"/>
      <sheetName val="LCA"/>
      <sheetName val="Envi Monetary Values"/>
      <sheetName val="Metals extraction"/>
      <sheetName val="Emission Monetary Values"/>
      <sheetName val="Land Use Monetary Valuations"/>
    </sheetNames>
    <sheetDataSet>
      <sheetData sheetId="0">
        <row r="6">
          <cell r="E6">
            <v>0</v>
          </cell>
        </row>
        <row r="7">
          <cell r="E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D69E-9BEF-481A-8D65-EF7A0073E27A}">
  <dimension ref="A1:Z101"/>
  <sheetViews>
    <sheetView workbookViewId="0">
      <selection activeCell="C19" sqref="C19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0" width="15.44140625" bestFit="1" customWidth="1"/>
    <col min="11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5.441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-0.15946035309255985</v>
      </c>
      <c r="G2" s="11">
        <v>-2.3094714188923691</v>
      </c>
      <c r="H2" s="1">
        <v>-771421190.69552362</v>
      </c>
      <c r="I2" s="1">
        <v>-123210383.0426673</v>
      </c>
      <c r="J2" s="1">
        <v>-73184510.148892611</v>
      </c>
      <c r="K2" s="1">
        <v>-73149414.333623126</v>
      </c>
      <c r="L2" s="1">
        <v>-915207.70654876984</v>
      </c>
      <c r="M2" s="1">
        <v>-915207.70654876984</v>
      </c>
      <c r="N2" s="1">
        <v>-11817750.009121167</v>
      </c>
      <c r="O2" s="1">
        <v>3463760.2495942977</v>
      </c>
      <c r="P2" s="1">
        <v>-1582.3035182670219</v>
      </c>
      <c r="Q2" s="1">
        <v>-491636375.31092566</v>
      </c>
      <c r="R2" s="1">
        <v>-16055.630121758053</v>
      </c>
      <c r="S2" s="1">
        <v>-208.51400000000001</v>
      </c>
      <c r="T2" s="1">
        <v>-20.615433987544954</v>
      </c>
      <c r="U2" s="1">
        <v>-32400.406335063701</v>
      </c>
      <c r="V2" s="1">
        <v>-248.53399999999999</v>
      </c>
      <c r="W2" s="1">
        <v>2942.5017747535471</v>
      </c>
      <c r="X2" s="1">
        <v>2942.5017747535471</v>
      </c>
      <c r="Y2" s="1">
        <v>-11471.68693082032</v>
      </c>
      <c r="Z2" s="4">
        <v>9.3131003493188624E-4</v>
      </c>
    </row>
    <row r="3" spans="1:26" x14ac:dyDescent="0.3">
      <c r="A3">
        <v>2019</v>
      </c>
      <c r="B3" t="s">
        <v>38</v>
      </c>
      <c r="C3" t="s">
        <v>31</v>
      </c>
      <c r="D3" t="s">
        <v>37</v>
      </c>
      <c r="E3" t="s">
        <v>35</v>
      </c>
      <c r="F3" s="11">
        <v>-7.0196124151552491E-2</v>
      </c>
      <c r="G3" s="11">
        <v>-0.3763894122826329</v>
      </c>
      <c r="H3" s="1">
        <v>-462095539.79586208</v>
      </c>
      <c r="I3" s="1">
        <v>-93747371.793079168</v>
      </c>
      <c r="J3" s="1">
        <v>-56130267.187048756</v>
      </c>
      <c r="K3" s="1">
        <v>-56101490.178222962</v>
      </c>
      <c r="L3" s="1">
        <v>-695817.46081015421</v>
      </c>
      <c r="M3" s="1">
        <v>-695817.46081015421</v>
      </c>
      <c r="N3" s="1">
        <v>-9070622.5816646554</v>
      </c>
      <c r="O3" s="1">
        <v>2894441.7126915106</v>
      </c>
      <c r="P3" s="1">
        <v>-2153.1267362384183</v>
      </c>
      <c r="Q3" s="1">
        <v>-248493979.21077985</v>
      </c>
      <c r="R3" s="1">
        <v>-21847.771987623382</v>
      </c>
      <c r="S3" s="1">
        <v>-140.45012929605019</v>
      </c>
      <c r="T3" s="1">
        <v>-28.052545915056605</v>
      </c>
      <c r="U3" s="1">
        <v>-25278.227922818423</v>
      </c>
      <c r="V3" s="1">
        <v>-167.40666062933201</v>
      </c>
      <c r="W3" s="1">
        <v>1886.4147822173381</v>
      </c>
      <c r="X3" s="1">
        <v>1886.4147822173381</v>
      </c>
      <c r="Y3" s="1">
        <v>-8773.4297197338619</v>
      </c>
      <c r="Z3" s="4">
        <v>1.7489708158218143E-2</v>
      </c>
    </row>
    <row r="4" spans="1:26" x14ac:dyDescent="0.3">
      <c r="A4">
        <v>2019</v>
      </c>
      <c r="B4" t="s">
        <v>39</v>
      </c>
      <c r="C4" t="s">
        <v>28</v>
      </c>
      <c r="D4" t="s">
        <v>37</v>
      </c>
      <c r="E4" t="s">
        <v>35</v>
      </c>
      <c r="F4" s="11">
        <v>-6.5962333964923375E-2</v>
      </c>
      <c r="G4" s="11">
        <v>-0.46522794396567363</v>
      </c>
      <c r="H4" s="1">
        <v>-697841915.94851041</v>
      </c>
      <c r="I4" s="1">
        <v>-131228523.14822303</v>
      </c>
      <c r="J4" s="1">
        <v>-82995963.714924708</v>
      </c>
      <c r="K4" s="1">
        <v>-82931319.409066141</v>
      </c>
      <c r="L4" s="1">
        <v>-979467.41523498367</v>
      </c>
      <c r="M4" s="1">
        <v>-979467.41523498367</v>
      </c>
      <c r="N4" s="1">
        <v>-13476174.598863313</v>
      </c>
      <c r="O4" s="1">
        <v>12633155.498886257</v>
      </c>
      <c r="P4" s="1">
        <v>-10362.284654262417</v>
      </c>
      <c r="Q4" s="1">
        <v>-397774521.95094895</v>
      </c>
      <c r="R4" s="1">
        <v>-77571.7927975864</v>
      </c>
      <c r="S4" s="1">
        <v>-1113.2083595012125</v>
      </c>
      <c r="T4" s="1">
        <v>-326.98819119231189</v>
      </c>
      <c r="U4" s="1">
        <v>-37024.568587865317</v>
      </c>
      <c r="V4" s="1">
        <v>-1326.8659486666331</v>
      </c>
      <c r="W4" s="1">
        <v>15176.840941503684</v>
      </c>
      <c r="X4" s="1">
        <v>15176.840941503684</v>
      </c>
      <c r="Y4" s="1">
        <v>-12261.768244231858</v>
      </c>
      <c r="Z4" s="4">
        <v>5.9201829595912289E-2</v>
      </c>
    </row>
    <row r="5" spans="1:26" x14ac:dyDescent="0.3">
      <c r="A5">
        <v>2019</v>
      </c>
      <c r="B5" t="s">
        <v>40</v>
      </c>
      <c r="C5" t="s">
        <v>30</v>
      </c>
      <c r="D5" t="s">
        <v>37</v>
      </c>
      <c r="E5" t="s">
        <v>35</v>
      </c>
      <c r="F5" s="11">
        <v>-6.4156530329437106E-2</v>
      </c>
      <c r="G5" s="11">
        <v>-0.54146660526452384</v>
      </c>
      <c r="H5" s="1">
        <v>-155514082.23141864</v>
      </c>
      <c r="I5" s="1">
        <v>-23039332.020297524</v>
      </c>
      <c r="J5" s="1">
        <v>-12939465.360963898</v>
      </c>
      <c r="K5" s="1">
        <v>-12924629.316369858</v>
      </c>
      <c r="L5" s="1">
        <v>-173404.51243886765</v>
      </c>
      <c r="M5" s="1">
        <v>-173594.87418605032</v>
      </c>
      <c r="N5" s="1">
        <v>-2076689.6013948356</v>
      </c>
      <c r="O5" s="1">
        <v>-9185815.7548637092</v>
      </c>
      <c r="P5" s="1">
        <v>-14211.941859689208</v>
      </c>
      <c r="Q5" s="1">
        <v>-94855707.20302096</v>
      </c>
      <c r="R5" s="1">
        <v>-65916.007407571436</v>
      </c>
      <c r="S5" s="1">
        <v>-104.14231666366578</v>
      </c>
      <c r="T5" s="1">
        <v>-467.10989761292706</v>
      </c>
      <c r="U5" s="1">
        <v>-5751.4754320406528</v>
      </c>
      <c r="V5" s="1">
        <v>-124.13030554153441</v>
      </c>
      <c r="W5" s="1">
        <v>-1430.6799920365743</v>
      </c>
      <c r="X5" s="1">
        <v>-55213.36203718336</v>
      </c>
      <c r="Y5" s="1">
        <v>-2224.7386345884361</v>
      </c>
      <c r="Z5" s="4">
        <v>8.4882304495857264E-2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-3.3887361079148678E-2</v>
      </c>
      <c r="G6" s="11">
        <v>-0.11492976936607371</v>
      </c>
      <c r="H6" s="1">
        <v>-1778565879.0144079</v>
      </c>
      <c r="I6" s="1">
        <v>-696577419.82128596</v>
      </c>
      <c r="J6" s="1">
        <v>-429017834.99214518</v>
      </c>
      <c r="K6" s="1">
        <v>-428355273.3786341</v>
      </c>
      <c r="L6" s="1">
        <v>-5262312.0603376105</v>
      </c>
      <c r="M6" s="1">
        <v>-5262511.0912489062</v>
      </c>
      <c r="N6" s="1">
        <v>-69454581.944888547</v>
      </c>
      <c r="O6" s="1">
        <v>46663592.445193395</v>
      </c>
      <c r="P6" s="1">
        <v>-11693.577522411899</v>
      </c>
      <c r="Q6" s="1">
        <v>-190914107.09369585</v>
      </c>
      <c r="R6" s="1">
        <v>-222519.24888206829</v>
      </c>
      <c r="S6" s="1">
        <v>-3914.2910848748425</v>
      </c>
      <c r="T6" s="1">
        <v>-325.78913995682717</v>
      </c>
      <c r="U6" s="1">
        <v>-190769.42452899873</v>
      </c>
      <c r="V6" s="1">
        <v>-4665.559245366182</v>
      </c>
      <c r="W6" s="1">
        <v>56659.806085942946</v>
      </c>
      <c r="X6" s="1">
        <v>56659.806085942946</v>
      </c>
      <c r="Y6" s="1">
        <v>-64862.799132947846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-2.4145626951808559E-2</v>
      </c>
      <c r="G7" s="11">
        <v>-0.16054845572101917</v>
      </c>
      <c r="H7" s="1">
        <v>-238814061.85200307</v>
      </c>
      <c r="I7" s="1">
        <v>-86908178.718874753</v>
      </c>
      <c r="J7" s="1">
        <v>-60618119.036606319</v>
      </c>
      <c r="K7" s="1">
        <v>-60580317.556135856</v>
      </c>
      <c r="L7" s="1">
        <v>-644359.75834578834</v>
      </c>
      <c r="M7" s="1">
        <v>-644672.082642316</v>
      </c>
      <c r="N7" s="1">
        <v>-9925502.6321409494</v>
      </c>
      <c r="O7" s="1">
        <v>19938128.46742874</v>
      </c>
      <c r="P7" s="1">
        <v>-36341.29832265374</v>
      </c>
      <c r="Q7" s="1">
        <v>-39026787.74738542</v>
      </c>
      <c r="R7" s="1">
        <v>-366663.27163438848</v>
      </c>
      <c r="S7" s="1">
        <v>-1480.4494000000002</v>
      </c>
      <c r="T7" s="1">
        <v>-288.84432486334418</v>
      </c>
      <c r="U7" s="1">
        <v>-27951.868900232294</v>
      </c>
      <c r="V7" s="1">
        <v>-1764.5914000000002</v>
      </c>
      <c r="W7" s="1">
        <v>19253.589022630928</v>
      </c>
      <c r="X7" s="1">
        <v>19132.282417078506</v>
      </c>
      <c r="Y7" s="1">
        <v>-8148.3347579026458</v>
      </c>
      <c r="Z7" s="4">
        <v>2.9598523384767712E-2</v>
      </c>
    </row>
    <row r="8" spans="1:26" x14ac:dyDescent="0.3">
      <c r="A8">
        <v>2019</v>
      </c>
      <c r="B8" t="s">
        <v>43</v>
      </c>
      <c r="C8" t="s">
        <v>32</v>
      </c>
      <c r="D8" t="s">
        <v>37</v>
      </c>
      <c r="E8" t="s">
        <v>35</v>
      </c>
      <c r="F8" s="11">
        <v>-1.898777707281523E-2</v>
      </c>
      <c r="G8" s="11">
        <v>-0.12419412149582676</v>
      </c>
      <c r="H8" s="1">
        <v>-510223728.6823892</v>
      </c>
      <c r="I8" s="1">
        <v>-193782132.79798451</v>
      </c>
      <c r="J8" s="1">
        <v>-122081872.75698915</v>
      </c>
      <c r="K8" s="1">
        <v>-121958845.99628659</v>
      </c>
      <c r="L8" s="1">
        <v>-1450939.9673503633</v>
      </c>
      <c r="M8" s="1">
        <v>-1450939.9673503633</v>
      </c>
      <c r="N8" s="1">
        <v>-19812587.02819255</v>
      </c>
      <c r="O8" s="1">
        <v>20405069.991297208</v>
      </c>
      <c r="P8" s="1">
        <v>-12898.398460154127</v>
      </c>
      <c r="Q8" s="1">
        <v>-69845759.695649654</v>
      </c>
      <c r="R8" s="1">
        <v>-198189.99517098424</v>
      </c>
      <c r="S8" s="1">
        <v>-1458.522181873348</v>
      </c>
      <c r="T8" s="1">
        <v>-168.76975057790077</v>
      </c>
      <c r="U8" s="1">
        <v>-54528.15809931558</v>
      </c>
      <c r="V8" s="1">
        <v>-1738.4557005750726</v>
      </c>
      <c r="W8" s="1">
        <v>20656.408129878277</v>
      </c>
      <c r="X8" s="1">
        <v>20656.408129878277</v>
      </c>
      <c r="Y8" s="1">
        <v>-18050.980779321791</v>
      </c>
      <c r="Z8" s="4">
        <v>9.3336258216695708E-2</v>
      </c>
    </row>
    <row r="9" spans="1:26" x14ac:dyDescent="0.3">
      <c r="A9">
        <v>2019</v>
      </c>
      <c r="B9" t="s">
        <v>44</v>
      </c>
      <c r="C9" t="s">
        <v>26</v>
      </c>
      <c r="D9" t="s">
        <v>37</v>
      </c>
      <c r="E9" t="s">
        <v>35</v>
      </c>
      <c r="F9" s="11">
        <v>-1.7950212641086802E-2</v>
      </c>
      <c r="G9" s="11">
        <v>-6.3138386453048492E-2</v>
      </c>
      <c r="H9" s="1">
        <v>-234873219.14567906</v>
      </c>
      <c r="I9" s="1">
        <v>-57859764.917544872</v>
      </c>
      <c r="J9" s="1">
        <v>-40907033.34388712</v>
      </c>
      <c r="K9" s="1">
        <v>-40873856.473103724</v>
      </c>
      <c r="L9" s="1">
        <v>-428889.31402069435</v>
      </c>
      <c r="M9" s="1">
        <v>-428889.31402069435</v>
      </c>
      <c r="N9" s="1">
        <v>-6704488.4426061213</v>
      </c>
      <c r="O9" s="1">
        <v>8758539.8885984682</v>
      </c>
      <c r="P9" s="1">
        <v>-18400.405599527301</v>
      </c>
      <c r="Q9" s="1">
        <v>-96240142.934816599</v>
      </c>
      <c r="R9" s="1">
        <v>-164128.37424519882</v>
      </c>
      <c r="S9" s="1">
        <v>-957.14884824651665</v>
      </c>
      <c r="T9" s="1">
        <v>-477.94779875876998</v>
      </c>
      <c r="U9" s="1">
        <v>-19894.951253377276</v>
      </c>
      <c r="V9" s="1">
        <v>-1140.8540042879602</v>
      </c>
      <c r="W9" s="1">
        <v>10943.26692070092</v>
      </c>
      <c r="X9" s="1">
        <v>10943.26692070092</v>
      </c>
      <c r="Y9" s="1">
        <v>-5581.1463696523369</v>
      </c>
      <c r="Z9" s="4">
        <v>0.16979609885220937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-1.7098474042632251E-2</v>
      </c>
      <c r="G10" s="11">
        <v>-0.10508373917264668</v>
      </c>
      <c r="H10" s="1">
        <v>-459455951.44473636</v>
      </c>
      <c r="I10" s="1">
        <v>-193920442.44788653</v>
      </c>
      <c r="J10" s="1">
        <v>-122162282.75898914</v>
      </c>
      <c r="K10" s="1">
        <v>-122039220.66628657</v>
      </c>
      <c r="L10" s="1">
        <v>-1451967.3623503631</v>
      </c>
      <c r="M10" s="1">
        <v>-1451967.3623503631</v>
      </c>
      <c r="N10" s="1">
        <v>-19825545.159290548</v>
      </c>
      <c r="O10" s="1">
        <v>20405069.991297208</v>
      </c>
      <c r="P10" s="1">
        <v>-12898.398460154127</v>
      </c>
      <c r="Q10" s="1">
        <v>-18763827.022096857</v>
      </c>
      <c r="R10" s="1">
        <v>-198189.99517098424</v>
      </c>
      <c r="S10" s="1">
        <v>-1458.522181873348</v>
      </c>
      <c r="T10" s="1">
        <v>-168.76975057790077</v>
      </c>
      <c r="U10" s="1">
        <v>-54563.49009931559</v>
      </c>
      <c r="V10" s="1">
        <v>-1738.4557005750726</v>
      </c>
      <c r="W10" s="1">
        <v>20656.408129878277</v>
      </c>
      <c r="X10" s="1">
        <v>20656.408129878277</v>
      </c>
      <c r="Y10" s="1">
        <v>-18063.841679321791</v>
      </c>
      <c r="Z10" s="4">
        <v>0.10185403204534973</v>
      </c>
    </row>
    <row r="11" spans="1:26" x14ac:dyDescent="0.3">
      <c r="A11">
        <v>2019</v>
      </c>
      <c r="B11" t="s">
        <v>46</v>
      </c>
      <c r="C11" t="s">
        <v>29</v>
      </c>
      <c r="D11" t="s">
        <v>37</v>
      </c>
      <c r="E11" t="s">
        <v>35</v>
      </c>
      <c r="F11" s="11">
        <v>-1.6274821981877376E-2</v>
      </c>
      <c r="G11" s="11">
        <v>-0.19221542586222237</v>
      </c>
      <c r="H11" s="1">
        <v>-290984361.36439604</v>
      </c>
      <c r="I11" s="1">
        <v>-126472684.77983353</v>
      </c>
      <c r="J11" s="1">
        <v>-76073430.969928965</v>
      </c>
      <c r="K11" s="1">
        <v>-76024530.725455776</v>
      </c>
      <c r="L11" s="1">
        <v>-942214.05068984581</v>
      </c>
      <c r="M11" s="1">
        <v>-942214.05068984581</v>
      </c>
      <c r="N11" s="1">
        <v>-12297159.65583056</v>
      </c>
      <c r="O11" s="1">
        <v>4633906.6465348052</v>
      </c>
      <c r="P11" s="1">
        <v>-4642.1720910677695</v>
      </c>
      <c r="Q11" s="1">
        <v>-2788056.3786284397</v>
      </c>
      <c r="R11" s="1">
        <v>-38407.69401264911</v>
      </c>
      <c r="S11" s="1">
        <v>-443.09224999999998</v>
      </c>
      <c r="T11" s="1">
        <v>-111.57280643746451</v>
      </c>
      <c r="U11" s="1">
        <v>-33568.851586639059</v>
      </c>
      <c r="V11" s="1">
        <v>-528.13474999999994</v>
      </c>
      <c r="W11" s="1">
        <v>5742.0891117208812</v>
      </c>
      <c r="X11" s="1">
        <v>5742.0891117208812</v>
      </c>
      <c r="Y11" s="1">
        <v>-11760.060600413466</v>
      </c>
      <c r="Z11" s="4">
        <v>1.2809475655608931E-2</v>
      </c>
    </row>
    <row r="12" spans="1:26" x14ac:dyDescent="0.3">
      <c r="A12">
        <v>2019</v>
      </c>
      <c r="B12" t="s">
        <v>47</v>
      </c>
      <c r="C12" t="s">
        <v>29</v>
      </c>
      <c r="D12" t="s">
        <v>37</v>
      </c>
      <c r="E12" t="s">
        <v>35</v>
      </c>
      <c r="F12" s="11">
        <v>-1.5842602937756169E-2</v>
      </c>
      <c r="G12" s="11">
        <v>-0.16297160142092007</v>
      </c>
      <c r="H12" s="1">
        <v>-304813771.74601644</v>
      </c>
      <c r="I12" s="1">
        <v>-123692429.81108522</v>
      </c>
      <c r="J12" s="1">
        <v>-72999689.907042563</v>
      </c>
      <c r="K12" s="1">
        <v>-72951330.751924798</v>
      </c>
      <c r="L12" s="1">
        <v>-922003.12297672324</v>
      </c>
      <c r="M12" s="1">
        <v>-922003.12297672324</v>
      </c>
      <c r="N12" s="1">
        <v>-11778895.803035228</v>
      </c>
      <c r="O12" s="1">
        <v>594157.26668583951</v>
      </c>
      <c r="P12" s="1">
        <v>-4995.464550546073</v>
      </c>
      <c r="Q12" s="1">
        <v>-22055861.900845241</v>
      </c>
      <c r="R12" s="1">
        <v>-41330.711172380856</v>
      </c>
      <c r="S12" s="1">
        <v>-224.15255000000002</v>
      </c>
      <c r="T12" s="1">
        <v>-120.06405372944538</v>
      </c>
      <c r="U12" s="1">
        <v>-32158.985909843152</v>
      </c>
      <c r="V12" s="1">
        <v>-267.17405000000002</v>
      </c>
      <c r="W12" s="1">
        <v>2445.0448298209521</v>
      </c>
      <c r="X12" s="1">
        <v>2445.0448298209521</v>
      </c>
      <c r="Y12" s="1">
        <v>-11508.130188862133</v>
      </c>
      <c r="Z12" s="4">
        <v>1.3778843420053196E-2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-0.57509599791116095</v>
      </c>
      <c r="G13" s="11">
        <v>-18.969243869030656</v>
      </c>
      <c r="H13" s="1">
        <v>-118576743.42531063</v>
      </c>
      <c r="I13" s="1">
        <v>-51446559.219864383</v>
      </c>
      <c r="J13" s="1">
        <v>-30040461.393014859</v>
      </c>
      <c r="K13" s="1">
        <v>-30026712.538462289</v>
      </c>
      <c r="L13" s="1">
        <v>-382247.60953924491</v>
      </c>
      <c r="M13" s="1">
        <v>-382247.60953924491</v>
      </c>
      <c r="N13" s="1">
        <v>-4843017.0432672109</v>
      </c>
      <c r="O13" s="1">
        <v>246212.4316779176</v>
      </c>
      <c r="P13" s="1">
        <v>-201.95455543071924</v>
      </c>
      <c r="Q13" s="1">
        <v>-1682538.7653437136</v>
      </c>
      <c r="R13" s="1">
        <v>-1511.8265373993943</v>
      </c>
      <c r="S13" s="1">
        <v>-21.695746338366732</v>
      </c>
      <c r="T13" s="1">
        <v>-6.3727987588311272</v>
      </c>
      <c r="U13" s="1">
        <v>-13210.562858448749</v>
      </c>
      <c r="V13" s="1">
        <v>-25.859801358468193</v>
      </c>
      <c r="W13" s="1">
        <v>295.78729666756897</v>
      </c>
      <c r="X13" s="1">
        <v>295.78729666756897</v>
      </c>
      <c r="Y13" s="1">
        <v>-4784.9802531400328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-0.12537941607448141</v>
      </c>
      <c r="G14" s="11">
        <v>-2.1162425063800314</v>
      </c>
      <c r="H14" s="1">
        <v>-687697930.80199873</v>
      </c>
      <c r="I14" s="1">
        <v>-132176470.778528</v>
      </c>
      <c r="J14" s="1">
        <v>-78703255.618510425</v>
      </c>
      <c r="K14" s="1">
        <v>-78665322.523121312</v>
      </c>
      <c r="L14" s="1">
        <v>-981799.66614361608</v>
      </c>
      <c r="M14" s="1">
        <v>-981799.66614361608</v>
      </c>
      <c r="N14" s="1">
        <v>-12711848.150479142</v>
      </c>
      <c r="O14" s="1">
        <v>4195193.1596338507</v>
      </c>
      <c r="P14" s="1">
        <v>-1793.9999444267335</v>
      </c>
      <c r="Q14" s="1">
        <v>-387612030.59537381</v>
      </c>
      <c r="R14" s="1">
        <v>-18203.713265907907</v>
      </c>
      <c r="S14" s="1">
        <v>-252.30194000000003</v>
      </c>
      <c r="T14" s="1">
        <v>-23.37357340170395</v>
      </c>
      <c r="U14" s="1">
        <v>-34858.324043445187</v>
      </c>
      <c r="V14" s="1">
        <v>-300.72613999999999</v>
      </c>
      <c r="W14" s="1">
        <v>3571.0278198176679</v>
      </c>
      <c r="X14" s="1">
        <v>3571.0278198176679</v>
      </c>
      <c r="Y14" s="1">
        <v>-12306.580065095541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-6.0311121993674437E-2</v>
      </c>
      <c r="G15" s="11">
        <v>-0.44965366500092052</v>
      </c>
      <c r="H15" s="1">
        <v>-154989009.29010892</v>
      </c>
      <c r="I15" s="1">
        <v>-24626644.550658986</v>
      </c>
      <c r="J15" s="1">
        <v>-13810636.440060316</v>
      </c>
      <c r="K15" s="1">
        <v>-13794875.940388225</v>
      </c>
      <c r="L15" s="1">
        <v>-185344.26480775708</v>
      </c>
      <c r="M15" s="1">
        <v>-185546.08021725467</v>
      </c>
      <c r="N15" s="1">
        <v>-2216186.0852961373</v>
      </c>
      <c r="O15" s="1">
        <v>-9794828.6889198665</v>
      </c>
      <c r="P15" s="1">
        <v>-15067.044238759787</v>
      </c>
      <c r="Q15" s="1">
        <v>-90220627.346933186</v>
      </c>
      <c r="R15" s="1">
        <v>-69882.03367685432</v>
      </c>
      <c r="S15" s="1">
        <v>-107.77358975540162</v>
      </c>
      <c r="T15" s="1">
        <v>-495.2149087844943</v>
      </c>
      <c r="U15" s="1">
        <v>-6132.4390055278354</v>
      </c>
      <c r="V15" s="1">
        <v>-128.45852727523803</v>
      </c>
      <c r="W15" s="1">
        <v>-1555.6995684248802</v>
      </c>
      <c r="X15" s="1">
        <v>-58574.371446885496</v>
      </c>
      <c r="Y15" s="1">
        <v>-2376.8578649007227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-4.4480543352151465E-2</v>
      </c>
      <c r="G16" s="11">
        <v>-0.3611562573019681</v>
      </c>
      <c r="H16" s="1">
        <v>-479037659.68533045</v>
      </c>
      <c r="I16" s="1">
        <v>-139802396.21052322</v>
      </c>
      <c r="J16" s="1">
        <v>-88101117.909899577</v>
      </c>
      <c r="K16" s="1">
        <v>-88033723.850840807</v>
      </c>
      <c r="L16" s="1">
        <v>-1043240.066828116</v>
      </c>
      <c r="M16" s="1">
        <v>-1043240.066828116</v>
      </c>
      <c r="N16" s="1">
        <v>-14300695.415357925</v>
      </c>
      <c r="O16" s="1">
        <v>12860278.603777671</v>
      </c>
      <c r="P16" s="1">
        <v>-10548.581281787676</v>
      </c>
      <c r="Q16" s="1">
        <v>-159459754.5118205</v>
      </c>
      <c r="R16" s="1">
        <v>-78966.404494856659</v>
      </c>
      <c r="S16" s="1">
        <v>-1133.2219925973361</v>
      </c>
      <c r="T16" s="1">
        <v>-332.86689451809383</v>
      </c>
      <c r="U16" s="1">
        <v>-39277.764891730942</v>
      </c>
      <c r="V16" s="1">
        <v>-1350.7207895306135</v>
      </c>
      <c r="W16" s="1">
        <v>15449.695276066512</v>
      </c>
      <c r="X16" s="1">
        <v>15449.695276066512</v>
      </c>
      <c r="Y16" s="1">
        <v>-13060.087216789156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-4.2375164518231243E-2</v>
      </c>
      <c r="G17" s="11">
        <v>-0.13517632933192805</v>
      </c>
      <c r="H17" s="1">
        <v>-1964330053.245122</v>
      </c>
      <c r="I17" s="1">
        <v>-794472048.38774621</v>
      </c>
      <c r="J17" s="1">
        <v>-483123726.63849378</v>
      </c>
      <c r="K17" s="1">
        <v>-482492748.90094739</v>
      </c>
      <c r="L17" s="1">
        <v>-5979221.380017166</v>
      </c>
      <c r="M17" s="1">
        <v>-5979397.1688931603</v>
      </c>
      <c r="N17" s="1">
        <v>-78136646.643016562</v>
      </c>
      <c r="O17" s="1">
        <v>41214404.397806458</v>
      </c>
      <c r="P17" s="1">
        <v>-10328.048219429933</v>
      </c>
      <c r="Q17" s="1">
        <v>-154957792.43483922</v>
      </c>
      <c r="R17" s="1">
        <v>-196534.33928159485</v>
      </c>
      <c r="S17" s="1">
        <v>-3457.1957976068279</v>
      </c>
      <c r="T17" s="1">
        <v>-287.74478472407702</v>
      </c>
      <c r="U17" s="1">
        <v>-214279.55702652072</v>
      </c>
      <c r="V17" s="1">
        <v>-4120.7338613350439</v>
      </c>
      <c r="W17" s="1">
        <v>50043.300113896104</v>
      </c>
      <c r="X17" s="1">
        <v>50043.300113896104</v>
      </c>
      <c r="Y17" s="1">
        <v>-73955.070231231162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-2.76532599672447E-2</v>
      </c>
      <c r="G18" s="11">
        <v>-0.19196042955716297</v>
      </c>
      <c r="H18" s="1">
        <v>-265095100.56193465</v>
      </c>
      <c r="I18" s="1">
        <v>-96424259.339103714</v>
      </c>
      <c r="J18" s="1">
        <v>-63672983.405676417</v>
      </c>
      <c r="K18" s="1">
        <v>-63634561.095536329</v>
      </c>
      <c r="L18" s="1">
        <v>-715110.84796925297</v>
      </c>
      <c r="M18" s="1">
        <v>-715413.56700157572</v>
      </c>
      <c r="N18" s="1">
        <v>-10379141.363690803</v>
      </c>
      <c r="O18" s="1">
        <v>13310509.614886479</v>
      </c>
      <c r="P18" s="1">
        <v>-35223.653055160714</v>
      </c>
      <c r="Q18" s="1">
        <v>-42458982.465500608</v>
      </c>
      <c r="R18" s="1">
        <v>-355386.85914446297</v>
      </c>
      <c r="S18" s="1">
        <v>-1070.71939</v>
      </c>
      <c r="T18" s="1">
        <v>-279.96116692386852</v>
      </c>
      <c r="U18" s="1">
        <v>-29305.196426948631</v>
      </c>
      <c r="V18" s="1">
        <v>-1276.2220899999998</v>
      </c>
      <c r="W18" s="1">
        <v>13278.998343008243</v>
      </c>
      <c r="X18" s="1">
        <v>13161.422417422389</v>
      </c>
      <c r="Y18" s="1">
        <v>-9055.9018292580058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-2.0153591844104354E-2</v>
      </c>
      <c r="G19" s="11">
        <v>-0.13612003676852089</v>
      </c>
      <c r="H19" s="1">
        <v>-518491333.1955564</v>
      </c>
      <c r="I19" s="1">
        <v>-198408183.89825228</v>
      </c>
      <c r="J19" s="1">
        <v>-124370185.3410527</v>
      </c>
      <c r="K19" s="1">
        <v>-124249107.47742061</v>
      </c>
      <c r="L19" s="1">
        <v>-1484814.3650435708</v>
      </c>
      <c r="M19" s="1">
        <v>-1484814.3650435708</v>
      </c>
      <c r="N19" s="1">
        <v>-20175431.535931185</v>
      </c>
      <c r="O19" s="1">
        <v>19536222.968614925</v>
      </c>
      <c r="P19" s="1">
        <v>-12349.185195791182</v>
      </c>
      <c r="Q19" s="1">
        <v>-67615274.496386632</v>
      </c>
      <c r="R19" s="1">
        <v>-189751.07350577219</v>
      </c>
      <c r="S19" s="1">
        <v>-1396.4183686652973</v>
      </c>
      <c r="T19" s="1">
        <v>-161.58354169104172</v>
      </c>
      <c r="U19" s="1">
        <v>-55495.928648932218</v>
      </c>
      <c r="V19" s="1">
        <v>-1664.4323299052387</v>
      </c>
      <c r="W19" s="1">
        <v>19776.859139817996</v>
      </c>
      <c r="X19" s="1">
        <v>19776.859139817996</v>
      </c>
      <c r="Y19" s="1">
        <v>-18479.781729473943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-1.9998003455680362E-2</v>
      </c>
      <c r="G20" s="11">
        <v>-0.12905661563830942</v>
      </c>
      <c r="H20" s="1">
        <v>-514488511.68524069</v>
      </c>
      <c r="I20" s="1">
        <v>-198408183.89825228</v>
      </c>
      <c r="J20" s="1">
        <v>-124370185.3410527</v>
      </c>
      <c r="K20" s="1">
        <v>-124249107.47742061</v>
      </c>
      <c r="L20" s="1">
        <v>-1484814.3650435708</v>
      </c>
      <c r="M20" s="1">
        <v>-1484814.3650435708</v>
      </c>
      <c r="N20" s="1">
        <v>-20175431.535931185</v>
      </c>
      <c r="O20" s="1">
        <v>19536222.968614925</v>
      </c>
      <c r="P20" s="1">
        <v>-12349.185195791182</v>
      </c>
      <c r="Q20" s="1">
        <v>-63612452.986070938</v>
      </c>
      <c r="R20" s="1">
        <v>-189751.07350577219</v>
      </c>
      <c r="S20" s="1">
        <v>-1396.4183686652973</v>
      </c>
      <c r="T20" s="1">
        <v>-161.58354169104172</v>
      </c>
      <c r="U20" s="1">
        <v>-55495.928648932218</v>
      </c>
      <c r="V20" s="1">
        <v>-1664.4323299052387</v>
      </c>
      <c r="W20" s="1">
        <v>19776.859139817996</v>
      </c>
      <c r="X20" s="1">
        <v>19776.859139817996</v>
      </c>
      <c r="Y20" s="1">
        <v>-18479.781729473943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-1.7492717014488519E-2</v>
      </c>
      <c r="G21" s="11">
        <v>-0.18743762751360907</v>
      </c>
      <c r="H21" s="1">
        <v>-307793824.5679543</v>
      </c>
      <c r="I21" s="1">
        <v>-131414125.15994272</v>
      </c>
      <c r="J21" s="1">
        <v>-79039341.695468754</v>
      </c>
      <c r="K21" s="1">
        <v>-78989347.944766372</v>
      </c>
      <c r="L21" s="1">
        <v>-978841.30171195138</v>
      </c>
      <c r="M21" s="1">
        <v>-978841.30171195138</v>
      </c>
      <c r="N21" s="1">
        <v>-12776606.569609495</v>
      </c>
      <c r="O21" s="1">
        <v>4900737.3087117318</v>
      </c>
      <c r="P21" s="1">
        <v>-4568.4667226032761</v>
      </c>
      <c r="Q21" s="1">
        <v>-8438730.2269799486</v>
      </c>
      <c r="R21" s="1">
        <v>-37797.881798982831</v>
      </c>
      <c r="S21" s="1">
        <v>-454.56052</v>
      </c>
      <c r="T21" s="1">
        <v>-109.80132648201126</v>
      </c>
      <c r="U21" s="1">
        <v>-34883.954488567091</v>
      </c>
      <c r="V21" s="1">
        <v>-541.80412000000001</v>
      </c>
      <c r="W21" s="1">
        <v>5924.3791879799446</v>
      </c>
      <c r="X21" s="1">
        <v>5924.3791879799446</v>
      </c>
      <c r="Y21" s="1">
        <v>-12219.965874005966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-1.5360463819552942E-2</v>
      </c>
      <c r="G22" s="11">
        <v>-0.15269944202818625</v>
      </c>
      <c r="H22" s="1">
        <v>-296843590.55656511</v>
      </c>
      <c r="I22" s="1">
        <v>-120731702.83674867</v>
      </c>
      <c r="J22" s="1">
        <v>-70868557.93196407</v>
      </c>
      <c r="K22" s="1">
        <v>-70821162.105323195</v>
      </c>
      <c r="L22" s="1">
        <v>-900099.70170513517</v>
      </c>
      <c r="M22" s="1">
        <v>-900099.70170513517</v>
      </c>
      <c r="N22" s="1">
        <v>-11429043.532973362</v>
      </c>
      <c r="O22" s="1">
        <v>-491074.59580078465</v>
      </c>
      <c r="P22" s="1">
        <v>-5017.5438952445111</v>
      </c>
      <c r="Q22" s="1">
        <v>-20615504.858903334</v>
      </c>
      <c r="R22" s="1">
        <v>-41513.387880297203</v>
      </c>
      <c r="S22" s="1">
        <v>-163.68349000000001</v>
      </c>
      <c r="T22" s="1">
        <v>-120.59472221910455</v>
      </c>
      <c r="U22" s="1">
        <v>-31196.547755856958</v>
      </c>
      <c r="V22" s="1">
        <v>-195.09919000000002</v>
      </c>
      <c r="W22" s="1">
        <v>1547.5458112806723</v>
      </c>
      <c r="X22" s="1">
        <v>1547.5458112806723</v>
      </c>
      <c r="Y22" s="1">
        <v>-11233.526130282347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-0.4983325026552573</v>
      </c>
      <c r="G23" s="11">
        <v>-21.560389503826705</v>
      </c>
      <c r="H23" s="1">
        <v>-103382067.67084906</v>
      </c>
      <c r="I23" s="1">
        <v>-44758810.785195023</v>
      </c>
      <c r="J23" s="1">
        <v>-26153165.190599039</v>
      </c>
      <c r="K23" s="1">
        <v>-26141121.024128642</v>
      </c>
      <c r="L23" s="1">
        <v>-332570.07997379411</v>
      </c>
      <c r="M23" s="1">
        <v>-332570.07997379411</v>
      </c>
      <c r="N23" s="1">
        <v>-4216588.5568404086</v>
      </c>
      <c r="O23" s="1">
        <v>247728.973966099</v>
      </c>
      <c r="P23" s="1">
        <v>-203.19849190262818</v>
      </c>
      <c r="Q23" s="1">
        <v>-1678121.8711784901</v>
      </c>
      <c r="R23" s="1">
        <v>-1521.1386134011464</v>
      </c>
      <c r="S23" s="1">
        <v>-21.829381007305098</v>
      </c>
      <c r="T23" s="1">
        <v>-6.4120519303544867</v>
      </c>
      <c r="U23" s="1">
        <v>-11502.559175539756</v>
      </c>
      <c r="V23" s="1">
        <v>-26.019084470441147</v>
      </c>
      <c r="W23" s="1">
        <v>297.60919469540698</v>
      </c>
      <c r="X23" s="1">
        <v>297.60919469540698</v>
      </c>
      <c r="Y23" s="1">
        <v>-4163.1185170775079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-0.13982710002285553</v>
      </c>
      <c r="G24" s="11">
        <v>-2.3355838976851353</v>
      </c>
      <c r="H24" s="1">
        <v>-739488447.94745469</v>
      </c>
      <c r="I24" s="1">
        <v>-147754614.47472566</v>
      </c>
      <c r="J24" s="1">
        <v>-89252086.425004005</v>
      </c>
      <c r="K24" s="1">
        <v>-89209111.837999552</v>
      </c>
      <c r="L24" s="1">
        <v>-1096825.2568793704</v>
      </c>
      <c r="M24" s="1">
        <v>-1096825.2568793704</v>
      </c>
      <c r="N24" s="1">
        <v>-14435216.434320055</v>
      </c>
      <c r="O24" s="1">
        <v>7768069.651363953</v>
      </c>
      <c r="P24" s="1">
        <v>-1729.7804879038983</v>
      </c>
      <c r="Q24" s="1">
        <v>-404350328.91500175</v>
      </c>
      <c r="R24" s="1">
        <v>-17552.078589850156</v>
      </c>
      <c r="S24" s="1">
        <v>-426.41113000000001</v>
      </c>
      <c r="T24" s="1">
        <v>-22.53687427831926</v>
      </c>
      <c r="U24" s="1">
        <v>-39793.864259167523</v>
      </c>
      <c r="V24" s="1">
        <v>-508.25202999999999</v>
      </c>
      <c r="W24" s="1">
        <v>6149.8092679415531</v>
      </c>
      <c r="X24" s="1">
        <v>6149.8092679415531</v>
      </c>
      <c r="Y24" s="1">
        <v>-13775.693173520338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-5.3127509079985896E-2</v>
      </c>
      <c r="G25" s="11">
        <v>-0.39543843293246084</v>
      </c>
      <c r="H25" s="1">
        <v>-146714356.53611988</v>
      </c>
      <c r="I25" s="1">
        <v>-23450631.130000416</v>
      </c>
      <c r="J25" s="1">
        <v>-13040826.096587375</v>
      </c>
      <c r="K25" s="1">
        <v>-13034720.781711152</v>
      </c>
      <c r="L25" s="1">
        <v>-174783.07477363438</v>
      </c>
      <c r="M25" s="1">
        <v>-174999.94702513781</v>
      </c>
      <c r="N25" s="1">
        <v>-2091920.9566765549</v>
      </c>
      <c r="O25" s="1">
        <v>-10425294.759757953</v>
      </c>
      <c r="P25" s="1">
        <v>-16191.151189575772</v>
      </c>
      <c r="Q25" s="1">
        <v>-84155890.301624343</v>
      </c>
      <c r="R25" s="1">
        <v>-75095.722476627489</v>
      </c>
      <c r="S25" s="1">
        <v>-97.041375511703507</v>
      </c>
      <c r="T25" s="1">
        <v>-532.14447037231207</v>
      </c>
      <c r="U25" s="1">
        <v>-5811.2395921244306</v>
      </c>
      <c r="V25" s="1">
        <v>-115.66648388801576</v>
      </c>
      <c r="W25" s="1">
        <v>-1949.2074554562403</v>
      </c>
      <c r="X25" s="1">
        <v>-63221.871315966644</v>
      </c>
      <c r="Y25" s="1">
        <v>-2275.4436037690184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-4.381103283206339E-2</v>
      </c>
      <c r="G26" s="11">
        <v>-0.27921920299155878</v>
      </c>
      <c r="H26" s="1">
        <v>-482044032.04462707</v>
      </c>
      <c r="I26" s="1">
        <v>-142796764.90945056</v>
      </c>
      <c r="J26" s="1">
        <v>-89989721.906489342</v>
      </c>
      <c r="K26" s="1">
        <v>-89920876.918604106</v>
      </c>
      <c r="L26" s="1">
        <v>-1065585.9044823665</v>
      </c>
      <c r="M26" s="1">
        <v>-1065585.9044823665</v>
      </c>
      <c r="N26" s="1">
        <v>-14607278.586720059</v>
      </c>
      <c r="O26" s="1">
        <v>13138749.203465763</v>
      </c>
      <c r="P26" s="1">
        <v>-10776.995443401189</v>
      </c>
      <c r="Q26" s="1">
        <v>-155620744.77748075</v>
      </c>
      <c r="R26" s="1">
        <v>-80676.306954390966</v>
      </c>
      <c r="S26" s="1">
        <v>-1157.7602640905855</v>
      </c>
      <c r="T26" s="1">
        <v>-340.07464223403679</v>
      </c>
      <c r="U26" s="1">
        <v>-40119.876324819605</v>
      </c>
      <c r="V26" s="1">
        <v>-1379.9686806424968</v>
      </c>
      <c r="W26" s="1">
        <v>15784.235921808113</v>
      </c>
      <c r="X26" s="1">
        <v>15784.235921808113</v>
      </c>
      <c r="Y26" s="1">
        <v>-13339.829917182225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-4.0661677298982575E-2</v>
      </c>
      <c r="G27" s="11">
        <v>-0.13539659686530425</v>
      </c>
      <c r="H27" s="1">
        <v>-2014783257.3413072</v>
      </c>
      <c r="I27" s="1">
        <v>-815260435.21491826</v>
      </c>
      <c r="J27" s="1">
        <v>-496672936.9495008</v>
      </c>
      <c r="K27" s="1">
        <v>-496007154.6998474</v>
      </c>
      <c r="L27" s="1">
        <v>-6138996.6215499947</v>
      </c>
      <c r="M27" s="1">
        <v>-6139184.5235355375</v>
      </c>
      <c r="N27" s="1">
        <v>-80339468.024172455</v>
      </c>
      <c r="O27" s="1">
        <v>44054371.333221093</v>
      </c>
      <c r="P27" s="1">
        <v>-11039.724534522094</v>
      </c>
      <c r="Q27" s="1">
        <v>-157860647.35390478</v>
      </c>
      <c r="R27" s="1">
        <v>-210076.95947442722</v>
      </c>
      <c r="S27" s="1">
        <v>-3695.4212893472932</v>
      </c>
      <c r="T27" s="1">
        <v>-307.57245629654005</v>
      </c>
      <c r="U27" s="1">
        <v>-220370.58723269438</v>
      </c>
      <c r="V27" s="1">
        <v>-4404.6818665731798</v>
      </c>
      <c r="W27" s="1">
        <v>53491.641045642304</v>
      </c>
      <c r="X27" s="1">
        <v>53491.641045642304</v>
      </c>
      <c r="Y27" s="1">
        <v>-75893.622335716718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-2.5940106609761204E-2</v>
      </c>
      <c r="G28" s="11">
        <v>-0.19130248291804325</v>
      </c>
      <c r="H28" s="1">
        <v>-258597150.98209104</v>
      </c>
      <c r="I28" s="1">
        <v>-94803779.842009053</v>
      </c>
      <c r="J28" s="1">
        <v>-63662203.884129018</v>
      </c>
      <c r="K28" s="1">
        <v>-63622943.103739105</v>
      </c>
      <c r="L28" s="1">
        <v>-702179.5382886288</v>
      </c>
      <c r="M28" s="1">
        <v>-702494.33946084941</v>
      </c>
      <c r="N28" s="1">
        <v>-10392059.698966214</v>
      </c>
      <c r="O28" s="1">
        <v>14832670.400678491</v>
      </c>
      <c r="P28" s="1">
        <v>-36629.501576339586</v>
      </c>
      <c r="Q28" s="1">
        <v>-39124203.067805633</v>
      </c>
      <c r="R28" s="1">
        <v>-369571.08045711997</v>
      </c>
      <c r="S28" s="1">
        <v>-1120.7627500000001</v>
      </c>
      <c r="T28" s="1">
        <v>-291.13499355369237</v>
      </c>
      <c r="U28" s="1">
        <v>-29771.163079631369</v>
      </c>
      <c r="V28" s="1">
        <v>-1335.8702499999999</v>
      </c>
      <c r="W28" s="1">
        <v>13917.005447964084</v>
      </c>
      <c r="X28" s="1">
        <v>13794.73682509177</v>
      </c>
      <c r="Y28" s="1">
        <v>-8950.1375373458341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-1.9130327595798895E-2</v>
      </c>
      <c r="G29" s="11">
        <v>-0.12581869303390811</v>
      </c>
      <c r="H29" s="1">
        <v>-502833766.84050524</v>
      </c>
      <c r="I29" s="1">
        <v>-194721570.38847879</v>
      </c>
      <c r="J29" s="1">
        <v>-122422393.89817564</v>
      </c>
      <c r="K29" s="1">
        <v>-122300731.98940718</v>
      </c>
      <c r="L29" s="1">
        <v>-1457667.6767127439</v>
      </c>
      <c r="M29" s="1">
        <v>-1457667.6767127439</v>
      </c>
      <c r="N29" s="1">
        <v>-19864428.183584236</v>
      </c>
      <c r="O29" s="1">
        <v>19959680.624440361</v>
      </c>
      <c r="P29" s="1">
        <v>-12616.860120609806</v>
      </c>
      <c r="Q29" s="1">
        <v>-60326829.45866666</v>
      </c>
      <c r="R29" s="1">
        <v>-193864.02537503571</v>
      </c>
      <c r="S29" s="1">
        <v>-1426.6864532329512</v>
      </c>
      <c r="T29" s="1">
        <v>-165.0859478569819</v>
      </c>
      <c r="U29" s="1">
        <v>-54658.451698014462</v>
      </c>
      <c r="V29" s="1">
        <v>-1700.5097545862548</v>
      </c>
      <c r="W29" s="1">
        <v>20205.532708111674</v>
      </c>
      <c r="X29" s="1">
        <v>20205.532708111674</v>
      </c>
      <c r="Y29" s="1">
        <v>-18137.63927431167</v>
      </c>
      <c r="Z29" s="4">
        <v>9.2751018542852712E-2</v>
      </c>
    </row>
    <row r="30" spans="1:26" x14ac:dyDescent="0.3">
      <c r="A30">
        <v>2017</v>
      </c>
      <c r="B30" t="s">
        <v>46</v>
      </c>
      <c r="C30" t="s">
        <v>29</v>
      </c>
      <c r="D30" t="s">
        <v>37</v>
      </c>
      <c r="E30" t="s">
        <v>35</v>
      </c>
      <c r="F30" s="11">
        <v>-1.8974907716112689E-2</v>
      </c>
      <c r="G30" s="11">
        <v>-0.19583730532205129</v>
      </c>
      <c r="H30" s="1">
        <v>-313968764.00815612</v>
      </c>
      <c r="I30" s="1">
        <v>-132923463.85824694</v>
      </c>
      <c r="J30" s="1">
        <v>-80152508.315557063</v>
      </c>
      <c r="K30" s="1">
        <v>-80087706.812781453</v>
      </c>
      <c r="L30" s="1">
        <v>-992367.68690732494</v>
      </c>
      <c r="M30" s="1">
        <v>-992367.68690732494</v>
      </c>
      <c r="N30" s="1">
        <v>-12958010.577402564</v>
      </c>
      <c r="O30" s="1">
        <v>4890357.6327552153</v>
      </c>
      <c r="P30" s="1">
        <v>-4296.1022082796153</v>
      </c>
      <c r="Q30" s="1">
        <v>-10675570.41879537</v>
      </c>
      <c r="R30" s="1">
        <v>-35544.433904154619</v>
      </c>
      <c r="S30" s="1">
        <v>-449.34767000000005</v>
      </c>
      <c r="T30" s="1">
        <v>-103.2804185877856</v>
      </c>
      <c r="U30" s="1">
        <v>-35602.68039772605</v>
      </c>
      <c r="V30" s="1">
        <v>-535.59076999999991</v>
      </c>
      <c r="W30" s="1">
        <v>5894.6468855774956</v>
      </c>
      <c r="X30" s="1">
        <v>5894.6468855774956</v>
      </c>
      <c r="Y30" s="1">
        <v>-12384.142715646369</v>
      </c>
      <c r="Z30" s="4">
        <v>1.2868677779797852E-2</v>
      </c>
    </row>
    <row r="31" spans="1:26" x14ac:dyDescent="0.3">
      <c r="A31">
        <v>2017</v>
      </c>
      <c r="B31" t="s">
        <v>43</v>
      </c>
      <c r="C31" t="s">
        <v>32</v>
      </c>
      <c r="D31" t="s">
        <v>37</v>
      </c>
      <c r="E31" t="s">
        <v>35</v>
      </c>
      <c r="F31" s="11">
        <v>-1.8959349623528687E-2</v>
      </c>
      <c r="G31" s="11">
        <v>-0.12717741321257395</v>
      </c>
      <c r="H31" s="1">
        <v>-498795026.68775553</v>
      </c>
      <c r="I31" s="1">
        <v>-194705756.13143268</v>
      </c>
      <c r="J31" s="1">
        <v>-122421620.74469627</v>
      </c>
      <c r="K31" s="1">
        <v>-122299897.16016687</v>
      </c>
      <c r="L31" s="1">
        <v>-1457560.4683261509</v>
      </c>
      <c r="M31" s="1">
        <v>-1457560.4683261509</v>
      </c>
      <c r="N31" s="1">
        <v>-19864427.830158018</v>
      </c>
      <c r="O31" s="1">
        <v>19977918.636706844</v>
      </c>
      <c r="P31" s="1">
        <v>-12628.388684316506</v>
      </c>
      <c r="Q31" s="1">
        <v>-56323810.564919986</v>
      </c>
      <c r="R31" s="1">
        <v>-194041.16721108748</v>
      </c>
      <c r="S31" s="1">
        <v>-1427.9900775505985</v>
      </c>
      <c r="T31" s="1">
        <v>-165.23679393506762</v>
      </c>
      <c r="U31" s="1">
        <v>-54658.903539843785</v>
      </c>
      <c r="V31" s="1">
        <v>-1702.0635829438811</v>
      </c>
      <c r="W31" s="1">
        <v>20223.995365922452</v>
      </c>
      <c r="X31" s="1">
        <v>20223.995365922452</v>
      </c>
      <c r="Y31" s="1">
        <v>-18136.197278308664</v>
      </c>
      <c r="Z31" s="4">
        <v>9.3453851185177156E-2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-1.540024303849845E-2</v>
      </c>
      <c r="G32" s="11">
        <v>-0.49870674303650442</v>
      </c>
      <c r="H32" s="1">
        <v>-75410993.725758761</v>
      </c>
      <c r="I32" s="1">
        <v>-32909419.110396899</v>
      </c>
      <c r="J32" s="1">
        <v>-20415099.32804133</v>
      </c>
      <c r="K32" s="1">
        <v>-20401708.9781297</v>
      </c>
      <c r="L32" s="1">
        <v>-244991.46148371228</v>
      </c>
      <c r="M32" s="1">
        <v>-244991.46148371228</v>
      </c>
      <c r="N32" s="1">
        <v>-3309452.7049045549</v>
      </c>
      <c r="O32" s="1">
        <v>2703907.9380066218</v>
      </c>
      <c r="P32" s="1">
        <v>-1271.3786765101195</v>
      </c>
      <c r="Q32" s="1">
        <v>-570140.18735116173</v>
      </c>
      <c r="R32" s="1">
        <v>-10518.938596775644</v>
      </c>
      <c r="S32" s="1">
        <v>-194.9296580766472</v>
      </c>
      <c r="T32" s="1">
        <v>-30.557093576071068</v>
      </c>
      <c r="U32" s="1">
        <v>-9104.6660704958467</v>
      </c>
      <c r="V32" s="1">
        <v>-232.34242132624877</v>
      </c>
      <c r="W32" s="1">
        <v>2660.0098076158538</v>
      </c>
      <c r="X32" s="1">
        <v>2660.0098076158538</v>
      </c>
      <c r="Y32" s="1">
        <v>-3065.6390727596399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-1.1214072929868155E-2</v>
      </c>
      <c r="G33" s="11">
        <v>-0.12484961272957963</v>
      </c>
      <c r="H33" s="1">
        <v>-207571435.79597571</v>
      </c>
      <c r="I33" s="1">
        <v>-84470747.486217961</v>
      </c>
      <c r="J33" s="1">
        <v>-49758894.413259953</v>
      </c>
      <c r="K33" s="1">
        <v>-49721461.879901856</v>
      </c>
      <c r="L33" s="1">
        <v>-630612.20736010326</v>
      </c>
      <c r="M33" s="1">
        <v>-630612.20736010326</v>
      </c>
      <c r="N33" s="1">
        <v>-8026848.5189565169</v>
      </c>
      <c r="O33" s="1">
        <v>-465075.06574966549</v>
      </c>
      <c r="P33" s="1">
        <v>-4805.8703158136523</v>
      </c>
      <c r="Q33" s="1">
        <v>-13795362.191290721</v>
      </c>
      <c r="R33" s="1">
        <v>-39762.075367565136</v>
      </c>
      <c r="S33" s="1">
        <v>-157.42806999999999</v>
      </c>
      <c r="T33" s="1">
        <v>-115.50722980338669</v>
      </c>
      <c r="U33" s="1">
        <v>-21915.881958024831</v>
      </c>
      <c r="V33" s="1">
        <v>-187.64316999999997</v>
      </c>
      <c r="W33" s="1">
        <v>1491.8639432783457</v>
      </c>
      <c r="X33" s="1">
        <v>1491.8639432783457</v>
      </c>
      <c r="Y33" s="1">
        <v>-7861.1476541393886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-0.168862439654973</v>
      </c>
      <c r="G34" s="11">
        <v>-4.3849220302803573</v>
      </c>
      <c r="H34" s="1">
        <v>-813992500.17981124</v>
      </c>
      <c r="I34" s="1">
        <v>-167596155.67228433</v>
      </c>
      <c r="J34" s="1">
        <v>-101779337.99807492</v>
      </c>
      <c r="K34" s="1">
        <v>-101730716.02761197</v>
      </c>
      <c r="L34" s="1">
        <v>-1243596.4863175659</v>
      </c>
      <c r="M34" s="1">
        <v>-1243596.4863175659</v>
      </c>
      <c r="N34" s="1">
        <v>-16469600.946921421</v>
      </c>
      <c r="O34" s="1">
        <v>10062459.925010329</v>
      </c>
      <c r="P34" s="1">
        <v>-1576.6608888977028</v>
      </c>
      <c r="Q34" s="1">
        <v>-433927320.16276526</v>
      </c>
      <c r="R34" s="1">
        <v>-15998.374374663981</v>
      </c>
      <c r="S34" s="1">
        <v>-527.54042000000004</v>
      </c>
      <c r="T34" s="1">
        <v>-20.541917590762381</v>
      </c>
      <c r="U34" s="1">
        <v>-45558.998222257425</v>
      </c>
      <c r="V34" s="1">
        <v>-628.79102</v>
      </c>
      <c r="W34" s="1">
        <v>7657.8458108944869</v>
      </c>
      <c r="X34" s="1">
        <v>7657.8458108944869</v>
      </c>
      <c r="Y34" s="1">
        <v>-15641.10930681946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-4.8059517263424813E-2</v>
      </c>
      <c r="G35" s="11">
        <v>-0.38320701772502952</v>
      </c>
      <c r="H35" s="1">
        <v>-111839521.18658945</v>
      </c>
      <c r="I35" s="1">
        <v>-17728319.164861493</v>
      </c>
      <c r="J35" s="1">
        <v>-10070800.137982266</v>
      </c>
      <c r="K35" s="1">
        <v>-10065872.799249468</v>
      </c>
      <c r="L35" s="1">
        <v>-131891.64603418406</v>
      </c>
      <c r="M35" s="1">
        <v>-132074.39996381267</v>
      </c>
      <c r="N35" s="1">
        <v>-1618972.8223864834</v>
      </c>
      <c r="O35" s="1">
        <v>-8317966.4074647538</v>
      </c>
      <c r="P35" s="1">
        <v>-13643.960832210863</v>
      </c>
      <c r="Q35" s="1">
        <v>-63635040.509382404</v>
      </c>
      <c r="R35" s="1">
        <v>-63281.670595315351</v>
      </c>
      <c r="S35" s="1">
        <v>-91.636686650161735</v>
      </c>
      <c r="T35" s="1">
        <v>-448.42760185093948</v>
      </c>
      <c r="U35" s="1">
        <v>-4639.0611632761156</v>
      </c>
      <c r="V35" s="1">
        <v>-109.22447547843932</v>
      </c>
      <c r="W35" s="1">
        <v>-1496.8113716062462</v>
      </c>
      <c r="X35" s="1">
        <v>-53130.065610888676</v>
      </c>
      <c r="Y35" s="1">
        <v>-1742.4409272948296</v>
      </c>
      <c r="Z35" s="4">
        <v>0.10685549978906865</v>
      </c>
    </row>
    <row r="36" spans="1:26" x14ac:dyDescent="0.3">
      <c r="A36" s="5">
        <v>2016</v>
      </c>
      <c r="B36" t="s">
        <v>41</v>
      </c>
      <c r="C36" t="s">
        <v>33</v>
      </c>
      <c r="D36" t="s">
        <v>37</v>
      </c>
      <c r="E36" s="1" t="s">
        <v>35</v>
      </c>
      <c r="F36" s="11">
        <v>-3.6870195045304713E-2</v>
      </c>
      <c r="G36" s="11">
        <v>-0.13435438858995555</v>
      </c>
      <c r="H36" s="1">
        <v>-1520501489.5100415</v>
      </c>
      <c r="I36" s="1">
        <v>-612117601.0283221</v>
      </c>
      <c r="J36" s="1">
        <v>-374763219.13940716</v>
      </c>
      <c r="K36" s="1">
        <v>-374226066.98483688</v>
      </c>
      <c r="L36" s="1">
        <v>-4616075.2635841267</v>
      </c>
      <c r="M36" s="1">
        <v>-4616231.6502570473</v>
      </c>
      <c r="N36" s="1">
        <v>-60643267.21625793</v>
      </c>
      <c r="O36" s="1">
        <v>36665480.359296665</v>
      </c>
      <c r="P36" s="1">
        <v>-9188.1189276516998</v>
      </c>
      <c r="Q36" s="1">
        <v>-125859084.71867256</v>
      </c>
      <c r="R36" s="1">
        <v>-174842.41400902509</v>
      </c>
      <c r="S36" s="1">
        <v>-3075.6175290535698</v>
      </c>
      <c r="T36" s="1">
        <v>-255.98576291332279</v>
      </c>
      <c r="U36" s="1">
        <v>-166445.86445529145</v>
      </c>
      <c r="V36" s="1">
        <v>-3665.9194440939214</v>
      </c>
      <c r="W36" s="1">
        <v>44519.911527293647</v>
      </c>
      <c r="X36" s="1">
        <v>44519.911527293647</v>
      </c>
      <c r="Y36" s="1">
        <v>-56989.77092638005</v>
      </c>
      <c r="Z36" s="4">
        <v>7.4480100131508686E-2</v>
      </c>
    </row>
    <row r="37" spans="1:26" x14ac:dyDescent="0.3">
      <c r="A37">
        <v>2016</v>
      </c>
      <c r="B37" t="s">
        <v>42</v>
      </c>
      <c r="C37" t="s">
        <v>34</v>
      </c>
      <c r="D37" t="s">
        <v>37</v>
      </c>
      <c r="E37" t="s">
        <v>35</v>
      </c>
      <c r="F37" s="11">
        <v>-3.174882158857445E-2</v>
      </c>
      <c r="G37" s="11">
        <v>-0.26122479828475698</v>
      </c>
      <c r="H37" s="1">
        <v>-282023260.49312747</v>
      </c>
      <c r="I37" s="1">
        <v>-104228565.29735453</v>
      </c>
      <c r="J37" s="1">
        <v>-70082709.927148983</v>
      </c>
      <c r="K37" s="1">
        <v>-70041205.716258556</v>
      </c>
      <c r="L37" s="1">
        <v>-771525.90473587776</v>
      </c>
      <c r="M37" s="1">
        <v>-771806.41042925662</v>
      </c>
      <c r="N37" s="1">
        <v>-11441628.427962763</v>
      </c>
      <c r="O37" s="1">
        <v>17641808.843585636</v>
      </c>
      <c r="P37" s="1">
        <v>-32638.962762794778</v>
      </c>
      <c r="Q37" s="1">
        <v>-41951139.836057603</v>
      </c>
      <c r="R37" s="1">
        <v>-329308.78701984178</v>
      </c>
      <c r="S37" s="1">
        <v>-1212.5089100000002</v>
      </c>
      <c r="T37" s="1">
        <v>-259.41778633655758</v>
      </c>
      <c r="U37" s="1">
        <v>-32796.188300409231</v>
      </c>
      <c r="V37" s="1">
        <v>-1445.2252100000001</v>
      </c>
      <c r="W37" s="1">
        <v>15561.238194714973</v>
      </c>
      <c r="X37" s="1">
        <v>15452.289919219864</v>
      </c>
      <c r="Y37" s="1">
        <v>-9840.2548899456724</v>
      </c>
      <c r="Z37" s="4">
        <v>2.4169960513749339E-2</v>
      </c>
    </row>
    <row r="38" spans="1:26" x14ac:dyDescent="0.3">
      <c r="A38">
        <v>2016</v>
      </c>
      <c r="B38" t="s">
        <v>39</v>
      </c>
      <c r="C38" t="s">
        <v>28</v>
      </c>
      <c r="D38" t="s">
        <v>37</v>
      </c>
      <c r="E38" t="s">
        <v>35</v>
      </c>
      <c r="F38" s="11">
        <v>-2.3814801409782281E-2</v>
      </c>
      <c r="G38" s="11">
        <v>-0.23947160330750605</v>
      </c>
      <c r="H38" s="1">
        <v>-116335304.88678645</v>
      </c>
      <c r="I38" s="1">
        <v>-27499806.162529424</v>
      </c>
      <c r="J38" s="1">
        <v>-19082722.408285737</v>
      </c>
      <c r="K38" s="1">
        <v>-19061327.31175781</v>
      </c>
      <c r="L38" s="1">
        <v>-206432.26793587438</v>
      </c>
      <c r="M38" s="1">
        <v>-206432.26793587438</v>
      </c>
      <c r="N38" s="1">
        <v>-3121976.0966441557</v>
      </c>
      <c r="O38" s="1">
        <v>5833314.2344612535</v>
      </c>
      <c r="P38" s="1">
        <v>-4784.747767933145</v>
      </c>
      <c r="Q38" s="1">
        <v>-52950831.108344682</v>
      </c>
      <c r="R38" s="1">
        <v>-35818.497061856971</v>
      </c>
      <c r="S38" s="1">
        <v>-514.01996674323914</v>
      </c>
      <c r="T38" s="1">
        <v>-150.98562432410569</v>
      </c>
      <c r="U38" s="1">
        <v>-8641.7819195939737</v>
      </c>
      <c r="V38" s="1">
        <v>-612.6755921164247</v>
      </c>
      <c r="W38" s="1">
        <v>7007.8518629832979</v>
      </c>
      <c r="X38" s="1">
        <v>7007.8518629832979</v>
      </c>
      <c r="Y38" s="1">
        <v>-2584.4936075197165</v>
      </c>
      <c r="Z38" s="4">
        <v>0.14058659092878639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-2.3759521814017977E-2</v>
      </c>
      <c r="G39" s="11">
        <v>-0.16287767146622545</v>
      </c>
      <c r="H39" s="1">
        <v>-521293521.8382352</v>
      </c>
      <c r="I39" s="1">
        <v>-202976108.60762286</v>
      </c>
      <c r="J39" s="1">
        <v>-125698230.95369995</v>
      </c>
      <c r="K39" s="1">
        <v>-125586346.92689736</v>
      </c>
      <c r="L39" s="1">
        <v>-1517127.7927122917</v>
      </c>
      <c r="M39" s="1">
        <v>-1517127.7927122917</v>
      </c>
      <c r="N39" s="1">
        <v>-20369859.223672003</v>
      </c>
      <c r="O39" s="1">
        <v>16660813.116799558</v>
      </c>
      <c r="P39" s="1">
        <v>-10531.588783684507</v>
      </c>
      <c r="Q39" s="1">
        <v>-60073308.43060448</v>
      </c>
      <c r="R39" s="1">
        <v>-161822.84464456551</v>
      </c>
      <c r="S39" s="1">
        <v>-1190.8886129409325</v>
      </c>
      <c r="T39" s="1">
        <v>-137.8011090060721</v>
      </c>
      <c r="U39" s="1">
        <v>-55954.671146263463</v>
      </c>
      <c r="V39" s="1">
        <v>-1419.45533886771</v>
      </c>
      <c r="W39" s="1">
        <v>16866.031611899518</v>
      </c>
      <c r="X39" s="1">
        <v>16866.031611899518</v>
      </c>
      <c r="Y39" s="1">
        <v>-18900.040701816775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-2.3549836702377515E-2</v>
      </c>
      <c r="G40" s="11">
        <v>-0.16348854915386754</v>
      </c>
      <c r="H40" s="1">
        <v>-516692945.64904571</v>
      </c>
      <c r="I40" s="1">
        <v>-202976108.60762286</v>
      </c>
      <c r="J40" s="1">
        <v>-125698230.95369995</v>
      </c>
      <c r="K40" s="1">
        <v>-125586346.92689736</v>
      </c>
      <c r="L40" s="1">
        <v>-1517127.7927122917</v>
      </c>
      <c r="M40" s="1">
        <v>-1517127.7927122917</v>
      </c>
      <c r="N40" s="1">
        <v>-20369859.223672003</v>
      </c>
      <c r="O40" s="1">
        <v>16660813.116799558</v>
      </c>
      <c r="P40" s="1">
        <v>-10531.588783684507</v>
      </c>
      <c r="Q40" s="1">
        <v>-55472732.241414964</v>
      </c>
      <c r="R40" s="1">
        <v>-161822.84464456551</v>
      </c>
      <c r="S40" s="1">
        <v>-1190.8886129409325</v>
      </c>
      <c r="T40" s="1">
        <v>-137.8011090060721</v>
      </c>
      <c r="U40" s="1">
        <v>-55954.671146263463</v>
      </c>
      <c r="V40" s="1">
        <v>-1419.45533886771</v>
      </c>
      <c r="W40" s="1">
        <v>16866.031611899518</v>
      </c>
      <c r="X40" s="1">
        <v>16866.031611899518</v>
      </c>
      <c r="Y40" s="1">
        <v>-18900.040701816775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-2.0354394842760328E-2</v>
      </c>
      <c r="G41" s="11">
        <v>-0.29767490155238724</v>
      </c>
      <c r="H41" s="1">
        <v>-362071320.5339455</v>
      </c>
      <c r="I41" s="1">
        <v>-151144655.69090626</v>
      </c>
      <c r="J41" s="1">
        <v>-90462376.069125906</v>
      </c>
      <c r="K41" s="1">
        <v>-90407224.640468746</v>
      </c>
      <c r="L41" s="1">
        <v>-1125475.2699603462</v>
      </c>
      <c r="M41" s="1">
        <v>-1125475.2699603462</v>
      </c>
      <c r="N41" s="1">
        <v>-14616663.225982772</v>
      </c>
      <c r="O41" s="1">
        <v>4778067.1268408308</v>
      </c>
      <c r="P41" s="1">
        <v>-4618.5299604246438</v>
      </c>
      <c r="Q41" s="1">
        <v>-17881386.517725777</v>
      </c>
      <c r="R41" s="1">
        <v>-38212.087365214495</v>
      </c>
      <c r="S41" s="1">
        <v>-451.43281000000002</v>
      </c>
      <c r="T41" s="1">
        <v>-111.00457699351726</v>
      </c>
      <c r="U41" s="1">
        <v>-39885.617461425427</v>
      </c>
      <c r="V41" s="1">
        <v>-538.07610999999997</v>
      </c>
      <c r="W41" s="1">
        <v>5869.4595745976776</v>
      </c>
      <c r="X41" s="1">
        <v>5869.4595745976776</v>
      </c>
      <c r="Y41" s="1">
        <v>-14053.147521182045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-1.7560024292985303E-2</v>
      </c>
      <c r="G42" s="11">
        <v>-0.46947483510540328</v>
      </c>
      <c r="H42" s="1">
        <v>-81565211.178934649</v>
      </c>
      <c r="I42" s="1">
        <v>-34098582.127548888</v>
      </c>
      <c r="J42" s="1">
        <v>-21040510.114934556</v>
      </c>
      <c r="K42" s="1">
        <v>-21027072.248435877</v>
      </c>
      <c r="L42" s="1">
        <v>-253797.42509923122</v>
      </c>
      <c r="M42" s="1">
        <v>-253797.42509923122</v>
      </c>
      <c r="N42" s="1">
        <v>-3409233.0900249653</v>
      </c>
      <c r="O42" s="1">
        <v>2564865.9039492905</v>
      </c>
      <c r="P42" s="1">
        <v>-1206.0010522373761</v>
      </c>
      <c r="Q42" s="1">
        <v>-4027964.292252196</v>
      </c>
      <c r="R42" s="1">
        <v>-9978.027200325474</v>
      </c>
      <c r="S42" s="1">
        <v>-184.90586407977821</v>
      </c>
      <c r="T42" s="1">
        <v>-28.985767723597927</v>
      </c>
      <c r="U42" s="1">
        <v>-9372.5637549299227</v>
      </c>
      <c r="V42" s="1">
        <v>-220.39476497119423</v>
      </c>
      <c r="W42" s="1">
        <v>2523.2251304955134</v>
      </c>
      <c r="X42" s="1">
        <v>2523.2251304955134</v>
      </c>
      <c r="Y42" s="1">
        <v>-3175.9313456860505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-1.4057085162508446E-2</v>
      </c>
      <c r="G43" s="11">
        <v>-0.17139588491464391</v>
      </c>
      <c r="H43" s="1">
        <v>-205686973.58432975</v>
      </c>
      <c r="I43" s="1">
        <v>-84874726.510127872</v>
      </c>
      <c r="J43" s="1">
        <v>-50034355.209621049</v>
      </c>
      <c r="K43" s="1">
        <v>-50000022.700782597</v>
      </c>
      <c r="L43" s="1">
        <v>-632926.745533849</v>
      </c>
      <c r="M43" s="1">
        <v>-632926.745533849</v>
      </c>
      <c r="N43" s="1">
        <v>-8072290.8826035345</v>
      </c>
      <c r="O43" s="1">
        <v>99985.196578142262</v>
      </c>
      <c r="P43" s="1">
        <v>-3799.0879382280041</v>
      </c>
      <c r="Q43" s="1">
        <v>-11477272.776224859</v>
      </c>
      <c r="R43" s="1">
        <v>-31432.313192216163</v>
      </c>
      <c r="S43" s="1">
        <v>-151.17265000000003</v>
      </c>
      <c r="T43" s="1">
        <v>-91.309605687910107</v>
      </c>
      <c r="U43" s="1">
        <v>-22034.9209368804</v>
      </c>
      <c r="V43" s="1">
        <v>-180.18715</v>
      </c>
      <c r="W43" s="1">
        <v>1574.2865808268405</v>
      </c>
      <c r="X43" s="1">
        <v>1574.2865808268405</v>
      </c>
      <c r="Y43" s="1">
        <v>-7896.7921688621054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-4.6925394540199207E-2</v>
      </c>
      <c r="G44" s="11">
        <v>-0.35691971225360963</v>
      </c>
      <c r="H44" s="1">
        <v>-99239929.521894947</v>
      </c>
      <c r="I44" s="1">
        <v>-16309096.177515367</v>
      </c>
      <c r="J44" s="1">
        <v>-9517303.8090780471</v>
      </c>
      <c r="K44" s="1">
        <v>-9505233.9797628578</v>
      </c>
      <c r="L44" s="1">
        <v>-122560.4061082954</v>
      </c>
      <c r="M44" s="1">
        <v>-122719.29921448689</v>
      </c>
      <c r="N44" s="1">
        <v>-1533178.6534451819</v>
      </c>
      <c r="O44" s="1">
        <v>-6935141.719766588</v>
      </c>
      <c r="P44" s="1">
        <v>-11862.570188179376</v>
      </c>
      <c r="Q44" s="1">
        <v>-55074280.253921285</v>
      </c>
      <c r="R44" s="1">
        <v>-55019.452803613385</v>
      </c>
      <c r="S44" s="1">
        <v>-101.71834459533692</v>
      </c>
      <c r="T44" s="1">
        <v>-389.89210628165375</v>
      </c>
      <c r="U44" s="1">
        <v>-4469.5802542488018</v>
      </c>
      <c r="V44" s="1">
        <v>-121.24110158386229</v>
      </c>
      <c r="W44" s="1">
        <v>-975.569296938398</v>
      </c>
      <c r="X44" s="1">
        <v>-45867.452965468998</v>
      </c>
      <c r="Y44" s="1">
        <v>-1607.7460219318993</v>
      </c>
      <c r="Z44" s="4">
        <v>0.10630338617975457</v>
      </c>
    </row>
    <row r="45" spans="1:26" x14ac:dyDescent="0.3">
      <c r="A45" s="3">
        <v>2015</v>
      </c>
      <c r="B45" t="s">
        <v>41</v>
      </c>
      <c r="C45" t="s">
        <v>33</v>
      </c>
      <c r="D45" t="s">
        <v>37</v>
      </c>
      <c r="E45" s="1" t="s">
        <v>35</v>
      </c>
      <c r="F45" s="11">
        <v>-4.3204020473055181E-2</v>
      </c>
      <c r="G45" s="11">
        <v>-0.14832439246571907</v>
      </c>
      <c r="H45" s="1">
        <v>-1708027859.4403775</v>
      </c>
      <c r="I45" s="1">
        <v>-685669195.60863054</v>
      </c>
      <c r="J45" s="1">
        <v>-416648538.36309105</v>
      </c>
      <c r="K45" s="1">
        <v>-416110250.38613385</v>
      </c>
      <c r="L45" s="1">
        <v>-5159228.0911727091</v>
      </c>
      <c r="M45" s="1">
        <v>-5159377.2276568245</v>
      </c>
      <c r="N45" s="1">
        <v>-67381531.841639712</v>
      </c>
      <c r="O45" s="1">
        <v>34965644.623377539</v>
      </c>
      <c r="P45" s="1">
        <v>-8762.1517032747506</v>
      </c>
      <c r="Q45" s="1">
        <v>-146519528.92260042</v>
      </c>
      <c r="R45" s="1">
        <v>-166736.60493262639</v>
      </c>
      <c r="S45" s="1">
        <v>-2933.0298816349832</v>
      </c>
      <c r="T45" s="1">
        <v>-244.11809492090671</v>
      </c>
      <c r="U45" s="1">
        <v>-184767.87377590942</v>
      </c>
      <c r="V45" s="1">
        <v>-3495.9650124321097</v>
      </c>
      <c r="W45" s="1">
        <v>42455.939206940202</v>
      </c>
      <c r="X45" s="1">
        <v>42455.939206940202</v>
      </c>
      <c r="Y45" s="1">
        <v>-63825.757842468665</v>
      </c>
      <c r="Z45" s="4">
        <v>6.438210523955272E-2</v>
      </c>
    </row>
    <row r="46" spans="1:26" x14ac:dyDescent="0.3">
      <c r="A46" s="3">
        <v>2015</v>
      </c>
      <c r="B46" t="s">
        <v>39</v>
      </c>
      <c r="C46" t="s">
        <v>28</v>
      </c>
      <c r="D46" t="s">
        <v>37</v>
      </c>
      <c r="E46" s="1" t="s">
        <v>35</v>
      </c>
      <c r="F46" s="11">
        <v>-3.8418435964608401E-2</v>
      </c>
      <c r="G46" s="11">
        <v>-0.36048861205612959</v>
      </c>
      <c r="H46" s="1">
        <v>-137057770.30374047</v>
      </c>
      <c r="I46" s="1">
        <v>-31000760.050442334</v>
      </c>
      <c r="J46" s="1">
        <v>-20273287.467685584</v>
      </c>
      <c r="K46" s="1">
        <v>-20254920.51140834</v>
      </c>
      <c r="L46" s="1">
        <v>-231849.20652713728</v>
      </c>
      <c r="M46" s="1">
        <v>-231849.20652713728</v>
      </c>
      <c r="N46" s="1">
        <v>-3301067.0626937672</v>
      </c>
      <c r="O46" s="1">
        <v>4241047.341725193</v>
      </c>
      <c r="P46" s="1">
        <v>-3478.6985556406516</v>
      </c>
      <c r="Q46" s="1">
        <v>-65972827.678445548</v>
      </c>
      <c r="R46" s="1">
        <v>-26041.446704749629</v>
      </c>
      <c r="S46" s="1">
        <v>-373.71259732100174</v>
      </c>
      <c r="T46" s="1">
        <v>-109.77244752144001</v>
      </c>
      <c r="U46" s="1">
        <v>-9094.7983162832206</v>
      </c>
      <c r="V46" s="1">
        <v>-445.4390912004846</v>
      </c>
      <c r="W46" s="1">
        <v>5094.9820839634849</v>
      </c>
      <c r="X46" s="1">
        <v>5094.9820839634849</v>
      </c>
      <c r="Y46" s="1">
        <v>-2902.5581909915104</v>
      </c>
      <c r="Z46" s="4">
        <v>9.4867062427690066E-2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-2.9775131301948324E-2</v>
      </c>
      <c r="G47" s="11">
        <v>-0.24845811173487367</v>
      </c>
      <c r="H47" s="1">
        <v>-283260102.00186247</v>
      </c>
      <c r="I47" s="1">
        <v>-102979410.85706556</v>
      </c>
      <c r="J47" s="1">
        <v>-74559001.560376093</v>
      </c>
      <c r="K47" s="1">
        <v>-74512625.564494848</v>
      </c>
      <c r="L47" s="1">
        <v>-758303.26344351459</v>
      </c>
      <c r="M47" s="1">
        <v>-758602.32173428359</v>
      </c>
      <c r="N47" s="1">
        <v>-12244811.162449449</v>
      </c>
      <c r="O47" s="1">
        <v>28194161.089160521</v>
      </c>
      <c r="P47" s="1">
        <v>-34797.698038635317</v>
      </c>
      <c r="Q47" s="1">
        <v>-45248173.641486332</v>
      </c>
      <c r="R47" s="1">
        <v>-351089.21246872697</v>
      </c>
      <c r="S47" s="1">
        <v>-1628.49434</v>
      </c>
      <c r="T47" s="1">
        <v>-276.57563325145867</v>
      </c>
      <c r="U47" s="1">
        <v>-36695.954556607823</v>
      </c>
      <c r="V47" s="1">
        <v>-1941.05054</v>
      </c>
      <c r="W47" s="1">
        <v>21553.054907734328</v>
      </c>
      <c r="X47" s="1">
        <v>21436.900812395535</v>
      </c>
      <c r="Y47" s="1">
        <v>-9895.6901157056673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-2.0951932599897149E-2</v>
      </c>
      <c r="G48" s="11">
        <v>-5.7861551053658061E-2</v>
      </c>
      <c r="H48" s="1">
        <v>-247099786.73207113</v>
      </c>
      <c r="I48" s="1">
        <v>-79810031.810351446</v>
      </c>
      <c r="J48" s="1">
        <v>-52495567.072801448</v>
      </c>
      <c r="K48" s="1">
        <v>-52459751.195916824</v>
      </c>
      <c r="L48" s="1">
        <v>-592086.98347795825</v>
      </c>
      <c r="M48" s="1">
        <v>-592086.98347795825</v>
      </c>
      <c r="N48" s="1">
        <v>-8553870.7372104358</v>
      </c>
      <c r="O48" s="1">
        <v>7345311.3379488587</v>
      </c>
      <c r="P48" s="1">
        <v>-15431.420030296082</v>
      </c>
      <c r="Q48" s="1">
        <v>-59772554.213256799</v>
      </c>
      <c r="R48" s="1">
        <v>-137645.54635319329</v>
      </c>
      <c r="S48" s="1">
        <v>-802.70871361583261</v>
      </c>
      <c r="T48" s="1">
        <v>-400.82884017466847</v>
      </c>
      <c r="U48" s="1">
        <v>-24677.052907739671</v>
      </c>
      <c r="V48" s="1">
        <v>-956.77224277409346</v>
      </c>
      <c r="W48" s="1">
        <v>9177.5231498874618</v>
      </c>
      <c r="X48" s="1">
        <v>9177.5231498874618</v>
      </c>
      <c r="Y48" s="1">
        <v>-7589.7907390043847</v>
      </c>
      <c r="Z48" s="4">
        <v>0.14249290175552745</v>
      </c>
    </row>
    <row r="49" spans="1:26" x14ac:dyDescent="0.3">
      <c r="A49" s="5">
        <v>2015</v>
      </c>
      <c r="B49" t="s">
        <v>46</v>
      </c>
      <c r="C49" t="s">
        <v>29</v>
      </c>
      <c r="D49" t="s">
        <v>37</v>
      </c>
      <c r="E49" s="1" t="s">
        <v>35</v>
      </c>
      <c r="F49" s="11">
        <v>-2.0015746302101036E-2</v>
      </c>
      <c r="G49" s="11">
        <v>-0.35248690146566614</v>
      </c>
      <c r="H49" s="1">
        <v>-365625725.41254371</v>
      </c>
      <c r="I49" s="1">
        <v>-153168878.11571172</v>
      </c>
      <c r="J49" s="1">
        <v>-90493318.564099759</v>
      </c>
      <c r="K49" s="1">
        <v>-90438503.063257799</v>
      </c>
      <c r="L49" s="1">
        <v>-1140629.7302987215</v>
      </c>
      <c r="M49" s="1">
        <v>-1140629.7302987215</v>
      </c>
      <c r="N49" s="1">
        <v>-14603753.322745562</v>
      </c>
      <c r="O49" s="1">
        <v>1724707.5750308381</v>
      </c>
      <c r="P49" s="1">
        <v>-4586.6739880643918</v>
      </c>
      <c r="Q49" s="1">
        <v>-16273847.993208783</v>
      </c>
      <c r="R49" s="1">
        <v>-37948.522289451328</v>
      </c>
      <c r="S49" s="1">
        <v>-273.15334000000001</v>
      </c>
      <c r="T49" s="1">
        <v>-110.23893104840752</v>
      </c>
      <c r="U49" s="1">
        <v>-39861.596101484982</v>
      </c>
      <c r="V49" s="1">
        <v>-325.57954000000001</v>
      </c>
      <c r="W49" s="1">
        <v>3240.2247209065395</v>
      </c>
      <c r="X49" s="1">
        <v>3240.2247209065395</v>
      </c>
      <c r="Y49" s="1">
        <v>-14247.153205098339</v>
      </c>
      <c r="Z49" s="4">
        <v>1.0541743112787437E-2</v>
      </c>
    </row>
    <row r="50" spans="1:26" x14ac:dyDescent="0.3">
      <c r="A50" s="3">
        <v>2015</v>
      </c>
      <c r="B50" t="s">
        <v>43</v>
      </c>
      <c r="C50" t="s">
        <v>32</v>
      </c>
      <c r="D50" t="s">
        <v>37</v>
      </c>
      <c r="E50" s="1" t="s">
        <v>35</v>
      </c>
      <c r="F50" s="11">
        <v>-1.9625001368023302E-2</v>
      </c>
      <c r="G50" s="11">
        <v>-0.14696181199690614</v>
      </c>
      <c r="H50" s="1">
        <v>-437202008.29738069</v>
      </c>
      <c r="I50" s="1">
        <v>-167010189.79265505</v>
      </c>
      <c r="J50" s="1">
        <v>-120027450.13281289</v>
      </c>
      <c r="K50" s="1">
        <v>-119910930.51459581</v>
      </c>
      <c r="L50" s="1">
        <v>-1240554.8042534492</v>
      </c>
      <c r="M50" s="1">
        <v>-1240554.8042534492</v>
      </c>
      <c r="N50" s="1">
        <v>-19695389.509120889</v>
      </c>
      <c r="O50" s="1">
        <v>50495124.009032324</v>
      </c>
      <c r="P50" s="1">
        <v>-10708.778562762089</v>
      </c>
      <c r="Q50" s="1">
        <v>-58393943.3595661</v>
      </c>
      <c r="R50" s="1">
        <v>-164545.44943679756</v>
      </c>
      <c r="S50" s="1">
        <v>-2654.3832199999997</v>
      </c>
      <c r="T50" s="1">
        <v>-140.11955768109618</v>
      </c>
      <c r="U50" s="1">
        <v>-57946.684284184186</v>
      </c>
      <c r="V50" s="1">
        <v>-3163.8378199999997</v>
      </c>
      <c r="W50" s="1">
        <v>38482.470638334955</v>
      </c>
      <c r="X50" s="1">
        <v>38482.470638334955</v>
      </c>
      <c r="Y50" s="1">
        <v>-15925.077550445867</v>
      </c>
      <c r="Z50" s="4">
        <v>1.053202402749078E-2</v>
      </c>
    </row>
    <row r="51" spans="1:26" x14ac:dyDescent="0.3">
      <c r="A51" s="5">
        <v>2015</v>
      </c>
      <c r="B51" t="s">
        <v>45</v>
      </c>
      <c r="C51" t="s">
        <v>32</v>
      </c>
      <c r="D51" t="s">
        <v>37</v>
      </c>
      <c r="E51" s="1" t="s">
        <v>35</v>
      </c>
      <c r="F51" s="11">
        <v>-1.9625001368023302E-2</v>
      </c>
      <c r="G51" s="11">
        <v>-0.14594938472064029</v>
      </c>
      <c r="H51" s="1">
        <v>-437202008.29738069</v>
      </c>
      <c r="I51" s="1">
        <v>-167010189.79265505</v>
      </c>
      <c r="J51" s="1">
        <v>-120027450.13281289</v>
      </c>
      <c r="K51" s="1">
        <v>-119910930.51459581</v>
      </c>
      <c r="L51" s="1">
        <v>-1240554.8042534492</v>
      </c>
      <c r="M51" s="1">
        <v>-1240554.8042534492</v>
      </c>
      <c r="N51" s="1">
        <v>-19695389.509120889</v>
      </c>
      <c r="O51" s="1">
        <v>50495124.009032324</v>
      </c>
      <c r="P51" s="1">
        <v>-10708.778562762089</v>
      </c>
      <c r="Q51" s="1">
        <v>-58393943.3595661</v>
      </c>
      <c r="R51" s="1">
        <v>-164545.44943679756</v>
      </c>
      <c r="S51" s="1">
        <v>-2654.3832199999997</v>
      </c>
      <c r="T51" s="1">
        <v>-140.11955768109618</v>
      </c>
      <c r="U51" s="1">
        <v>-57946.684284184186</v>
      </c>
      <c r="V51" s="1">
        <v>-3163.8378199999997</v>
      </c>
      <c r="W51" s="1">
        <v>38482.470638334955</v>
      </c>
      <c r="X51" s="1">
        <v>38482.470638334955</v>
      </c>
      <c r="Y51" s="1">
        <v>-15925.077550445867</v>
      </c>
      <c r="Z51" s="4">
        <v>1.053202402749078E-2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-1.8703917937373735E-2</v>
      </c>
      <c r="G52" s="11">
        <v>-0.7156400567195238</v>
      </c>
      <c r="H52" s="1">
        <v>-83007737.266790479</v>
      </c>
      <c r="I52" s="1">
        <v>-34355663.794827819</v>
      </c>
      <c r="J52" s="1">
        <v>-21097523.768893231</v>
      </c>
      <c r="K52" s="1">
        <v>-21084379.50316966</v>
      </c>
      <c r="L52" s="1">
        <v>-255668.6638022828</v>
      </c>
      <c r="M52" s="1">
        <v>-255668.6638022828</v>
      </c>
      <c r="N52" s="1">
        <v>-3417011.8601073707</v>
      </c>
      <c r="O52" s="1">
        <v>2369931.9709148635</v>
      </c>
      <c r="P52" s="1">
        <v>-1114.3430330035812</v>
      </c>
      <c r="Q52" s="1">
        <v>-4893093.2196005052</v>
      </c>
      <c r="R52" s="1">
        <v>-9219.6810883166545</v>
      </c>
      <c r="S52" s="1">
        <v>-170.85272107892959</v>
      </c>
      <c r="T52" s="1">
        <v>-26.782802767152006</v>
      </c>
      <c r="U52" s="1">
        <v>-9387.9325253973529</v>
      </c>
      <c r="V52" s="1">
        <v>-203.64440843603154</v>
      </c>
      <c r="W52" s="1">
        <v>2331.4559632024234</v>
      </c>
      <c r="X52" s="1">
        <v>2331.4559632024234</v>
      </c>
      <c r="Y52" s="1">
        <v>-3199.4388495528156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-1.3250036137713856E-2</v>
      </c>
      <c r="G53" s="11">
        <v>-0.1821420793732946</v>
      </c>
      <c r="H53" s="1">
        <v>-204633361.79501876</v>
      </c>
      <c r="I53" s="1">
        <v>-84455525.5100182</v>
      </c>
      <c r="J53" s="1">
        <v>-49848194.412552036</v>
      </c>
      <c r="K53" s="1">
        <v>-49813676.846531957</v>
      </c>
      <c r="L53" s="1">
        <v>-629854.55438339</v>
      </c>
      <c r="M53" s="1">
        <v>-629854.55438339</v>
      </c>
      <c r="N53" s="1">
        <v>-8043158.585537835</v>
      </c>
      <c r="O53" s="1">
        <v>214278.4868354449</v>
      </c>
      <c r="P53" s="1">
        <v>-3877.8614770930212</v>
      </c>
      <c r="Q53" s="1">
        <v>-11364551.785821656</v>
      </c>
      <c r="R53" s="1">
        <v>-32084.057659605176</v>
      </c>
      <c r="S53" s="1">
        <v>-160.55578</v>
      </c>
      <c r="T53" s="1">
        <v>-93.202897154008895</v>
      </c>
      <c r="U53" s="1">
        <v>-21957.6190738982</v>
      </c>
      <c r="V53" s="1">
        <v>-191.37117999999998</v>
      </c>
      <c r="W53" s="1">
        <v>1699.2762009302921</v>
      </c>
      <c r="X53" s="1">
        <v>1699.2762009302921</v>
      </c>
      <c r="Y53" s="1">
        <v>-7857.9169597644104</v>
      </c>
      <c r="Z53" s="4">
        <v>1.5887360322395443E-2</v>
      </c>
    </row>
    <row r="54" spans="1:26" x14ac:dyDescent="0.3">
      <c r="A54" s="3">
        <v>2014</v>
      </c>
      <c r="B54" t="s">
        <v>41</v>
      </c>
      <c r="C54" t="s">
        <v>33</v>
      </c>
      <c r="D54" t="s">
        <v>37</v>
      </c>
      <c r="E54" s="1" t="s">
        <v>35</v>
      </c>
      <c r="F54" s="11">
        <v>-5.5523576241229888E-2</v>
      </c>
      <c r="G54" s="11">
        <v>-0.18783108601502316</v>
      </c>
      <c r="H54" s="1">
        <v>-1979009750.0245767</v>
      </c>
      <c r="I54" s="1">
        <v>-811392837.02415514</v>
      </c>
      <c r="J54" s="1">
        <v>-486843820.25716698</v>
      </c>
      <c r="K54" s="1">
        <v>-486331815.98836392</v>
      </c>
      <c r="L54" s="1">
        <v>-6082529.142290568</v>
      </c>
      <c r="M54" s="1">
        <v>-6082654.2938228445</v>
      </c>
      <c r="N54" s="1">
        <v>-78655226.494800463</v>
      </c>
      <c r="O54" s="1">
        <v>29342276.82536184</v>
      </c>
      <c r="P54" s="1">
        <v>-7352.9741445524196</v>
      </c>
      <c r="Q54" s="1">
        <v>-132590680.92109708</v>
      </c>
      <c r="R54" s="1">
        <v>-139921.10460286215</v>
      </c>
      <c r="S54" s="1">
        <v>-2461.3238409010264</v>
      </c>
      <c r="T54" s="1">
        <v>-204.85767662524751</v>
      </c>
      <c r="U54" s="1">
        <v>-215339.21821971395</v>
      </c>
      <c r="V54" s="1">
        <v>-2933.7246394702306</v>
      </c>
      <c r="W54" s="1">
        <v>35627.94092627363</v>
      </c>
      <c r="X54" s="1">
        <v>35627.94092627363</v>
      </c>
      <c r="Y54" s="1">
        <v>-75505.406969168456</v>
      </c>
      <c r="Z54" s="4">
        <v>4.798594620163036E-2</v>
      </c>
    </row>
    <row r="55" spans="1:26" x14ac:dyDescent="0.3">
      <c r="A55" s="3">
        <v>2014</v>
      </c>
      <c r="B55" t="s">
        <v>39</v>
      </c>
      <c r="C55" t="s">
        <v>28</v>
      </c>
      <c r="D55" t="s">
        <v>37</v>
      </c>
      <c r="E55" s="1" t="s">
        <v>35</v>
      </c>
      <c r="F55" s="11">
        <v>-3.6237658612446981E-2</v>
      </c>
      <c r="G55" s="11">
        <v>-0.31446673065045816</v>
      </c>
      <c r="H55" s="1">
        <v>-150252203.90478891</v>
      </c>
      <c r="I55" s="1">
        <v>-38837577.732552148</v>
      </c>
      <c r="J55" s="1">
        <v>-24997121.751109</v>
      </c>
      <c r="K55" s="1">
        <v>-24975974.23595934</v>
      </c>
      <c r="L55" s="1">
        <v>-290179.74073946243</v>
      </c>
      <c r="M55" s="1">
        <v>-290179.74073946243</v>
      </c>
      <c r="N55" s="1">
        <v>-4064851.1352850278</v>
      </c>
      <c r="O55" s="1">
        <v>4557106.7809897382</v>
      </c>
      <c r="P55" s="1">
        <v>-3737.9447809890644</v>
      </c>
      <c r="Q55" s="1">
        <v>-61316840.337981179</v>
      </c>
      <c r="R55" s="1">
        <v>-27982.157189672602</v>
      </c>
      <c r="S55" s="1">
        <v>-401.56312207070334</v>
      </c>
      <c r="T55" s="1">
        <v>-117.9531197504395</v>
      </c>
      <c r="U55" s="1">
        <v>-11184.359703923727</v>
      </c>
      <c r="V55" s="1">
        <v>-478.6349548745896</v>
      </c>
      <c r="W55" s="1">
        <v>5474.680080889254</v>
      </c>
      <c r="X55" s="1">
        <v>5474.680080889254</v>
      </c>
      <c r="Y55" s="1">
        <v>-3632.7587034762482</v>
      </c>
      <c r="Z55" s="4">
        <v>9.3263999345069445E-2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-2.8178956913610147E-2</v>
      </c>
      <c r="G56" s="11">
        <v>-0.21735164350942676</v>
      </c>
      <c r="H56" s="1">
        <v>-295399471.32223868</v>
      </c>
      <c r="I56" s="1">
        <v>-108005336.15491386</v>
      </c>
      <c r="J56" s="1">
        <v>-77529531.046536461</v>
      </c>
      <c r="K56" s="1">
        <v>-77482002.429277107</v>
      </c>
      <c r="L56" s="1">
        <v>-795771.54263018956</v>
      </c>
      <c r="M56" s="1">
        <v>-796066.77625904337</v>
      </c>
      <c r="N56" s="1">
        <v>-12724260.081367778</v>
      </c>
      <c r="O56" s="1">
        <v>28536501.234092835</v>
      </c>
      <c r="P56" s="1">
        <v>-34352.669646072303</v>
      </c>
      <c r="Q56" s="1">
        <v>-46213679.125160821</v>
      </c>
      <c r="R56" s="1">
        <v>-346599.12615043961</v>
      </c>
      <c r="S56" s="1">
        <v>-1653.51602</v>
      </c>
      <c r="T56" s="1">
        <v>-273.03850245184844</v>
      </c>
      <c r="U56" s="1">
        <v>-37918.294871743325</v>
      </c>
      <c r="V56" s="1">
        <v>-1970.87462</v>
      </c>
      <c r="W56" s="1">
        <v>21955.001582752331</v>
      </c>
      <c r="X56" s="1">
        <v>21840.332984249591</v>
      </c>
      <c r="Y56" s="1">
        <v>-10353.214942511449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-2.540335959564265E-2</v>
      </c>
      <c r="G57" s="11">
        <v>-6.8712831569435306E-2</v>
      </c>
      <c r="H57" s="1">
        <v>-364197253.55507642</v>
      </c>
      <c r="I57" s="1">
        <v>-129700710.96546419</v>
      </c>
      <c r="J57" s="1">
        <v>-81731682.487639621</v>
      </c>
      <c r="K57" s="1">
        <v>-81682537.52181226</v>
      </c>
      <c r="L57" s="1">
        <v>-962657.33059232356</v>
      </c>
      <c r="M57" s="1">
        <v>-962657.33059232356</v>
      </c>
      <c r="N57" s="1">
        <v>-13268858.377558162</v>
      </c>
      <c r="O57" s="1">
        <v>7623464.0972160576</v>
      </c>
      <c r="P57" s="1">
        <v>-16015.778114433679</v>
      </c>
      <c r="Q57" s="1">
        <v>-63319728.284660362</v>
      </c>
      <c r="R57" s="1">
        <v>-142857.917450546</v>
      </c>
      <c r="S57" s="1">
        <v>-833.10574286448184</v>
      </c>
      <c r="T57" s="1">
        <v>-416.0074544986719</v>
      </c>
      <c r="U57" s="1">
        <v>-37584.336091456345</v>
      </c>
      <c r="V57" s="1">
        <v>-993.0033604318229</v>
      </c>
      <c r="W57" s="1">
        <v>9525.0582331440728</v>
      </c>
      <c r="X57" s="1">
        <v>9525.0582331440728</v>
      </c>
      <c r="Y57" s="1">
        <v>-12235.32222522387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-2.2851894306656153E-2</v>
      </c>
      <c r="G58" s="11">
        <v>-0.15784036178740229</v>
      </c>
      <c r="H58" s="1">
        <v>-532586028.35325068</v>
      </c>
      <c r="I58" s="1">
        <v>-209685220.53952122</v>
      </c>
      <c r="J58" s="1">
        <v>-145529925.79165569</v>
      </c>
      <c r="K58" s="1">
        <v>-145402587.50871712</v>
      </c>
      <c r="L58" s="1">
        <v>-1557225.1210500177</v>
      </c>
      <c r="M58" s="1">
        <v>-1557225.1210500177</v>
      </c>
      <c r="N58" s="1">
        <v>-23816045.957215365</v>
      </c>
      <c r="O58" s="1">
        <v>52269950.745400541</v>
      </c>
      <c r="P58" s="1">
        <v>-10596.300655037734</v>
      </c>
      <c r="Q58" s="1">
        <v>-57118733.752871528</v>
      </c>
      <c r="R58" s="1">
        <v>-162817.17316609641</v>
      </c>
      <c r="S58" s="1">
        <v>-2746.1293799999999</v>
      </c>
      <c r="T58" s="1">
        <v>-138.64783477760506</v>
      </c>
      <c r="U58" s="1">
        <v>-69239.45885337147</v>
      </c>
      <c r="V58" s="1">
        <v>-3273.1927799999994</v>
      </c>
      <c r="W58" s="1">
        <v>39846.213250860965</v>
      </c>
      <c r="X58" s="1">
        <v>39846.213250860965</v>
      </c>
      <c r="Y58" s="1">
        <v>-19896.830402490061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-2.2851870097977879E-2</v>
      </c>
      <c r="G59" s="11">
        <v>-0.16377315313612209</v>
      </c>
      <c r="H59" s="1">
        <v>-532585464.14602828</v>
      </c>
      <c r="I59" s="1">
        <v>-209685220.53952122</v>
      </c>
      <c r="J59" s="1">
        <v>-145529925.79165569</v>
      </c>
      <c r="K59" s="1">
        <v>-145402587.50871712</v>
      </c>
      <c r="L59" s="1">
        <v>-1557225.1210500177</v>
      </c>
      <c r="M59" s="1">
        <v>-1557225.1210500177</v>
      </c>
      <c r="N59" s="1">
        <v>-23816045.957215365</v>
      </c>
      <c r="O59" s="1">
        <v>52269950.745400541</v>
      </c>
      <c r="P59" s="1">
        <v>-10596.300655037734</v>
      </c>
      <c r="Q59" s="1">
        <v>-57118169.545649119</v>
      </c>
      <c r="R59" s="1">
        <v>-162817.17316609641</v>
      </c>
      <c r="S59" s="1">
        <v>-2746.1293799999999</v>
      </c>
      <c r="T59" s="1">
        <v>-138.64783477760506</v>
      </c>
      <c r="U59" s="1">
        <v>-69239.45885337147</v>
      </c>
      <c r="V59" s="1">
        <v>-3273.1927799999994</v>
      </c>
      <c r="W59" s="1">
        <v>39846.213250860965</v>
      </c>
      <c r="X59" s="1">
        <v>39846.213250860965</v>
      </c>
      <c r="Y59" s="1">
        <v>-19896.830402490061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-2.0308436059945589E-2</v>
      </c>
      <c r="G60" s="11">
        <v>-0.71529047540305368</v>
      </c>
      <c r="H60" s="1">
        <v>-87856208.968209013</v>
      </c>
      <c r="I60" s="1">
        <v>-36829107.665175721</v>
      </c>
      <c r="J60" s="1">
        <v>-22389857.868414406</v>
      </c>
      <c r="K60" s="1">
        <v>-22376647.849805009</v>
      </c>
      <c r="L60" s="1">
        <v>-273981.41778091638</v>
      </c>
      <c r="M60" s="1">
        <v>-273981.41778091638</v>
      </c>
      <c r="N60" s="1">
        <v>-3623052.2762272721</v>
      </c>
      <c r="O60" s="1">
        <v>2062777.3013411022</v>
      </c>
      <c r="P60" s="1">
        <v>-969.91877513684199</v>
      </c>
      <c r="Q60" s="1">
        <v>-4133703.0605293913</v>
      </c>
      <c r="R60" s="1">
        <v>-8024.7657350442259</v>
      </c>
      <c r="S60" s="1">
        <v>-148.70938037007434</v>
      </c>
      <c r="T60" s="1">
        <v>-23.311621722647956</v>
      </c>
      <c r="U60" s="1">
        <v>-9940.524399197926</v>
      </c>
      <c r="V60" s="1">
        <v>-177.25110611707632</v>
      </c>
      <c r="W60" s="1">
        <v>2029.2879707065154</v>
      </c>
      <c r="X60" s="1">
        <v>2029.2879707065154</v>
      </c>
      <c r="Y60" s="1">
        <v>-3428.8087602738706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-1.9499666550507194E-2</v>
      </c>
      <c r="G61" s="11">
        <v>-0.37378999653659961</v>
      </c>
      <c r="H61" s="1">
        <v>-357079747.00810611</v>
      </c>
      <c r="I61" s="1">
        <v>-149809425.65481806</v>
      </c>
      <c r="J61" s="1">
        <v>-88498351.82974261</v>
      </c>
      <c r="K61" s="1">
        <v>-88429812.397094294</v>
      </c>
      <c r="L61" s="1">
        <v>-1118580.1108216869</v>
      </c>
      <c r="M61" s="1">
        <v>-1118580.1108216869</v>
      </c>
      <c r="N61" s="1">
        <v>-14279802.243464286</v>
      </c>
      <c r="O61" s="1">
        <v>1449684.2796183794</v>
      </c>
      <c r="P61" s="1">
        <v>-4105.6074273269887</v>
      </c>
      <c r="Q61" s="1">
        <v>-15189969.99195982</v>
      </c>
      <c r="R61" s="1">
        <v>-33968.347297647058</v>
      </c>
      <c r="S61" s="1">
        <v>-277.32362000000001</v>
      </c>
      <c r="T61" s="1">
        <v>-98.703951173313868</v>
      </c>
      <c r="U61" s="1">
        <v>-38966.291904243255</v>
      </c>
      <c r="V61" s="1">
        <v>-330.55022000000002</v>
      </c>
      <c r="W61" s="1">
        <v>3385.4144172392348</v>
      </c>
      <c r="X61" s="1">
        <v>3385.4144172392348</v>
      </c>
      <c r="Y61" s="1">
        <v>-13932.953416020124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-1.3421496981780802E-2</v>
      </c>
      <c r="G62" s="11">
        <v>-0.1867720477614748</v>
      </c>
      <c r="H62" s="1">
        <v>-199848872.8189595</v>
      </c>
      <c r="I62" s="1">
        <v>-82377014.457176268</v>
      </c>
      <c r="J62" s="1">
        <v>-49188603.262811385</v>
      </c>
      <c r="K62" s="1">
        <v>-49155848.737065963</v>
      </c>
      <c r="L62" s="1">
        <v>-613614.48131586309</v>
      </c>
      <c r="M62" s="1">
        <v>-613614.48131586309</v>
      </c>
      <c r="N62" s="1">
        <v>-7945728.902268461</v>
      </c>
      <c r="O62" s="1">
        <v>1599154.2126622403</v>
      </c>
      <c r="P62" s="1">
        <v>-3338.413530465702</v>
      </c>
      <c r="Q62" s="1">
        <v>-11497211.442831788</v>
      </c>
      <c r="R62" s="1">
        <v>-27620.855679290766</v>
      </c>
      <c r="S62" s="1">
        <v>-196.00316000000004</v>
      </c>
      <c r="T62" s="1">
        <v>-80.23747490093308</v>
      </c>
      <c r="U62" s="1">
        <v>-21873.633251177685</v>
      </c>
      <c r="V62" s="1">
        <v>-233.62196</v>
      </c>
      <c r="W62" s="1">
        <v>2316.8463113175299</v>
      </c>
      <c r="X62" s="1">
        <v>2316.8463113175299</v>
      </c>
      <c r="Y62" s="1">
        <v>-7682.1944028387497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-5.5095697958934507E-2</v>
      </c>
      <c r="G63" s="11">
        <v>-0.72614319087049473</v>
      </c>
      <c r="H63" s="1">
        <v>-235718201.85127169</v>
      </c>
      <c r="I63" s="1">
        <v>-48532358.393104061</v>
      </c>
      <c r="J63" s="1">
        <v>-25253396.659185864</v>
      </c>
      <c r="K63" s="1">
        <v>-25202209.128449209</v>
      </c>
      <c r="L63" s="1">
        <v>-370908.19319275382</v>
      </c>
      <c r="M63" s="1">
        <v>-377908.41905517841</v>
      </c>
      <c r="N63" s="1">
        <v>-4017147.0346835703</v>
      </c>
      <c r="O63" s="1">
        <v>-39229321.170226835</v>
      </c>
      <c r="P63" s="1">
        <v>-80808.593164323858</v>
      </c>
      <c r="Q63" s="1">
        <v>-92182252.046936959</v>
      </c>
      <c r="R63" s="1">
        <v>-432104.04746808967</v>
      </c>
      <c r="S63" s="1">
        <v>-330.4842541186523</v>
      </c>
      <c r="T63" s="1">
        <v>-1760.2700296964133</v>
      </c>
      <c r="U63" s="1">
        <v>-11060.467168679535</v>
      </c>
      <c r="V63" s="1">
        <v>-393.91395116455072</v>
      </c>
      <c r="W63" s="1">
        <v>-9527.1834470710965</v>
      </c>
      <c r="X63" s="1">
        <v>-12074.491539595801</v>
      </c>
      <c r="Y63" s="1">
        <v>-4641.3554144943882</v>
      </c>
      <c r="Z63" s="4">
        <v>0.22099128175543567</v>
      </c>
    </row>
    <row r="64" spans="1:26" x14ac:dyDescent="0.3">
      <c r="A64" s="3">
        <v>2013</v>
      </c>
      <c r="B64" t="s">
        <v>41</v>
      </c>
      <c r="C64" t="s">
        <v>33</v>
      </c>
      <c r="D64" t="s">
        <v>37</v>
      </c>
      <c r="E64" s="1" t="s">
        <v>35</v>
      </c>
      <c r="F64" s="11">
        <v>-5.237692631453171E-2</v>
      </c>
      <c r="G64" s="11">
        <v>-0.17387191301538557</v>
      </c>
      <c r="H64" s="1">
        <v>-1701114599.6482446</v>
      </c>
      <c r="I64" s="1">
        <v>-706119541.48593009</v>
      </c>
      <c r="J64" s="1">
        <v>-423496449.67361742</v>
      </c>
      <c r="K64" s="1">
        <v>-423054549.99240482</v>
      </c>
      <c r="L64" s="1">
        <v>-5292690.7066871077</v>
      </c>
      <c r="M64" s="1">
        <v>-5292798.1111965273</v>
      </c>
      <c r="N64" s="1">
        <v>-68418392.16056785</v>
      </c>
      <c r="O64" s="1">
        <v>25181416.402433202</v>
      </c>
      <c r="P64" s="1">
        <v>-6310.2909440980739</v>
      </c>
      <c r="Q64" s="1">
        <v>-94298538.257916912</v>
      </c>
      <c r="R64" s="1">
        <v>-120079.69318344255</v>
      </c>
      <c r="S64" s="1">
        <v>-2112.2975871249791</v>
      </c>
      <c r="T64" s="1">
        <v>-175.80798139960808</v>
      </c>
      <c r="U64" s="1">
        <v>-187303.00436800387</v>
      </c>
      <c r="V64" s="1">
        <v>-2517.709930836872</v>
      </c>
      <c r="W64" s="1">
        <v>30575.746434589255</v>
      </c>
      <c r="X64" s="1">
        <v>30575.746434589255</v>
      </c>
      <c r="Y64" s="1">
        <v>-65708.35123085299</v>
      </c>
      <c r="Z64" s="4">
        <v>4.7914630895613687E-2</v>
      </c>
    </row>
    <row r="65" spans="1:26" x14ac:dyDescent="0.3">
      <c r="A65" s="3">
        <v>2013</v>
      </c>
      <c r="B65" t="s">
        <v>39</v>
      </c>
      <c r="C65" t="s">
        <v>28</v>
      </c>
      <c r="D65" t="s">
        <v>37</v>
      </c>
      <c r="E65" s="1" t="s">
        <v>35</v>
      </c>
      <c r="F65" s="11">
        <v>-3.9152107289550424E-2</v>
      </c>
      <c r="G65" s="11">
        <v>-0.35644519149475767</v>
      </c>
      <c r="H65" s="1">
        <v>-164677678.47057804</v>
      </c>
      <c r="I65" s="1">
        <v>-41398127.889748178</v>
      </c>
      <c r="J65" s="1">
        <v>-26335231.193811901</v>
      </c>
      <c r="K65" s="1">
        <v>-26314128.510198668</v>
      </c>
      <c r="L65" s="1">
        <v>-309095.139538549</v>
      </c>
      <c r="M65" s="1">
        <v>-309095.139538549</v>
      </c>
      <c r="N65" s="1">
        <v>-4278213.0913667399</v>
      </c>
      <c r="O65" s="1">
        <v>4273383.8608893836</v>
      </c>
      <c r="P65" s="1">
        <v>-3505.222428978308</v>
      </c>
      <c r="Q65" s="1">
        <v>-69971128.442122132</v>
      </c>
      <c r="R65" s="1">
        <v>-26240.00372913052</v>
      </c>
      <c r="S65" s="1">
        <v>-376.56202662264565</v>
      </c>
      <c r="T65" s="1">
        <v>-110.60942446768968</v>
      </c>
      <c r="U65" s="1">
        <v>-11759.828654703106</v>
      </c>
      <c r="V65" s="1">
        <v>-448.83541021050195</v>
      </c>
      <c r="W65" s="1">
        <v>5133.8295601937971</v>
      </c>
      <c r="X65" s="1">
        <v>5133.8295601937971</v>
      </c>
      <c r="Y65" s="1">
        <v>-3869.522588959428</v>
      </c>
      <c r="Z65" s="4">
        <v>8.1540157883395956E-2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-2.8351983589453403E-2</v>
      </c>
      <c r="G66" s="11">
        <v>-7.3612886271590697E-2</v>
      </c>
      <c r="H66" s="1">
        <v>-417533664.92609835</v>
      </c>
      <c r="I66" s="1">
        <v>-150986063.38272563</v>
      </c>
      <c r="J66" s="1">
        <v>-93104680.666980311</v>
      </c>
      <c r="K66" s="1">
        <v>-93052633.694143429</v>
      </c>
      <c r="L66" s="1">
        <v>-1120894.5498934244</v>
      </c>
      <c r="M66" s="1">
        <v>-1120894.5498934244</v>
      </c>
      <c r="N66" s="1">
        <v>-15086149.09831761</v>
      </c>
      <c r="O66" s="1">
        <v>6416320.7420912404</v>
      </c>
      <c r="P66" s="1">
        <v>-13479.747265275191</v>
      </c>
      <c r="Q66" s="1">
        <v>-69302595.745999545</v>
      </c>
      <c r="R66" s="1">
        <v>-120236.96933847033</v>
      </c>
      <c r="S66" s="1">
        <v>-701.18696567991583</v>
      </c>
      <c r="T66" s="1">
        <v>-350.13443037518334</v>
      </c>
      <c r="U66" s="1">
        <v>-42316.920013122304</v>
      </c>
      <c r="V66" s="1">
        <v>-835.7654705597331</v>
      </c>
      <c r="W66" s="1">
        <v>8016.8054747273727</v>
      </c>
      <c r="X66" s="1">
        <v>8016.8054747273727</v>
      </c>
      <c r="Y66" s="1">
        <v>-14186.867702056625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-2.2565369863680167E-2</v>
      </c>
      <c r="G67" s="11">
        <v>-0.15681011748644069</v>
      </c>
      <c r="H67" s="1">
        <v>-277407140.85357666</v>
      </c>
      <c r="I67" s="1">
        <v>-100734646.42866117</v>
      </c>
      <c r="J67" s="1">
        <v>-70708083.016822994</v>
      </c>
      <c r="K67" s="1">
        <v>-70663971.97602804</v>
      </c>
      <c r="L67" s="1">
        <v>-743818.6974214894</v>
      </c>
      <c r="M67" s="1">
        <v>-744141.55425124615</v>
      </c>
      <c r="N67" s="1">
        <v>-11584054.891947126</v>
      </c>
      <c r="O67" s="1">
        <v>22515872.794637684</v>
      </c>
      <c r="P67" s="1">
        <v>-37566.83836684483</v>
      </c>
      <c r="Q67" s="1">
        <v>-44317792.22375077</v>
      </c>
      <c r="R67" s="1">
        <v>-379028.28177058231</v>
      </c>
      <c r="S67" s="1">
        <v>-1446.04459</v>
      </c>
      <c r="T67" s="1">
        <v>-298.58504143088368</v>
      </c>
      <c r="U67" s="1">
        <v>-34028.739224555291</v>
      </c>
      <c r="V67" s="1">
        <v>-1723.58329</v>
      </c>
      <c r="W67" s="1">
        <v>18656.575971601709</v>
      </c>
      <c r="X67" s="1">
        <v>18531.17853524271</v>
      </c>
      <c r="Y67" s="1">
        <v>-9600.541554843956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-2.0819486729793342E-2</v>
      </c>
      <c r="G68" s="11">
        <v>-0.17173393628531855</v>
      </c>
      <c r="H68" s="1">
        <v>-550959537.92285883</v>
      </c>
      <c r="I68" s="1">
        <v>-216926305.41402444</v>
      </c>
      <c r="J68" s="1">
        <v>-149126267.76573038</v>
      </c>
      <c r="K68" s="1">
        <v>-148994224.08502394</v>
      </c>
      <c r="L68" s="1">
        <v>-1608663.1306822535</v>
      </c>
      <c r="M68" s="1">
        <v>-1608663.1306822535</v>
      </c>
      <c r="N68" s="1">
        <v>-24386227.563256327</v>
      </c>
      <c r="O68" s="1">
        <v>47939713.759343624</v>
      </c>
      <c r="P68" s="1">
        <v>-11015.431432899213</v>
      </c>
      <c r="Q68" s="1">
        <v>-56037411.941844486</v>
      </c>
      <c r="R68" s="1">
        <v>-169257.31587815407</v>
      </c>
      <c r="S68" s="1">
        <v>-2319.7182499999999</v>
      </c>
      <c r="T68" s="1">
        <v>-144.1319727547131</v>
      </c>
      <c r="U68" s="1">
        <v>-72277.872211046182</v>
      </c>
      <c r="V68" s="1">
        <v>-2764.9407499999998</v>
      </c>
      <c r="W68" s="1">
        <v>33515.131925831287</v>
      </c>
      <c r="X68" s="1">
        <v>33515.131925831287</v>
      </c>
      <c r="Y68" s="1">
        <v>-20739.504314933438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-2.079499744171882E-2</v>
      </c>
      <c r="G69" s="11">
        <v>-0.16583319596068377</v>
      </c>
      <c r="H69" s="1">
        <v>-550311462.05928385</v>
      </c>
      <c r="I69" s="1">
        <v>-216926305.41402444</v>
      </c>
      <c r="J69" s="1">
        <v>-149126267.76573038</v>
      </c>
      <c r="K69" s="1">
        <v>-148994224.08502394</v>
      </c>
      <c r="L69" s="1">
        <v>-1608663.1306822535</v>
      </c>
      <c r="M69" s="1">
        <v>-1608663.1306822535</v>
      </c>
      <c r="N69" s="1">
        <v>-24386227.563256327</v>
      </c>
      <c r="O69" s="1">
        <v>47939713.759343624</v>
      </c>
      <c r="P69" s="1">
        <v>-11015.431432899213</v>
      </c>
      <c r="Q69" s="1">
        <v>-55389336.078269564</v>
      </c>
      <c r="R69" s="1">
        <v>-169257.31587815407</v>
      </c>
      <c r="S69" s="1">
        <v>-2319.7182499999999</v>
      </c>
      <c r="T69" s="1">
        <v>-144.1319727547131</v>
      </c>
      <c r="U69" s="1">
        <v>-72277.872211046182</v>
      </c>
      <c r="V69" s="1">
        <v>-2764.9407499999998</v>
      </c>
      <c r="W69" s="1">
        <v>33515.131925831287</v>
      </c>
      <c r="X69" s="1">
        <v>33515.131925831287</v>
      </c>
      <c r="Y69" s="1">
        <v>-20739.504314933438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-1.9933127056627746E-2</v>
      </c>
      <c r="G70" s="11">
        <v>-0.662316599308443</v>
      </c>
      <c r="H70" s="1">
        <v>-96700894.93158865</v>
      </c>
      <c r="I70" s="1">
        <v>-40435207.643992811</v>
      </c>
      <c r="J70" s="1">
        <v>-24407579.42124008</v>
      </c>
      <c r="K70" s="1">
        <v>-24393754.364726402</v>
      </c>
      <c r="L70" s="1">
        <v>-300735.59316587256</v>
      </c>
      <c r="M70" s="1">
        <v>-300735.59316587256</v>
      </c>
      <c r="N70" s="1">
        <v>-3947008.8698193748</v>
      </c>
      <c r="O70" s="1">
        <v>1896661.0702841815</v>
      </c>
      <c r="P70" s="1">
        <v>-891.81085177917907</v>
      </c>
      <c r="Q70" s="1">
        <v>-4793092.1250806088</v>
      </c>
      <c r="R70" s="1">
        <v>-7378.5283355180627</v>
      </c>
      <c r="S70" s="1">
        <v>-136.7337580991553</v>
      </c>
      <c r="T70" s="1">
        <v>-21.434328067209108</v>
      </c>
      <c r="U70" s="1">
        <v>-10818.855900567045</v>
      </c>
      <c r="V70" s="1">
        <v>-162.9770079487011</v>
      </c>
      <c r="W70" s="1">
        <v>1865.8686480274494</v>
      </c>
      <c r="X70" s="1">
        <v>1865.8686480274494</v>
      </c>
      <c r="Y70" s="1">
        <v>-3763.787795836819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-1.7356092552502388E-2</v>
      </c>
      <c r="G71" s="11">
        <v>-0.25328352668344334</v>
      </c>
      <c r="H71" s="1">
        <v>-283106007.93735981</v>
      </c>
      <c r="I71" s="1">
        <v>-118800012.85943511</v>
      </c>
      <c r="J71" s="1">
        <v>-69738327.13446112</v>
      </c>
      <c r="K71" s="1">
        <v>-69697907.224680588</v>
      </c>
      <c r="L71" s="1">
        <v>-884387.1808984665</v>
      </c>
      <c r="M71" s="1">
        <v>-884387.1808984665</v>
      </c>
      <c r="N71" s="1">
        <v>-11247629.814439539</v>
      </c>
      <c r="O71" s="1">
        <v>406662.81179682445</v>
      </c>
      <c r="P71" s="1">
        <v>-2998.5743577740691</v>
      </c>
      <c r="Q71" s="1">
        <v>-12193121.587753646</v>
      </c>
      <c r="R71" s="1">
        <v>-24809.146267792021</v>
      </c>
      <c r="S71" s="1">
        <v>-137.61924000000002</v>
      </c>
      <c r="T71" s="1">
        <v>-72.069572141026953</v>
      </c>
      <c r="U71" s="1">
        <v>-30691.985941783776</v>
      </c>
      <c r="V71" s="1">
        <v>-164.03243999999998</v>
      </c>
      <c r="W71" s="1">
        <v>1513.0258570072467</v>
      </c>
      <c r="X71" s="1">
        <v>1513.0258570072467</v>
      </c>
      <c r="Y71" s="1">
        <v>-11050.390484145695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-1.69760134558921E-2</v>
      </c>
      <c r="G72" s="11">
        <v>-0.2679904864754617</v>
      </c>
      <c r="H72" s="1">
        <v>-364190479.0031507</v>
      </c>
      <c r="I72" s="1">
        <v>-154121619.0051569</v>
      </c>
      <c r="J72" s="1">
        <v>-91501392.949496791</v>
      </c>
      <c r="K72" s="1">
        <v>-91436956.200292572</v>
      </c>
      <c r="L72" s="1">
        <v>-1149422.8117378971</v>
      </c>
      <c r="M72" s="1">
        <v>-1149422.8117378971</v>
      </c>
      <c r="N72" s="1">
        <v>-14772190.170293001</v>
      </c>
      <c r="O72" s="1">
        <v>2953780.5875415606</v>
      </c>
      <c r="P72" s="1">
        <v>-3943.7608501170193</v>
      </c>
      <c r="Q72" s="1">
        <v>-12930013.547515923</v>
      </c>
      <c r="R72" s="1">
        <v>-32629.285821137844</v>
      </c>
      <c r="S72" s="1">
        <v>-345.09067000000005</v>
      </c>
      <c r="T72" s="1">
        <v>-94.805562593558051</v>
      </c>
      <c r="U72" s="1">
        <v>-40315.408797227152</v>
      </c>
      <c r="V72" s="1">
        <v>-411.32377000000002</v>
      </c>
      <c r="W72" s="1">
        <v>4415.0459682276623</v>
      </c>
      <c r="X72" s="1">
        <v>4415.0459682276623</v>
      </c>
      <c r="Y72" s="1">
        <v>-14332.510926510791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-5.7879871390328887E-2</v>
      </c>
      <c r="G73" s="11">
        <v>-0.47956035091431576</v>
      </c>
      <c r="H73" s="1">
        <v>-208097765.40688306</v>
      </c>
      <c r="I73" s="1">
        <v>-43636790.00841333</v>
      </c>
      <c r="J73" s="1">
        <v>-23018371.454184655</v>
      </c>
      <c r="K73" s="1">
        <v>-22972846.554099124</v>
      </c>
      <c r="L73" s="1">
        <v>-333277.71385840664</v>
      </c>
      <c r="M73" s="1">
        <v>-339450.56392124388</v>
      </c>
      <c r="N73" s="1">
        <v>-3667251.5661336519</v>
      </c>
      <c r="O73" s="1">
        <v>-33897609.526509464</v>
      </c>
      <c r="P73" s="1">
        <v>-71257.60499667938</v>
      </c>
      <c r="Q73" s="1">
        <v>-79745470.670520708</v>
      </c>
      <c r="R73" s="1">
        <v>-381032.49080620427</v>
      </c>
      <c r="S73" s="1">
        <v>-331.45386839935304</v>
      </c>
      <c r="T73" s="1">
        <v>-1552.2189107850638</v>
      </c>
      <c r="U73" s="1">
        <v>-10093.346926153952</v>
      </c>
      <c r="V73" s="1">
        <v>-395.06966308624266</v>
      </c>
      <c r="W73" s="1">
        <v>-7809.5350634842416</v>
      </c>
      <c r="X73" s="1">
        <v>-10055.769860479906</v>
      </c>
      <c r="Y73" s="1">
        <v>-4169.8591472165554</v>
      </c>
      <c r="Z73" s="4">
        <v>0.21834295603009563</v>
      </c>
    </row>
    <row r="74" spans="1:26" x14ac:dyDescent="0.3">
      <c r="A74" s="5">
        <v>2012</v>
      </c>
      <c r="B74" t="s">
        <v>41</v>
      </c>
      <c r="C74" t="s">
        <v>33</v>
      </c>
      <c r="D74" t="s">
        <v>37</v>
      </c>
      <c r="E74" s="1" t="s">
        <v>35</v>
      </c>
      <c r="F74" s="11">
        <v>-4.3424707001567801E-2</v>
      </c>
      <c r="G74" s="11">
        <v>-0.14235484011942057</v>
      </c>
      <c r="H74" s="1">
        <v>-1337624522.965235</v>
      </c>
      <c r="I74" s="1">
        <v>-534707263.10732853</v>
      </c>
      <c r="J74" s="1">
        <v>-323792102.40686578</v>
      </c>
      <c r="K74" s="1">
        <v>-323394983.63376707</v>
      </c>
      <c r="L74" s="1">
        <v>-4019221.7723013223</v>
      </c>
      <c r="M74" s="1">
        <v>-4019328.7691318421</v>
      </c>
      <c r="N74" s="1">
        <v>-52350311.648883902</v>
      </c>
      <c r="O74" s="1">
        <v>25085834.455628898</v>
      </c>
      <c r="P74" s="1">
        <v>-6286.3387611191938</v>
      </c>
      <c r="Q74" s="1">
        <v>-120164109.99273248</v>
      </c>
      <c r="R74" s="1">
        <v>-119623.9026646444</v>
      </c>
      <c r="S74" s="1">
        <v>-2104.2798683286715</v>
      </c>
      <c r="T74" s="1">
        <v>-175.14066114814335</v>
      </c>
      <c r="U74" s="1">
        <v>-143488.47739944028</v>
      </c>
      <c r="V74" s="1">
        <v>-2508.1533748103147</v>
      </c>
      <c r="W74" s="1">
        <v>30459.68904836016</v>
      </c>
      <c r="X74" s="1">
        <v>30459.68904836016</v>
      </c>
      <c r="Y74" s="1">
        <v>-49769.175219504876</v>
      </c>
      <c r="Z74" s="4">
        <v>5.9492606664962588E-2</v>
      </c>
    </row>
    <row r="75" spans="1:26" x14ac:dyDescent="0.3">
      <c r="A75" s="3">
        <v>2012</v>
      </c>
      <c r="B75" t="s">
        <v>39</v>
      </c>
      <c r="C75" t="s">
        <v>28</v>
      </c>
      <c r="D75" t="s">
        <v>37</v>
      </c>
      <c r="E75" s="1" t="s">
        <v>35</v>
      </c>
      <c r="F75" s="11">
        <v>-3.5842760012037324E-2</v>
      </c>
      <c r="G75" s="11">
        <v>-0.28896288511145363</v>
      </c>
      <c r="H75" s="1">
        <v>-140378169.58714417</v>
      </c>
      <c r="I75" s="1">
        <v>-25801679.671272334</v>
      </c>
      <c r="J75" s="1">
        <v>-17186584.971201677</v>
      </c>
      <c r="K75" s="1">
        <v>-17169843.669423565</v>
      </c>
      <c r="L75" s="1">
        <v>-193184.60496097416</v>
      </c>
      <c r="M75" s="1">
        <v>-193184.60496097416</v>
      </c>
      <c r="N75" s="1">
        <v>-2802674.1178704351</v>
      </c>
      <c r="O75" s="1">
        <v>4120274.1813824507</v>
      </c>
      <c r="P75" s="1">
        <v>-3379.634955404219</v>
      </c>
      <c r="Q75" s="1">
        <v>-81121458.209323779</v>
      </c>
      <c r="R75" s="1">
        <v>-25299.859175771402</v>
      </c>
      <c r="S75" s="1">
        <v>-363.07030832924727</v>
      </c>
      <c r="T75" s="1">
        <v>-106.64643539814007</v>
      </c>
      <c r="U75" s="1">
        <v>-7733.188929099364</v>
      </c>
      <c r="V75" s="1">
        <v>-432.75423237912634</v>
      </c>
      <c r="W75" s="1">
        <v>4949.891251773055</v>
      </c>
      <c r="X75" s="1">
        <v>4949.891251773055</v>
      </c>
      <c r="Y75" s="1">
        <v>-2418.5479800170897</v>
      </c>
      <c r="Z75" s="4">
        <v>9.0688497196191348E-2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-2.4338687233289736E-2</v>
      </c>
      <c r="G76" s="11">
        <v>-0.17892835803132082</v>
      </c>
      <c r="H76" s="1">
        <v>-288960903.86758447</v>
      </c>
      <c r="I76" s="1">
        <v>-106157279.13426718</v>
      </c>
      <c r="J76" s="1">
        <v>-75037068.223959625</v>
      </c>
      <c r="K76" s="1">
        <v>-74990256.660464615</v>
      </c>
      <c r="L76" s="1">
        <v>-783273.02397362038</v>
      </c>
      <c r="M76" s="1">
        <v>-783605.8482277008</v>
      </c>
      <c r="N76" s="1">
        <v>-12300148.931218039</v>
      </c>
      <c r="O76" s="1">
        <v>24829360.4652767</v>
      </c>
      <c r="P76" s="1">
        <v>-38726.62370818737</v>
      </c>
      <c r="Q76" s="1">
        <v>-43298959.237210453</v>
      </c>
      <c r="R76" s="1">
        <v>-390729.86391755746</v>
      </c>
      <c r="S76" s="1">
        <v>-1546.1313100000002</v>
      </c>
      <c r="T76" s="1">
        <v>-307.80313295123159</v>
      </c>
      <c r="U76" s="1">
        <v>-36352.598365560363</v>
      </c>
      <c r="V76" s="1">
        <v>-1842.87961</v>
      </c>
      <c r="W76" s="1">
        <v>20051.945900816299</v>
      </c>
      <c r="X76" s="1">
        <v>19922.677121675912</v>
      </c>
      <c r="Y76" s="1">
        <v>-10141.996518131446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-2.3767362531367166E-2</v>
      </c>
      <c r="G77" s="11">
        <v>-0.19566297600274188</v>
      </c>
      <c r="H77" s="1">
        <v>-575985523.16150141</v>
      </c>
      <c r="I77" s="1">
        <v>-232081368.98943669</v>
      </c>
      <c r="J77" s="1">
        <v>-158626139.38526273</v>
      </c>
      <c r="K77" s="1">
        <v>-158491719.82316241</v>
      </c>
      <c r="L77" s="1">
        <v>-1720457.2466074775</v>
      </c>
      <c r="M77" s="1">
        <v>-1720457.2466074775</v>
      </c>
      <c r="N77" s="1">
        <v>-25928214.285600342</v>
      </c>
      <c r="O77" s="1">
        <v>49655392.742980167</v>
      </c>
      <c r="P77" s="1">
        <v>-10620.161243342634</v>
      </c>
      <c r="Q77" s="1">
        <v>-46863779.597143427</v>
      </c>
      <c r="R77" s="1">
        <v>-163183.80239495251</v>
      </c>
      <c r="S77" s="1">
        <v>-2390.61301</v>
      </c>
      <c r="T77" s="1">
        <v>-138.96003985866997</v>
      </c>
      <c r="U77" s="1">
        <v>-76616.544715265627</v>
      </c>
      <c r="V77" s="1">
        <v>-2849.4423099999995</v>
      </c>
      <c r="W77" s="1">
        <v>34590.422400705334</v>
      </c>
      <c r="X77" s="1">
        <v>34590.422400705334</v>
      </c>
      <c r="Y77" s="1">
        <v>-22160.651748698358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-2.3264110779216224E-2</v>
      </c>
      <c r="G78" s="11">
        <v>-0.15845281528504329</v>
      </c>
      <c r="H78" s="1">
        <v>-563789566.48511171</v>
      </c>
      <c r="I78" s="1">
        <v>-226347403.08832628</v>
      </c>
      <c r="J78" s="1">
        <v>-153183599.63172698</v>
      </c>
      <c r="K78" s="1">
        <v>-153052097.44853619</v>
      </c>
      <c r="L78" s="1">
        <v>-1678308.7220218529</v>
      </c>
      <c r="M78" s="1">
        <v>-1678308.7220218529</v>
      </c>
      <c r="N78" s="1">
        <v>-25018151.592793006</v>
      </c>
      <c r="O78" s="1">
        <v>44176812.140020177</v>
      </c>
      <c r="P78" s="1">
        <v>-10620.161243342634</v>
      </c>
      <c r="Q78" s="1">
        <v>-46794460.913560927</v>
      </c>
      <c r="R78" s="1">
        <v>-163183.80239495251</v>
      </c>
      <c r="S78" s="1">
        <v>-2085.14</v>
      </c>
      <c r="T78" s="1">
        <v>-138.96003985866997</v>
      </c>
      <c r="U78" s="1">
        <v>-74059.477574765624</v>
      </c>
      <c r="V78" s="1">
        <v>-2485.34</v>
      </c>
      <c r="W78" s="1">
        <v>30075.87840070534</v>
      </c>
      <c r="X78" s="1">
        <v>30075.87840070534</v>
      </c>
      <c r="Y78" s="1">
        <v>-21627.381693110852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-1.5126340675444947E-2</v>
      </c>
      <c r="G79" s="11">
        <v>-0.21610525335456474</v>
      </c>
      <c r="H79" s="1">
        <v>-382421073.50031054</v>
      </c>
      <c r="I79" s="1">
        <v>-162110723.73511195</v>
      </c>
      <c r="J79" s="1">
        <v>-95976292.386917561</v>
      </c>
      <c r="K79" s="1">
        <v>-95921322.712350175</v>
      </c>
      <c r="L79" s="1">
        <v>-1206512.1833511167</v>
      </c>
      <c r="M79" s="1">
        <v>-1206512.1833511167</v>
      </c>
      <c r="N79" s="1">
        <v>-15492085.952143405</v>
      </c>
      <c r="O79" s="1">
        <v>2800764.6884460784</v>
      </c>
      <c r="P79" s="1">
        <v>-3862.8446583011714</v>
      </c>
      <c r="Q79" s="1">
        <v>-13222157.403346194</v>
      </c>
      <c r="R79" s="1">
        <v>-31959.813799212636</v>
      </c>
      <c r="S79" s="1">
        <v>-306.51558</v>
      </c>
      <c r="T79" s="1">
        <v>-92.841973736371415</v>
      </c>
      <c r="U79" s="1">
        <v>-42285.469388709251</v>
      </c>
      <c r="V79" s="1">
        <v>-365.34497999999996</v>
      </c>
      <c r="W79" s="1">
        <v>3859.0045110621973</v>
      </c>
      <c r="X79" s="1">
        <v>3859.0045110621973</v>
      </c>
      <c r="Y79" s="1">
        <v>-15076.810827130963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-1.442620216092072E-2</v>
      </c>
      <c r="G80" s="11">
        <v>-0.21007653848278765</v>
      </c>
      <c r="H80" s="1">
        <v>-263437541.48998708</v>
      </c>
      <c r="I80" s="1">
        <v>-111723773.26307276</v>
      </c>
      <c r="J80" s="1">
        <v>-65489210.358043149</v>
      </c>
      <c r="K80" s="1">
        <v>-65451357.446746148</v>
      </c>
      <c r="L80" s="1">
        <v>-831704.21307345817</v>
      </c>
      <c r="M80" s="1">
        <v>-831704.21307345817</v>
      </c>
      <c r="N80" s="1">
        <v>-10560854.539587602</v>
      </c>
      <c r="O80" s="1">
        <v>144232.92650997691</v>
      </c>
      <c r="P80" s="1">
        <v>-2790.1333202442343</v>
      </c>
      <c r="Q80" s="1">
        <v>-8630188.3527120315</v>
      </c>
      <c r="R80" s="1">
        <v>-23084.578666231271</v>
      </c>
      <c r="S80" s="1">
        <v>-114.6827</v>
      </c>
      <c r="T80" s="1">
        <v>-67.059772616642846</v>
      </c>
      <c r="U80" s="1">
        <v>-28816.978704177545</v>
      </c>
      <c r="V80" s="1">
        <v>-136.69369999999998</v>
      </c>
      <c r="W80" s="1">
        <v>1210.2545204336388</v>
      </c>
      <c r="X80" s="1">
        <v>1210.2545204336388</v>
      </c>
      <c r="Y80" s="1">
        <v>-10392.41236592168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-8.1432339083250746E-2</v>
      </c>
      <c r="G81" s="11">
        <v>-0.67954351485214193</v>
      </c>
      <c r="H81" s="1">
        <v>-205314587.6763235</v>
      </c>
      <c r="I81" s="1">
        <v>-43339258.744922325</v>
      </c>
      <c r="J81" s="1">
        <v>-23508662.888610668</v>
      </c>
      <c r="K81" s="1">
        <v>-23471384.483223934</v>
      </c>
      <c r="L81" s="1">
        <v>-328865.79871237098</v>
      </c>
      <c r="M81" s="1">
        <v>-333559.70768389798</v>
      </c>
      <c r="N81" s="1">
        <v>-3757930.2041163053</v>
      </c>
      <c r="O81" s="1">
        <v>-25509558.096626494</v>
      </c>
      <c r="P81" s="1">
        <v>-54185.134577803765</v>
      </c>
      <c r="Q81" s="1">
        <v>-84692111.451779559</v>
      </c>
      <c r="R81" s="1">
        <v>-289741.66046995373</v>
      </c>
      <c r="S81" s="1">
        <v>-267.41920500000003</v>
      </c>
      <c r="T81" s="1">
        <v>-1180.3258133503091</v>
      </c>
      <c r="U81" s="1">
        <v>-10317.690510396049</v>
      </c>
      <c r="V81" s="1">
        <v>-318.74485500000003</v>
      </c>
      <c r="W81" s="1">
        <v>-5711.1985563394628</v>
      </c>
      <c r="X81" s="1">
        <v>-7419.2623450989586</v>
      </c>
      <c r="Y81" s="1">
        <v>-4114.8643149618729</v>
      </c>
      <c r="Z81" s="4">
        <v>0.1711618549209919</v>
      </c>
    </row>
    <row r="82" spans="1:26" x14ac:dyDescent="0.3">
      <c r="A82" s="3">
        <v>2011</v>
      </c>
      <c r="B82" t="s">
        <v>41</v>
      </c>
      <c r="C82" t="s">
        <v>33</v>
      </c>
      <c r="D82" t="s">
        <v>37</v>
      </c>
      <c r="E82" s="1" t="s">
        <v>35</v>
      </c>
      <c r="F82" s="11">
        <v>-5.1087261871189324E-2</v>
      </c>
      <c r="G82" s="11">
        <v>-0.16585625900244935</v>
      </c>
      <c r="H82" s="1">
        <v>-1427206123.9381425</v>
      </c>
      <c r="I82" s="1">
        <v>-571293653.22955227</v>
      </c>
      <c r="J82" s="1">
        <v>-345097848.57038641</v>
      </c>
      <c r="K82" s="1">
        <v>-344690672.65067494</v>
      </c>
      <c r="L82" s="1">
        <v>-4291122.7245384203</v>
      </c>
      <c r="M82" s="1">
        <v>-4291230.0133508556</v>
      </c>
      <c r="N82" s="1">
        <v>-55784214.921749815</v>
      </c>
      <c r="O82" s="1">
        <v>25154290.782172587</v>
      </c>
      <c r="P82" s="1">
        <v>-6303.4934489473608</v>
      </c>
      <c r="Q82" s="1">
        <v>-126635678.91859645</v>
      </c>
      <c r="R82" s="1">
        <v>-119950.34239132462</v>
      </c>
      <c r="S82" s="1">
        <v>-2110.0222035123147</v>
      </c>
      <c r="T82" s="1">
        <v>-175.61859965610256</v>
      </c>
      <c r="U82" s="1">
        <v>-152853.49641429784</v>
      </c>
      <c r="V82" s="1">
        <v>-2514.9978338515857</v>
      </c>
      <c r="W82" s="1">
        <v>30542.809999493034</v>
      </c>
      <c r="X82" s="1">
        <v>30542.809999493034</v>
      </c>
      <c r="Y82" s="1">
        <v>-53171.340572842637</v>
      </c>
      <c r="Z82" s="4">
        <v>5.6231223678873503E-2</v>
      </c>
    </row>
    <row r="83" spans="1:26" x14ac:dyDescent="0.3">
      <c r="A83" s="3">
        <v>2011</v>
      </c>
      <c r="B83" t="s">
        <v>39</v>
      </c>
      <c r="C83" t="s">
        <v>28</v>
      </c>
      <c r="D83" t="s">
        <v>37</v>
      </c>
      <c r="E83" s="1" t="s">
        <v>35</v>
      </c>
      <c r="F83" s="11">
        <v>-3.884248795161669E-2</v>
      </c>
      <c r="G83" s="11">
        <v>-0.2956452368293977</v>
      </c>
      <c r="H83" s="1">
        <v>-136558543.03102225</v>
      </c>
      <c r="I83" s="1">
        <v>-26888113.900520299</v>
      </c>
      <c r="J83" s="1">
        <v>-17824306.394213885</v>
      </c>
      <c r="K83" s="1">
        <v>-17807259.262185663</v>
      </c>
      <c r="L83" s="1">
        <v>-201259.12947345505</v>
      </c>
      <c r="M83" s="1">
        <v>-201259.12947345505</v>
      </c>
      <c r="N83" s="1">
        <v>-2905535.5063752681</v>
      </c>
      <c r="O83" s="1">
        <v>4131759.8115679389</v>
      </c>
      <c r="P83" s="1">
        <v>-3389.055987974119</v>
      </c>
      <c r="Q83" s="1">
        <v>-74832298.938261092</v>
      </c>
      <c r="R83" s="1">
        <v>-25370.38478000203</v>
      </c>
      <c r="S83" s="1">
        <v>-364.08239905652061</v>
      </c>
      <c r="T83" s="1">
        <v>-106.94372180765097</v>
      </c>
      <c r="U83" s="1">
        <v>-8013.9082646712004</v>
      </c>
      <c r="V83" s="1">
        <v>-433.96057323303614</v>
      </c>
      <c r="W83" s="1">
        <v>4963.6895132171949</v>
      </c>
      <c r="X83" s="1">
        <v>4963.6895132171949</v>
      </c>
      <c r="Y83" s="1">
        <v>-2519.6253867390997</v>
      </c>
      <c r="Z83" s="4">
        <v>9.3071676791426833E-2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-2.6397974923249301E-2</v>
      </c>
      <c r="G84" s="11">
        <v>-0.1859973045224087</v>
      </c>
      <c r="H84" s="1">
        <v>-293054170.42967188</v>
      </c>
      <c r="I84" s="1">
        <v>-109139740.03927699</v>
      </c>
      <c r="J84" s="1">
        <v>-77136225.843299299</v>
      </c>
      <c r="K84" s="1">
        <v>-77088206.382766351</v>
      </c>
      <c r="L84" s="1">
        <v>-805683.15434338537</v>
      </c>
      <c r="M84" s="1">
        <v>-806027.08743500069</v>
      </c>
      <c r="N84" s="1">
        <v>-12644055.493252495</v>
      </c>
      <c r="O84" s="1">
        <v>25822854.480018355</v>
      </c>
      <c r="P84" s="1">
        <v>-40019.221124916541</v>
      </c>
      <c r="Q84" s="1">
        <v>-40804225.660814635</v>
      </c>
      <c r="R84" s="1">
        <v>-403771.44524787104</v>
      </c>
      <c r="S84" s="1">
        <v>-1634.7497600000002</v>
      </c>
      <c r="T84" s="1">
        <v>-318.07682831677397</v>
      </c>
      <c r="U84" s="1">
        <v>-37167.744441608542</v>
      </c>
      <c r="V84" s="1">
        <v>-1948.5065599999998</v>
      </c>
      <c r="W84" s="1">
        <v>21268.231747637299</v>
      </c>
      <c r="X84" s="1">
        <v>21134.648301376958</v>
      </c>
      <c r="Y84" s="1">
        <v>-10404.384588264069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-2.6031743828527815E-2</v>
      </c>
      <c r="G85" s="11">
        <v>-0.17977073989751233</v>
      </c>
      <c r="H85" s="1">
        <v>-578670938.1510483</v>
      </c>
      <c r="I85" s="1">
        <v>-232737452.19960004</v>
      </c>
      <c r="J85" s="1">
        <v>-154031952.27530321</v>
      </c>
      <c r="K85" s="1">
        <v>-153902664.87098178</v>
      </c>
      <c r="L85" s="1">
        <v>-1729836.4198562752</v>
      </c>
      <c r="M85" s="1">
        <v>-1729836.4198562752</v>
      </c>
      <c r="N85" s="1">
        <v>-25109474.283606049</v>
      </c>
      <c r="O85" s="1">
        <v>39942583.727181278</v>
      </c>
      <c r="P85" s="1">
        <v>-10518.29839701174</v>
      </c>
      <c r="Q85" s="1">
        <v>-49161238.66655574</v>
      </c>
      <c r="R85" s="1">
        <v>-161618.63156503995</v>
      </c>
      <c r="S85" s="1">
        <v>-2085.14</v>
      </c>
      <c r="T85" s="1">
        <v>-137.62721026579237</v>
      </c>
      <c r="U85" s="1">
        <v>-72372.06822074017</v>
      </c>
      <c r="V85" s="1">
        <v>-2485.34</v>
      </c>
      <c r="W85" s="1">
        <v>30082.977247041817</v>
      </c>
      <c r="X85" s="1">
        <v>30082.977247041817</v>
      </c>
      <c r="Y85" s="1">
        <v>-22015.591571044799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-2.5598213781578293E-2</v>
      </c>
      <c r="G86" s="11">
        <v>-0.17677685605241586</v>
      </c>
      <c r="H86" s="1">
        <v>-569033810.4719559</v>
      </c>
      <c r="I86" s="1">
        <v>-228324184.12958038</v>
      </c>
      <c r="J86" s="1">
        <v>-153817441.93002316</v>
      </c>
      <c r="K86" s="1">
        <v>-153687054.17348176</v>
      </c>
      <c r="L86" s="1">
        <v>-1694944.5828562744</v>
      </c>
      <c r="M86" s="1">
        <v>-1694944.5828562744</v>
      </c>
      <c r="N86" s="1">
        <v>-25111965.646924447</v>
      </c>
      <c r="O86" s="1">
        <v>44610416.079171285</v>
      </c>
      <c r="P86" s="1">
        <v>-10518.29839701174</v>
      </c>
      <c r="Q86" s="1">
        <v>-49106186.614555739</v>
      </c>
      <c r="R86" s="1">
        <v>-161618.63156503995</v>
      </c>
      <c r="S86" s="1">
        <v>-2237.3552199999999</v>
      </c>
      <c r="T86" s="1">
        <v>-137.62721026579237</v>
      </c>
      <c r="U86" s="1">
        <v>-73292.879422740167</v>
      </c>
      <c r="V86" s="1">
        <v>-2666.76982</v>
      </c>
      <c r="W86" s="1">
        <v>32332.545247041817</v>
      </c>
      <c r="X86" s="1">
        <v>32332.545247041817</v>
      </c>
      <c r="Y86" s="1">
        <v>-21698.419708044799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-1.3224877221828238E-2</v>
      </c>
      <c r="G87" s="11">
        <v>-0.19178349186202245</v>
      </c>
      <c r="H87" s="1">
        <v>-356160034.29548192</v>
      </c>
      <c r="I87" s="1">
        <v>-153414319.37856588</v>
      </c>
      <c r="J87" s="1">
        <v>-91674388.81557855</v>
      </c>
      <c r="K87" s="1">
        <v>-91618852.563905969</v>
      </c>
      <c r="L87" s="1">
        <v>-1142202.4071269922</v>
      </c>
      <c r="M87" s="1">
        <v>-1142202.4071269922</v>
      </c>
      <c r="N87" s="1">
        <v>-14810339.895284746</v>
      </c>
      <c r="O87" s="1">
        <v>4415079.7301052278</v>
      </c>
      <c r="P87" s="1">
        <v>-4566.7300490902899</v>
      </c>
      <c r="Q87" s="1">
        <v>-6685546.1911388543</v>
      </c>
      <c r="R87" s="1">
        <v>-37783.51317507615</v>
      </c>
      <c r="S87" s="1">
        <v>-421.19828000000001</v>
      </c>
      <c r="T87" s="1">
        <v>-109.75958620743542</v>
      </c>
      <c r="U87" s="1">
        <v>-40471.346988343525</v>
      </c>
      <c r="V87" s="1">
        <v>-502.03868000000006</v>
      </c>
      <c r="W87" s="1">
        <v>5431.6248352983639</v>
      </c>
      <c r="X87" s="1">
        <v>5431.6248352983639</v>
      </c>
      <c r="Y87" s="1">
        <v>-14271.029770940488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-1.253945825705125E-2</v>
      </c>
      <c r="G88" s="11">
        <v>-0.17111593444431494</v>
      </c>
      <c r="H88" s="1">
        <v>-238427245.40761018</v>
      </c>
      <c r="I88" s="1">
        <v>-100330080.96526207</v>
      </c>
      <c r="J88" s="1">
        <v>-58527529.3063737</v>
      </c>
      <c r="K88" s="1">
        <v>-58491428.612181328</v>
      </c>
      <c r="L88" s="1">
        <v>-747438.93029052601</v>
      </c>
      <c r="M88" s="1">
        <v>-747438.93029052601</v>
      </c>
      <c r="N88" s="1">
        <v>-9433511.410937136</v>
      </c>
      <c r="O88" s="1">
        <v>-925580.29026326886</v>
      </c>
      <c r="P88" s="1">
        <v>-3224.2515086520702</v>
      </c>
      <c r="Q88" s="1">
        <v>-9160037.7753304001</v>
      </c>
      <c r="R88" s="1">
        <v>-26676.319389884316</v>
      </c>
      <c r="S88" s="1">
        <v>-71.728819181671142</v>
      </c>
      <c r="T88" s="1">
        <v>-77.493634967288543</v>
      </c>
      <c r="U88" s="1">
        <v>-25730.56830962421</v>
      </c>
      <c r="V88" s="1">
        <v>-85.495699792327883</v>
      </c>
      <c r="W88" s="1">
        <v>500.04185545357507</v>
      </c>
      <c r="X88" s="1">
        <v>500.04185545357507</v>
      </c>
      <c r="Y88" s="1">
        <v>-9333.4130299595781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-1.0659333036412528E-2</v>
      </c>
      <c r="G89" s="11">
        <v>-0.25633598858771872</v>
      </c>
      <c r="H89" s="1">
        <v>-62920437.546793692</v>
      </c>
      <c r="I89" s="1">
        <v>-27463841.432421345</v>
      </c>
      <c r="J89" s="1">
        <v>-16976411.847625893</v>
      </c>
      <c r="K89" s="1">
        <v>-16965472.596580192</v>
      </c>
      <c r="L89" s="1">
        <v>-204427.1353205971</v>
      </c>
      <c r="M89" s="1">
        <v>-204427.1353205971</v>
      </c>
      <c r="N89" s="1">
        <v>-2751148.5298324018</v>
      </c>
      <c r="O89" s="1">
        <v>2128778.5458714361</v>
      </c>
      <c r="P89" s="1">
        <v>-1000.9525887292009</v>
      </c>
      <c r="Q89" s="1">
        <v>-467909.67505121999</v>
      </c>
      <c r="R89" s="1">
        <v>-8281.528559239041</v>
      </c>
      <c r="S89" s="1">
        <v>-153.46753054526707</v>
      </c>
      <c r="T89" s="1">
        <v>-24.057507400522557</v>
      </c>
      <c r="U89" s="1">
        <v>-7565.1451128872422</v>
      </c>
      <c r="V89" s="1">
        <v>-182.92248595555887</v>
      </c>
      <c r="W89" s="1">
        <v>2094.2176805157069</v>
      </c>
      <c r="X89" s="1">
        <v>2094.2176805157069</v>
      </c>
      <c r="Y89" s="1">
        <v>-2558.1020891197304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-7.5024724464530013E-2</v>
      </c>
      <c r="G90" s="11">
        <v>-0.46521553924857717</v>
      </c>
      <c r="H90" s="1">
        <v>-203259946.56425542</v>
      </c>
      <c r="I90" s="1">
        <v>-42987603.05423332</v>
      </c>
      <c r="J90" s="1">
        <v>-23418634.189170737</v>
      </c>
      <c r="K90" s="1">
        <v>-23379741.145034909</v>
      </c>
      <c r="L90" s="1">
        <v>-326624.52330634481</v>
      </c>
      <c r="M90" s="1">
        <v>-331597.49645808816</v>
      </c>
      <c r="N90" s="1">
        <v>-3744967.3147234204</v>
      </c>
      <c r="O90" s="1">
        <v>-26464651.798181567</v>
      </c>
      <c r="P90" s="1">
        <v>-57406.571178425933</v>
      </c>
      <c r="Q90" s="1">
        <v>-82212455.38329041</v>
      </c>
      <c r="R90" s="1">
        <v>-306967.49919925898</v>
      </c>
      <c r="S90" s="1">
        <v>-314.89785170867918</v>
      </c>
      <c r="T90" s="1">
        <v>-1250.4990223939462</v>
      </c>
      <c r="U90" s="1">
        <v>-10292.200716051719</v>
      </c>
      <c r="V90" s="1">
        <v>-375.33605741851801</v>
      </c>
      <c r="W90" s="1">
        <v>-5584.0275418042738</v>
      </c>
      <c r="X90" s="1">
        <v>-7393.6398317935</v>
      </c>
      <c r="Y90" s="1">
        <v>-4086.9884577484941</v>
      </c>
      <c r="Z90" s="4">
        <v>0.18052857538827996</v>
      </c>
    </row>
    <row r="91" spans="1:26" x14ac:dyDescent="0.3">
      <c r="A91" s="3">
        <v>2010</v>
      </c>
      <c r="B91" t="s">
        <v>41</v>
      </c>
      <c r="C91" t="s">
        <v>33</v>
      </c>
      <c r="D91" t="s">
        <v>37</v>
      </c>
      <c r="E91" s="1" t="s">
        <v>35</v>
      </c>
      <c r="F91" s="11">
        <v>-5.2787354768866805E-2</v>
      </c>
      <c r="G91" s="11">
        <v>-0.17836740048832231</v>
      </c>
      <c r="H91" s="1">
        <v>-1451502093.0114732</v>
      </c>
      <c r="I91" s="1">
        <v>-577259943.73700678</v>
      </c>
      <c r="J91" s="1">
        <v>-348704903.42873919</v>
      </c>
      <c r="K91" s="1">
        <v>-348293414.01832902</v>
      </c>
      <c r="L91" s="1">
        <v>-4335948.0569827724</v>
      </c>
      <c r="M91" s="1">
        <v>-4336056.4913811982</v>
      </c>
      <c r="N91" s="1">
        <v>-56367325.061078817</v>
      </c>
      <c r="O91" s="1">
        <v>25422877.995321654</v>
      </c>
      <c r="P91" s="1">
        <v>-6370.799569927568</v>
      </c>
      <c r="Q91" s="1">
        <v>-137348486.17804191</v>
      </c>
      <c r="R91" s="1">
        <v>-121231.12301273638</v>
      </c>
      <c r="S91" s="1">
        <v>-2132.5521562838589</v>
      </c>
      <c r="T91" s="1">
        <v>-177.49378312548527</v>
      </c>
      <c r="U91" s="1">
        <v>-154451.43645382384</v>
      </c>
      <c r="V91" s="1">
        <v>-2541.8519505158051</v>
      </c>
      <c r="W91" s="1">
        <v>30868.933613573197</v>
      </c>
      <c r="X91" s="1">
        <v>30868.933613573197</v>
      </c>
      <c r="Y91" s="1">
        <v>-53726.645535227006</v>
      </c>
      <c r="Z91" s="4">
        <v>5.5911589479403195E-2</v>
      </c>
    </row>
    <row r="92" spans="1:26" x14ac:dyDescent="0.3">
      <c r="A92" s="3">
        <v>2010</v>
      </c>
      <c r="B92" t="s">
        <v>39</v>
      </c>
      <c r="C92" t="s">
        <v>28</v>
      </c>
      <c r="D92" t="s">
        <v>37</v>
      </c>
      <c r="E92" s="1" t="s">
        <v>35</v>
      </c>
      <c r="F92" s="11">
        <v>-4.5484080030190388E-2</v>
      </c>
      <c r="G92" s="11">
        <v>-0.34185540427309841</v>
      </c>
      <c r="H92" s="1">
        <v>-148023390.0502516</v>
      </c>
      <c r="I92" s="1">
        <v>-13635243.332653493</v>
      </c>
      <c r="J92" s="1">
        <v>-16640413.98083573</v>
      </c>
      <c r="K92" s="1">
        <v>-16582153.881093852</v>
      </c>
      <c r="L92" s="1">
        <v>-103303.87462471874</v>
      </c>
      <c r="M92" s="1">
        <v>-103303.87462471874</v>
      </c>
      <c r="N92" s="1">
        <v>-2813034.6812396729</v>
      </c>
      <c r="O92" s="1">
        <v>15233643.637531474</v>
      </c>
      <c r="P92" s="1">
        <v>-3048.8216888694815</v>
      </c>
      <c r="Q92" s="1">
        <v>-113358956.68007204</v>
      </c>
      <c r="R92" s="1">
        <v>-22823.399686138517</v>
      </c>
      <c r="S92" s="1">
        <v>-679.75563999999997</v>
      </c>
      <c r="T92" s="1">
        <v>-96.272976056373977</v>
      </c>
      <c r="U92" s="1">
        <v>-10895.552724633184</v>
      </c>
      <c r="V92" s="1">
        <v>-810.22083999999995</v>
      </c>
      <c r="W92" s="1">
        <v>9670.8483040844276</v>
      </c>
      <c r="X92" s="1">
        <v>9670.8483040844276</v>
      </c>
      <c r="Y92" s="1">
        <v>-1611.0556913269218</v>
      </c>
      <c r="Z92" s="4">
        <v>1.0385123685818093E-2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-3.0259531224164051E-2</v>
      </c>
      <c r="G93" s="11">
        <v>-0.23503948831942156</v>
      </c>
      <c r="H93" s="1">
        <v>-655044025.32293606</v>
      </c>
      <c r="I93" s="1">
        <v>-231472799.25569019</v>
      </c>
      <c r="J93" s="1">
        <v>-157862303.60092109</v>
      </c>
      <c r="K93" s="1">
        <v>-157727428.33981726</v>
      </c>
      <c r="L93" s="1">
        <v>-1715923.0810818551</v>
      </c>
      <c r="M93" s="1">
        <v>-1715923.0810818551</v>
      </c>
      <c r="N93" s="1">
        <v>-25798651.713904817</v>
      </c>
      <c r="O93" s="1">
        <v>48309927.893626869</v>
      </c>
      <c r="P93" s="1">
        <v>-10773.246225457857</v>
      </c>
      <c r="Q93" s="1">
        <v>-126847464.61859468</v>
      </c>
      <c r="R93" s="1">
        <v>-165536.02557676012</v>
      </c>
      <c r="S93" s="1">
        <v>-2301.9945599999996</v>
      </c>
      <c r="T93" s="1">
        <v>-140.96308809203177</v>
      </c>
      <c r="U93" s="1">
        <v>-76384.21165861933</v>
      </c>
      <c r="V93" s="1">
        <v>-2743.8153599999996</v>
      </c>
      <c r="W93" s="1">
        <v>33270.073871368062</v>
      </c>
      <c r="X93" s="1">
        <v>33270.073871368062</v>
      </c>
      <c r="Y93" s="1">
        <v>-22119.416744857474</v>
      </c>
      <c r="Z93" s="4">
        <v>0.15142431832033959</v>
      </c>
    </row>
    <row r="94" spans="1:26" x14ac:dyDescent="0.3">
      <c r="A94" s="3">
        <v>2010</v>
      </c>
      <c r="B94" t="s">
        <v>45</v>
      </c>
      <c r="C94" t="s">
        <v>32</v>
      </c>
      <c r="D94" t="s">
        <v>37</v>
      </c>
      <c r="E94" s="1" t="s">
        <v>35</v>
      </c>
      <c r="F94" s="11">
        <v>-2.6705259826200988E-2</v>
      </c>
      <c r="G94" s="11">
        <v>-0.20743185208286014</v>
      </c>
      <c r="H94" s="1">
        <v>-578102838.54894221</v>
      </c>
      <c r="I94" s="1">
        <v>-231472799.25569019</v>
      </c>
      <c r="J94" s="1">
        <v>-157862303.60092109</v>
      </c>
      <c r="K94" s="1">
        <v>-157727428.33981726</v>
      </c>
      <c r="L94" s="1">
        <v>-1715923.0810818551</v>
      </c>
      <c r="M94" s="1">
        <v>-1715923.0810818551</v>
      </c>
      <c r="N94" s="1">
        <v>-25798651.713904817</v>
      </c>
      <c r="O94" s="1">
        <v>48309927.893626869</v>
      </c>
      <c r="P94" s="1">
        <v>-10773.246225457857</v>
      </c>
      <c r="Q94" s="1">
        <v>-49906277.844600819</v>
      </c>
      <c r="R94" s="1">
        <v>-165536.02557676012</v>
      </c>
      <c r="S94" s="1">
        <v>-2301.9945599999996</v>
      </c>
      <c r="T94" s="1">
        <v>-140.96308809203177</v>
      </c>
      <c r="U94" s="1">
        <v>-76384.21165861933</v>
      </c>
      <c r="V94" s="1">
        <v>-2743.8153599999996</v>
      </c>
      <c r="W94" s="1">
        <v>33270.073871368062</v>
      </c>
      <c r="X94" s="1">
        <v>33270.073871368062</v>
      </c>
      <c r="Y94" s="1">
        <v>-22119.416744857474</v>
      </c>
      <c r="Z94" s="4">
        <v>8.7366641720435737E-3</v>
      </c>
    </row>
    <row r="95" spans="1:26" x14ac:dyDescent="0.3">
      <c r="A95" s="3">
        <v>2010</v>
      </c>
      <c r="B95" t="s">
        <v>42</v>
      </c>
      <c r="C95" t="s">
        <v>34</v>
      </c>
      <c r="D95" t="s">
        <v>37</v>
      </c>
      <c r="E95" s="1" t="s">
        <v>35</v>
      </c>
      <c r="F95" s="11">
        <v>-2.3216836780943544E-2</v>
      </c>
      <c r="G95" s="11">
        <v>-0.14921488827512666</v>
      </c>
      <c r="H95" s="1">
        <v>-251066899.58236757</v>
      </c>
      <c r="I95" s="1">
        <v>-90695705.176430076</v>
      </c>
      <c r="J95" s="1">
        <v>-82208231.375056788</v>
      </c>
      <c r="K95" s="1">
        <v>-82152130.834953099</v>
      </c>
      <c r="L95" s="1">
        <v>-659385.17682928138</v>
      </c>
      <c r="M95" s="1">
        <v>-659717.51133654558</v>
      </c>
      <c r="N95" s="1">
        <v>-13709567.54273114</v>
      </c>
      <c r="O95" s="1">
        <v>61796457.973095506</v>
      </c>
      <c r="P95" s="1">
        <v>-38669.637955398102</v>
      </c>
      <c r="Q95" s="1">
        <v>-42379461.40116109</v>
      </c>
      <c r="R95" s="1">
        <v>-390154.90970516938</v>
      </c>
      <c r="S95" s="1">
        <v>-3229.88186</v>
      </c>
      <c r="T95" s="1">
        <v>-307.35020440847262</v>
      </c>
      <c r="U95" s="1">
        <v>-43668.26287494602</v>
      </c>
      <c r="V95" s="1">
        <v>-3849.7916599999999</v>
      </c>
      <c r="W95" s="1">
        <v>44939.983297351479</v>
      </c>
      <c r="X95" s="1">
        <v>44810.904735637399</v>
      </c>
      <c r="Y95" s="1">
        <v>-9029.5907380361696</v>
      </c>
      <c r="Z95" s="4">
        <v>2.0610716856401663E-2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-1.9709578465139758E-2</v>
      </c>
      <c r="G96" s="11">
        <v>-0.28311452523902003</v>
      </c>
      <c r="H96" s="1">
        <v>-529286051.00488245</v>
      </c>
      <c r="I96" s="1">
        <v>-225257280.73318112</v>
      </c>
      <c r="J96" s="1">
        <v>-134485540.32333624</v>
      </c>
      <c r="K96" s="1">
        <v>-134411210.44531202</v>
      </c>
      <c r="L96" s="1">
        <v>-1675561.6567119802</v>
      </c>
      <c r="M96" s="1">
        <v>-1675561.6567119802</v>
      </c>
      <c r="N96" s="1">
        <v>-21725752.418582167</v>
      </c>
      <c r="O96" s="1">
        <v>7143073.8104239805</v>
      </c>
      <c r="P96" s="1">
        <v>-4477.143978314265</v>
      </c>
      <c r="Q96" s="1">
        <v>-17090254.311390892</v>
      </c>
      <c r="R96" s="1">
        <v>-37042.309633574172</v>
      </c>
      <c r="S96" s="1">
        <v>-568.20065000000011</v>
      </c>
      <c r="T96" s="1">
        <v>-107.60641972887704</v>
      </c>
      <c r="U96" s="1">
        <v>-59377.364941043401</v>
      </c>
      <c r="V96" s="1">
        <v>-677.25515000000007</v>
      </c>
      <c r="W96" s="1">
        <v>7619.7132718543116</v>
      </c>
      <c r="X96" s="1">
        <v>7619.7132718543116</v>
      </c>
      <c r="Y96" s="1">
        <v>-20952.815850866798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-1.3088370785621094E-2</v>
      </c>
      <c r="G97" s="11">
        <v>-0.20445526172640716</v>
      </c>
      <c r="H97" s="1">
        <v>-240385991.01091805</v>
      </c>
      <c r="I97" s="1">
        <v>-101926055.87081137</v>
      </c>
      <c r="J97" s="1">
        <v>-59488781.952820398</v>
      </c>
      <c r="K97" s="1">
        <v>-59452770.934924707</v>
      </c>
      <c r="L97" s="1">
        <v>-759177.38616123912</v>
      </c>
      <c r="M97" s="1">
        <v>-759177.38616123912</v>
      </c>
      <c r="N97" s="1">
        <v>-9589007.5615676139</v>
      </c>
      <c r="O97" s="1">
        <v>-765298.92430304922</v>
      </c>
      <c r="P97" s="1">
        <v>-3062.0446073334333</v>
      </c>
      <c r="Q97" s="1">
        <v>-7582590.7571605071</v>
      </c>
      <c r="R97" s="1">
        <v>-25334.276718830908</v>
      </c>
      <c r="S97" s="1">
        <v>-74.54375499999999</v>
      </c>
      <c r="T97" s="1">
        <v>-73.595054981753719</v>
      </c>
      <c r="U97" s="1">
        <v>-26155.0196983141</v>
      </c>
      <c r="V97" s="1">
        <v>-88.850904999999983</v>
      </c>
      <c r="W97" s="1">
        <v>569.81754504776927</v>
      </c>
      <c r="X97" s="1">
        <v>569.81754504776927</v>
      </c>
      <c r="Y97" s="1">
        <v>-9481.5413584831367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-1.1799942163953765E-2</v>
      </c>
      <c r="G98" s="11">
        <v>-0.2981923448462</v>
      </c>
      <c r="H98" s="1">
        <v>-56636515.475597426</v>
      </c>
      <c r="I98" s="1">
        <v>-24830426.34780737</v>
      </c>
      <c r="J98" s="1">
        <v>-15547722.16555582</v>
      </c>
      <c r="K98" s="1">
        <v>-15538074.554523295</v>
      </c>
      <c r="L98" s="1">
        <v>-184828.53581771738</v>
      </c>
      <c r="M98" s="1">
        <v>-184828.53581771738</v>
      </c>
      <c r="N98" s="1">
        <v>-2522577.4293092871</v>
      </c>
      <c r="O98" s="1">
        <v>2593073.1141794166</v>
      </c>
      <c r="P98" s="1">
        <v>-800.2111443992419</v>
      </c>
      <c r="Q98" s="1">
        <v>-409145.77361794485</v>
      </c>
      <c r="R98" s="1">
        <v>-6620.6646752142497</v>
      </c>
      <c r="S98" s="1">
        <v>-179.84332499999999</v>
      </c>
      <c r="T98" s="1">
        <v>-19.232764613563127</v>
      </c>
      <c r="U98" s="1">
        <v>-6882.7693420357236</v>
      </c>
      <c r="V98" s="1">
        <v>-214.36057499999998</v>
      </c>
      <c r="W98" s="1">
        <v>2518.8892547208879</v>
      </c>
      <c r="X98" s="1">
        <v>2518.8892547208879</v>
      </c>
      <c r="Y98" s="1">
        <v>-2305.944010853063</v>
      </c>
      <c r="Z98" s="4">
        <v>1.1921585392876268E-2</v>
      </c>
    </row>
    <row r="99" spans="1:26" x14ac:dyDescent="0.3">
      <c r="H99" s="12"/>
      <c r="I99" s="12">
        <f>(SUM(I2:I98))</f>
        <v>-16820252221.719036</v>
      </c>
      <c r="J99" s="12">
        <f t="shared" ref="J99:Y99" si="0">(SUM(J2:J98))</f>
        <v>-10535011974.88158</v>
      </c>
      <c r="K99" s="12">
        <f t="shared" si="0"/>
        <v>-10524803887.664944</v>
      </c>
      <c r="L99" s="12">
        <f t="shared" si="0"/>
        <v>-125712961.65643331</v>
      </c>
      <c r="M99" s="12">
        <f t="shared" si="0"/>
        <v>-125741312.42273562</v>
      </c>
      <c r="N99" s="12">
        <f t="shared" si="0"/>
        <v>-1708906774.4521823</v>
      </c>
      <c r="O99" s="12">
        <f t="shared" si="0"/>
        <v>1347430588.5590641</v>
      </c>
      <c r="P99" s="12">
        <f t="shared" si="0"/>
        <v>-1226916.4780104139</v>
      </c>
      <c r="Q99" s="12">
        <f t="shared" si="0"/>
        <v>-7461148198.9423809</v>
      </c>
      <c r="R99" s="12">
        <f t="shared" si="0"/>
        <v>-12293522.308852561</v>
      </c>
      <c r="S99" s="12">
        <f t="shared" si="0"/>
        <v>-103535.66850362656</v>
      </c>
      <c r="T99" s="12">
        <f t="shared" si="0"/>
        <v>-21961.598921585501</v>
      </c>
      <c r="U99" s="12">
        <f t="shared" si="0"/>
        <v>-4775285.0907605328</v>
      </c>
      <c r="V99" s="12">
        <f t="shared" si="0"/>
        <v>-123407.22366786067</v>
      </c>
      <c r="W99" s="12">
        <f t="shared" si="0"/>
        <v>1383421.9135476414</v>
      </c>
      <c r="X99" s="12">
        <f t="shared" si="0"/>
        <v>1105293.2885406199</v>
      </c>
      <c r="Y99" s="12">
        <f t="shared" si="0"/>
        <v>-1575815.9683799241</v>
      </c>
      <c r="Z99" s="12">
        <f>SUM(I99:Y99)</f>
        <v>-45971778472.315231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0.36588212987775531</v>
      </c>
      <c r="J101" s="11">
        <f t="shared" ref="J101:Z101" si="1">J99/$Z$99</f>
        <v>0.22916259333377528</v>
      </c>
      <c r="K101" s="11">
        <f t="shared" si="1"/>
        <v>0.22894054216334289</v>
      </c>
      <c r="L101" s="11">
        <f t="shared" si="1"/>
        <v>2.7345681597273682E-3</v>
      </c>
      <c r="M101" s="11">
        <f t="shared" si="1"/>
        <v>2.7351848590860713E-3</v>
      </c>
      <c r="N101" s="11">
        <f t="shared" si="1"/>
        <v>3.717295330397772E-2</v>
      </c>
      <c r="O101" s="11">
        <f t="shared" si="1"/>
        <v>-2.9309951307855173E-2</v>
      </c>
      <c r="P101" s="11">
        <f t="shared" si="1"/>
        <v>2.6688471031184447E-5</v>
      </c>
      <c r="Q101" s="11">
        <f t="shared" si="1"/>
        <v>0.16229844584837141</v>
      </c>
      <c r="R101" s="11">
        <f t="shared" si="1"/>
        <v>2.6741454686718006E-4</v>
      </c>
      <c r="S101" s="11">
        <f t="shared" si="1"/>
        <v>2.2521571264852634E-6</v>
      </c>
      <c r="T101" s="11">
        <f t="shared" si="1"/>
        <v>4.7771914969117508E-7</v>
      </c>
      <c r="U101" s="11">
        <f t="shared" si="1"/>
        <v>1.038742735096983E-4</v>
      </c>
      <c r="V101" s="11">
        <f t="shared" si="1"/>
        <v>2.6844126498646992E-6</v>
      </c>
      <c r="W101" s="11">
        <f t="shared" si="1"/>
        <v>-3.0092851734695342E-5</v>
      </c>
      <c r="X101" s="11">
        <f t="shared" si="1"/>
        <v>-2.4042865542089937E-5</v>
      </c>
      <c r="Y101" s="11">
        <f t="shared" si="1"/>
        <v>3.4277898761930646E-5</v>
      </c>
      <c r="Z101" s="1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9A4F-D01F-4B4C-9672-26F151F231E0}">
  <dimension ref="A1:Z15"/>
  <sheetViews>
    <sheetView topLeftCell="F1" workbookViewId="0">
      <selection activeCell="H36" sqref="H36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">
        <v>-697841915.94851041</v>
      </c>
      <c r="I2" s="1">
        <v>-131228523.14822303</v>
      </c>
      <c r="J2" s="1">
        <v>-82995963.714924708</v>
      </c>
      <c r="K2" s="1">
        <v>-82931319.409066141</v>
      </c>
      <c r="L2" s="1">
        <v>-979467.41523498367</v>
      </c>
      <c r="M2" s="1">
        <v>-979467.41523498367</v>
      </c>
      <c r="N2" s="1">
        <v>-13476174.598863313</v>
      </c>
      <c r="O2" s="1">
        <v>12633155.498886257</v>
      </c>
      <c r="P2" s="1">
        <v>-10362.284654262417</v>
      </c>
      <c r="Q2" s="1">
        <v>-397774521.95094895</v>
      </c>
      <c r="R2" s="1">
        <v>-77571.7927975864</v>
      </c>
      <c r="S2" s="1">
        <v>-1113.2083595012125</v>
      </c>
      <c r="T2" s="1">
        <v>-326.98819119231189</v>
      </c>
      <c r="U2" s="1">
        <v>-37024.568587865317</v>
      </c>
      <c r="V2" s="1">
        <v>-1326.8659486666331</v>
      </c>
      <c r="W2" s="1">
        <v>15176.840941503684</v>
      </c>
      <c r="X2" s="1">
        <v>15176.840941503684</v>
      </c>
      <c r="Y2" s="1">
        <v>-12261.768244231858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-4.4480543352151465E-2</v>
      </c>
      <c r="G3" s="11">
        <v>-0.3611562573019681</v>
      </c>
      <c r="H3" s="1">
        <v>-479037659.68533045</v>
      </c>
      <c r="I3" s="1">
        <v>-139802396.21052322</v>
      </c>
      <c r="J3" s="1">
        <v>-88101117.909899577</v>
      </c>
      <c r="K3" s="1">
        <v>-88033723.850840807</v>
      </c>
      <c r="L3" s="1">
        <v>-1043240.066828116</v>
      </c>
      <c r="M3" s="1">
        <v>-1043240.066828116</v>
      </c>
      <c r="N3" s="1">
        <v>-14300695.415357925</v>
      </c>
      <c r="O3" s="1">
        <v>12860278.603777671</v>
      </c>
      <c r="P3" s="1">
        <v>-10548.581281787676</v>
      </c>
      <c r="Q3" s="1">
        <v>-159459754.5118205</v>
      </c>
      <c r="R3" s="1">
        <v>-78966.404494856659</v>
      </c>
      <c r="S3" s="1">
        <v>-1133.2219925973361</v>
      </c>
      <c r="T3" s="1">
        <v>-332.86689451809383</v>
      </c>
      <c r="U3" s="1">
        <v>-39277.764891730942</v>
      </c>
      <c r="V3" s="1">
        <v>-1350.7207895306135</v>
      </c>
      <c r="W3" s="1">
        <v>15449.695276066512</v>
      </c>
      <c r="X3" s="1">
        <v>15449.695276066512</v>
      </c>
      <c r="Y3" s="1">
        <v>-13060.087216789156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-4.381103283206339E-2</v>
      </c>
      <c r="G4" s="11">
        <v>-0.27921920299155878</v>
      </c>
      <c r="H4" s="1">
        <v>-482044032.04462707</v>
      </c>
      <c r="I4" s="1">
        <v>-142796764.90945056</v>
      </c>
      <c r="J4" s="1">
        <v>-89989721.906489342</v>
      </c>
      <c r="K4" s="1">
        <v>-89920876.918604106</v>
      </c>
      <c r="L4" s="1">
        <v>-1065585.9044823665</v>
      </c>
      <c r="M4" s="1">
        <v>-1065585.9044823665</v>
      </c>
      <c r="N4" s="1">
        <v>-14607278.586720059</v>
      </c>
      <c r="O4" s="1">
        <v>13138749.203465763</v>
      </c>
      <c r="P4" s="1">
        <v>-10776.995443401189</v>
      </c>
      <c r="Q4" s="1">
        <v>-155620744.77748075</v>
      </c>
      <c r="R4" s="1">
        <v>-80676.306954390966</v>
      </c>
      <c r="S4" s="1">
        <v>-1157.7602640905855</v>
      </c>
      <c r="T4" s="1">
        <v>-340.07464223403679</v>
      </c>
      <c r="U4" s="1">
        <v>-40119.876324819605</v>
      </c>
      <c r="V4" s="1">
        <v>-1379.9686806424968</v>
      </c>
      <c r="W4" s="1">
        <v>15784.235921808113</v>
      </c>
      <c r="X4" s="1">
        <v>15784.235921808113</v>
      </c>
      <c r="Y4" s="1">
        <v>-13339.829917182225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-2.3814801409782281E-2</v>
      </c>
      <c r="G5" s="11">
        <v>-0.23947160330750605</v>
      </c>
      <c r="H5" s="1">
        <v>-116335304.88678645</v>
      </c>
      <c r="I5" s="1">
        <v>-27499806.162529424</v>
      </c>
      <c r="J5" s="1">
        <v>-19082722.408285737</v>
      </c>
      <c r="K5" s="1">
        <v>-19061327.31175781</v>
      </c>
      <c r="L5" s="1">
        <v>-206432.26793587438</v>
      </c>
      <c r="M5" s="1">
        <v>-206432.26793587438</v>
      </c>
      <c r="N5" s="1">
        <v>-3121976.0966441557</v>
      </c>
      <c r="O5" s="1">
        <v>5833314.2344612535</v>
      </c>
      <c r="P5" s="1">
        <v>-4784.747767933145</v>
      </c>
      <c r="Q5" s="1">
        <v>-52950831.108344682</v>
      </c>
      <c r="R5" s="1">
        <v>-35818.497061856971</v>
      </c>
      <c r="S5" s="1">
        <v>-514.01996674323914</v>
      </c>
      <c r="T5" s="1">
        <v>-150.98562432410569</v>
      </c>
      <c r="U5" s="1">
        <v>-8641.7819195939737</v>
      </c>
      <c r="V5" s="1">
        <v>-612.6755921164247</v>
      </c>
      <c r="W5" s="1">
        <v>7007.8518629832979</v>
      </c>
      <c r="X5" s="1">
        <v>7007.8518629832979</v>
      </c>
      <c r="Y5" s="1">
        <v>-2584.4936075197165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-3.8418435964608401E-2</v>
      </c>
      <c r="G6" s="11">
        <v>-0.36048861205612959</v>
      </c>
      <c r="H6" s="1">
        <v>-137057770.30374047</v>
      </c>
      <c r="I6" s="1">
        <v>-31000760.050442334</v>
      </c>
      <c r="J6" s="1">
        <v>-20273287.467685584</v>
      </c>
      <c r="K6" s="1">
        <v>-20254920.51140834</v>
      </c>
      <c r="L6" s="1">
        <v>-231849.20652713728</v>
      </c>
      <c r="M6" s="1">
        <v>-231849.20652713728</v>
      </c>
      <c r="N6" s="1">
        <v>-3301067.0626937672</v>
      </c>
      <c r="O6" s="1">
        <v>4241047.341725193</v>
      </c>
      <c r="P6" s="1">
        <v>-3478.6985556406516</v>
      </c>
      <c r="Q6" s="1">
        <v>-65972827.678445548</v>
      </c>
      <c r="R6" s="1">
        <v>-26041.446704749629</v>
      </c>
      <c r="S6" s="1">
        <v>-373.71259732100174</v>
      </c>
      <c r="T6" s="1">
        <v>-109.77244752144001</v>
      </c>
      <c r="U6" s="1">
        <v>-9094.7983162832206</v>
      </c>
      <c r="V6" s="1">
        <v>-445.4390912004846</v>
      </c>
      <c r="W6" s="1">
        <v>5094.9820839634849</v>
      </c>
      <c r="X6" s="1">
        <v>5094.9820839634849</v>
      </c>
      <c r="Y6" s="1">
        <v>-2902.5581909915104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-3.6237658612446981E-2</v>
      </c>
      <c r="G7" s="11">
        <v>-0.31446673065045816</v>
      </c>
      <c r="H7" s="1">
        <v>-150252203.90478891</v>
      </c>
      <c r="I7" s="1">
        <v>-38837577.732552148</v>
      </c>
      <c r="J7" s="1">
        <v>-24997121.751109</v>
      </c>
      <c r="K7" s="1">
        <v>-24975974.23595934</v>
      </c>
      <c r="L7" s="1">
        <v>-290179.74073946243</v>
      </c>
      <c r="M7" s="1">
        <v>-290179.74073946243</v>
      </c>
      <c r="N7" s="1">
        <v>-4064851.1352850278</v>
      </c>
      <c r="O7" s="1">
        <v>4557106.7809897382</v>
      </c>
      <c r="P7" s="1">
        <v>-3737.9447809890644</v>
      </c>
      <c r="Q7" s="1">
        <v>-61316840.337981179</v>
      </c>
      <c r="R7" s="1">
        <v>-27982.157189672602</v>
      </c>
      <c r="S7" s="1">
        <v>-401.56312207070334</v>
      </c>
      <c r="T7" s="1">
        <v>-117.9531197504395</v>
      </c>
      <c r="U7" s="1">
        <v>-11184.359703923727</v>
      </c>
      <c r="V7" s="1">
        <v>-478.6349548745896</v>
      </c>
      <c r="W7" s="1">
        <v>5474.680080889254</v>
      </c>
      <c r="X7" s="1">
        <v>5474.680080889254</v>
      </c>
      <c r="Y7" s="1">
        <v>-3632.7587034762482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-3.9152107289550424E-2</v>
      </c>
      <c r="G8" s="11">
        <v>-0.35644519149475767</v>
      </c>
      <c r="H8" s="1">
        <v>-164677678.47057804</v>
      </c>
      <c r="I8" s="1">
        <v>-41398127.889748178</v>
      </c>
      <c r="J8" s="1">
        <v>-26335231.193811901</v>
      </c>
      <c r="K8" s="1">
        <v>-26314128.510198668</v>
      </c>
      <c r="L8" s="1">
        <v>-309095.139538549</v>
      </c>
      <c r="M8" s="1">
        <v>-309095.139538549</v>
      </c>
      <c r="N8" s="1">
        <v>-4278213.0913667399</v>
      </c>
      <c r="O8" s="1">
        <v>4273383.8608893836</v>
      </c>
      <c r="P8" s="1">
        <v>-3505.222428978308</v>
      </c>
      <c r="Q8" s="1">
        <v>-69971128.442122132</v>
      </c>
      <c r="R8" s="1">
        <v>-26240.00372913052</v>
      </c>
      <c r="S8" s="1">
        <v>-376.56202662264565</v>
      </c>
      <c r="T8" s="1">
        <v>-110.60942446768968</v>
      </c>
      <c r="U8" s="1">
        <v>-11759.828654703106</v>
      </c>
      <c r="V8" s="1">
        <v>-448.83541021050195</v>
      </c>
      <c r="W8" s="1">
        <v>5133.8295601937971</v>
      </c>
      <c r="X8" s="1">
        <v>5133.8295601937971</v>
      </c>
      <c r="Y8" s="1">
        <v>-3869.522588959428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-3.5842760012037324E-2</v>
      </c>
      <c r="G9" s="11">
        <v>-0.28896288511145363</v>
      </c>
      <c r="H9" s="1">
        <v>-140378169.58714417</v>
      </c>
      <c r="I9" s="1">
        <v>-25801679.671272334</v>
      </c>
      <c r="J9" s="1">
        <v>-17186584.971201677</v>
      </c>
      <c r="K9" s="1">
        <v>-17169843.669423565</v>
      </c>
      <c r="L9" s="1">
        <v>-193184.60496097416</v>
      </c>
      <c r="M9" s="1">
        <v>-193184.60496097416</v>
      </c>
      <c r="N9" s="1">
        <v>-2802674.1178704351</v>
      </c>
      <c r="O9" s="1">
        <v>4120274.1813824507</v>
      </c>
      <c r="P9" s="1">
        <v>-3379.634955404219</v>
      </c>
      <c r="Q9" s="1">
        <v>-81121458.209323779</v>
      </c>
      <c r="R9" s="1">
        <v>-25299.859175771402</v>
      </c>
      <c r="S9" s="1">
        <v>-363.07030832924727</v>
      </c>
      <c r="T9" s="1">
        <v>-106.64643539814007</v>
      </c>
      <c r="U9" s="1">
        <v>-7733.188929099364</v>
      </c>
      <c r="V9" s="1">
        <v>-432.75423237912634</v>
      </c>
      <c r="W9" s="1">
        <v>4949.891251773055</v>
      </c>
      <c r="X9" s="1">
        <v>4949.891251773055</v>
      </c>
      <c r="Y9" s="1">
        <v>-2418.5479800170897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-3.884248795161669E-2</v>
      </c>
      <c r="G10" s="11">
        <v>-0.2956452368293977</v>
      </c>
      <c r="H10" s="1">
        <v>-136558543.03102225</v>
      </c>
      <c r="I10" s="1">
        <v>-26888113.900520299</v>
      </c>
      <c r="J10" s="1">
        <v>-17824306.394213885</v>
      </c>
      <c r="K10" s="1">
        <v>-17807259.262185663</v>
      </c>
      <c r="L10" s="1">
        <v>-201259.12947345505</v>
      </c>
      <c r="M10" s="1">
        <v>-201259.12947345505</v>
      </c>
      <c r="N10" s="1">
        <v>-2905535.5063752681</v>
      </c>
      <c r="O10" s="1">
        <v>4131759.8115679389</v>
      </c>
      <c r="P10" s="1">
        <v>-3389.055987974119</v>
      </c>
      <c r="Q10" s="1">
        <v>-74832298.938261092</v>
      </c>
      <c r="R10" s="1">
        <v>-25370.38478000203</v>
      </c>
      <c r="S10" s="1">
        <v>-364.08239905652061</v>
      </c>
      <c r="T10" s="1">
        <v>-106.94372180765097</v>
      </c>
      <c r="U10" s="1">
        <v>-8013.9082646712004</v>
      </c>
      <c r="V10" s="1">
        <v>-433.96057323303614</v>
      </c>
      <c r="W10" s="1">
        <v>4963.6895132171949</v>
      </c>
      <c r="X10" s="1">
        <v>4963.6895132171949</v>
      </c>
      <c r="Y10" s="1">
        <v>-2519.6253867390997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-4.5484080030190388E-2</v>
      </c>
      <c r="G11" s="11">
        <v>-0.34185540427309841</v>
      </c>
      <c r="H11" s="1">
        <v>-148023390.0502516</v>
      </c>
      <c r="I11" s="1">
        <v>-13635243.332653493</v>
      </c>
      <c r="J11" s="1">
        <v>-16640413.98083573</v>
      </c>
      <c r="K11" s="1">
        <v>-16582153.881093852</v>
      </c>
      <c r="L11" s="1">
        <v>-103303.87462471874</v>
      </c>
      <c r="M11" s="1">
        <v>-103303.87462471874</v>
      </c>
      <c r="N11" s="1">
        <v>-2813034.6812396729</v>
      </c>
      <c r="O11" s="1">
        <v>15233643.637531474</v>
      </c>
      <c r="P11" s="1">
        <v>-3048.8216888694815</v>
      </c>
      <c r="Q11" s="1">
        <v>-113358956.68007204</v>
      </c>
      <c r="R11" s="1">
        <v>-22823.399686138517</v>
      </c>
      <c r="S11" s="1">
        <v>-679.75563999999997</v>
      </c>
      <c r="T11" s="1">
        <v>-96.272976056373977</v>
      </c>
      <c r="U11" s="1">
        <v>-10895.552724633184</v>
      </c>
      <c r="V11" s="1">
        <v>-810.22083999999995</v>
      </c>
      <c r="W11" s="1">
        <v>9670.8483040844276</v>
      </c>
      <c r="X11" s="1">
        <v>9670.8483040844276</v>
      </c>
      <c r="Y11" s="1">
        <v>-1611.0556913269218</v>
      </c>
      <c r="Z11" s="4">
        <v>1.0385123685818093E-2</v>
      </c>
    </row>
    <row r="12" spans="1:26" x14ac:dyDescent="0.3">
      <c r="I12">
        <f>SUM(I2:I11)</f>
        <v>-618888993.00791502</v>
      </c>
      <c r="J12">
        <f t="shared" ref="J12:Y12" si="0">SUM(J2:J11)</f>
        <v>-403426471.69845718</v>
      </c>
      <c r="K12">
        <f t="shared" si="0"/>
        <v>-403051527.56053829</v>
      </c>
      <c r="L12">
        <f t="shared" si="0"/>
        <v>-4623597.3503456376</v>
      </c>
      <c r="M12">
        <f t="shared" si="0"/>
        <v>-4623597.3503456376</v>
      </c>
      <c r="N12">
        <f t="shared" si="0"/>
        <v>-65671500.292416357</v>
      </c>
      <c r="O12">
        <f t="shared" si="0"/>
        <v>81022713.154677123</v>
      </c>
      <c r="P12">
        <f t="shared" si="0"/>
        <v>-57011.987545240263</v>
      </c>
      <c r="Q12">
        <f t="shared" si="0"/>
        <v>-1232379362.6348007</v>
      </c>
      <c r="R12">
        <f t="shared" si="0"/>
        <v>-426790.25257415557</v>
      </c>
      <c r="S12">
        <f t="shared" si="0"/>
        <v>-6476.956676332492</v>
      </c>
      <c r="T12">
        <f t="shared" si="0"/>
        <v>-1799.1134772702826</v>
      </c>
      <c r="U12">
        <f t="shared" si="0"/>
        <v>-183745.6283173236</v>
      </c>
      <c r="V12">
        <f t="shared" si="0"/>
        <v>-7720.0761128539079</v>
      </c>
      <c r="W12">
        <f t="shared" si="0"/>
        <v>88706.544796482805</v>
      </c>
      <c r="X12">
        <f t="shared" si="0"/>
        <v>88706.544796482805</v>
      </c>
      <c r="Y12">
        <f t="shared" si="0"/>
        <v>-58200.247527233259</v>
      </c>
      <c r="Z12">
        <f>SUM(I12:Y12)</f>
        <v>-2652206667.9127789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0.23334870562517868</v>
      </c>
      <c r="J14" s="11">
        <f t="shared" ref="J14:Y14" si="1">J12/$Z$12</f>
        <v>0.15210974189124704</v>
      </c>
      <c r="K14" s="11">
        <f t="shared" si="1"/>
        <v>0.15196837125733112</v>
      </c>
      <c r="L14" s="11">
        <f t="shared" si="1"/>
        <v>1.7433020609907051E-3</v>
      </c>
      <c r="M14" s="11">
        <f t="shared" si="1"/>
        <v>1.7433020609907051E-3</v>
      </c>
      <c r="N14" s="11">
        <f t="shared" si="1"/>
        <v>2.4761079551955958E-2</v>
      </c>
      <c r="O14" s="11">
        <f t="shared" si="1"/>
        <v>-3.0549170294651283E-2</v>
      </c>
      <c r="P14" s="11">
        <f t="shared" si="1"/>
        <v>2.1496057692256421E-5</v>
      </c>
      <c r="Q14" s="11">
        <f t="shared" si="1"/>
        <v>0.46466188986873064</v>
      </c>
      <c r="R14" s="11">
        <f t="shared" si="1"/>
        <v>1.6091892752461443E-4</v>
      </c>
      <c r="S14" s="11">
        <f t="shared" si="1"/>
        <v>2.4421010454022036E-6</v>
      </c>
      <c r="T14" s="11">
        <f t="shared" si="1"/>
        <v>6.7834588421653448E-7</v>
      </c>
      <c r="U14" s="11">
        <f t="shared" si="1"/>
        <v>6.9280282920760049E-5</v>
      </c>
      <c r="V14" s="11">
        <f t="shared" si="1"/>
        <v>2.9108124213145942E-6</v>
      </c>
      <c r="W14" s="11">
        <f t="shared" si="1"/>
        <v>-3.3446316936640789E-5</v>
      </c>
      <c r="X14" s="11">
        <f t="shared" si="1"/>
        <v>-3.3446316936640789E-5</v>
      </c>
      <c r="Y14" s="11">
        <f t="shared" si="1"/>
        <v>2.1944084611262748E-5</v>
      </c>
    </row>
    <row r="15" spans="1:26" x14ac:dyDescent="0.3">
      <c r="H15" t="s">
        <v>54</v>
      </c>
      <c r="I15" s="13">
        <f>'Cum. Brewery 0%'!I101</f>
        <v>0.36588212987775531</v>
      </c>
      <c r="J15" s="13">
        <f>'Cum. Brewery 0%'!J101</f>
        <v>0.22916259333377528</v>
      </c>
      <c r="K15" s="13">
        <f>'Cum. Brewery 0%'!K101</f>
        <v>0.22894054216334289</v>
      </c>
      <c r="L15" s="13">
        <f>'Cum. Brewery 0%'!L101</f>
        <v>2.7345681597273682E-3</v>
      </c>
      <c r="M15" s="13">
        <f>'Cum. Brewery 0%'!M101</f>
        <v>2.7351848590860713E-3</v>
      </c>
      <c r="N15" s="13">
        <f>'Cum. Brewery 0%'!N101</f>
        <v>3.717295330397772E-2</v>
      </c>
      <c r="O15" s="13">
        <f>'Cum. Brewery 0%'!O101</f>
        <v>-2.9309951307855173E-2</v>
      </c>
      <c r="P15" s="13">
        <f>'Cum. Brewery 0%'!P101</f>
        <v>2.6688471031184447E-5</v>
      </c>
      <c r="Q15" s="13">
        <f>'Cum. Brewery 0%'!Q101</f>
        <v>0.16229844584837141</v>
      </c>
      <c r="R15" s="13">
        <f>'Cum. Brewery 0%'!R101</f>
        <v>2.6741454686718006E-4</v>
      </c>
      <c r="S15" s="13">
        <f>'Cum. Brewery 0%'!S101</f>
        <v>2.2521571264852634E-6</v>
      </c>
      <c r="T15" s="13">
        <f>'Cum. Brewery 0%'!T101</f>
        <v>4.7771914969117508E-7</v>
      </c>
      <c r="U15" s="13">
        <f>'Cum. Brewery 0%'!U101</f>
        <v>1.038742735096983E-4</v>
      </c>
      <c r="V15" s="13">
        <f>'Cum. Brewery 0%'!V101</f>
        <v>2.6844126498646992E-6</v>
      </c>
      <c r="W15" s="13">
        <f>'Cum. Brewery 0%'!W101</f>
        <v>-3.0092851734695342E-5</v>
      </c>
      <c r="X15" s="13">
        <f>'Cum. Brewery 0%'!X101</f>
        <v>-2.4042865542089937E-5</v>
      </c>
      <c r="Y15" s="13">
        <f>'Cum. Brewery 0%'!Y101</f>
        <v>3.4277898761930646E-5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C204-644A-48B7-ACD5-1553ABE6221E}">
  <dimension ref="A1:Z21"/>
  <sheetViews>
    <sheetView topLeftCell="D1" workbookViewId="0">
      <selection activeCell="D6" sqref="A6:XFD17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12.6640625" customWidth="1"/>
    <col min="4" max="4" width="16.33203125" bestFit="1" customWidth="1"/>
    <col min="5" max="5" width="15.6640625" customWidth="1"/>
    <col min="6" max="6" width="15.5546875" customWidth="1"/>
    <col min="7" max="7" width="12.44140625" customWidth="1"/>
    <col min="8" max="8" width="23.77734375" bestFit="1" customWidth="1"/>
    <col min="9" max="9" width="17.77734375" bestFit="1" customWidth="1"/>
    <col min="10" max="11" width="11.77734375" bestFit="1" customWidth="1"/>
    <col min="12" max="13" width="9.218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4.441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">
        <v>-697841915.94851041</v>
      </c>
      <c r="I2" s="1">
        <v>-131228523.14822303</v>
      </c>
      <c r="J2" s="1">
        <v>-82995963.714924708</v>
      </c>
      <c r="K2" s="1">
        <v>-82931319.409066141</v>
      </c>
      <c r="L2" s="1">
        <v>-979467.41523498367</v>
      </c>
      <c r="M2" s="1">
        <v>-979467.41523498367</v>
      </c>
      <c r="N2" s="1">
        <v>-13476174.598863313</v>
      </c>
      <c r="O2" s="1">
        <v>12633155.498886257</v>
      </c>
      <c r="P2" s="1">
        <v>-10362.284654262417</v>
      </c>
      <c r="Q2" s="1">
        <v>-397774521.95094895</v>
      </c>
      <c r="R2" s="1">
        <v>-77571.7927975864</v>
      </c>
      <c r="S2" s="1">
        <v>-1113.2083595012125</v>
      </c>
      <c r="T2" s="1">
        <v>-326.98819119231189</v>
      </c>
      <c r="U2" s="1">
        <v>-37024.568587865317</v>
      </c>
      <c r="V2" s="1">
        <v>-1326.8659486666331</v>
      </c>
      <c r="W2" s="1">
        <v>15176.840941503684</v>
      </c>
      <c r="X2" s="1">
        <v>15176.840941503684</v>
      </c>
      <c r="Y2" s="1">
        <v>-12261.768244231858</v>
      </c>
      <c r="Z2" s="4">
        <v>5.9201829595912289E-2</v>
      </c>
    </row>
    <row r="3" spans="1:26" x14ac:dyDescent="0.3"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/>
    </row>
    <row r="4" spans="1:26" x14ac:dyDescent="0.3">
      <c r="F4" s="11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6" spans="1:26" x14ac:dyDescent="0.3">
      <c r="A6" s="2" t="s">
        <v>2</v>
      </c>
      <c r="B6" s="9" t="s">
        <v>0</v>
      </c>
      <c r="C6" s="9" t="s">
        <v>1</v>
      </c>
      <c r="D6" s="9" t="s">
        <v>51</v>
      </c>
      <c r="E6" s="2" t="s">
        <v>3</v>
      </c>
      <c r="F6" s="10" t="s">
        <v>4</v>
      </c>
      <c r="G6" s="10" t="s">
        <v>5</v>
      </c>
      <c r="H6" s="8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13</v>
      </c>
      <c r="P6" s="7" t="s">
        <v>14</v>
      </c>
      <c r="Q6" s="7" t="s">
        <v>15</v>
      </c>
      <c r="R6" s="7" t="s">
        <v>16</v>
      </c>
      <c r="S6" s="7" t="s">
        <v>17</v>
      </c>
      <c r="T6" s="7" t="s">
        <v>18</v>
      </c>
      <c r="U6" s="7" t="s">
        <v>19</v>
      </c>
      <c r="V6" s="7" t="s">
        <v>20</v>
      </c>
      <c r="W6" s="7" t="s">
        <v>21</v>
      </c>
      <c r="X6" s="7" t="s">
        <v>22</v>
      </c>
      <c r="Y6" s="7" t="s">
        <v>23</v>
      </c>
      <c r="Z6" s="6" t="s">
        <v>24</v>
      </c>
    </row>
    <row r="7" spans="1:26" x14ac:dyDescent="0.3">
      <c r="A7">
        <v>2019</v>
      </c>
      <c r="B7" t="s">
        <v>36</v>
      </c>
      <c r="C7" t="s">
        <v>25</v>
      </c>
      <c r="D7" t="s">
        <v>37</v>
      </c>
      <c r="E7" t="s">
        <v>35</v>
      </c>
      <c r="F7" s="11">
        <v>-0.15946035309255985</v>
      </c>
      <c r="G7" s="11">
        <v>-2.3094714188923691</v>
      </c>
      <c r="H7" s="1">
        <v>-771421190.69552362</v>
      </c>
      <c r="I7" s="1">
        <v>-123210383.0426673</v>
      </c>
      <c r="J7" s="1">
        <v>-73184510.148892611</v>
      </c>
      <c r="K7" s="1">
        <v>-73149414.333623126</v>
      </c>
      <c r="L7" s="1">
        <v>-915207.70654876984</v>
      </c>
      <c r="M7" s="1">
        <v>-915207.70654876984</v>
      </c>
      <c r="N7" s="1">
        <v>-11817750.009121167</v>
      </c>
      <c r="O7" s="1">
        <v>3463760.2495942977</v>
      </c>
      <c r="P7" s="1">
        <v>-1582.3035182670219</v>
      </c>
      <c r="Q7" s="1">
        <v>-491636375.31092566</v>
      </c>
      <c r="R7" s="1">
        <v>-16055.630121758053</v>
      </c>
      <c r="S7" s="1">
        <v>-208.51400000000001</v>
      </c>
      <c r="T7" s="1">
        <v>-20.615433987544954</v>
      </c>
      <c r="U7" s="1">
        <v>-32400.406335063701</v>
      </c>
      <c r="V7" s="1">
        <v>-248.53399999999999</v>
      </c>
      <c r="W7" s="1">
        <v>2942.5017747535471</v>
      </c>
      <c r="X7" s="1">
        <v>2942.5017747535471</v>
      </c>
      <c r="Y7" s="1">
        <v>-11471.68693082032</v>
      </c>
      <c r="Z7" s="4">
        <v>9.3131003493188624E-4</v>
      </c>
    </row>
    <row r="8" spans="1:26" x14ac:dyDescent="0.3">
      <c r="A8">
        <v>2019</v>
      </c>
      <c r="B8" t="s">
        <v>38</v>
      </c>
      <c r="C8" t="s">
        <v>31</v>
      </c>
      <c r="D8" t="s">
        <v>37</v>
      </c>
      <c r="E8" t="s">
        <v>35</v>
      </c>
      <c r="F8" s="11">
        <v>-7.0196124151552491E-2</v>
      </c>
      <c r="G8" s="11">
        <v>-0.3763894122826329</v>
      </c>
      <c r="H8" s="1">
        <v>-462095539.79586208</v>
      </c>
      <c r="I8" s="1">
        <v>-93747371.793079168</v>
      </c>
      <c r="J8" s="1">
        <v>-56130267.187048756</v>
      </c>
      <c r="K8" s="1">
        <v>-56101490.178222962</v>
      </c>
      <c r="L8" s="1">
        <v>-695817.46081015421</v>
      </c>
      <c r="M8" s="1">
        <v>-695817.46081015421</v>
      </c>
      <c r="N8" s="1">
        <v>-9070622.5816646554</v>
      </c>
      <c r="O8" s="1">
        <v>2894441.7126915106</v>
      </c>
      <c r="P8" s="1">
        <v>-2153.1267362384183</v>
      </c>
      <c r="Q8" s="1">
        <v>-248493979.21077985</v>
      </c>
      <c r="R8" s="1">
        <v>-21847.771987623382</v>
      </c>
      <c r="S8" s="1">
        <v>-140.45012929605019</v>
      </c>
      <c r="T8" s="1">
        <v>-28.052545915056605</v>
      </c>
      <c r="U8" s="1">
        <v>-25278.227922818423</v>
      </c>
      <c r="V8" s="1">
        <v>-167.40666062933201</v>
      </c>
      <c r="W8" s="1">
        <v>1886.4147822173381</v>
      </c>
      <c r="X8" s="1">
        <v>1886.4147822173381</v>
      </c>
      <c r="Y8" s="1">
        <v>-8773.4297197338619</v>
      </c>
      <c r="Z8" s="4">
        <v>1.7489708158218143E-2</v>
      </c>
    </row>
    <row r="9" spans="1:26" x14ac:dyDescent="0.3">
      <c r="A9">
        <v>2019</v>
      </c>
      <c r="B9" t="s">
        <v>39</v>
      </c>
      <c r="C9" t="s">
        <v>28</v>
      </c>
      <c r="D9" t="s">
        <v>37</v>
      </c>
      <c r="E9" t="s">
        <v>35</v>
      </c>
      <c r="F9" s="11">
        <v>-6.5962333964923375E-2</v>
      </c>
      <c r="G9" s="11">
        <v>-0.46522794396567363</v>
      </c>
      <c r="H9" s="1">
        <v>-697841915.94851041</v>
      </c>
      <c r="I9" s="1">
        <v>-131228523.14822303</v>
      </c>
      <c r="J9" s="1">
        <v>-82995963.714924708</v>
      </c>
      <c r="K9" s="1">
        <v>-82931319.409066141</v>
      </c>
      <c r="L9" s="1">
        <v>-979467.41523498367</v>
      </c>
      <c r="M9" s="1">
        <v>-979467.41523498367</v>
      </c>
      <c r="N9" s="1">
        <v>-13476174.598863313</v>
      </c>
      <c r="O9" s="1">
        <v>12633155.498886257</v>
      </c>
      <c r="P9" s="1">
        <v>-10362.284654262417</v>
      </c>
      <c r="Q9" s="1">
        <v>-397774521.95094895</v>
      </c>
      <c r="R9" s="1">
        <v>-77571.7927975864</v>
      </c>
      <c r="S9" s="1">
        <v>-1113.2083595012125</v>
      </c>
      <c r="T9" s="1">
        <v>-326.98819119231189</v>
      </c>
      <c r="U9" s="1">
        <v>-37024.568587865317</v>
      </c>
      <c r="V9" s="1">
        <v>-1326.8659486666331</v>
      </c>
      <c r="W9" s="1">
        <v>15176.840941503684</v>
      </c>
      <c r="X9" s="1">
        <v>15176.840941503684</v>
      </c>
      <c r="Y9" s="1">
        <v>-12261.768244231858</v>
      </c>
      <c r="Z9" s="4">
        <v>5.9201829595912289E-2</v>
      </c>
    </row>
    <row r="10" spans="1:26" x14ac:dyDescent="0.3">
      <c r="A10">
        <v>2019</v>
      </c>
      <c r="B10" t="s">
        <v>40</v>
      </c>
      <c r="C10" t="s">
        <v>30</v>
      </c>
      <c r="D10" t="s">
        <v>37</v>
      </c>
      <c r="E10" t="s">
        <v>35</v>
      </c>
      <c r="F10" s="11">
        <v>-6.4156530329437106E-2</v>
      </c>
      <c r="G10" s="11">
        <v>-0.54146660526452384</v>
      </c>
      <c r="H10" s="1">
        <v>-155514082.23141864</v>
      </c>
      <c r="I10" s="1">
        <v>-23039332.020297524</v>
      </c>
      <c r="J10" s="1">
        <v>-12939465.360963898</v>
      </c>
      <c r="K10" s="1">
        <v>-12924629.316369858</v>
      </c>
      <c r="L10" s="1">
        <v>-173404.51243886765</v>
      </c>
      <c r="M10" s="1">
        <v>-173594.87418605032</v>
      </c>
      <c r="N10" s="1">
        <v>-2076689.6013948356</v>
      </c>
      <c r="O10" s="1">
        <v>-9185815.7548637092</v>
      </c>
      <c r="P10" s="1">
        <v>-14211.941859689208</v>
      </c>
      <c r="Q10" s="1">
        <v>-94855707.20302096</v>
      </c>
      <c r="R10" s="1">
        <v>-65916.007407571436</v>
      </c>
      <c r="S10" s="1">
        <v>-104.14231666366578</v>
      </c>
      <c r="T10" s="1">
        <v>-467.10989761292706</v>
      </c>
      <c r="U10" s="1">
        <v>-5751.4754320406528</v>
      </c>
      <c r="V10" s="1">
        <v>-124.13030554153441</v>
      </c>
      <c r="W10" s="1">
        <v>-1430.6799920365743</v>
      </c>
      <c r="X10" s="1">
        <v>-55213.36203718336</v>
      </c>
      <c r="Y10" s="1">
        <v>-2224.7386345884361</v>
      </c>
      <c r="Z10" s="4">
        <v>8.4882304495857264E-2</v>
      </c>
    </row>
    <row r="11" spans="1:26" x14ac:dyDescent="0.3">
      <c r="A11">
        <v>2019</v>
      </c>
      <c r="B11" t="s">
        <v>41</v>
      </c>
      <c r="C11" t="s">
        <v>33</v>
      </c>
      <c r="D11" t="s">
        <v>37</v>
      </c>
      <c r="E11" t="s">
        <v>35</v>
      </c>
      <c r="F11" s="11">
        <v>-3.3887361079148678E-2</v>
      </c>
      <c r="G11" s="11">
        <v>-0.11492976936607371</v>
      </c>
      <c r="H11" s="1">
        <v>-1778565879.0144079</v>
      </c>
      <c r="I11" s="1">
        <v>-696577419.82128596</v>
      </c>
      <c r="J11" s="1">
        <v>-429017834.99214518</v>
      </c>
      <c r="K11" s="1">
        <v>-428355273.3786341</v>
      </c>
      <c r="L11" s="1">
        <v>-5262312.0603376105</v>
      </c>
      <c r="M11" s="1">
        <v>-5262511.0912489062</v>
      </c>
      <c r="N11" s="1">
        <v>-69454581.944888547</v>
      </c>
      <c r="O11" s="1">
        <v>46663592.445193395</v>
      </c>
      <c r="P11" s="1">
        <v>-11693.577522411899</v>
      </c>
      <c r="Q11" s="1">
        <v>-190914107.09369585</v>
      </c>
      <c r="R11" s="1">
        <v>-222519.24888206829</v>
      </c>
      <c r="S11" s="1">
        <v>-3914.2910848748425</v>
      </c>
      <c r="T11" s="1">
        <v>-325.78913995682717</v>
      </c>
      <c r="U11" s="1">
        <v>-190769.42452899873</v>
      </c>
      <c r="V11" s="1">
        <v>-4665.559245366182</v>
      </c>
      <c r="W11" s="1">
        <v>56659.806085942946</v>
      </c>
      <c r="X11" s="1">
        <v>56659.806085942946</v>
      </c>
      <c r="Y11" s="1">
        <v>-64862.799132947846</v>
      </c>
      <c r="Z11" s="4">
        <v>8.0199019736115262E-2</v>
      </c>
    </row>
    <row r="12" spans="1:26" x14ac:dyDescent="0.3">
      <c r="A12">
        <v>2019</v>
      </c>
      <c r="B12" t="s">
        <v>42</v>
      </c>
      <c r="C12" t="s">
        <v>34</v>
      </c>
      <c r="D12" t="s">
        <v>37</v>
      </c>
      <c r="E12" t="s">
        <v>35</v>
      </c>
      <c r="F12" s="11">
        <v>-2.4145626951808559E-2</v>
      </c>
      <c r="G12" s="11">
        <v>-0.16054845572101917</v>
      </c>
      <c r="H12" s="1">
        <v>-238814061.85200307</v>
      </c>
      <c r="I12" s="1">
        <v>-86908178.718874753</v>
      </c>
      <c r="J12" s="1">
        <v>-60618119.036606319</v>
      </c>
      <c r="K12" s="1">
        <v>-60580317.556135856</v>
      </c>
      <c r="L12" s="1">
        <v>-644359.75834578834</v>
      </c>
      <c r="M12" s="1">
        <v>-644672.082642316</v>
      </c>
      <c r="N12" s="1">
        <v>-9925502.6321409494</v>
      </c>
      <c r="O12" s="1">
        <v>19938128.46742874</v>
      </c>
      <c r="P12" s="1">
        <v>-36341.29832265374</v>
      </c>
      <c r="Q12" s="1">
        <v>-39026787.74738542</v>
      </c>
      <c r="R12" s="1">
        <v>-366663.27163438848</v>
      </c>
      <c r="S12" s="1">
        <v>-1480.4494000000002</v>
      </c>
      <c r="T12" s="1">
        <v>-288.84432486334418</v>
      </c>
      <c r="U12" s="1">
        <v>-27951.868900232294</v>
      </c>
      <c r="V12" s="1">
        <v>-1764.5914000000002</v>
      </c>
      <c r="W12" s="1">
        <v>19253.589022630928</v>
      </c>
      <c r="X12" s="1">
        <v>19132.282417078506</v>
      </c>
      <c r="Y12" s="1">
        <v>-8148.3347579026458</v>
      </c>
      <c r="Z12" s="4">
        <v>2.9598523384767712E-2</v>
      </c>
    </row>
    <row r="13" spans="1:26" x14ac:dyDescent="0.3">
      <c r="A13">
        <v>2019</v>
      </c>
      <c r="B13" t="s">
        <v>43</v>
      </c>
      <c r="C13" t="s">
        <v>32</v>
      </c>
      <c r="D13" t="s">
        <v>37</v>
      </c>
      <c r="E13" t="s">
        <v>35</v>
      </c>
      <c r="F13" s="11">
        <v>-1.898777707281523E-2</v>
      </c>
      <c r="G13" s="11">
        <v>-0.12419412149582676</v>
      </c>
      <c r="H13" s="1">
        <v>-510223728.6823892</v>
      </c>
      <c r="I13" s="1">
        <v>-193782132.79798451</v>
      </c>
      <c r="J13" s="1">
        <v>-122081872.75698915</v>
      </c>
      <c r="K13" s="1">
        <v>-121958845.99628659</v>
      </c>
      <c r="L13" s="1">
        <v>-1450939.9673503633</v>
      </c>
      <c r="M13" s="1">
        <v>-1450939.9673503633</v>
      </c>
      <c r="N13" s="1">
        <v>-19812587.02819255</v>
      </c>
      <c r="O13" s="1">
        <v>20405069.991297208</v>
      </c>
      <c r="P13" s="1">
        <v>-12898.398460154127</v>
      </c>
      <c r="Q13" s="1">
        <v>-69845759.695649654</v>
      </c>
      <c r="R13" s="1">
        <v>-198189.99517098424</v>
      </c>
      <c r="S13" s="1">
        <v>-1458.522181873348</v>
      </c>
      <c r="T13" s="1">
        <v>-168.76975057790077</v>
      </c>
      <c r="U13" s="1">
        <v>-54528.15809931558</v>
      </c>
      <c r="V13" s="1">
        <v>-1738.4557005750726</v>
      </c>
      <c r="W13" s="1">
        <v>20656.408129878277</v>
      </c>
      <c r="X13" s="1">
        <v>20656.408129878277</v>
      </c>
      <c r="Y13" s="1">
        <v>-18050.980779321791</v>
      </c>
      <c r="Z13" s="4">
        <v>9.3336258216695708E-2</v>
      </c>
    </row>
    <row r="14" spans="1:26" x14ac:dyDescent="0.3">
      <c r="A14">
        <v>2019</v>
      </c>
      <c r="B14" t="s">
        <v>44</v>
      </c>
      <c r="C14" t="s">
        <v>26</v>
      </c>
      <c r="D14" t="s">
        <v>37</v>
      </c>
      <c r="E14" t="s">
        <v>35</v>
      </c>
      <c r="F14" s="11">
        <v>-1.7950212641086802E-2</v>
      </c>
      <c r="G14" s="11">
        <v>-6.3138386453048492E-2</v>
      </c>
      <c r="H14" s="1">
        <v>-234873219.14567906</v>
      </c>
      <c r="I14" s="1">
        <v>-57859764.917544872</v>
      </c>
      <c r="J14" s="1">
        <v>-40907033.34388712</v>
      </c>
      <c r="K14" s="1">
        <v>-40873856.473103724</v>
      </c>
      <c r="L14" s="1">
        <v>-428889.31402069435</v>
      </c>
      <c r="M14" s="1">
        <v>-428889.31402069435</v>
      </c>
      <c r="N14" s="1">
        <v>-6704488.4426061213</v>
      </c>
      <c r="O14" s="1">
        <v>8758539.8885984682</v>
      </c>
      <c r="P14" s="1">
        <v>-18400.405599527301</v>
      </c>
      <c r="Q14" s="1">
        <v>-96240142.934816599</v>
      </c>
      <c r="R14" s="1">
        <v>-164128.37424519882</v>
      </c>
      <c r="S14" s="1">
        <v>-957.14884824651665</v>
      </c>
      <c r="T14" s="1">
        <v>-477.94779875876998</v>
      </c>
      <c r="U14" s="1">
        <v>-19894.951253377276</v>
      </c>
      <c r="V14" s="1">
        <v>-1140.8540042879602</v>
      </c>
      <c r="W14" s="1">
        <v>10943.26692070092</v>
      </c>
      <c r="X14" s="1">
        <v>10943.26692070092</v>
      </c>
      <c r="Y14" s="1">
        <v>-5581.1463696523369</v>
      </c>
      <c r="Z14" s="4">
        <v>0.16979609885220937</v>
      </c>
    </row>
    <row r="15" spans="1:26" x14ac:dyDescent="0.3">
      <c r="A15">
        <v>2019</v>
      </c>
      <c r="B15" t="s">
        <v>45</v>
      </c>
      <c r="C15" t="s">
        <v>32</v>
      </c>
      <c r="D15" t="s">
        <v>37</v>
      </c>
      <c r="E15" t="s">
        <v>35</v>
      </c>
      <c r="F15" s="11">
        <v>-1.7098474042632251E-2</v>
      </c>
      <c r="G15" s="11">
        <v>-0.10508373917264668</v>
      </c>
      <c r="H15" s="1">
        <v>-459455951.44473636</v>
      </c>
      <c r="I15" s="1">
        <v>-193920442.44788653</v>
      </c>
      <c r="J15" s="1">
        <v>-122162282.75898914</v>
      </c>
      <c r="K15" s="1">
        <v>-122039220.66628657</v>
      </c>
      <c r="L15" s="1">
        <v>-1451967.3623503631</v>
      </c>
      <c r="M15" s="1">
        <v>-1451967.3623503631</v>
      </c>
      <c r="N15" s="1">
        <v>-19825545.159290548</v>
      </c>
      <c r="O15" s="1">
        <v>20405069.991297208</v>
      </c>
      <c r="P15" s="1">
        <v>-12898.398460154127</v>
      </c>
      <c r="Q15" s="1">
        <v>-18763827.022096857</v>
      </c>
      <c r="R15" s="1">
        <v>-198189.99517098424</v>
      </c>
      <c r="S15" s="1">
        <v>-1458.522181873348</v>
      </c>
      <c r="T15" s="1">
        <v>-168.76975057790077</v>
      </c>
      <c r="U15" s="1">
        <v>-54563.49009931559</v>
      </c>
      <c r="V15" s="1">
        <v>-1738.4557005750726</v>
      </c>
      <c r="W15" s="1">
        <v>20656.408129878277</v>
      </c>
      <c r="X15" s="1">
        <v>20656.408129878277</v>
      </c>
      <c r="Y15" s="1">
        <v>-18063.841679321791</v>
      </c>
      <c r="Z15" s="4">
        <v>0.10185403204534973</v>
      </c>
    </row>
    <row r="16" spans="1:26" x14ac:dyDescent="0.3">
      <c r="A16">
        <v>2019</v>
      </c>
      <c r="B16" t="s">
        <v>46</v>
      </c>
      <c r="C16" t="s">
        <v>29</v>
      </c>
      <c r="D16" t="s">
        <v>37</v>
      </c>
      <c r="E16" t="s">
        <v>35</v>
      </c>
      <c r="F16" s="11">
        <v>-1.6274821981877376E-2</v>
      </c>
      <c r="G16" s="11">
        <v>-0.19221542586222237</v>
      </c>
      <c r="H16" s="1">
        <v>-290984361.36439604</v>
      </c>
      <c r="I16" s="1">
        <v>-126472684.77983353</v>
      </c>
      <c r="J16" s="1">
        <v>-76073430.969928965</v>
      </c>
      <c r="K16" s="1">
        <v>-76024530.725455776</v>
      </c>
      <c r="L16" s="1">
        <v>-942214.05068984581</v>
      </c>
      <c r="M16" s="1">
        <v>-942214.05068984581</v>
      </c>
      <c r="N16" s="1">
        <v>-12297159.65583056</v>
      </c>
      <c r="O16" s="1">
        <v>4633906.6465348052</v>
      </c>
      <c r="P16" s="1">
        <v>-4642.1720910677695</v>
      </c>
      <c r="Q16" s="1">
        <v>-2788056.3786284397</v>
      </c>
      <c r="R16" s="1">
        <v>-38407.69401264911</v>
      </c>
      <c r="S16" s="1">
        <v>-443.09224999999998</v>
      </c>
      <c r="T16" s="1">
        <v>-111.57280643746451</v>
      </c>
      <c r="U16" s="1">
        <v>-33568.851586639059</v>
      </c>
      <c r="V16" s="1">
        <v>-528.13474999999994</v>
      </c>
      <c r="W16" s="1">
        <v>5742.0891117208812</v>
      </c>
      <c r="X16" s="1">
        <v>5742.0891117208812</v>
      </c>
      <c r="Y16" s="1">
        <v>-11760.060600413466</v>
      </c>
      <c r="Z16" s="4">
        <v>1.2809475655608931E-2</v>
      </c>
    </row>
    <row r="17" spans="1:26" x14ac:dyDescent="0.3">
      <c r="A17">
        <v>2019</v>
      </c>
      <c r="B17" t="s">
        <v>47</v>
      </c>
      <c r="C17" t="s">
        <v>29</v>
      </c>
      <c r="D17" t="s">
        <v>37</v>
      </c>
      <c r="E17" t="s">
        <v>35</v>
      </c>
      <c r="F17" s="11">
        <v>-1.5842602937756169E-2</v>
      </c>
      <c r="G17" s="11">
        <v>-0.16297160142092007</v>
      </c>
      <c r="H17" s="1">
        <v>-304813771.74601644</v>
      </c>
      <c r="I17" s="1">
        <v>-123692429.81108522</v>
      </c>
      <c r="J17" s="1">
        <v>-72999689.907042563</v>
      </c>
      <c r="K17" s="1">
        <v>-72951330.751924798</v>
      </c>
      <c r="L17" s="1">
        <v>-922003.12297672324</v>
      </c>
      <c r="M17" s="1">
        <v>-922003.12297672324</v>
      </c>
      <c r="N17" s="1">
        <v>-11778895.803035228</v>
      </c>
      <c r="O17" s="1">
        <v>594157.26668583951</v>
      </c>
      <c r="P17" s="1">
        <v>-4995.464550546073</v>
      </c>
      <c r="Q17" s="1">
        <v>-22055861.900845241</v>
      </c>
      <c r="R17" s="1">
        <v>-41330.711172380856</v>
      </c>
      <c r="S17" s="1">
        <v>-224.15255000000002</v>
      </c>
      <c r="T17" s="1">
        <v>-120.06405372944538</v>
      </c>
      <c r="U17" s="1">
        <v>-32158.985909843152</v>
      </c>
      <c r="V17" s="1">
        <v>-267.17405000000002</v>
      </c>
      <c r="W17" s="1">
        <v>2445.0448298209521</v>
      </c>
      <c r="X17" s="1">
        <v>2445.0448298209521</v>
      </c>
      <c r="Y17" s="1">
        <v>-11508.130188862133</v>
      </c>
      <c r="Z17" s="4">
        <v>1.3778843420053196E-2</v>
      </c>
    </row>
    <row r="18" spans="1:26" x14ac:dyDescent="0.3">
      <c r="I18" s="12">
        <f>SUM(I7:I17)</f>
        <v>-1850438663.2987623</v>
      </c>
      <c r="J18" s="12">
        <f t="shared" ref="J18:Y18" si="0">SUM(J7:J17)</f>
        <v>-1149110470.1774182</v>
      </c>
      <c r="K18" s="12">
        <f t="shared" si="0"/>
        <v>-1147890228.7851098</v>
      </c>
      <c r="L18" s="12">
        <f t="shared" si="0"/>
        <v>-13866582.731104167</v>
      </c>
      <c r="M18" s="12">
        <f t="shared" si="0"/>
        <v>-13867284.448059173</v>
      </c>
      <c r="N18" s="12">
        <f t="shared" si="0"/>
        <v>-186239997.45702848</v>
      </c>
      <c r="O18" s="12">
        <f t="shared" si="0"/>
        <v>131204006.40334404</v>
      </c>
      <c r="P18" s="12">
        <f t="shared" si="0"/>
        <v>-130179.3717749721</v>
      </c>
      <c r="Q18" s="12">
        <f t="shared" si="0"/>
        <v>-1672395126.4487936</v>
      </c>
      <c r="R18" s="12">
        <f t="shared" si="0"/>
        <v>-1410820.4926031935</v>
      </c>
      <c r="S18" s="12">
        <f t="shared" si="0"/>
        <v>-11502.493302328985</v>
      </c>
      <c r="T18" s="12">
        <f t="shared" si="0"/>
        <v>-2504.523693609493</v>
      </c>
      <c r="U18" s="12">
        <f t="shared" si="0"/>
        <v>-513890.40865550982</v>
      </c>
      <c r="V18" s="12">
        <f t="shared" si="0"/>
        <v>-13710.161765641786</v>
      </c>
      <c r="W18" s="12">
        <f t="shared" si="0"/>
        <v>154931.68973701115</v>
      </c>
      <c r="X18" s="12">
        <f t="shared" si="0"/>
        <v>101027.70108631198</v>
      </c>
      <c r="Y18" s="12">
        <f t="shared" si="0"/>
        <v>-172706.91703779649</v>
      </c>
      <c r="Z18" s="12">
        <f>SUM(I18:Y18)</f>
        <v>-5904603701.9209433</v>
      </c>
    </row>
    <row r="19" spans="1:26" x14ac:dyDescent="0.3">
      <c r="I19" s="7" t="s">
        <v>7</v>
      </c>
      <c r="J19" s="7" t="s">
        <v>8</v>
      </c>
      <c r="K19" s="7" t="s">
        <v>9</v>
      </c>
      <c r="L19" s="7" t="s">
        <v>10</v>
      </c>
      <c r="M19" s="7" t="s">
        <v>11</v>
      </c>
      <c r="N19" s="7" t="s">
        <v>12</v>
      </c>
      <c r="O19" s="7" t="s">
        <v>13</v>
      </c>
      <c r="P19" s="7" t="s">
        <v>14</v>
      </c>
      <c r="Q19" s="7" t="s">
        <v>15</v>
      </c>
      <c r="R19" s="7" t="s">
        <v>16</v>
      </c>
      <c r="S19" s="7" t="s">
        <v>17</v>
      </c>
      <c r="T19" s="7" t="s">
        <v>18</v>
      </c>
      <c r="U19" s="7" t="s">
        <v>19</v>
      </c>
      <c r="V19" s="7" t="s">
        <v>20</v>
      </c>
      <c r="W19" s="7" t="s">
        <v>21</v>
      </c>
      <c r="X19" s="7" t="s">
        <v>22</v>
      </c>
      <c r="Y19" s="7" t="s">
        <v>23</v>
      </c>
      <c r="Z19" s="7" t="s">
        <v>52</v>
      </c>
    </row>
    <row r="20" spans="1:26" x14ac:dyDescent="0.3">
      <c r="H20" t="s">
        <v>53</v>
      </c>
      <c r="I20" s="11">
        <f>I2/$H$2</f>
        <v>0.18804906978087799</v>
      </c>
      <c r="J20" s="11">
        <f t="shared" ref="J20:Y20" si="1">J2/$H$2</f>
        <v>0.11893232810774365</v>
      </c>
      <c r="K20" s="11">
        <f t="shared" si="1"/>
        <v>0.11883969350901695</v>
      </c>
      <c r="L20" s="11">
        <f t="shared" si="1"/>
        <v>1.4035663276312177E-3</v>
      </c>
      <c r="M20" s="11">
        <f t="shared" si="1"/>
        <v>1.4035663276312177E-3</v>
      </c>
      <c r="N20" s="11">
        <f t="shared" si="1"/>
        <v>1.9311214031255811E-2</v>
      </c>
      <c r="O20" s="11">
        <f t="shared" si="1"/>
        <v>-1.8103176679657034E-2</v>
      </c>
      <c r="P20" s="11">
        <f t="shared" si="1"/>
        <v>1.4849043053222083E-5</v>
      </c>
      <c r="Q20" s="11">
        <f t="shared" si="1"/>
        <v>0.57000663454027656</v>
      </c>
      <c r="R20" s="11">
        <f t="shared" si="1"/>
        <v>1.1115954921130012E-4</v>
      </c>
      <c r="S20" s="11">
        <f t="shared" si="1"/>
        <v>1.5952156699961679E-6</v>
      </c>
      <c r="T20" s="11">
        <f t="shared" si="1"/>
        <v>4.6857057983951537E-7</v>
      </c>
      <c r="U20" s="11">
        <f t="shared" si="1"/>
        <v>5.3055810695379811E-5</v>
      </c>
      <c r="V20" s="11">
        <f t="shared" si="1"/>
        <v>1.9013847095486519E-6</v>
      </c>
      <c r="W20" s="11">
        <f t="shared" si="1"/>
        <v>-2.1748250706430042E-5</v>
      </c>
      <c r="X20" s="11">
        <f t="shared" si="1"/>
        <v>-2.1748250706430042E-5</v>
      </c>
      <c r="Y20" s="11">
        <f t="shared" si="1"/>
        <v>1.7570982716860161E-5</v>
      </c>
    </row>
    <row r="21" spans="1:26" x14ac:dyDescent="0.3">
      <c r="H21" t="s">
        <v>54</v>
      </c>
      <c r="I21" s="13">
        <f>I18/$Z$18</f>
        <v>0.31338913781745581</v>
      </c>
      <c r="J21" s="13">
        <f t="shared" ref="J21:Y21" si="2">J18/$Z$18</f>
        <v>0.19461263247922606</v>
      </c>
      <c r="K21" s="13">
        <f t="shared" si="2"/>
        <v>0.19440597315814218</v>
      </c>
      <c r="L21" s="13">
        <f t="shared" si="2"/>
        <v>2.3484358021509479E-3</v>
      </c>
      <c r="M21" s="13">
        <f t="shared" si="2"/>
        <v>2.3485546444967564E-3</v>
      </c>
      <c r="N21" s="13">
        <f t="shared" si="2"/>
        <v>3.1541489803361245E-2</v>
      </c>
      <c r="O21" s="13">
        <f t="shared" si="2"/>
        <v>-2.2220628686843026E-2</v>
      </c>
      <c r="P21" s="13">
        <f t="shared" si="2"/>
        <v>2.2047097205290997E-5</v>
      </c>
      <c r="Q21" s="13">
        <f t="shared" si="2"/>
        <v>0.28323579547001837</v>
      </c>
      <c r="R21" s="13">
        <f t="shared" si="2"/>
        <v>2.3893567863736759E-4</v>
      </c>
      <c r="S21" s="13">
        <f t="shared" si="2"/>
        <v>1.9480550910786583E-6</v>
      </c>
      <c r="T21" s="13">
        <f t="shared" si="2"/>
        <v>4.2416457056968902E-7</v>
      </c>
      <c r="U21" s="13">
        <f t="shared" si="2"/>
        <v>8.7032159074168852E-5</v>
      </c>
      <c r="V21" s="13">
        <f t="shared" si="2"/>
        <v>2.321944445006777E-6</v>
      </c>
      <c r="W21" s="13">
        <f t="shared" si="2"/>
        <v>-2.6239134336248049E-5</v>
      </c>
      <c r="X21" s="13">
        <f t="shared" si="2"/>
        <v>-1.7109988440620438E-5</v>
      </c>
      <c r="Y21" s="13">
        <f t="shared" si="2"/>
        <v>2.9249535744729115E-5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EC94-E443-4046-97DC-6A4536B1DA8A}">
  <dimension ref="A1:O12"/>
  <sheetViews>
    <sheetView tabSelected="1" topLeftCell="A4" workbookViewId="0">
      <selection activeCell="Q15" sqref="Q15"/>
    </sheetView>
  </sheetViews>
  <sheetFormatPr defaultRowHeight="14.4" x14ac:dyDescent="0.3"/>
  <cols>
    <col min="3" max="3" width="23.77734375" bestFit="1" customWidth="1"/>
    <col min="4" max="4" width="12.77734375" bestFit="1" customWidth="1"/>
    <col min="5" max="5" width="12.77734375" customWidth="1"/>
    <col min="6" max="6" width="12.77734375" bestFit="1" customWidth="1"/>
    <col min="7" max="7" width="12.77734375" customWidth="1"/>
    <col min="8" max="8" width="12.77734375" bestFit="1" customWidth="1"/>
    <col min="9" max="9" width="12.77734375" customWidth="1"/>
    <col min="10" max="10" width="11.77734375" bestFit="1" customWidth="1"/>
    <col min="11" max="11" width="11.77734375" customWidth="1"/>
    <col min="12" max="12" width="11.21875" bestFit="1" customWidth="1"/>
    <col min="13" max="13" width="11.21875" customWidth="1"/>
    <col min="14" max="14" width="12.77734375" bestFit="1" customWidth="1"/>
  </cols>
  <sheetData>
    <row r="1" spans="1:15" x14ac:dyDescent="0.3">
      <c r="A1" s="2" t="s">
        <v>2</v>
      </c>
      <c r="B1" s="9" t="s">
        <v>0</v>
      </c>
      <c r="C1" s="8" t="s">
        <v>6</v>
      </c>
      <c r="D1" s="7" t="s">
        <v>7</v>
      </c>
      <c r="E1" s="7" t="s">
        <v>7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12</v>
      </c>
      <c r="K1" s="7" t="s">
        <v>12</v>
      </c>
      <c r="L1" s="7" t="s">
        <v>13</v>
      </c>
      <c r="M1" s="7" t="s">
        <v>13</v>
      </c>
      <c r="N1" s="7" t="s">
        <v>15</v>
      </c>
      <c r="O1" s="7" t="s">
        <v>15</v>
      </c>
    </row>
    <row r="2" spans="1:15" x14ac:dyDescent="0.3">
      <c r="A2">
        <v>2019</v>
      </c>
      <c r="B2" t="s">
        <v>36</v>
      </c>
      <c r="C2" s="1">
        <v>-771421190.69552362</v>
      </c>
      <c r="D2" s="1">
        <v>-123210383.0426673</v>
      </c>
      <c r="E2" s="14">
        <f>D2/$C2</f>
        <v>0.15971869133071023</v>
      </c>
      <c r="F2" s="1">
        <v>-73184510.148892611</v>
      </c>
      <c r="G2" s="14">
        <f>F2/$C2</f>
        <v>9.4869717129378417E-2</v>
      </c>
      <c r="H2" s="1">
        <v>-73149414.333623126</v>
      </c>
      <c r="I2" s="14">
        <f>H2/$C2</f>
        <v>9.4824222118750245E-2</v>
      </c>
      <c r="J2" s="1">
        <v>-11817750.009121167</v>
      </c>
      <c r="K2" s="14">
        <f>J2/$C2</f>
        <v>1.5319452138028676E-2</v>
      </c>
      <c r="L2" s="1">
        <v>3463760.2495942977</v>
      </c>
      <c r="M2" s="14">
        <f>L2/$C2</f>
        <v>-4.490102542388452E-3</v>
      </c>
      <c r="N2" s="1">
        <v>-491636375.31092566</v>
      </c>
      <c r="O2" s="14">
        <f>N2/$C2</f>
        <v>0.63731251000203892</v>
      </c>
    </row>
    <row r="3" spans="1:15" x14ac:dyDescent="0.3">
      <c r="A3">
        <v>2019</v>
      </c>
      <c r="B3" t="s">
        <v>38</v>
      </c>
      <c r="C3" s="1">
        <v>-462095539.79586208</v>
      </c>
      <c r="D3" s="1">
        <v>-93747371.793079168</v>
      </c>
      <c r="E3" s="14">
        <f>D3/$C3</f>
        <v>0.2028744355214801</v>
      </c>
      <c r="F3" s="1">
        <v>-56130267.187048756</v>
      </c>
      <c r="G3" s="14">
        <f>F3/$C3</f>
        <v>0.12146896551272747</v>
      </c>
      <c r="H3" s="1">
        <v>-56101490.178222962</v>
      </c>
      <c r="I3" s="14">
        <f>H3/$C3</f>
        <v>0.12140669049306702</v>
      </c>
      <c r="J3" s="1">
        <v>-9070622.5816646554</v>
      </c>
      <c r="K3" s="14">
        <f>J3/$C3</f>
        <v>1.9629322944064217E-2</v>
      </c>
      <c r="L3" s="1">
        <v>2894441.7126915106</v>
      </c>
      <c r="M3" s="14">
        <f>L3/$C3</f>
        <v>-6.2637300372346705E-3</v>
      </c>
      <c r="N3" s="1">
        <v>-248493979.21077985</v>
      </c>
      <c r="O3" s="14">
        <f>N3/$C3</f>
        <v>0.53775455032644537</v>
      </c>
    </row>
    <row r="4" spans="1:15" x14ac:dyDescent="0.3">
      <c r="A4">
        <v>2019</v>
      </c>
      <c r="B4" t="s">
        <v>39</v>
      </c>
      <c r="C4" s="1">
        <v>-697841915.94851041</v>
      </c>
      <c r="D4" s="1">
        <v>-131228523.14822303</v>
      </c>
      <c r="E4" s="14">
        <f t="shared" ref="E4:G12" si="0">D4/$C4</f>
        <v>0.18804906978087799</v>
      </c>
      <c r="F4" s="1">
        <v>-82995963.714924708</v>
      </c>
      <c r="G4" s="14">
        <f t="shared" si="0"/>
        <v>0.11893232810774365</v>
      </c>
      <c r="H4" s="1">
        <v>-82931319.409066141</v>
      </c>
      <c r="I4" s="14">
        <f t="shared" ref="I4" si="1">H4/$C4</f>
        <v>0.11883969350901695</v>
      </c>
      <c r="J4" s="1">
        <v>-13476174.598863313</v>
      </c>
      <c r="K4" s="14">
        <f t="shared" ref="K4" si="2">J4/$C4</f>
        <v>1.9311214031255811E-2</v>
      </c>
      <c r="L4" s="1">
        <v>12633155.498886257</v>
      </c>
      <c r="M4" s="14">
        <f t="shared" ref="M4:O4" si="3">L4/$C4</f>
        <v>-1.8103176679657034E-2</v>
      </c>
      <c r="N4" s="1">
        <v>-397774521.95094895</v>
      </c>
      <c r="O4" s="14">
        <f t="shared" si="3"/>
        <v>0.57000663454027656</v>
      </c>
    </row>
    <row r="5" spans="1:15" x14ac:dyDescent="0.3">
      <c r="A5">
        <v>2019</v>
      </c>
      <c r="B5" t="s">
        <v>40</v>
      </c>
      <c r="C5" s="1">
        <v>-155514082.23141864</v>
      </c>
      <c r="D5" s="1">
        <v>-23039332.020297524</v>
      </c>
      <c r="E5" s="14">
        <f t="shared" si="0"/>
        <v>0.14814949032083777</v>
      </c>
      <c r="F5" s="1">
        <v>-12939465.360963898</v>
      </c>
      <c r="G5" s="14">
        <f t="shared" si="0"/>
        <v>8.3204460813451189E-2</v>
      </c>
      <c r="H5" s="1">
        <v>-12924629.316369858</v>
      </c>
      <c r="I5" s="14">
        <f t="shared" ref="I5" si="4">H5/$C5</f>
        <v>8.3109060806061744E-2</v>
      </c>
      <c r="J5" s="1">
        <v>-2076689.6013948356</v>
      </c>
      <c r="K5" s="14">
        <f t="shared" ref="K5" si="5">J5/$C5</f>
        <v>1.3353707725995765E-2</v>
      </c>
      <c r="L5" s="1">
        <v>-9185815.7548637092</v>
      </c>
      <c r="M5" s="14">
        <f t="shared" ref="M5:O5" si="6">L5/$C5</f>
        <v>5.9067420924584869E-2</v>
      </c>
      <c r="N5" s="1">
        <v>-94855707.20302096</v>
      </c>
      <c r="O5" s="14">
        <f t="shared" si="6"/>
        <v>0.60994931032591193</v>
      </c>
    </row>
    <row r="6" spans="1:15" x14ac:dyDescent="0.3">
      <c r="A6">
        <v>2019</v>
      </c>
      <c r="B6" t="s">
        <v>41</v>
      </c>
      <c r="C6" s="1">
        <v>-1778565879.0144079</v>
      </c>
      <c r="D6" s="1">
        <v>-696577419.82128596</v>
      </c>
      <c r="E6" s="14">
        <f t="shared" si="0"/>
        <v>0.39165117696247176</v>
      </c>
      <c r="F6" s="1">
        <v>-429017834.99214518</v>
      </c>
      <c r="G6" s="14">
        <f t="shared" si="0"/>
        <v>0.24121559963237649</v>
      </c>
      <c r="H6" s="1">
        <v>-428355273.3786341</v>
      </c>
      <c r="I6" s="14">
        <f t="shared" ref="I6" si="7">H6/$C6</f>
        <v>0.24084307386803525</v>
      </c>
      <c r="J6" s="1">
        <v>-69454581.944888547</v>
      </c>
      <c r="K6" s="14">
        <f t="shared" ref="K6" si="8">J6/$C6</f>
        <v>3.9050890812870422E-2</v>
      </c>
      <c r="L6" s="1">
        <v>46663592.445193395</v>
      </c>
      <c r="M6" s="14">
        <f t="shared" ref="M6:O6" si="9">L6/$C6</f>
        <v>-2.6236639865739479E-2</v>
      </c>
      <c r="N6" s="1">
        <v>-190914107.09369585</v>
      </c>
      <c r="O6" s="14">
        <f t="shared" si="9"/>
        <v>0.10734159996338785</v>
      </c>
    </row>
    <row r="7" spans="1:15" x14ac:dyDescent="0.3">
      <c r="A7">
        <v>2019</v>
      </c>
      <c r="B7" t="s">
        <v>42</v>
      </c>
      <c r="C7" s="1">
        <v>-238814061.85200307</v>
      </c>
      <c r="D7" s="1">
        <v>-86908178.718874753</v>
      </c>
      <c r="E7" s="14">
        <f t="shared" si="0"/>
        <v>0.3639156674648964</v>
      </c>
      <c r="F7" s="1">
        <v>-60618119.036606319</v>
      </c>
      <c r="G7" s="14">
        <f t="shared" si="0"/>
        <v>0.25382977269643503</v>
      </c>
      <c r="H7" s="1">
        <v>-60580317.556135856</v>
      </c>
      <c r="I7" s="14">
        <f t="shared" ref="I7" si="10">H7/$C7</f>
        <v>0.25367148436040782</v>
      </c>
      <c r="J7" s="1">
        <v>-9925502.6321409494</v>
      </c>
      <c r="K7" s="14">
        <f t="shared" ref="K7" si="11">J7/$C7</f>
        <v>4.1561633997465125E-2</v>
      </c>
      <c r="L7" s="1">
        <v>19938128.46742874</v>
      </c>
      <c r="M7" s="14">
        <f t="shared" ref="M7:O7" si="12">L7/$C7</f>
        <v>-8.3488084046678623E-2</v>
      </c>
      <c r="N7" s="1">
        <v>-39026787.74738542</v>
      </c>
      <c r="O7" s="14">
        <f t="shared" si="12"/>
        <v>0.16341913639729871</v>
      </c>
    </row>
    <row r="8" spans="1:15" x14ac:dyDescent="0.3">
      <c r="A8">
        <v>2019</v>
      </c>
      <c r="B8" t="s">
        <v>43</v>
      </c>
      <c r="C8" s="1">
        <v>-510223728.6823892</v>
      </c>
      <c r="D8" s="1">
        <v>-193782132.79798451</v>
      </c>
      <c r="E8" s="14">
        <f t="shared" si="0"/>
        <v>0.37979835492639852</v>
      </c>
      <c r="F8" s="1">
        <v>-122081872.75698915</v>
      </c>
      <c r="G8" s="14">
        <f t="shared" si="0"/>
        <v>0.23927125669410856</v>
      </c>
      <c r="H8" s="1">
        <v>-121958845.99628659</v>
      </c>
      <c r="I8" s="14">
        <f t="shared" ref="I8" si="13">H8/$C8</f>
        <v>0.23903013352835484</v>
      </c>
      <c r="J8" s="1">
        <v>-19812587.02819255</v>
      </c>
      <c r="K8" s="14">
        <f t="shared" ref="K8" si="14">J8/$C8</f>
        <v>3.8831175255915527E-2</v>
      </c>
      <c r="L8" s="1">
        <v>20405069.991297208</v>
      </c>
      <c r="M8" s="14">
        <f t="shared" ref="M8:O8" si="15">L8/$C8</f>
        <v>-3.9992397147015531E-2</v>
      </c>
      <c r="N8" s="1">
        <v>-69845759.695649654</v>
      </c>
      <c r="O8" s="14">
        <f t="shared" si="15"/>
        <v>0.1368924175204877</v>
      </c>
    </row>
    <row r="9" spans="1:15" x14ac:dyDescent="0.3">
      <c r="A9">
        <v>2019</v>
      </c>
      <c r="B9" t="s">
        <v>44</v>
      </c>
      <c r="C9" s="1">
        <v>-234873219.14567906</v>
      </c>
      <c r="D9" s="1">
        <v>-57859764.917544872</v>
      </c>
      <c r="E9" s="14">
        <f t="shared" si="0"/>
        <v>0.24634466682920378</v>
      </c>
      <c r="F9" s="1">
        <v>-40907033.34388712</v>
      </c>
      <c r="G9" s="14">
        <f t="shared" si="0"/>
        <v>0.17416644389122421</v>
      </c>
      <c r="H9" s="1">
        <v>-40873856.473103724</v>
      </c>
      <c r="I9" s="14">
        <f t="shared" ref="I9" si="16">H9/$C9</f>
        <v>0.17402518951192941</v>
      </c>
      <c r="J9" s="1">
        <v>-6704488.4426061213</v>
      </c>
      <c r="K9" s="14">
        <f t="shared" ref="K9" si="17">J9/$C9</f>
        <v>2.8545137955671703E-2</v>
      </c>
      <c r="L9" s="1">
        <v>8758539.8885984682</v>
      </c>
      <c r="M9" s="14">
        <f t="shared" ref="M9:O9" si="18">L9/$C9</f>
        <v>-3.7290500468535846E-2</v>
      </c>
      <c r="N9" s="1">
        <v>-96240142.934816599</v>
      </c>
      <c r="O9" s="14">
        <f t="shared" si="18"/>
        <v>0.40975358231507902</v>
      </c>
    </row>
    <row r="10" spans="1:15" x14ac:dyDescent="0.3">
      <c r="A10">
        <v>2019</v>
      </c>
      <c r="B10" t="s">
        <v>45</v>
      </c>
      <c r="C10" s="1">
        <v>-459455951.44473636</v>
      </c>
      <c r="D10" s="1">
        <v>-193920442.44788653</v>
      </c>
      <c r="E10" s="14">
        <f t="shared" si="0"/>
        <v>0.42206536195279082</v>
      </c>
      <c r="F10" s="1">
        <v>-122162282.75898914</v>
      </c>
      <c r="G10" s="14">
        <f t="shared" si="0"/>
        <v>0.26588464547005197</v>
      </c>
      <c r="H10" s="1">
        <v>-122039220.66628657</v>
      </c>
      <c r="I10" s="14">
        <f t="shared" ref="I10" si="19">H10/$C10</f>
        <v>0.26561680239975199</v>
      </c>
      <c r="J10" s="1">
        <v>-19825545.159290548</v>
      </c>
      <c r="K10" s="14">
        <f t="shared" ref="K10" si="20">J10/$C10</f>
        <v>4.3150045389443989E-2</v>
      </c>
      <c r="L10" s="1">
        <v>20405069.991297208</v>
      </c>
      <c r="M10" s="14">
        <f t="shared" ref="M10:O10" si="21">L10/$C10</f>
        <v>-4.4411373771815296E-2</v>
      </c>
      <c r="N10" s="1">
        <v>-18763827.022096857</v>
      </c>
      <c r="O10" s="14">
        <f t="shared" si="21"/>
        <v>4.0839229447556261E-2</v>
      </c>
    </row>
    <row r="11" spans="1:15" x14ac:dyDescent="0.3">
      <c r="A11">
        <v>2019</v>
      </c>
      <c r="B11" t="s">
        <v>46</v>
      </c>
      <c r="C11" s="1">
        <v>-290984361.36439604</v>
      </c>
      <c r="D11" s="1">
        <v>-126472684.77983353</v>
      </c>
      <c r="E11" s="14">
        <f t="shared" si="0"/>
        <v>0.43463739489921721</v>
      </c>
      <c r="F11" s="1">
        <v>-76073430.969928965</v>
      </c>
      <c r="G11" s="14">
        <f t="shared" si="0"/>
        <v>0.26143477475293997</v>
      </c>
      <c r="H11" s="1">
        <v>-76024530.725455776</v>
      </c>
      <c r="I11" s="14">
        <f t="shared" ref="I11" si="22">H11/$C11</f>
        <v>0.26126672364447523</v>
      </c>
      <c r="J11" s="1">
        <v>-12297159.65583056</v>
      </c>
      <c r="K11" s="14">
        <f t="shared" ref="K11" si="23">J11/$C11</f>
        <v>4.2260551729207819E-2</v>
      </c>
      <c r="L11" s="1">
        <v>4633906.6465348052</v>
      </c>
      <c r="M11" s="14">
        <f t="shared" ref="M11:O11" si="24">L11/$C11</f>
        <v>-1.592493364525464E-2</v>
      </c>
      <c r="N11" s="1">
        <v>-2788056.3786284397</v>
      </c>
      <c r="O11" s="14">
        <f t="shared" si="24"/>
        <v>9.5814646723814557E-3</v>
      </c>
    </row>
    <row r="12" spans="1:15" x14ac:dyDescent="0.3">
      <c r="A12">
        <v>2019</v>
      </c>
      <c r="B12" t="s">
        <v>47</v>
      </c>
      <c r="C12" s="1">
        <v>-304813771.74601644</v>
      </c>
      <c r="D12" s="1">
        <v>-123692429.81108522</v>
      </c>
      <c r="E12" s="14">
        <f t="shared" si="0"/>
        <v>0.40579672336508116</v>
      </c>
      <c r="F12" s="1">
        <v>-72999689.907042563</v>
      </c>
      <c r="G12" s="14">
        <f t="shared" si="0"/>
        <v>0.2394894741431465</v>
      </c>
      <c r="H12" s="1">
        <v>-72951330.751924798</v>
      </c>
      <c r="I12" s="14">
        <f t="shared" ref="I12" si="25">H12/$C12</f>
        <v>0.23933082266607983</v>
      </c>
      <c r="J12" s="1">
        <v>-11778895.803035228</v>
      </c>
      <c r="K12" s="14">
        <f t="shared" ref="K12" si="26">J12/$C12</f>
        <v>3.8642925270613741E-2</v>
      </c>
      <c r="L12" s="1">
        <v>594157.26668583951</v>
      </c>
      <c r="M12" s="14">
        <f t="shared" ref="M12:O12" si="27">L12/$C12</f>
        <v>-1.9492467918441564E-3</v>
      </c>
      <c r="N12" s="1">
        <v>-22055861.900845241</v>
      </c>
      <c r="O12" s="14">
        <f t="shared" si="27"/>
        <v>7.2358482277576047E-2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285-18DB-4734-AA63-E0F903BF548B}">
  <dimension ref="A1:Z101"/>
  <sheetViews>
    <sheetView topLeftCell="E64" workbookViewId="0">
      <selection activeCell="M106" sqref="M106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0.10937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-0.12235974436538206</v>
      </c>
      <c r="G2" s="11">
        <v>-1.7721416449567082</v>
      </c>
      <c r="H2" s="1">
        <v>-591939612.95666444</v>
      </c>
      <c r="I2" s="1">
        <v>-44400892.370905027</v>
      </c>
      <c r="J2" s="1">
        <v>-26374874.21761306</v>
      </c>
      <c r="K2" s="1">
        <v>-26361968.27017796</v>
      </c>
      <c r="L2" s="1">
        <v>-331181.2963579183</v>
      </c>
      <c r="M2" s="1">
        <v>-331181.2963579183</v>
      </c>
      <c r="N2" s="1">
        <v>-4258721.0043778727</v>
      </c>
      <c r="O2" s="1">
        <v>818752.14746869565</v>
      </c>
      <c r="P2" s="1">
        <v>-1582.3035182670219</v>
      </c>
      <c r="Q2" s="1">
        <v>-490671430.30746651</v>
      </c>
      <c r="R2" s="1">
        <v>-16055.630121758053</v>
      </c>
      <c r="S2" s="1">
        <v>-202.44077669902924</v>
      </c>
      <c r="T2" s="1">
        <v>-7.4291114357099266</v>
      </c>
      <c r="U2" s="1">
        <v>-11784.460202320121</v>
      </c>
      <c r="V2" s="1">
        <v>-241.29514563106815</v>
      </c>
      <c r="W2" s="1">
        <v>2951.887925918194</v>
      </c>
      <c r="X2" s="1">
        <v>2951.887925918194</v>
      </c>
      <c r="Y2" s="1">
        <v>-4146.5578527233129</v>
      </c>
      <c r="Z2" s="4">
        <v>9.3131003493188624E-4</v>
      </c>
    </row>
    <row r="3" spans="1:26" x14ac:dyDescent="0.3">
      <c r="A3">
        <v>2019</v>
      </c>
      <c r="B3" t="s">
        <v>40</v>
      </c>
      <c r="C3" t="s">
        <v>30</v>
      </c>
      <c r="D3" t="s">
        <v>37</v>
      </c>
      <c r="E3" t="s">
        <v>35</v>
      </c>
      <c r="F3" s="11">
        <v>-5.0090201379717682E-2</v>
      </c>
      <c r="G3" s="11">
        <v>-0.42274997040554679</v>
      </c>
      <c r="H3" s="1">
        <v>-121417596.25020669</v>
      </c>
      <c r="I3" s="1">
        <v>-8302603.0442298558</v>
      </c>
      <c r="J3" s="1">
        <v>-4664923.2707339376</v>
      </c>
      <c r="K3" s="1">
        <v>-4659447.4256183906</v>
      </c>
      <c r="L3" s="1">
        <v>-64333.392732924287</v>
      </c>
      <c r="M3" s="1">
        <v>-64523.75448010696</v>
      </c>
      <c r="N3" s="1">
        <v>-748369.32734296226</v>
      </c>
      <c r="O3" s="1">
        <v>-8103260.7969434913</v>
      </c>
      <c r="P3" s="1">
        <v>-14211.941859689208</v>
      </c>
      <c r="Q3" s="1">
        <v>-94675040.233480245</v>
      </c>
      <c r="R3" s="1">
        <v>-65916.007407571436</v>
      </c>
      <c r="S3" s="1">
        <v>-101.10904530452994</v>
      </c>
      <c r="T3" s="1">
        <v>-168.33075084356946</v>
      </c>
      <c r="U3" s="1">
        <v>-2127.0773660239984</v>
      </c>
      <c r="V3" s="1">
        <v>-120.51485974906267</v>
      </c>
      <c r="W3" s="1">
        <v>1091.8137342503005</v>
      </c>
      <c r="X3" s="1">
        <v>-52690.868310896483</v>
      </c>
      <c r="Y3" s="1">
        <v>-850.9687789465853</v>
      </c>
      <c r="Z3" s="4">
        <v>8.4882304495857264E-2</v>
      </c>
    </row>
    <row r="4" spans="1:26" x14ac:dyDescent="0.3">
      <c r="A4">
        <v>2019</v>
      </c>
      <c r="B4" t="s">
        <v>38</v>
      </c>
      <c r="C4" t="s">
        <v>31</v>
      </c>
      <c r="D4" t="s">
        <v>37</v>
      </c>
      <c r="E4" t="s">
        <v>35</v>
      </c>
      <c r="F4" s="11">
        <v>-4.9434345127536923E-2</v>
      </c>
      <c r="G4" s="11">
        <v>-0.26506540544829993</v>
      </c>
      <c r="H4" s="1">
        <v>-325422388.66131049</v>
      </c>
      <c r="I4" s="1">
        <v>-33783410.636734083</v>
      </c>
      <c r="J4" s="1">
        <v>-20229039.620589267</v>
      </c>
      <c r="K4" s="1">
        <v>-20218234.980212606</v>
      </c>
      <c r="L4" s="1">
        <v>-251887.58064706891</v>
      </c>
      <c r="M4" s="1">
        <v>-251887.58064706891</v>
      </c>
      <c r="N4" s="1">
        <v>-3268748.3557787836</v>
      </c>
      <c r="O4" s="1">
        <v>373743.79815048003</v>
      </c>
      <c r="P4" s="1">
        <v>-2153.1267362384183</v>
      </c>
      <c r="Q4" s="1">
        <v>-247759893.3809922</v>
      </c>
      <c r="R4" s="1">
        <v>-21847.771987623382</v>
      </c>
      <c r="S4" s="1">
        <v>-136.35934883111676</v>
      </c>
      <c r="T4" s="1">
        <v>-10.109197302576085</v>
      </c>
      <c r="U4" s="1">
        <v>-9442.658019224391</v>
      </c>
      <c r="V4" s="1">
        <v>-162.5307384750798</v>
      </c>
      <c r="W4" s="1">
        <v>1960.8649314686843</v>
      </c>
      <c r="X4" s="1">
        <v>1960.8649314686843</v>
      </c>
      <c r="Y4" s="1">
        <v>-3199.4976951943968</v>
      </c>
      <c r="Z4" s="4">
        <v>1.7489708158218143E-2</v>
      </c>
    </row>
    <row r="5" spans="1:26" x14ac:dyDescent="0.3">
      <c r="A5">
        <v>2019</v>
      </c>
      <c r="B5" t="s">
        <v>39</v>
      </c>
      <c r="C5" t="s">
        <v>28</v>
      </c>
      <c r="D5" t="s">
        <v>37</v>
      </c>
      <c r="E5" t="s">
        <v>35</v>
      </c>
      <c r="F5" s="11">
        <v>-4.806890504842725E-2</v>
      </c>
      <c r="G5" s="11">
        <v>-0.3390267827128875</v>
      </c>
      <c r="H5" s="1">
        <v>-508540174.06933123</v>
      </c>
      <c r="I5" s="1">
        <v>-47290361.318650551</v>
      </c>
      <c r="J5" s="1">
        <v>-29919121.195286602</v>
      </c>
      <c r="K5" s="1">
        <v>-29894853.41834509</v>
      </c>
      <c r="L5" s="1">
        <v>-362152.76344693667</v>
      </c>
      <c r="M5" s="1">
        <v>-362152.76344693667</v>
      </c>
      <c r="N5" s="1">
        <v>-4856361.640629312</v>
      </c>
      <c r="O5" s="1">
        <v>969367.11972938268</v>
      </c>
      <c r="P5" s="1">
        <v>-10362.284654262417</v>
      </c>
      <c r="Q5" s="1">
        <v>-396748197.89720035</v>
      </c>
      <c r="R5" s="1">
        <v>-77571.7927975864</v>
      </c>
      <c r="S5" s="1">
        <v>-1080.7848150497205</v>
      </c>
      <c r="T5" s="1">
        <v>-117.83558434891822</v>
      </c>
      <c r="U5" s="1">
        <v>-13512.921278734708</v>
      </c>
      <c r="V5" s="1">
        <v>-1288.219367637508</v>
      </c>
      <c r="W5" s="1">
        <v>16032.014248681868</v>
      </c>
      <c r="X5" s="1">
        <v>16032.014248681868</v>
      </c>
      <c r="Y5" s="1">
        <v>-4470.3820545990666</v>
      </c>
      <c r="Z5" s="4">
        <v>5.9201829595912289E-2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-1.4655931925342831E-2</v>
      </c>
      <c r="G6" s="11">
        <v>-4.9705932311765705E-2</v>
      </c>
      <c r="H6" s="1">
        <v>-769211281.65426147</v>
      </c>
      <c r="I6" s="1">
        <v>-251023154.71884525</v>
      </c>
      <c r="J6" s="1">
        <v>-154684092.07532504</v>
      </c>
      <c r="K6" s="1">
        <v>-154441659.82547387</v>
      </c>
      <c r="L6" s="1">
        <v>-1973137.4942371454</v>
      </c>
      <c r="M6" s="1">
        <v>-1973336.5251484413</v>
      </c>
      <c r="N6" s="1">
        <v>-25029103.403836295</v>
      </c>
      <c r="O6" s="1">
        <v>5599866.8572321869</v>
      </c>
      <c r="P6" s="1">
        <v>-11693.577522411899</v>
      </c>
      <c r="Q6" s="1">
        <v>-185463004.40841225</v>
      </c>
      <c r="R6" s="1">
        <v>-222519.24888206829</v>
      </c>
      <c r="S6" s="1">
        <v>-3800.2826066746056</v>
      </c>
      <c r="T6" s="1">
        <v>-117.40348647259297</v>
      </c>
      <c r="U6" s="1">
        <v>-69595.45339324043</v>
      </c>
      <c r="V6" s="1">
        <v>-4529.6691702584321</v>
      </c>
      <c r="W6" s="1">
        <v>56040.408796556505</v>
      </c>
      <c r="X6" s="1">
        <v>56040.408796556505</v>
      </c>
      <c r="Y6" s="1">
        <v>-23485.242747792723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-1.164311049457886E-2</v>
      </c>
      <c r="G7" s="11">
        <v>-7.7417058311414627E-2</v>
      </c>
      <c r="H7" s="1">
        <v>-115157022.65058783</v>
      </c>
      <c r="I7" s="1">
        <v>-31318794.683982514</v>
      </c>
      <c r="J7" s="1">
        <v>-21854922.916738015</v>
      </c>
      <c r="K7" s="1">
        <v>-21839692.589620572</v>
      </c>
      <c r="L7" s="1">
        <v>-240782.28994871979</v>
      </c>
      <c r="M7" s="1">
        <v>-241094.61424524745</v>
      </c>
      <c r="N7" s="1">
        <v>-3576818.4727111124</v>
      </c>
      <c r="O7" s="1">
        <v>2642967.2223313143</v>
      </c>
      <c r="P7" s="1">
        <v>-36341.29832265374</v>
      </c>
      <c r="Q7" s="1">
        <v>-38348627.201342218</v>
      </c>
      <c r="R7" s="1">
        <v>-366663.27163438848</v>
      </c>
      <c r="S7" s="1">
        <v>-1437.3295145631078</v>
      </c>
      <c r="T7" s="1">
        <v>-104.08981340284299</v>
      </c>
      <c r="U7" s="1">
        <v>-10614.776650889529</v>
      </c>
      <c r="V7" s="1">
        <v>-1713.1955339805841</v>
      </c>
      <c r="W7" s="1">
        <v>20369.165731693829</v>
      </c>
      <c r="X7" s="1">
        <v>20247.859126141408</v>
      </c>
      <c r="Y7" s="1">
        <v>-3000.1677187100813</v>
      </c>
      <c r="Z7" s="4">
        <v>2.9598523384767712E-2</v>
      </c>
    </row>
    <row r="8" spans="1:26" x14ac:dyDescent="0.3">
      <c r="A8">
        <v>2019</v>
      </c>
      <c r="B8" t="s">
        <v>44</v>
      </c>
      <c r="C8" t="s">
        <v>26</v>
      </c>
      <c r="D8" t="s">
        <v>37</v>
      </c>
      <c r="E8" t="s">
        <v>35</v>
      </c>
      <c r="F8" s="11">
        <v>-1.1613478125274353E-2</v>
      </c>
      <c r="G8" s="11">
        <v>-4.084944755803193E-2</v>
      </c>
      <c r="H8" s="1">
        <v>-151958923.67968982</v>
      </c>
      <c r="I8" s="1">
        <v>-20850719.973982494</v>
      </c>
      <c r="J8" s="1">
        <v>-14749816.288060458</v>
      </c>
      <c r="K8" s="1">
        <v>-14736186.173255643</v>
      </c>
      <c r="L8" s="1">
        <v>-161175.61466208211</v>
      </c>
      <c r="M8" s="1">
        <v>-161175.61466208211</v>
      </c>
      <c r="N8" s="1">
        <v>-2416072.9184572329</v>
      </c>
      <c r="O8" s="1">
        <v>-2926043.6021458749</v>
      </c>
      <c r="P8" s="1">
        <v>-18400.405599527301</v>
      </c>
      <c r="Q8" s="1">
        <v>-95788777.792379394</v>
      </c>
      <c r="R8" s="1">
        <v>-164128.37424519882</v>
      </c>
      <c r="S8" s="1">
        <v>-929.27072645292935</v>
      </c>
      <c r="T8" s="1">
        <v>-172.23636715949701</v>
      </c>
      <c r="U8" s="1">
        <v>-8154.5074912838827</v>
      </c>
      <c r="V8" s="1">
        <v>-1107.625246881516</v>
      </c>
      <c r="W8" s="1">
        <v>13043.404499556957</v>
      </c>
      <c r="X8" s="1">
        <v>13043.404499556957</v>
      </c>
      <c r="Y8" s="1">
        <v>-2150.0914071808452</v>
      </c>
      <c r="Z8" s="4">
        <v>0.16979609885220937</v>
      </c>
    </row>
    <row r="9" spans="1:26" x14ac:dyDescent="0.3">
      <c r="A9">
        <v>2019</v>
      </c>
      <c r="B9" t="s">
        <v>43</v>
      </c>
      <c r="C9" t="s">
        <v>32</v>
      </c>
      <c r="D9" t="s">
        <v>37</v>
      </c>
      <c r="E9" t="s">
        <v>35</v>
      </c>
      <c r="F9" s="11">
        <v>-8.5772452325039855E-3</v>
      </c>
      <c r="G9" s="11">
        <v>-5.6101534814741859E-2</v>
      </c>
      <c r="H9" s="1">
        <v>-230480589.04256842</v>
      </c>
      <c r="I9" s="1">
        <v>-69832585.60918659</v>
      </c>
      <c r="J9" s="1">
        <v>-44011228.358384572</v>
      </c>
      <c r="K9" s="1">
        <v>-43965534.716866471</v>
      </c>
      <c r="L9" s="1">
        <v>-538524.48201461602</v>
      </c>
      <c r="M9" s="1">
        <v>-538524.48201461602</v>
      </c>
      <c r="N9" s="1">
        <v>-7139792.3008106388</v>
      </c>
      <c r="O9" s="1">
        <v>4074973.2555900998</v>
      </c>
      <c r="P9" s="1">
        <v>-12898.398460154127</v>
      </c>
      <c r="Q9" s="1">
        <v>-68330067.69714126</v>
      </c>
      <c r="R9" s="1">
        <v>-198189.99517098424</v>
      </c>
      <c r="S9" s="1">
        <v>-1416.0409532750959</v>
      </c>
      <c r="T9" s="1">
        <v>-60.818961404241925</v>
      </c>
      <c r="U9" s="1">
        <v>-19958.750360981205</v>
      </c>
      <c r="V9" s="1">
        <v>-1687.8210685194895</v>
      </c>
      <c r="W9" s="1">
        <v>20726.610634732588</v>
      </c>
      <c r="X9" s="1">
        <v>20726.610634732588</v>
      </c>
      <c r="Y9" s="1">
        <v>-6546.0480339498299</v>
      </c>
      <c r="Z9" s="4">
        <v>9.3336258216695708E-2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-6.6804238081129355E-3</v>
      </c>
      <c r="G10" s="11">
        <v>-4.1056524182459017E-2</v>
      </c>
      <c r="H10" s="1">
        <v>-179510783.77857864</v>
      </c>
      <c r="I10" s="1">
        <v>-69882427.771247149</v>
      </c>
      <c r="J10" s="1">
        <v>-44040205.427980319</v>
      </c>
      <c r="K10" s="1">
        <v>-43994499.05399365</v>
      </c>
      <c r="L10" s="1">
        <v>-538894.72073712375</v>
      </c>
      <c r="M10" s="1">
        <v>-538894.72073712375</v>
      </c>
      <c r="N10" s="1">
        <v>-7144461.976936968</v>
      </c>
      <c r="O10" s="1">
        <v>4074973.2555900998</v>
      </c>
      <c r="P10" s="1">
        <v>-12898.398460154127</v>
      </c>
      <c r="Q10" s="1">
        <v>-17247051.343690801</v>
      </c>
      <c r="R10" s="1">
        <v>-198189.99517098424</v>
      </c>
      <c r="S10" s="1">
        <v>-1416.0409532750959</v>
      </c>
      <c r="T10" s="1">
        <v>-60.818961404241925</v>
      </c>
      <c r="U10" s="1">
        <v>-19971.482829548448</v>
      </c>
      <c r="V10" s="1">
        <v>-1687.8210685194895</v>
      </c>
      <c r="W10" s="1">
        <v>20726.610634732588</v>
      </c>
      <c r="X10" s="1">
        <v>20726.610634732588</v>
      </c>
      <c r="Y10" s="1">
        <v>-6550.682671247363</v>
      </c>
      <c r="Z10" s="4">
        <v>0.10185403204534973</v>
      </c>
    </row>
    <row r="11" spans="1:26" x14ac:dyDescent="0.3">
      <c r="A11">
        <v>2019</v>
      </c>
      <c r="B11" t="s">
        <v>47</v>
      </c>
      <c r="C11" t="s">
        <v>29</v>
      </c>
      <c r="D11" t="s">
        <v>37</v>
      </c>
      <c r="E11" t="s">
        <v>35</v>
      </c>
      <c r="F11" s="11">
        <v>-6.4697076862022425E-3</v>
      </c>
      <c r="G11" s="11">
        <v>-6.6553370458639391E-2</v>
      </c>
      <c r="H11" s="1">
        <v>-124478029.88394572</v>
      </c>
      <c r="I11" s="1">
        <v>-44574605.869343355</v>
      </c>
      <c r="J11" s="1">
        <v>-26309973.310818624</v>
      </c>
      <c r="K11" s="1">
        <v>-26292359.116439376</v>
      </c>
      <c r="L11" s="1">
        <v>-335403.66655603575</v>
      </c>
      <c r="M11" s="1">
        <v>-335403.66655603575</v>
      </c>
      <c r="N11" s="1">
        <v>-4244719.2507920451</v>
      </c>
      <c r="O11" s="1">
        <v>-1241864.0653713108</v>
      </c>
      <c r="P11" s="1">
        <v>-4995.464550546073</v>
      </c>
      <c r="Q11" s="1">
        <v>-21087010.079474401</v>
      </c>
      <c r="R11" s="1">
        <v>-41330.711172380856</v>
      </c>
      <c r="S11" s="1">
        <v>-217.62383495145647</v>
      </c>
      <c r="T11" s="1">
        <v>-43.267060742839931</v>
      </c>
      <c r="U11" s="1">
        <v>-11614.782772132416</v>
      </c>
      <c r="V11" s="1">
        <v>-259.39228155339828</v>
      </c>
      <c r="W11" s="1">
        <v>2961.9962012206993</v>
      </c>
      <c r="X11" s="1">
        <v>2961.9962012206993</v>
      </c>
      <c r="Y11" s="1">
        <v>-4153.6093247172093</v>
      </c>
      <c r="Z11" s="4">
        <v>1.3778843420053196E-2</v>
      </c>
    </row>
    <row r="12" spans="1:26" x14ac:dyDescent="0.3">
      <c r="A12">
        <v>2019</v>
      </c>
      <c r="B12" t="s">
        <v>46</v>
      </c>
      <c r="C12" t="s">
        <v>29</v>
      </c>
      <c r="D12" t="s">
        <v>37</v>
      </c>
      <c r="E12" t="s">
        <v>35</v>
      </c>
      <c r="F12" s="11">
        <v>-5.9946382053730493E-3</v>
      </c>
      <c r="G12" s="11">
        <v>-7.0800278910504569E-2</v>
      </c>
      <c r="H12" s="1">
        <v>-107180648.22727279</v>
      </c>
      <c r="I12" s="1">
        <v>-45576516.573478729</v>
      </c>
      <c r="J12" s="1">
        <v>-27418771.778375234</v>
      </c>
      <c r="K12" s="1">
        <v>-27400807.018191975</v>
      </c>
      <c r="L12" s="1">
        <v>-343656.64410352934</v>
      </c>
      <c r="M12" s="1">
        <v>-343656.64410352934</v>
      </c>
      <c r="N12" s="1">
        <v>-4431484.1725415979</v>
      </c>
      <c r="O12" s="1">
        <v>180228.09221431857</v>
      </c>
      <c r="P12" s="1">
        <v>-4642.1720910677695</v>
      </c>
      <c r="Q12" s="1">
        <v>-1797828.824485203</v>
      </c>
      <c r="R12" s="1">
        <v>-38407.69401264911</v>
      </c>
      <c r="S12" s="1">
        <v>-430.1866504854371</v>
      </c>
      <c r="T12" s="1">
        <v>-40.207099822375767</v>
      </c>
      <c r="U12" s="1">
        <v>-12120.766637924988</v>
      </c>
      <c r="V12" s="1">
        <v>-512.75218446601991</v>
      </c>
      <c r="W12" s="1">
        <v>6121.4133936443704</v>
      </c>
      <c r="X12" s="1">
        <v>6121.4133936443704</v>
      </c>
      <c r="Y12" s="1">
        <v>-4243.7123182179694</v>
      </c>
      <c r="Z12" s="4">
        <v>1.2809475655608931E-2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-0.21085584485692466</v>
      </c>
      <c r="G13" s="11">
        <v>-6.9549709210798056</v>
      </c>
      <c r="H13" s="1">
        <v>-43475523.227669865</v>
      </c>
      <c r="I13" s="1">
        <v>-18539615.593789324</v>
      </c>
      <c r="J13" s="1">
        <v>-10825773.378078846</v>
      </c>
      <c r="K13" s="1">
        <v>-10820799.805393253</v>
      </c>
      <c r="L13" s="1">
        <v>-137928.24702491</v>
      </c>
      <c r="M13" s="1">
        <v>-137928.24702491</v>
      </c>
      <c r="N13" s="1">
        <v>-1745261.0176051506</v>
      </c>
      <c r="O13" s="1">
        <v>18892.369033075847</v>
      </c>
      <c r="P13" s="1">
        <v>-201.95455543071924</v>
      </c>
      <c r="Q13" s="1">
        <v>-1279482.6475856826</v>
      </c>
      <c r="R13" s="1">
        <v>-1511.8265373993943</v>
      </c>
      <c r="S13" s="1">
        <v>-21.063831396472551</v>
      </c>
      <c r="T13" s="1">
        <v>-2.2965430737627894</v>
      </c>
      <c r="U13" s="1">
        <v>-4763.9671626277241</v>
      </c>
      <c r="V13" s="1">
        <v>-25.106603260648736</v>
      </c>
      <c r="W13" s="1">
        <v>312.45409851964382</v>
      </c>
      <c r="X13" s="1">
        <v>312.45409851964382</v>
      </c>
      <c r="Y13" s="1">
        <v>-1725.3531647283833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-9.0288668729347168E-2</v>
      </c>
      <c r="G14" s="11">
        <v>-1.5239560415244204</v>
      </c>
      <c r="H14" s="1">
        <v>-495227467.18770748</v>
      </c>
      <c r="I14" s="1">
        <v>-47631969.871980429</v>
      </c>
      <c r="J14" s="1">
        <v>-28363952.978306655</v>
      </c>
      <c r="K14" s="1">
        <v>-28349980.822180182</v>
      </c>
      <c r="L14" s="1">
        <v>-355442.92539469927</v>
      </c>
      <c r="M14" s="1">
        <v>-355442.92539469927</v>
      </c>
      <c r="N14" s="1">
        <v>-4580924.0067799836</v>
      </c>
      <c r="O14" s="1">
        <v>1017690.822858309</v>
      </c>
      <c r="P14" s="1">
        <v>-1793.9999444267335</v>
      </c>
      <c r="Q14" s="1">
        <v>-386576919.81977952</v>
      </c>
      <c r="R14" s="1">
        <v>-18203.713265907907</v>
      </c>
      <c r="S14" s="1">
        <v>-244.95333980582541</v>
      </c>
      <c r="T14" s="1">
        <v>-8.4230524352246814</v>
      </c>
      <c r="U14" s="1">
        <v>-12682.427434801186</v>
      </c>
      <c r="V14" s="1">
        <v>-291.96712621359256</v>
      </c>
      <c r="W14" s="1">
        <v>3574.8294921092202</v>
      </c>
      <c r="X14" s="1">
        <v>3574.8294921092202</v>
      </c>
      <c r="Y14" s="1">
        <v>-4448.8355702936724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-4.6127974060483586E-2</v>
      </c>
      <c r="G15" s="11">
        <v>-0.34391024258410019</v>
      </c>
      <c r="H15" s="1">
        <v>-118540805.80600093</v>
      </c>
      <c r="I15" s="1">
        <v>-8874617.2777637448</v>
      </c>
      <c r="J15" s="1">
        <v>-4978964.7046321305</v>
      </c>
      <c r="K15" s="1">
        <v>-4973152.7267760988</v>
      </c>
      <c r="L15" s="1">
        <v>-68733.665465232698</v>
      </c>
      <c r="M15" s="1">
        <v>-68935.480874730289</v>
      </c>
      <c r="N15" s="1">
        <v>-798639.18459741573</v>
      </c>
      <c r="O15" s="1">
        <v>-8606945.6137147937</v>
      </c>
      <c r="P15" s="1">
        <v>-15067.044238759787</v>
      </c>
      <c r="Q15" s="1">
        <v>-90027507.825480044</v>
      </c>
      <c r="R15" s="1">
        <v>-69882.03367685432</v>
      </c>
      <c r="S15" s="1">
        <v>-104.63455316058416</v>
      </c>
      <c r="T15" s="1">
        <v>-178.45885486609893</v>
      </c>
      <c r="U15" s="1">
        <v>-2264.7390828563807</v>
      </c>
      <c r="V15" s="1">
        <v>-124.71701677207589</v>
      </c>
      <c r="W15" s="1">
        <v>1119.7013856862097</v>
      </c>
      <c r="X15" s="1">
        <v>-55898.97049277441</v>
      </c>
      <c r="Y15" s="1">
        <v>-908.43016639793802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-2.5744220491235089E-2</v>
      </c>
      <c r="G16" s="11">
        <v>-0.20902816420567355</v>
      </c>
      <c r="H16" s="1">
        <v>-277254957.00240541</v>
      </c>
      <c r="I16" s="1">
        <v>-50380097.797346227</v>
      </c>
      <c r="J16" s="1">
        <v>-31759030.274272043</v>
      </c>
      <c r="K16" s="1">
        <v>-31733754.101057921</v>
      </c>
      <c r="L16" s="1">
        <v>-385299.43024213851</v>
      </c>
      <c r="M16" s="1">
        <v>-385299.43024213851</v>
      </c>
      <c r="N16" s="1">
        <v>-5153491.3071937785</v>
      </c>
      <c r="O16" s="1">
        <v>986794.72679334879</v>
      </c>
      <c r="P16" s="1">
        <v>-10548.581281787676</v>
      </c>
      <c r="Q16" s="1">
        <v>-158366286.379195</v>
      </c>
      <c r="R16" s="1">
        <v>-78966.404494856659</v>
      </c>
      <c r="S16" s="1">
        <v>-1100.21552679353</v>
      </c>
      <c r="T16" s="1">
        <v>-119.95407198934814</v>
      </c>
      <c r="U16" s="1">
        <v>-14327.963150625341</v>
      </c>
      <c r="V16" s="1">
        <v>-1311.3794073112754</v>
      </c>
      <c r="W16" s="1">
        <v>16320.243175662536</v>
      </c>
      <c r="X16" s="1">
        <v>16320.243175662536</v>
      </c>
      <c r="Y16" s="1">
        <v>-4758.9980674913477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-1.7495841202934834E-2</v>
      </c>
      <c r="G17" s="11">
        <v>-5.581154950724785E-2</v>
      </c>
      <c r="H17" s="1">
        <v>-811031817.16127765</v>
      </c>
      <c r="I17" s="1">
        <v>-286301097.6919136</v>
      </c>
      <c r="J17" s="1">
        <v>-174172648.0294359</v>
      </c>
      <c r="K17" s="1">
        <v>-173942025.79688007</v>
      </c>
      <c r="L17" s="1">
        <v>-2222521.918620944</v>
      </c>
      <c r="M17" s="1">
        <v>-2222697.7074969383</v>
      </c>
      <c r="N17" s="1">
        <v>-28157828.521794267</v>
      </c>
      <c r="O17" s="1">
        <v>4945936.7599892942</v>
      </c>
      <c r="P17" s="1">
        <v>-10328.048219429933</v>
      </c>
      <c r="Q17" s="1">
        <v>-148738885.95443618</v>
      </c>
      <c r="R17" s="1">
        <v>-196534.33928159485</v>
      </c>
      <c r="S17" s="1">
        <v>-3356.5007743755623</v>
      </c>
      <c r="T17" s="1">
        <v>-103.69357599025278</v>
      </c>
      <c r="U17" s="1">
        <v>-77968.627233800566</v>
      </c>
      <c r="V17" s="1">
        <v>-4000.7124867330544</v>
      </c>
      <c r="W17" s="1">
        <v>49496.233567366049</v>
      </c>
      <c r="X17" s="1">
        <v>49496.233567366049</v>
      </c>
      <c r="Y17" s="1">
        <v>-26748.846252058349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-1.319223114314875E-2</v>
      </c>
      <c r="G18" s="11">
        <v>-9.157641305422326E-2</v>
      </c>
      <c r="H18" s="1">
        <v>-126465951.77826174</v>
      </c>
      <c r="I18" s="1">
        <v>-34748071.186315306</v>
      </c>
      <c r="J18" s="1">
        <v>-22953457.046051268</v>
      </c>
      <c r="K18" s="1">
        <v>-22938226.79099635</v>
      </c>
      <c r="L18" s="1">
        <v>-264165.8109952028</v>
      </c>
      <c r="M18" s="1">
        <v>-264468.53002752562</v>
      </c>
      <c r="N18" s="1">
        <v>-3740294.6668224805</v>
      </c>
      <c r="O18" s="1">
        <v>526881.14581557061</v>
      </c>
      <c r="P18" s="1">
        <v>-35223.653055160714</v>
      </c>
      <c r="Q18" s="1">
        <v>-41705566.33562199</v>
      </c>
      <c r="R18" s="1">
        <v>-355386.85914446297</v>
      </c>
      <c r="S18" s="1">
        <v>-1039.5333883495152</v>
      </c>
      <c r="T18" s="1">
        <v>-100.88862102080309</v>
      </c>
      <c r="U18" s="1">
        <v>-11173.721329108439</v>
      </c>
      <c r="V18" s="1">
        <v>-1239.0505728155351</v>
      </c>
      <c r="W18" s="1">
        <v>14517.037224919486</v>
      </c>
      <c r="X18" s="1">
        <v>14399.461299333632</v>
      </c>
      <c r="Y18" s="1">
        <v>-3335.3496605440664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-9.011930274324469E-3</v>
      </c>
      <c r="G19" s="11">
        <v>-6.0867774329529646E-2</v>
      </c>
      <c r="H19" s="1">
        <v>-231849874.639929</v>
      </c>
      <c r="I19" s="1">
        <v>-71499659.373044387</v>
      </c>
      <c r="J19" s="1">
        <v>-44835135.091338657</v>
      </c>
      <c r="K19" s="1">
        <v>-44790201.629780121</v>
      </c>
      <c r="L19" s="1">
        <v>-550065.11802786239</v>
      </c>
      <c r="M19" s="1">
        <v>-550065.11802786239</v>
      </c>
      <c r="N19" s="1">
        <v>-7270549.299836427</v>
      </c>
      <c r="O19" s="1">
        <v>3901461.0656226338</v>
      </c>
      <c r="P19" s="1">
        <v>-12349.185195791182</v>
      </c>
      <c r="Q19" s="1">
        <v>-66063224.847302176</v>
      </c>
      <c r="R19" s="1">
        <v>-189751.07350577219</v>
      </c>
      <c r="S19" s="1">
        <v>-1355.745988995435</v>
      </c>
      <c r="T19" s="1">
        <v>-58.229292583637942</v>
      </c>
      <c r="U19" s="1">
        <v>-20294.360985346197</v>
      </c>
      <c r="V19" s="1">
        <v>-1615.9537183546022</v>
      </c>
      <c r="W19" s="1">
        <v>19844.072424965951</v>
      </c>
      <c r="X19" s="1">
        <v>19844.072424965951</v>
      </c>
      <c r="Y19" s="1">
        <v>-6698.8243573091513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-8.8563418859004747E-3</v>
      </c>
      <c r="G20" s="11">
        <v>-5.7154181079284772E-2</v>
      </c>
      <c r="H20" s="1">
        <v>-227847053.12961328</v>
      </c>
      <c r="I20" s="1">
        <v>-71499659.373044387</v>
      </c>
      <c r="J20" s="1">
        <v>-44835135.091338657</v>
      </c>
      <c r="K20" s="1">
        <v>-44790201.629780121</v>
      </c>
      <c r="L20" s="1">
        <v>-550065.11802786239</v>
      </c>
      <c r="M20" s="1">
        <v>-550065.11802786239</v>
      </c>
      <c r="N20" s="1">
        <v>-7270549.299836427</v>
      </c>
      <c r="O20" s="1">
        <v>3901461.0656226338</v>
      </c>
      <c r="P20" s="1">
        <v>-12349.185195791182</v>
      </c>
      <c r="Q20" s="1">
        <v>-62060403.336986475</v>
      </c>
      <c r="R20" s="1">
        <v>-189751.07350577219</v>
      </c>
      <c r="S20" s="1">
        <v>-1355.745988995435</v>
      </c>
      <c r="T20" s="1">
        <v>-58.229292583637942</v>
      </c>
      <c r="U20" s="1">
        <v>-20294.360985346197</v>
      </c>
      <c r="V20" s="1">
        <v>-1615.9537183546022</v>
      </c>
      <c r="W20" s="1">
        <v>19844.072424965951</v>
      </c>
      <c r="X20" s="1">
        <v>19844.072424965951</v>
      </c>
      <c r="Y20" s="1">
        <v>-6698.8243573091513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-6.6383407939501378E-3</v>
      </c>
      <c r="G21" s="11">
        <v>-7.1131022585813206E-2</v>
      </c>
      <c r="H21" s="1">
        <v>-116805199.56179756</v>
      </c>
      <c r="I21" s="1">
        <v>-47357246.062798582</v>
      </c>
      <c r="J21" s="1">
        <v>-28487628.243823908</v>
      </c>
      <c r="K21" s="1">
        <v>-28469256.388779528</v>
      </c>
      <c r="L21" s="1">
        <v>-356884.49510113697</v>
      </c>
      <c r="M21" s="1">
        <v>-356884.49510113697</v>
      </c>
      <c r="N21" s="1">
        <v>-4604260.7705080956</v>
      </c>
      <c r="O21" s="1">
        <v>284575.62329171621</v>
      </c>
      <c r="P21" s="1">
        <v>-4568.4667226032761</v>
      </c>
      <c r="Q21" s="1">
        <v>-7409811.5280182194</v>
      </c>
      <c r="R21" s="1">
        <v>-37797.881798982831</v>
      </c>
      <c r="S21" s="1">
        <v>-441.32089320388377</v>
      </c>
      <c r="T21" s="1">
        <v>-39.568717821631097</v>
      </c>
      <c r="U21" s="1">
        <v>-12599.459141833429</v>
      </c>
      <c r="V21" s="1">
        <v>-526.02341747572871</v>
      </c>
      <c r="W21" s="1">
        <v>6289.7159760930208</v>
      </c>
      <c r="X21" s="1">
        <v>6289.7159760930208</v>
      </c>
      <c r="Y21" s="1">
        <v>-4409.9122189785585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-6.2443597971449018E-3</v>
      </c>
      <c r="G22" s="11">
        <v>-6.2075616208509522E-2</v>
      </c>
      <c r="H22" s="1">
        <v>-120673321.11104865</v>
      </c>
      <c r="I22" s="1">
        <v>-43507659.103325844</v>
      </c>
      <c r="J22" s="1">
        <v>-25541637.928439341</v>
      </c>
      <c r="K22" s="1">
        <v>-25524419.603024635</v>
      </c>
      <c r="L22" s="1">
        <v>-327212.27702127257</v>
      </c>
      <c r="M22" s="1">
        <v>-327212.27702127257</v>
      </c>
      <c r="N22" s="1">
        <v>-4118644.2187604154</v>
      </c>
      <c r="O22" s="1">
        <v>-1598746.1425072805</v>
      </c>
      <c r="P22" s="1">
        <v>-5017.5438952445111</v>
      </c>
      <c r="Q22" s="1">
        <v>-19669736.391082268</v>
      </c>
      <c r="R22" s="1">
        <v>-41513.387880297203</v>
      </c>
      <c r="S22" s="1">
        <v>-158.91600970873799</v>
      </c>
      <c r="T22" s="1">
        <v>-43.458295879945446</v>
      </c>
      <c r="U22" s="1">
        <v>-11262.778786849669</v>
      </c>
      <c r="V22" s="1">
        <v>-189.41668932038857</v>
      </c>
      <c r="W22" s="1">
        <v>2093.2375540454336</v>
      </c>
      <c r="X22" s="1">
        <v>2093.2375540454336</v>
      </c>
      <c r="Y22" s="1">
        <v>-4054.1434171202131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-0.1834118326458935</v>
      </c>
      <c r="G23" s="11">
        <v>-7.935325370883521</v>
      </c>
      <c r="H23" s="1">
        <v>-38049885.153386481</v>
      </c>
      <c r="I23" s="1">
        <v>-16129575.213112863</v>
      </c>
      <c r="J23" s="1">
        <v>-9424923.3377213906</v>
      </c>
      <c r="K23" s="1">
        <v>-9420563.9607844278</v>
      </c>
      <c r="L23" s="1">
        <v>-120027.23309964123</v>
      </c>
      <c r="M23" s="1">
        <v>-120027.23309964123</v>
      </c>
      <c r="N23" s="1">
        <v>-1519517.1872798002</v>
      </c>
      <c r="O23" s="1">
        <v>19008.736335763733</v>
      </c>
      <c r="P23" s="1">
        <v>-203.19849190262818</v>
      </c>
      <c r="Q23" s="1">
        <v>-1327465.6377305696</v>
      </c>
      <c r="R23" s="1">
        <v>-1521.1386134011464</v>
      </c>
      <c r="S23" s="1">
        <v>-21.193573793500089</v>
      </c>
      <c r="T23" s="1">
        <v>-2.3106886011200238</v>
      </c>
      <c r="U23" s="1">
        <v>-4148.4803514895393</v>
      </c>
      <c r="V23" s="1">
        <v>-25.261247058680727</v>
      </c>
      <c r="W23" s="1">
        <v>314.37865549790598</v>
      </c>
      <c r="X23" s="1">
        <v>314.37865549790598</v>
      </c>
      <c r="Y23" s="1">
        <v>-1501.2612386849521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-9.9213608275355969E-2</v>
      </c>
      <c r="G24" s="11">
        <v>-1.6572016860915078</v>
      </c>
      <c r="H24" s="1">
        <v>-524700270.4541353</v>
      </c>
      <c r="I24" s="1">
        <v>-53245810.722989202</v>
      </c>
      <c r="J24" s="1">
        <v>-32166538.98865908</v>
      </c>
      <c r="K24" s="1">
        <v>-32150480.35655801</v>
      </c>
      <c r="L24" s="1">
        <v>-397765.55745012715</v>
      </c>
      <c r="M24" s="1">
        <v>-397765.55745012715</v>
      </c>
      <c r="N24" s="1">
        <v>-5201968.1736482354</v>
      </c>
      <c r="O24" s="1">
        <v>2081278.6058493634</v>
      </c>
      <c r="P24" s="1">
        <v>-1729.7804879038983</v>
      </c>
      <c r="Q24" s="1">
        <v>-403193572.08568919</v>
      </c>
      <c r="R24" s="1">
        <v>-17552.078589850156</v>
      </c>
      <c r="S24" s="1">
        <v>-413.99138834951481</v>
      </c>
      <c r="T24" s="1">
        <v>-8.1215341150408271</v>
      </c>
      <c r="U24" s="1">
        <v>-14605.344992809969</v>
      </c>
      <c r="V24" s="1">
        <v>-493.44857281553448</v>
      </c>
      <c r="W24" s="1">
        <v>6074.64146955862</v>
      </c>
      <c r="X24" s="1">
        <v>6074.64146955862</v>
      </c>
      <c r="Y24" s="1">
        <v>-4994.1349139328759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-4.0532330679262193E-2</v>
      </c>
      <c r="G25" s="11">
        <v>-0.30169005858672571</v>
      </c>
      <c r="H25" s="1">
        <v>-111932121.74815485</v>
      </c>
      <c r="I25" s="1">
        <v>-8450821.4577368014</v>
      </c>
      <c r="J25" s="1">
        <v>-4700391.7768944539</v>
      </c>
      <c r="K25" s="1">
        <v>-4698056.1663851505</v>
      </c>
      <c r="L25" s="1">
        <v>-63765.647017615709</v>
      </c>
      <c r="M25" s="1">
        <v>-63982.519269119126</v>
      </c>
      <c r="N25" s="1">
        <v>-753858.19727279979</v>
      </c>
      <c r="O25" s="1">
        <v>-9075160.5935412794</v>
      </c>
      <c r="P25" s="1">
        <v>-16191.151189575772</v>
      </c>
      <c r="Q25" s="1">
        <v>-83971959.059608236</v>
      </c>
      <c r="R25" s="1">
        <v>-75095.722476627489</v>
      </c>
      <c r="S25" s="1">
        <v>-94.214927681265578</v>
      </c>
      <c r="T25" s="1">
        <v>-191.76703108366314</v>
      </c>
      <c r="U25" s="1">
        <v>-2159.7555506524313</v>
      </c>
      <c r="V25" s="1">
        <v>-112.29755717283091</v>
      </c>
      <c r="W25" s="1">
        <v>933.87796377101654</v>
      </c>
      <c r="X25" s="1">
        <v>-60338.785896739384</v>
      </c>
      <c r="Y25" s="1">
        <v>-876.51376364452494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-2.5079070829860703E-2</v>
      </c>
      <c r="G26" s="11">
        <v>-0.15983549613461037</v>
      </c>
      <c r="H26" s="1">
        <v>-275940000.52679133</v>
      </c>
      <c r="I26" s="1">
        <v>-51459167.913326941</v>
      </c>
      <c r="J26" s="1">
        <v>-32439843.757678077</v>
      </c>
      <c r="K26" s="1">
        <v>-32414023.289713904</v>
      </c>
      <c r="L26" s="1">
        <v>-393554.59644448687</v>
      </c>
      <c r="M26" s="1">
        <v>-393554.59644448687</v>
      </c>
      <c r="N26" s="1">
        <v>-5263973.60631679</v>
      </c>
      <c r="O26" s="1">
        <v>1008162.3291451739</v>
      </c>
      <c r="P26" s="1">
        <v>-10776.995443401189</v>
      </c>
      <c r="Q26" s="1">
        <v>-154503856.55926624</v>
      </c>
      <c r="R26" s="1">
        <v>-80676.306954390966</v>
      </c>
      <c r="S26" s="1">
        <v>-1124.039091350083</v>
      </c>
      <c r="T26" s="1">
        <v>-122.55150268203089</v>
      </c>
      <c r="U26" s="1">
        <v>-14635.190359925029</v>
      </c>
      <c r="V26" s="1">
        <v>-1339.7754180995116</v>
      </c>
      <c r="W26" s="1">
        <v>16673.634268048929</v>
      </c>
      <c r="X26" s="1">
        <v>16673.634268048929</v>
      </c>
      <c r="Y26" s="1">
        <v>-4860.9465118859489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-1.6783362820909448E-2</v>
      </c>
      <c r="G27" s="11">
        <v>-5.5885796180957632E-2</v>
      </c>
      <c r="H27" s="1">
        <v>-831614450.25532758</v>
      </c>
      <c r="I27" s="1">
        <v>-293792535.53411537</v>
      </c>
      <c r="J27" s="1">
        <v>-179060225.14162725</v>
      </c>
      <c r="K27" s="1">
        <v>-178816837.33890125</v>
      </c>
      <c r="L27" s="1">
        <v>-2284772.2187416214</v>
      </c>
      <c r="M27" s="1">
        <v>-2284960.1207271642</v>
      </c>
      <c r="N27" s="1">
        <v>-28951651.514968131</v>
      </c>
      <c r="O27" s="1">
        <v>5286747.1409290507</v>
      </c>
      <c r="P27" s="1">
        <v>-11039.724534522094</v>
      </c>
      <c r="Q27" s="1">
        <v>-151479268.1259627</v>
      </c>
      <c r="R27" s="1">
        <v>-210076.95947442722</v>
      </c>
      <c r="S27" s="1">
        <v>-3587.7876595604803</v>
      </c>
      <c r="T27" s="1">
        <v>-110.83880425522553</v>
      </c>
      <c r="U27" s="1">
        <v>-80215.273303992726</v>
      </c>
      <c r="V27" s="1">
        <v>-4276.3901617215379</v>
      </c>
      <c r="W27" s="1">
        <v>52906.877705325773</v>
      </c>
      <c r="X27" s="1">
        <v>52906.877705325773</v>
      </c>
      <c r="Y27" s="1">
        <v>-27454.182685613661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-1.2278667149101422E-2</v>
      </c>
      <c r="G28" s="11">
        <v>-9.0552423237282034E-2</v>
      </c>
      <c r="H28" s="1">
        <v>-122406140.82211176</v>
      </c>
      <c r="I28" s="1">
        <v>-34164104.689637497</v>
      </c>
      <c r="J28" s="1">
        <v>-22950166.500965118</v>
      </c>
      <c r="K28" s="1">
        <v>-22934335.147207793</v>
      </c>
      <c r="L28" s="1">
        <v>-259800.89146031492</v>
      </c>
      <c r="M28" s="1">
        <v>-260115.6926325355</v>
      </c>
      <c r="N28" s="1">
        <v>-3744950.0018681958</v>
      </c>
      <c r="O28" s="1">
        <v>684405.91304932896</v>
      </c>
      <c r="P28" s="1">
        <v>-36629.501576339586</v>
      </c>
      <c r="Q28" s="1">
        <v>-38383732.41772449</v>
      </c>
      <c r="R28" s="1">
        <v>-369571.08045711997</v>
      </c>
      <c r="S28" s="1">
        <v>-1088.1191747572823</v>
      </c>
      <c r="T28" s="1">
        <v>-104.9152936218464</v>
      </c>
      <c r="U28" s="1">
        <v>-11604.545693484159</v>
      </c>
      <c r="V28" s="1">
        <v>-1296.9614077669914</v>
      </c>
      <c r="W28" s="1">
        <v>15201.310944675271</v>
      </c>
      <c r="X28" s="1">
        <v>15079.042321802959</v>
      </c>
      <c r="Y28" s="1">
        <v>-3326.6233285379558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-8.4325325184422349E-3</v>
      </c>
      <c r="G29" s="11">
        <v>-5.5460117717447008E-2</v>
      </c>
      <c r="H29" s="1">
        <v>-221646078.40717372</v>
      </c>
      <c r="I29" s="1">
        <v>-70171127.429402173</v>
      </c>
      <c r="J29" s="1">
        <v>-44133569.409092635</v>
      </c>
      <c r="K29" s="1">
        <v>-44088397.276149251</v>
      </c>
      <c r="L29" s="1">
        <v>-540607.22942705208</v>
      </c>
      <c r="M29" s="1">
        <v>-540607.22942705208</v>
      </c>
      <c r="N29" s="1">
        <v>-7158474.1156389592</v>
      </c>
      <c r="O29" s="1">
        <v>3986027.2358489302</v>
      </c>
      <c r="P29" s="1">
        <v>-12616.860120609806</v>
      </c>
      <c r="Q29" s="1">
        <v>-58803719.522460483</v>
      </c>
      <c r="R29" s="1">
        <v>-193864.02537503571</v>
      </c>
      <c r="S29" s="1">
        <v>-1385.1324788669435</v>
      </c>
      <c r="T29" s="1">
        <v>-59.491442374692895</v>
      </c>
      <c r="U29" s="1">
        <v>-19998.967224278229</v>
      </c>
      <c r="V29" s="1">
        <v>-1650.980344258501</v>
      </c>
      <c r="W29" s="1">
        <v>20274.202875698717</v>
      </c>
      <c r="X29" s="1">
        <v>20274.202875698717</v>
      </c>
      <c r="Y29" s="1">
        <v>-6576.3801910600569</v>
      </c>
      <c r="Z29" s="4">
        <v>9.2751018542852712E-2</v>
      </c>
    </row>
    <row r="30" spans="1:26" x14ac:dyDescent="0.3">
      <c r="A30">
        <v>2017</v>
      </c>
      <c r="B30" t="s">
        <v>43</v>
      </c>
      <c r="C30" t="s">
        <v>32</v>
      </c>
      <c r="D30" t="s">
        <v>37</v>
      </c>
      <c r="E30" t="s">
        <v>35</v>
      </c>
      <c r="F30" s="11">
        <v>-8.2723112450776241E-3</v>
      </c>
      <c r="G30" s="11">
        <v>-5.5489833054856268E-2</v>
      </c>
      <c r="H30" s="1">
        <v>-217633399.36182648</v>
      </c>
      <c r="I30" s="1">
        <v>-70165428.501213729</v>
      </c>
      <c r="J30" s="1">
        <v>-44133305.996920496</v>
      </c>
      <c r="K30" s="1">
        <v>-44088110.423499562</v>
      </c>
      <c r="L30" s="1">
        <v>-540582.58694516495</v>
      </c>
      <c r="M30" s="1">
        <v>-540582.58694516495</v>
      </c>
      <c r="N30" s="1">
        <v>-7158473.9882759973</v>
      </c>
      <c r="O30" s="1">
        <v>3989669.4390980601</v>
      </c>
      <c r="P30" s="1">
        <v>-12628.388684316506</v>
      </c>
      <c r="Q30" s="1">
        <v>-54800826.881772019</v>
      </c>
      <c r="R30" s="1">
        <v>-194041.16721108748</v>
      </c>
      <c r="S30" s="1">
        <v>-1386.3981335442709</v>
      </c>
      <c r="T30" s="1">
        <v>-59.545802245283824</v>
      </c>
      <c r="U30" s="1">
        <v>-19999.405905665924</v>
      </c>
      <c r="V30" s="1">
        <v>-1652.4889154794973</v>
      </c>
      <c r="W30" s="1">
        <v>20292.72828037315</v>
      </c>
      <c r="X30" s="1">
        <v>20292.72828037315</v>
      </c>
      <c r="Y30" s="1">
        <v>-6575.8972608827371</v>
      </c>
      <c r="Z30" s="4">
        <v>9.3453851185177156E-2</v>
      </c>
    </row>
    <row r="31" spans="1:26" x14ac:dyDescent="0.3">
      <c r="A31">
        <v>2017</v>
      </c>
      <c r="B31" t="s">
        <v>46</v>
      </c>
      <c r="C31" t="s">
        <v>29</v>
      </c>
      <c r="D31" t="s">
        <v>37</v>
      </c>
      <c r="E31" t="s">
        <v>35</v>
      </c>
      <c r="F31" s="11">
        <v>-7.2947794054531966E-3</v>
      </c>
      <c r="G31" s="11">
        <v>-7.5288373627748997E-2</v>
      </c>
      <c r="H31" s="1">
        <v>-120703241.77110165</v>
      </c>
      <c r="I31" s="1">
        <v>-47901161.140730277</v>
      </c>
      <c r="J31" s="1">
        <v>-28890581.071852725</v>
      </c>
      <c r="K31" s="1">
        <v>-28866739.951881573</v>
      </c>
      <c r="L31" s="1">
        <v>-363430.79203578393</v>
      </c>
      <c r="M31" s="1">
        <v>-363430.79203578393</v>
      </c>
      <c r="N31" s="1">
        <v>-4669632.6947466675</v>
      </c>
      <c r="O31" s="1">
        <v>32476.436285001779</v>
      </c>
      <c r="P31" s="1">
        <v>-4296.1022082796153</v>
      </c>
      <c r="Q31" s="1">
        <v>-9634885.9642645177</v>
      </c>
      <c r="R31" s="1">
        <v>-35544.433904154619</v>
      </c>
      <c r="S31" s="1">
        <v>-436.25987378640809</v>
      </c>
      <c r="T31" s="1">
        <v>-37.218801179688413</v>
      </c>
      <c r="U31" s="1">
        <v>-12995.265069890333</v>
      </c>
      <c r="V31" s="1">
        <v>-519.99103883495195</v>
      </c>
      <c r="W31" s="1">
        <v>6228.7814502703523</v>
      </c>
      <c r="X31" s="1">
        <v>6228.7814502703523</v>
      </c>
      <c r="Y31" s="1">
        <v>-4484.0918437635264</v>
      </c>
      <c r="Z31" s="4">
        <v>1.2868677779797852E-2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-5.6737915053576672E-3</v>
      </c>
      <c r="G32" s="11">
        <v>-0.18373463816328151</v>
      </c>
      <c r="H32" s="1">
        <v>-27783084.62679353</v>
      </c>
      <c r="I32" s="1">
        <v>-11859451.612967774</v>
      </c>
      <c r="J32" s="1">
        <v>-7358607.6352411462</v>
      </c>
      <c r="K32" s="1">
        <v>-7353592.4581902362</v>
      </c>
      <c r="L32" s="1">
        <v>-89787.063661050386</v>
      </c>
      <c r="M32" s="1">
        <v>-89787.063661050386</v>
      </c>
      <c r="N32" s="1">
        <v>-1192615.8309740976</v>
      </c>
      <c r="O32" s="1">
        <v>484595.16040584771</v>
      </c>
      <c r="P32" s="1">
        <v>-1271.3786765101195</v>
      </c>
      <c r="Q32" s="1">
        <v>-312644.98221818241</v>
      </c>
      <c r="R32" s="1">
        <v>-10518.938596775644</v>
      </c>
      <c r="S32" s="1">
        <v>-189.25209522004607</v>
      </c>
      <c r="T32" s="1">
        <v>-11.011752333964928</v>
      </c>
      <c r="U32" s="1">
        <v>-3330.3902104195199</v>
      </c>
      <c r="V32" s="1">
        <v>-225.57516633616419</v>
      </c>
      <c r="W32" s="1">
        <v>2732.2259886987913</v>
      </c>
      <c r="X32" s="1">
        <v>2732.2259886987913</v>
      </c>
      <c r="Y32" s="1">
        <v>-1111.0457656535909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-4.557646513483892E-3</v>
      </c>
      <c r="G33" s="11">
        <v>-5.0741635597109744E-2</v>
      </c>
      <c r="H33" s="1">
        <v>-84361608.540519536</v>
      </c>
      <c r="I33" s="1">
        <v>-30440426.163813233</v>
      </c>
      <c r="J33" s="1">
        <v>-17934298.915170576</v>
      </c>
      <c r="K33" s="1">
        <v>-17920678.060733281</v>
      </c>
      <c r="L33" s="1">
        <v>-229981.23080793483</v>
      </c>
      <c r="M33" s="1">
        <v>-229981.23080793483</v>
      </c>
      <c r="N33" s="1">
        <v>-2892607.1680527646</v>
      </c>
      <c r="O33" s="1">
        <v>-1528268.6051600792</v>
      </c>
      <c r="P33" s="1">
        <v>-4805.8703158136523</v>
      </c>
      <c r="Q33" s="1">
        <v>-13133696.861723077</v>
      </c>
      <c r="R33" s="1">
        <v>-39762.075367565136</v>
      </c>
      <c r="S33" s="1">
        <v>-152.84278640776711</v>
      </c>
      <c r="T33" s="1">
        <v>-41.624934132260101</v>
      </c>
      <c r="U33" s="1">
        <v>-7915.8084410635229</v>
      </c>
      <c r="V33" s="1">
        <v>-182.17783495145648</v>
      </c>
      <c r="W33" s="1">
        <v>2014.2550292063079</v>
      </c>
      <c r="X33" s="1">
        <v>2014.2550292063079</v>
      </c>
      <c r="Y33" s="1">
        <v>-2838.4146291521665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-0.1183440453750883</v>
      </c>
      <c r="G34" s="11">
        <v>-3.0730896271427905</v>
      </c>
      <c r="H34" s="1">
        <v>-570471240.21830511</v>
      </c>
      <c r="I34" s="1">
        <v>-60396037.135974221</v>
      </c>
      <c r="J34" s="1">
        <v>-36681629.687031269</v>
      </c>
      <c r="K34" s="1">
        <v>-36663330.006727122</v>
      </c>
      <c r="L34" s="1">
        <v>-451140.17959055281</v>
      </c>
      <c r="M34" s="1">
        <v>-451140.17959055281</v>
      </c>
      <c r="N34" s="1">
        <v>-5935092.1649418026</v>
      </c>
      <c r="O34" s="1">
        <v>2748645.5257282066</v>
      </c>
      <c r="P34" s="1">
        <v>-1576.6608888977028</v>
      </c>
      <c r="Q34" s="1">
        <v>-432615373.37799364</v>
      </c>
      <c r="R34" s="1">
        <v>-15998.374374663981</v>
      </c>
      <c r="S34" s="1">
        <v>-512.17516504854405</v>
      </c>
      <c r="T34" s="1">
        <v>-7.402618590379598</v>
      </c>
      <c r="U34" s="1">
        <v>-16816.002716206942</v>
      </c>
      <c r="V34" s="1">
        <v>-610.4767184466026</v>
      </c>
      <c r="W34" s="1">
        <v>7529.5527451393546</v>
      </c>
      <c r="X34" s="1">
        <v>7529.5527451393546</v>
      </c>
      <c r="Y34" s="1">
        <v>-5681.0251925799585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-3.674615905851477E-2</v>
      </c>
      <c r="G35" s="11">
        <v>-0.29299890692783781</v>
      </c>
      <c r="H35" s="1">
        <v>-85512153.857570499</v>
      </c>
      <c r="I35" s="1">
        <v>-6388692.0218686415</v>
      </c>
      <c r="J35" s="1">
        <v>-3630092.6012767521</v>
      </c>
      <c r="K35" s="1">
        <v>-3628113.7528315955</v>
      </c>
      <c r="L35" s="1">
        <v>-48239.905302309278</v>
      </c>
      <c r="M35" s="1">
        <v>-48422.659231937898</v>
      </c>
      <c r="N35" s="1">
        <v>-583423.54161263688</v>
      </c>
      <c r="O35" s="1">
        <v>-7559572.1893003536</v>
      </c>
      <c r="P35" s="1">
        <v>-13643.960832210863</v>
      </c>
      <c r="Q35" s="1">
        <v>-63496044.987540461</v>
      </c>
      <c r="R35" s="1">
        <v>-63281.670595315351</v>
      </c>
      <c r="S35" s="1">
        <v>-88.967656941904664</v>
      </c>
      <c r="T35" s="1">
        <v>-161.59827763080324</v>
      </c>
      <c r="U35" s="1">
        <v>-1808.9747377340154</v>
      </c>
      <c r="V35" s="1">
        <v>-106.0431800761548</v>
      </c>
      <c r="W35" s="1">
        <v>928.46226818229218</v>
      </c>
      <c r="X35" s="1">
        <v>-50704.791971100138</v>
      </c>
      <c r="Y35" s="1">
        <v>-684.65362297936031</v>
      </c>
      <c r="Z35" s="4">
        <v>0.10685549978906865</v>
      </c>
    </row>
    <row r="36" spans="1:26" x14ac:dyDescent="0.3">
      <c r="A36">
        <v>2016</v>
      </c>
      <c r="B36" t="s">
        <v>39</v>
      </c>
      <c r="C36" t="s">
        <v>28</v>
      </c>
      <c r="D36" t="s">
        <v>37</v>
      </c>
      <c r="E36" t="s">
        <v>35</v>
      </c>
      <c r="F36" s="11">
        <v>-1.5817158880766267E-2</v>
      </c>
      <c r="G36" s="11">
        <v>-0.15905068162318486</v>
      </c>
      <c r="H36" s="1">
        <v>-77266821.132543206</v>
      </c>
      <c r="I36" s="1">
        <v>-9910008.4221017882</v>
      </c>
      <c r="J36" s="1">
        <v>-6881463.8234391622</v>
      </c>
      <c r="K36" s="1">
        <v>-6873304.8675321881</v>
      </c>
      <c r="L36" s="1">
        <v>-78632.658652376194</v>
      </c>
      <c r="M36" s="1">
        <v>-78632.658652376194</v>
      </c>
      <c r="N36" s="1">
        <v>-1125055.5450641864</v>
      </c>
      <c r="O36" s="1">
        <v>447601.79026013112</v>
      </c>
      <c r="P36" s="1">
        <v>-4784.747767933145</v>
      </c>
      <c r="Q36" s="1">
        <v>-52736230.708559424</v>
      </c>
      <c r="R36" s="1">
        <v>-35818.497061856971</v>
      </c>
      <c r="S36" s="1">
        <v>-499.04851140120286</v>
      </c>
      <c r="T36" s="1">
        <v>-54.410158378023866</v>
      </c>
      <c r="U36" s="1">
        <v>-3192.9398840758909</v>
      </c>
      <c r="V36" s="1">
        <v>-594.83067195769388</v>
      </c>
      <c r="W36" s="1">
        <v>7402.7250699293854</v>
      </c>
      <c r="X36" s="1">
        <v>7402.7250699293854</v>
      </c>
      <c r="Y36" s="1">
        <v>-955.21488609987819</v>
      </c>
      <c r="Z36" s="4">
        <v>0.14058659092878639</v>
      </c>
    </row>
    <row r="37" spans="1:26" x14ac:dyDescent="0.3">
      <c r="A37" s="5">
        <v>2016</v>
      </c>
      <c r="B37" t="s">
        <v>41</v>
      </c>
      <c r="C37" t="s">
        <v>33</v>
      </c>
      <c r="D37" t="s">
        <v>37</v>
      </c>
      <c r="E37" s="1" t="s">
        <v>35</v>
      </c>
      <c r="F37" s="11">
        <v>-1.5343964354635907E-2</v>
      </c>
      <c r="G37" s="11">
        <v>-5.5913155514367353E-2</v>
      </c>
      <c r="H37" s="1">
        <v>-632774538.55465674</v>
      </c>
      <c r="I37" s="1">
        <v>-220586666.88978055</v>
      </c>
      <c r="J37" s="1">
        <v>-135115311.13892317</v>
      </c>
      <c r="K37" s="1">
        <v>-134918857.99772206</v>
      </c>
      <c r="L37" s="1">
        <v>-1723805.3052606045</v>
      </c>
      <c r="M37" s="1">
        <v>-1723961.6919335248</v>
      </c>
      <c r="N37" s="1">
        <v>-21853800.906995453</v>
      </c>
      <c r="O37" s="1">
        <v>4400042.892318557</v>
      </c>
      <c r="P37" s="1">
        <v>-9188.1189276516998</v>
      </c>
      <c r="Q37" s="1">
        <v>-121068303.44293</v>
      </c>
      <c r="R37" s="1">
        <v>-174842.41400902509</v>
      </c>
      <c r="S37" s="1">
        <v>-2986.0364359743403</v>
      </c>
      <c r="T37" s="1">
        <v>-92.248689005880664</v>
      </c>
      <c r="U37" s="1">
        <v>-60648.248482362054</v>
      </c>
      <c r="V37" s="1">
        <v>-3559.145091353324</v>
      </c>
      <c r="W37" s="1">
        <v>44033.225913122951</v>
      </c>
      <c r="X37" s="1">
        <v>44033.225913122951</v>
      </c>
      <c r="Y37" s="1">
        <v>-20624.31362093264</v>
      </c>
      <c r="Z37" s="4">
        <v>7.4480100131508686E-2</v>
      </c>
    </row>
    <row r="38" spans="1:26" x14ac:dyDescent="0.3">
      <c r="A38">
        <v>2016</v>
      </c>
      <c r="B38" t="s">
        <v>42</v>
      </c>
      <c r="C38" t="s">
        <v>34</v>
      </c>
      <c r="D38" t="s">
        <v>37</v>
      </c>
      <c r="E38" t="s">
        <v>35</v>
      </c>
      <c r="F38" s="11">
        <v>-1.4899151528562107E-2</v>
      </c>
      <c r="G38" s="11">
        <v>-0.12258810431135188</v>
      </c>
      <c r="H38" s="1">
        <v>-132348448.93198818</v>
      </c>
      <c r="I38" s="1">
        <v>-37560481.474512435</v>
      </c>
      <c r="J38" s="1">
        <v>-25264416.691579886</v>
      </c>
      <c r="K38" s="1">
        <v>-25247611.219675031</v>
      </c>
      <c r="L38" s="1">
        <v>-285140.34728607134</v>
      </c>
      <c r="M38" s="1">
        <v>-285420.85297945014</v>
      </c>
      <c r="N38" s="1">
        <v>-4123179.3931030692</v>
      </c>
      <c r="O38" s="1">
        <v>1902842.2775463951</v>
      </c>
      <c r="P38" s="1">
        <v>-32638.962762794778</v>
      </c>
      <c r="Q38" s="1">
        <v>-41137085.746982269</v>
      </c>
      <c r="R38" s="1">
        <v>-329308.78701984178</v>
      </c>
      <c r="S38" s="1">
        <v>-1177.193116504855</v>
      </c>
      <c r="T38" s="1">
        <v>-93.485475215503058</v>
      </c>
      <c r="U38" s="1">
        <v>-12794.257415176402</v>
      </c>
      <c r="V38" s="1">
        <v>-1403.1312718446613</v>
      </c>
      <c r="W38" s="1">
        <v>16613.576805582496</v>
      </c>
      <c r="X38" s="1">
        <v>16504.628530087386</v>
      </c>
      <c r="Y38" s="1">
        <v>-3657.87169068509</v>
      </c>
      <c r="Z38" s="4">
        <v>2.4169960513749339E-2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-1.0369582779799724E-2</v>
      </c>
      <c r="G39" s="11">
        <v>-7.1086173807318118E-2</v>
      </c>
      <c r="H39" s="1">
        <v>-227512841.78142193</v>
      </c>
      <c r="I39" s="1">
        <v>-73145786.333861664</v>
      </c>
      <c r="J39" s="1">
        <v>-45311320.768208213</v>
      </c>
      <c r="K39" s="1">
        <v>-45269891.951529488</v>
      </c>
      <c r="L39" s="1">
        <v>-559503.83909656235</v>
      </c>
      <c r="M39" s="1">
        <v>-559503.83909656235</v>
      </c>
      <c r="N39" s="1">
        <v>-7340614.5218097623</v>
      </c>
      <c r="O39" s="1">
        <v>3327230.3352205651</v>
      </c>
      <c r="P39" s="1">
        <v>-10531.588783684507</v>
      </c>
      <c r="Q39" s="1">
        <v>-58485098.492407955</v>
      </c>
      <c r="R39" s="1">
        <v>-161822.84464456551</v>
      </c>
      <c r="S39" s="1">
        <v>-1156.2025368358575</v>
      </c>
      <c r="T39" s="1">
        <v>-49.658900966577946</v>
      </c>
      <c r="U39" s="1">
        <v>-20416.185389904607</v>
      </c>
      <c r="V39" s="1">
        <v>-1378.1119794832148</v>
      </c>
      <c r="W39" s="1">
        <v>16923.352209878729</v>
      </c>
      <c r="X39" s="1">
        <v>16923.352209878729</v>
      </c>
      <c r="Y39" s="1">
        <v>-6844.4828166322823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-1.0159897668159262E-2</v>
      </c>
      <c r="G40" s="11">
        <v>-7.0532418135681924E-2</v>
      </c>
      <c r="H40" s="1">
        <v>-222912265.59223241</v>
      </c>
      <c r="I40" s="1">
        <v>-73145786.333861664</v>
      </c>
      <c r="J40" s="1">
        <v>-45311320.768208213</v>
      </c>
      <c r="K40" s="1">
        <v>-45269891.951529488</v>
      </c>
      <c r="L40" s="1">
        <v>-559503.83909656235</v>
      </c>
      <c r="M40" s="1">
        <v>-559503.83909656235</v>
      </c>
      <c r="N40" s="1">
        <v>-7340614.5218097623</v>
      </c>
      <c r="O40" s="1">
        <v>3327230.3352205651</v>
      </c>
      <c r="P40" s="1">
        <v>-10531.588783684507</v>
      </c>
      <c r="Q40" s="1">
        <v>-53884522.303218439</v>
      </c>
      <c r="R40" s="1">
        <v>-161822.84464456551</v>
      </c>
      <c r="S40" s="1">
        <v>-1156.2025368358575</v>
      </c>
      <c r="T40" s="1">
        <v>-49.658900966577946</v>
      </c>
      <c r="U40" s="1">
        <v>-20416.185389904607</v>
      </c>
      <c r="V40" s="1">
        <v>-1378.1119794832148</v>
      </c>
      <c r="W40" s="1">
        <v>16923.352209878729</v>
      </c>
      <c r="X40" s="1">
        <v>16923.352209878729</v>
      </c>
      <c r="Y40" s="1">
        <v>-6844.4828166322823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-7.9969827735957583E-3</v>
      </c>
      <c r="G41" s="11">
        <v>-0.11695268163145382</v>
      </c>
      <c r="H41" s="1">
        <v>-142253215.36163956</v>
      </c>
      <c r="I41" s="1">
        <v>-54467467.952318996</v>
      </c>
      <c r="J41" s="1">
        <v>-32604099.490019262</v>
      </c>
      <c r="K41" s="1">
        <v>-32583880.68427442</v>
      </c>
      <c r="L41" s="1">
        <v>-409730.69309003366</v>
      </c>
      <c r="M41" s="1">
        <v>-409730.69309003366</v>
      </c>
      <c r="N41" s="1">
        <v>-5267355.5157594327</v>
      </c>
      <c r="O41" s="1">
        <v>237721.04788713041</v>
      </c>
      <c r="P41" s="1">
        <v>-4618.5299604246438</v>
      </c>
      <c r="Q41" s="1">
        <v>-16697862.695648341</v>
      </c>
      <c r="R41" s="1">
        <v>-38212.087365214495</v>
      </c>
      <c r="S41" s="1">
        <v>-438.28428155339833</v>
      </c>
      <c r="T41" s="1">
        <v>-40.002328976286087</v>
      </c>
      <c r="U41" s="1">
        <v>-14392.439554943519</v>
      </c>
      <c r="V41" s="1">
        <v>-522.40399029126252</v>
      </c>
      <c r="W41" s="1">
        <v>6242.2904114592975</v>
      </c>
      <c r="X41" s="1">
        <v>6242.2904114592975</v>
      </c>
      <c r="Y41" s="1">
        <v>-5069.5186676965759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-6.9274425330566065E-3</v>
      </c>
      <c r="G42" s="11">
        <v>-0.18520816865886039</v>
      </c>
      <c r="H42" s="1">
        <v>-32177535.959583595</v>
      </c>
      <c r="I42" s="1">
        <v>-12287986.10683216</v>
      </c>
      <c r="J42" s="1">
        <v>-7583897.8115911605</v>
      </c>
      <c r="K42" s="1">
        <v>-7578875.2682759603</v>
      </c>
      <c r="L42" s="1">
        <v>-92883.285743175802</v>
      </c>
      <c r="M42" s="1">
        <v>-92883.285743175802</v>
      </c>
      <c r="N42" s="1">
        <v>-1228573.3374037675</v>
      </c>
      <c r="O42" s="1">
        <v>459676.00696497946</v>
      </c>
      <c r="P42" s="1">
        <v>-1206.0010522373761</v>
      </c>
      <c r="Q42" s="1">
        <v>-3761133.4965102063</v>
      </c>
      <c r="R42" s="1">
        <v>-9978.027200325474</v>
      </c>
      <c r="S42" s="1">
        <v>-179.52025638813438</v>
      </c>
      <c r="T42" s="1">
        <v>-10.445499163311933</v>
      </c>
      <c r="U42" s="1">
        <v>-3424.3926304592146</v>
      </c>
      <c r="V42" s="1">
        <v>-213.97549997203356</v>
      </c>
      <c r="W42" s="1">
        <v>2591.7277662433885</v>
      </c>
      <c r="X42" s="1">
        <v>2591.7277662433885</v>
      </c>
      <c r="Y42" s="1">
        <v>-1150.4678429199503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-5.5986075777010825E-3</v>
      </c>
      <c r="G43" s="11">
        <v>-6.8262964119275071E-2</v>
      </c>
      <c r="H43" s="1">
        <v>-81920301.088802561</v>
      </c>
      <c r="I43" s="1">
        <v>-30586006.663749799</v>
      </c>
      <c r="J43" s="1">
        <v>-18033122.102574166</v>
      </c>
      <c r="K43" s="1">
        <v>-18020625.871016484</v>
      </c>
      <c r="L43" s="1">
        <v>-230379.13982925325</v>
      </c>
      <c r="M43" s="1">
        <v>-230379.13982925325</v>
      </c>
      <c r="N43" s="1">
        <v>-2908983.0728064426</v>
      </c>
      <c r="O43" s="1">
        <v>-1055910.250407649</v>
      </c>
      <c r="P43" s="1">
        <v>-3799.0879382280041</v>
      </c>
      <c r="Q43" s="1">
        <v>-10812454.407273466</v>
      </c>
      <c r="R43" s="1">
        <v>-31432.313192216163</v>
      </c>
      <c r="S43" s="1">
        <v>-146.76956310679623</v>
      </c>
      <c r="T43" s="1">
        <v>-32.904921439735389</v>
      </c>
      <c r="U43" s="1">
        <v>-7955.7327178973592</v>
      </c>
      <c r="V43" s="1">
        <v>-174.93898058252447</v>
      </c>
      <c r="W43" s="1">
        <v>1975.7383952164209</v>
      </c>
      <c r="X43" s="1">
        <v>1975.7383952164209</v>
      </c>
      <c r="Y43" s="1">
        <v>-2850.1707930263701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-3.5494928461503351E-2</v>
      </c>
      <c r="G44" s="11">
        <v>-0.26997833000827132</v>
      </c>
      <c r="H44" s="1">
        <v>-75066267.069671437</v>
      </c>
      <c r="I44" s="1">
        <v>-5877251.6257321574</v>
      </c>
      <c r="J44" s="1">
        <v>-3431581.5348522724</v>
      </c>
      <c r="K44" s="1">
        <v>-3426982.1853282708</v>
      </c>
      <c r="L44" s="1">
        <v>-45781.111138736778</v>
      </c>
      <c r="M44" s="1">
        <v>-45940.004244928277</v>
      </c>
      <c r="N44" s="1">
        <v>-552506.19871390716</v>
      </c>
      <c r="O44" s="1">
        <v>-6627437.0447230348</v>
      </c>
      <c r="P44" s="1">
        <v>-11862.570188179376</v>
      </c>
      <c r="Q44" s="1">
        <v>-54946481.335977398</v>
      </c>
      <c r="R44" s="1">
        <v>-55019.452803613385</v>
      </c>
      <c r="S44" s="1">
        <v>-98.755674364404825</v>
      </c>
      <c r="T44" s="1">
        <v>-140.50404697859105</v>
      </c>
      <c r="U44" s="1">
        <v>-1787.2265055010819</v>
      </c>
      <c r="V44" s="1">
        <v>-117.70980736297324</v>
      </c>
      <c r="W44" s="1">
        <v>1123.5646305263294</v>
      </c>
      <c r="X44" s="1">
        <v>-43768.31903800428</v>
      </c>
      <c r="Y44" s="1">
        <v>-635.05552724946403</v>
      </c>
      <c r="Z44" s="4">
        <v>0.10630338617975457</v>
      </c>
    </row>
    <row r="45" spans="1:26" x14ac:dyDescent="0.3">
      <c r="A45" s="3">
        <v>2015</v>
      </c>
      <c r="B45" t="s">
        <v>39</v>
      </c>
      <c r="C45" t="s">
        <v>28</v>
      </c>
      <c r="D45" t="s">
        <v>37</v>
      </c>
      <c r="E45" s="1" t="s">
        <v>35</v>
      </c>
      <c r="F45" s="11">
        <v>-2.5949579337654263E-2</v>
      </c>
      <c r="G45" s="11">
        <v>-0.24349059517906782</v>
      </c>
      <c r="H45" s="1">
        <v>-92575124.287081584</v>
      </c>
      <c r="I45" s="1">
        <v>-11171634.860832138</v>
      </c>
      <c r="J45" s="1">
        <v>-7309223.3062569927</v>
      </c>
      <c r="K45" s="1">
        <v>-7302278.1173657933</v>
      </c>
      <c r="L45" s="1">
        <v>-86634.338098305278</v>
      </c>
      <c r="M45" s="1">
        <v>-86634.338098305278</v>
      </c>
      <c r="N45" s="1">
        <v>-1189593.9265852997</v>
      </c>
      <c r="O45" s="1">
        <v>325423.98822262161</v>
      </c>
      <c r="P45" s="1">
        <v>-3478.6985556406516</v>
      </c>
      <c r="Q45" s="1">
        <v>-65730560.506447531</v>
      </c>
      <c r="R45" s="1">
        <v>-26041.446704749629</v>
      </c>
      <c r="S45" s="1">
        <v>-362.82776438932206</v>
      </c>
      <c r="T45" s="1">
        <v>-39.558310812185603</v>
      </c>
      <c r="U45" s="1">
        <v>-3334.7012324946122</v>
      </c>
      <c r="V45" s="1">
        <v>-432.4651370878492</v>
      </c>
      <c r="W45" s="1">
        <v>5382.0703321404435</v>
      </c>
      <c r="X45" s="1">
        <v>5382.0703321404435</v>
      </c>
      <c r="Y45" s="1">
        <v>-1063.3245789438492</v>
      </c>
      <c r="Z45" s="4">
        <v>9.4867062427690066E-2</v>
      </c>
    </row>
    <row r="46" spans="1:26" x14ac:dyDescent="0.3">
      <c r="A46" s="3">
        <v>2015</v>
      </c>
      <c r="B46" t="s">
        <v>41</v>
      </c>
      <c r="C46" t="s">
        <v>33</v>
      </c>
      <c r="D46" t="s">
        <v>37</v>
      </c>
      <c r="E46" s="1" t="s">
        <v>35</v>
      </c>
      <c r="F46" s="11">
        <v>-1.8024189315737904E-2</v>
      </c>
      <c r="G46" s="11">
        <v>-6.1879123763753686E-2</v>
      </c>
      <c r="H46" s="1">
        <v>-712568347.9922421</v>
      </c>
      <c r="I46" s="1">
        <v>-247092196.32667711</v>
      </c>
      <c r="J46" s="1">
        <v>-150206445.9402062</v>
      </c>
      <c r="K46" s="1">
        <v>-150009717.07531554</v>
      </c>
      <c r="L46" s="1">
        <v>-1916742.6032434888</v>
      </c>
      <c r="M46" s="1">
        <v>-1916891.7397276035</v>
      </c>
      <c r="N46" s="1">
        <v>-24282045.629639033</v>
      </c>
      <c r="O46" s="1">
        <v>4196054.0157336164</v>
      </c>
      <c r="P46" s="1">
        <v>-8762.1517032747506</v>
      </c>
      <c r="Q46" s="1">
        <v>-141152214.14342275</v>
      </c>
      <c r="R46" s="1">
        <v>-166736.60493262639</v>
      </c>
      <c r="S46" s="1">
        <v>-2847.6018268300822</v>
      </c>
      <c r="T46" s="1">
        <v>-87.971979233438674</v>
      </c>
      <c r="U46" s="1">
        <v>-67219.976137928694</v>
      </c>
      <c r="V46" s="1">
        <v>-3394.1407887690411</v>
      </c>
      <c r="W46" s="1">
        <v>41991.816657292824</v>
      </c>
      <c r="X46" s="1">
        <v>41991.816657292824</v>
      </c>
      <c r="Y46" s="1">
        <v>-23083.735690077523</v>
      </c>
      <c r="Z46" s="4">
        <v>6.438210523955272E-2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-1.4328602256386942E-2</v>
      </c>
      <c r="G47" s="11">
        <v>-0.11956479467108173</v>
      </c>
      <c r="H47" s="1">
        <v>-136312458.05531347</v>
      </c>
      <c r="I47" s="1">
        <v>-37110328.082499184</v>
      </c>
      <c r="J47" s="1">
        <v>-26881040.122551084</v>
      </c>
      <c r="K47" s="1">
        <v>-26861136.000743531</v>
      </c>
      <c r="L47" s="1">
        <v>-282550.2881743171</v>
      </c>
      <c r="M47" s="1">
        <v>-282849.3464650861</v>
      </c>
      <c r="N47" s="1">
        <v>-4412619.5301064784</v>
      </c>
      <c r="O47" s="1">
        <v>4326927.0657186257</v>
      </c>
      <c r="P47" s="1">
        <v>-34797.698038635317</v>
      </c>
      <c r="Q47" s="1">
        <v>-44445317.418556824</v>
      </c>
      <c r="R47" s="1">
        <v>-351089.21246872697</v>
      </c>
      <c r="S47" s="1">
        <v>-1581.0624660194187</v>
      </c>
      <c r="T47" s="1">
        <v>-99.668588159167655</v>
      </c>
      <c r="U47" s="1">
        <v>-15243.070715082002</v>
      </c>
      <c r="V47" s="1">
        <v>-1884.5150873786426</v>
      </c>
      <c r="W47" s="1">
        <v>22530.453287144828</v>
      </c>
      <c r="X47" s="1">
        <v>22414.29919180604</v>
      </c>
      <c r="Y47" s="1">
        <v>-3793.8570505627408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-1.1180976028894042E-2</v>
      </c>
      <c r="G48" s="11">
        <v>-3.0877753746151104E-2</v>
      </c>
      <c r="H48" s="1">
        <v>-131864532.25845523</v>
      </c>
      <c r="I48" s="1">
        <v>-28760860.448772199</v>
      </c>
      <c r="J48" s="1">
        <v>-18924597.386501111</v>
      </c>
      <c r="K48" s="1">
        <v>-18910286.415133685</v>
      </c>
      <c r="L48" s="1">
        <v>-218918.69631708998</v>
      </c>
      <c r="M48" s="1">
        <v>-218918.69631708998</v>
      </c>
      <c r="N48" s="1">
        <v>-3082528.3111569518</v>
      </c>
      <c r="O48" s="1">
        <v>-2453913.7252949202</v>
      </c>
      <c r="P48" s="1">
        <v>-15431.420030296082</v>
      </c>
      <c r="Q48" s="1">
        <v>-59148886.106840998</v>
      </c>
      <c r="R48" s="1">
        <v>-137645.54635319329</v>
      </c>
      <c r="S48" s="1">
        <v>-779.32884817071169</v>
      </c>
      <c r="T48" s="1">
        <v>-144.44527930399374</v>
      </c>
      <c r="U48" s="1">
        <v>-9718.8771378143974</v>
      </c>
      <c r="V48" s="1">
        <v>-928.90509007193623</v>
      </c>
      <c r="W48" s="1">
        <v>10938.794385211162</v>
      </c>
      <c r="X48" s="1">
        <v>10938.794385211162</v>
      </c>
      <c r="Y48" s="1">
        <v>-2851.5381527757636</v>
      </c>
      <c r="Z48" s="4">
        <v>0.14249290175552745</v>
      </c>
    </row>
    <row r="49" spans="1:26" x14ac:dyDescent="0.3">
      <c r="A49" s="3">
        <v>2015</v>
      </c>
      <c r="B49" t="s">
        <v>43</v>
      </c>
      <c r="C49" t="s">
        <v>32</v>
      </c>
      <c r="D49" t="s">
        <v>37</v>
      </c>
      <c r="E49" s="1" t="s">
        <v>35</v>
      </c>
      <c r="F49" s="11">
        <v>-8.9523348613467606E-3</v>
      </c>
      <c r="G49" s="11">
        <v>-6.7039554706492657E-2</v>
      </c>
      <c r="H49" s="1">
        <v>-199438395.28637373</v>
      </c>
      <c r="I49" s="1">
        <v>-60184874.672941931</v>
      </c>
      <c r="J49" s="1">
        <v>-43278696.54904411</v>
      </c>
      <c r="K49" s="1">
        <v>-43232205.547591746</v>
      </c>
      <c r="L49" s="1">
        <v>-467379.65053151193</v>
      </c>
      <c r="M49" s="1">
        <v>-467379.65053151193</v>
      </c>
      <c r="N49" s="1">
        <v>-7097558.2430800032</v>
      </c>
      <c r="O49" s="1">
        <v>12516014.757796474</v>
      </c>
      <c r="P49" s="1">
        <v>-10708.778562762089</v>
      </c>
      <c r="Q49" s="1">
        <v>-57091697.897159897</v>
      </c>
      <c r="R49" s="1">
        <v>-164545.44943679756</v>
      </c>
      <c r="S49" s="1">
        <v>-2577.0710873786425</v>
      </c>
      <c r="T49" s="1">
        <v>-50.494392160948806</v>
      </c>
      <c r="U49" s="1">
        <v>-23471.841818505723</v>
      </c>
      <c r="V49" s="1">
        <v>-3071.6872038834981</v>
      </c>
      <c r="W49" s="1">
        <v>37919.415590534445</v>
      </c>
      <c r="X49" s="1">
        <v>37919.415590534445</v>
      </c>
      <c r="Y49" s="1">
        <v>-6031.3419691608115</v>
      </c>
      <c r="Z49" s="4">
        <v>1.053202402749078E-2</v>
      </c>
    </row>
    <row r="50" spans="1:26" x14ac:dyDescent="0.3">
      <c r="A50" s="5">
        <v>2015</v>
      </c>
      <c r="B50" t="s">
        <v>45</v>
      </c>
      <c r="C50" t="s">
        <v>32</v>
      </c>
      <c r="D50" t="s">
        <v>37</v>
      </c>
      <c r="E50" s="1" t="s">
        <v>35</v>
      </c>
      <c r="F50" s="11">
        <v>-8.9523348613467606E-3</v>
      </c>
      <c r="G50" s="11">
        <v>-6.6577715859711159E-2</v>
      </c>
      <c r="H50" s="1">
        <v>-199438395.28637373</v>
      </c>
      <c r="I50" s="1">
        <v>-60184874.672941931</v>
      </c>
      <c r="J50" s="1">
        <v>-43278696.54904411</v>
      </c>
      <c r="K50" s="1">
        <v>-43232205.547591746</v>
      </c>
      <c r="L50" s="1">
        <v>-467379.65053151193</v>
      </c>
      <c r="M50" s="1">
        <v>-467379.65053151193</v>
      </c>
      <c r="N50" s="1">
        <v>-7097558.2430800032</v>
      </c>
      <c r="O50" s="1">
        <v>12516014.757796474</v>
      </c>
      <c r="P50" s="1">
        <v>-10708.778562762089</v>
      </c>
      <c r="Q50" s="1">
        <v>-57091697.897159897</v>
      </c>
      <c r="R50" s="1">
        <v>-164545.44943679756</v>
      </c>
      <c r="S50" s="1">
        <v>-2577.0710873786425</v>
      </c>
      <c r="T50" s="1">
        <v>-50.494392160948806</v>
      </c>
      <c r="U50" s="1">
        <v>-23471.841818505723</v>
      </c>
      <c r="V50" s="1">
        <v>-3071.6872038834981</v>
      </c>
      <c r="W50" s="1">
        <v>37919.415590534445</v>
      </c>
      <c r="X50" s="1">
        <v>37919.415590534445</v>
      </c>
      <c r="Y50" s="1">
        <v>-6031.3419691608115</v>
      </c>
      <c r="Z50" s="4">
        <v>1.053202402749078E-2</v>
      </c>
    </row>
    <row r="51" spans="1:26" x14ac:dyDescent="0.3">
      <c r="A51" s="5">
        <v>2015</v>
      </c>
      <c r="B51" t="s">
        <v>46</v>
      </c>
      <c r="C51" t="s">
        <v>29</v>
      </c>
      <c r="D51" t="s">
        <v>37</v>
      </c>
      <c r="E51" s="1" t="s">
        <v>35</v>
      </c>
      <c r="F51" s="11">
        <v>-7.7945719320781162E-3</v>
      </c>
      <c r="G51" s="11">
        <v>-0.13726615371324252</v>
      </c>
      <c r="H51" s="1">
        <v>-142382700.79628071</v>
      </c>
      <c r="I51" s="1">
        <v>-55196929.867776528</v>
      </c>
      <c r="J51" s="1">
        <v>-32614210.737163093</v>
      </c>
      <c r="K51" s="1">
        <v>-32594234.463442348</v>
      </c>
      <c r="L51" s="1">
        <v>-414273.9366222081</v>
      </c>
      <c r="M51" s="1">
        <v>-414273.9366222081</v>
      </c>
      <c r="N51" s="1">
        <v>-5262703.2193376608</v>
      </c>
      <c r="O51" s="1">
        <v>-756615.9655732112</v>
      </c>
      <c r="P51" s="1">
        <v>-4586.6739880643918</v>
      </c>
      <c r="Q51" s="1">
        <v>-15074143.20763731</v>
      </c>
      <c r="R51" s="1">
        <v>-37948.522289451328</v>
      </c>
      <c r="S51" s="1">
        <v>-265.19741747572834</v>
      </c>
      <c r="T51" s="1">
        <v>-39.726415840042819</v>
      </c>
      <c r="U51" s="1">
        <v>-14390.688290317596</v>
      </c>
      <c r="V51" s="1">
        <v>-316.09664077669936</v>
      </c>
      <c r="W51" s="1">
        <v>3685.8844897731851</v>
      </c>
      <c r="X51" s="1">
        <v>3685.8844897731851</v>
      </c>
      <c r="Y51" s="1">
        <v>-5140.3260438223933</v>
      </c>
      <c r="Z51" s="4">
        <v>1.0541743112787437E-2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-7.4837158931428012E-3</v>
      </c>
      <c r="G52" s="11">
        <v>-0.28633823588051494</v>
      </c>
      <c r="H52" s="1">
        <v>-33212630.889275972</v>
      </c>
      <c r="I52" s="1">
        <v>-12380629.72303967</v>
      </c>
      <c r="J52" s="1">
        <v>-7604321.7767473776</v>
      </c>
      <c r="K52" s="1">
        <v>-7599418.7165841199</v>
      </c>
      <c r="L52" s="1">
        <v>-93449.451938675164</v>
      </c>
      <c r="M52" s="1">
        <v>-93449.451938675164</v>
      </c>
      <c r="N52" s="1">
        <v>-1231376.5454182033</v>
      </c>
      <c r="O52" s="1">
        <v>424739.89127126202</v>
      </c>
      <c r="P52" s="1">
        <v>-1114.3430330035812</v>
      </c>
      <c r="Q52" s="1">
        <v>-4624222.4972316166</v>
      </c>
      <c r="R52" s="1">
        <v>-9219.6810883166545</v>
      </c>
      <c r="S52" s="1">
        <v>-165.87642823197064</v>
      </c>
      <c r="T52" s="1">
        <v>-9.6516244304157741</v>
      </c>
      <c r="U52" s="1">
        <v>-3426.3715004028886</v>
      </c>
      <c r="V52" s="1">
        <v>-197.71301789906005</v>
      </c>
      <c r="W52" s="1">
        <v>2394.7522884804221</v>
      </c>
      <c r="X52" s="1">
        <v>2394.7522884804221</v>
      </c>
      <c r="Y52" s="1">
        <v>-1158.4855335835348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-5.2771112644095768E-3</v>
      </c>
      <c r="G53" s="11">
        <v>-7.254199224770097E-2</v>
      </c>
      <c r="H53" s="1">
        <v>-81499628.180547267</v>
      </c>
      <c r="I53" s="1">
        <v>-30434940.673790179</v>
      </c>
      <c r="J53" s="1">
        <v>-17966123.325194608</v>
      </c>
      <c r="K53" s="1">
        <v>-17953552.351376195</v>
      </c>
      <c r="L53" s="1">
        <v>-229351.30553445034</v>
      </c>
      <c r="M53" s="1">
        <v>-229351.30553445034</v>
      </c>
      <c r="N53" s="1">
        <v>-2898484.769379504</v>
      </c>
      <c r="O53" s="1">
        <v>-1041900.54269826</v>
      </c>
      <c r="P53" s="1">
        <v>-3877.8614770930212</v>
      </c>
      <c r="Q53" s="1">
        <v>-10703033.918425173</v>
      </c>
      <c r="R53" s="1">
        <v>-32084.057659605176</v>
      </c>
      <c r="S53" s="1">
        <v>-155.87939805825255</v>
      </c>
      <c r="T53" s="1">
        <v>-33.587200226125447</v>
      </c>
      <c r="U53" s="1">
        <v>-7929.1727237211098</v>
      </c>
      <c r="V53" s="1">
        <v>-185.79726213592249</v>
      </c>
      <c r="W53" s="1">
        <v>2106.3623417215854</v>
      </c>
      <c r="X53" s="1">
        <v>2106.3623417215854</v>
      </c>
      <c r="Y53" s="1">
        <v>-2836.3575770681855</v>
      </c>
      <c r="Z53" s="4">
        <v>1.5887360322395443E-2</v>
      </c>
    </row>
    <row r="54" spans="1:26" x14ac:dyDescent="0.3">
      <c r="A54" s="3">
        <v>2014</v>
      </c>
      <c r="B54" t="s">
        <v>39</v>
      </c>
      <c r="C54" t="s">
        <v>28</v>
      </c>
      <c r="D54" t="s">
        <v>37</v>
      </c>
      <c r="E54" s="1" t="s">
        <v>35</v>
      </c>
      <c r="F54" s="11">
        <v>-2.2762941610412896E-2</v>
      </c>
      <c r="G54" s="11">
        <v>-0.19753450146348886</v>
      </c>
      <c r="H54" s="1">
        <v>-94381984.799254984</v>
      </c>
      <c r="I54" s="1">
        <v>-13995761.284603303</v>
      </c>
      <c r="J54" s="1">
        <v>-9011788.9790694136</v>
      </c>
      <c r="K54" s="1">
        <v>-9003817.4488208685</v>
      </c>
      <c r="L54" s="1">
        <v>-107884.51358300322</v>
      </c>
      <c r="M54" s="1">
        <v>-107884.51358300322</v>
      </c>
      <c r="N54" s="1">
        <v>-1464836.106377827</v>
      </c>
      <c r="O54" s="1">
        <v>349675.85691292334</v>
      </c>
      <c r="P54" s="1">
        <v>-3737.9447809890644</v>
      </c>
      <c r="Q54" s="1">
        <v>-61013217.235575162</v>
      </c>
      <c r="R54" s="1">
        <v>-27982.157189672602</v>
      </c>
      <c r="S54" s="1">
        <v>-389.86710880650804</v>
      </c>
      <c r="T54" s="1">
        <v>-42.506350889584539</v>
      </c>
      <c r="U54" s="1">
        <v>-4091.9749249628858</v>
      </c>
      <c r="V54" s="1">
        <v>-464.69413094620353</v>
      </c>
      <c r="W54" s="1">
        <v>5783.1632684354454</v>
      </c>
      <c r="X54" s="1">
        <v>5783.1632684354454</v>
      </c>
      <c r="Y54" s="1">
        <v>-1327.7566059492772</v>
      </c>
      <c r="Z54" s="4">
        <v>9.3263999345069445E-2</v>
      </c>
    </row>
    <row r="55" spans="1:26" x14ac:dyDescent="0.3">
      <c r="A55" s="3">
        <v>2014</v>
      </c>
      <c r="B55" t="s">
        <v>41</v>
      </c>
      <c r="C55" t="s">
        <v>33</v>
      </c>
      <c r="D55" t="s">
        <v>37</v>
      </c>
      <c r="E55" s="1" t="s">
        <v>35</v>
      </c>
      <c r="F55" s="11">
        <v>-2.2414877520254603E-2</v>
      </c>
      <c r="G55" s="11">
        <v>-7.5827442548572627E-2</v>
      </c>
      <c r="H55" s="1">
        <v>-798926585.08640718</v>
      </c>
      <c r="I55" s="1">
        <v>-292398782.77755964</v>
      </c>
      <c r="J55" s="1">
        <v>-175492778.59659642</v>
      </c>
      <c r="K55" s="1">
        <v>-175305963.43480617</v>
      </c>
      <c r="L55" s="1">
        <v>-2240217.1082800166</v>
      </c>
      <c r="M55" s="1">
        <v>-2240342.2598122931</v>
      </c>
      <c r="N55" s="1">
        <v>-28344707.318987865</v>
      </c>
      <c r="O55" s="1">
        <v>3521221.4683869854</v>
      </c>
      <c r="P55" s="1">
        <v>-7352.9741445524196</v>
      </c>
      <c r="Q55" s="1">
        <v>-126237492.23082523</v>
      </c>
      <c r="R55" s="1">
        <v>-139921.10460286215</v>
      </c>
      <c r="S55" s="1">
        <v>-2389.6347969912886</v>
      </c>
      <c r="T55" s="1">
        <v>-73.823840382359748</v>
      </c>
      <c r="U55" s="1">
        <v>-78134.606746580714</v>
      </c>
      <c r="V55" s="1">
        <v>-2848.2763490002258</v>
      </c>
      <c r="W55" s="1">
        <v>35238.461124618807</v>
      </c>
      <c r="X55" s="1">
        <v>35238.461124618807</v>
      </c>
      <c r="Y55" s="1">
        <v>-27279.329695394626</v>
      </c>
      <c r="Z55" s="4">
        <v>4.798594620163036E-2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-1.3468552785117606E-2</v>
      </c>
      <c r="G56" s="11">
        <v>-0.10388646011679974</v>
      </c>
      <c r="H56" s="1">
        <v>-141190583.61162338</v>
      </c>
      <c r="I56" s="1">
        <v>-38921503.104467057</v>
      </c>
      <c r="J56" s="1">
        <v>-27951599.593334768</v>
      </c>
      <c r="K56" s="1">
        <v>-27931313.945891835</v>
      </c>
      <c r="L56" s="1">
        <v>-296166.64869316667</v>
      </c>
      <c r="M56" s="1">
        <v>-296461.88232202054</v>
      </c>
      <c r="N56" s="1">
        <v>-4585396.8506580088</v>
      </c>
      <c r="O56" s="1">
        <v>4521786.2806528788</v>
      </c>
      <c r="P56" s="1">
        <v>-34352.669646072303</v>
      </c>
      <c r="Q56" s="1">
        <v>-45371459.92349232</v>
      </c>
      <c r="R56" s="1">
        <v>-346599.12615043961</v>
      </c>
      <c r="S56" s="1">
        <v>-1605.3553592233018</v>
      </c>
      <c r="T56" s="1">
        <v>-98.393924774013499</v>
      </c>
      <c r="U56" s="1">
        <v>-15631.702455114189</v>
      </c>
      <c r="V56" s="1">
        <v>-1913.4705048543706</v>
      </c>
      <c r="W56" s="1">
        <v>22900.164392083574</v>
      </c>
      <c r="X56" s="1">
        <v>22785.495793580831</v>
      </c>
      <c r="Y56" s="1">
        <v>-3952.8855623002887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-1.2285905682247073E-2</v>
      </c>
      <c r="G57" s="11">
        <v>-3.3231800094937591E-2</v>
      </c>
      <c r="H57" s="1">
        <v>-176137848.62056535</v>
      </c>
      <c r="I57" s="1">
        <v>-46739789.016102463</v>
      </c>
      <c r="J57" s="1">
        <v>-29460576.821097821</v>
      </c>
      <c r="K57" s="1">
        <v>-29441409.321146064</v>
      </c>
      <c r="L57" s="1">
        <v>-352670.01155749022</v>
      </c>
      <c r="M57" s="1">
        <v>-352670.01155749022</v>
      </c>
      <c r="N57" s="1">
        <v>-4781651.8231480597</v>
      </c>
      <c r="O57" s="1">
        <v>-2546838.7004648671</v>
      </c>
      <c r="P57" s="1">
        <v>-16015.778114433679</v>
      </c>
      <c r="Q57" s="1">
        <v>-62305220.881115414</v>
      </c>
      <c r="R57" s="1">
        <v>-142857.917450546</v>
      </c>
      <c r="S57" s="1">
        <v>-808.8405270528956</v>
      </c>
      <c r="T57" s="1">
        <v>-149.91514316040406</v>
      </c>
      <c r="U57" s="1">
        <v>-14401.511979320007</v>
      </c>
      <c r="V57" s="1">
        <v>-964.08093245808152</v>
      </c>
      <c r="W57" s="1">
        <v>11353.025409781008</v>
      </c>
      <c r="X57" s="1">
        <v>11353.025409781008</v>
      </c>
      <c r="Y57" s="1">
        <v>-4530.041048324536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-9.9857252173605419E-3</v>
      </c>
      <c r="G58" s="11">
        <v>-6.8972421273569576E-2</v>
      </c>
      <c r="H58" s="1">
        <v>-232727215.62482828</v>
      </c>
      <c r="I58" s="1">
        <v>-75563525.402893022</v>
      </c>
      <c r="J58" s="1">
        <v>-52469428.844591163</v>
      </c>
      <c r="K58" s="1">
        <v>-52418938.171875164</v>
      </c>
      <c r="L58" s="1">
        <v>-581890.87354084349</v>
      </c>
      <c r="M58" s="1">
        <v>-581890.87354084349</v>
      </c>
      <c r="N58" s="1">
        <v>-8582504.7137517128</v>
      </c>
      <c r="O58" s="1">
        <v>13089152.45916751</v>
      </c>
      <c r="P58" s="1">
        <v>-10596.300655037734</v>
      </c>
      <c r="Q58" s="1">
        <v>-55482314.255877331</v>
      </c>
      <c r="R58" s="1">
        <v>-162817.17316609641</v>
      </c>
      <c r="S58" s="1">
        <v>-2666.1450291262154</v>
      </c>
      <c r="T58" s="1">
        <v>-49.964032554688387</v>
      </c>
      <c r="U58" s="1">
        <v>-27576.299414333174</v>
      </c>
      <c r="V58" s="1">
        <v>-3177.8570679611685</v>
      </c>
      <c r="W58" s="1">
        <v>39237.57885028833</v>
      </c>
      <c r="X58" s="1">
        <v>39237.57885028833</v>
      </c>
      <c r="Y58" s="1">
        <v>-7466.3662612511389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-9.9857010086822681E-3</v>
      </c>
      <c r="G59" s="11">
        <v>-7.156480994573669E-2</v>
      </c>
      <c r="H59" s="1">
        <v>-232726651.41760588</v>
      </c>
      <c r="I59" s="1">
        <v>-75563525.402893022</v>
      </c>
      <c r="J59" s="1">
        <v>-52469428.844591163</v>
      </c>
      <c r="K59" s="1">
        <v>-52418938.171875164</v>
      </c>
      <c r="L59" s="1">
        <v>-581890.87354084349</v>
      </c>
      <c r="M59" s="1">
        <v>-581890.87354084349</v>
      </c>
      <c r="N59" s="1">
        <v>-8582504.7137517128</v>
      </c>
      <c r="O59" s="1">
        <v>13089152.45916751</v>
      </c>
      <c r="P59" s="1">
        <v>-10596.300655037734</v>
      </c>
      <c r="Q59" s="1">
        <v>-55481750.048654921</v>
      </c>
      <c r="R59" s="1">
        <v>-162817.17316609641</v>
      </c>
      <c r="S59" s="1">
        <v>-2666.1450291262154</v>
      </c>
      <c r="T59" s="1">
        <v>-49.964032554688387</v>
      </c>
      <c r="U59" s="1">
        <v>-27576.299414333174</v>
      </c>
      <c r="V59" s="1">
        <v>-3177.8570679611685</v>
      </c>
      <c r="W59" s="1">
        <v>39237.57885028833</v>
      </c>
      <c r="X59" s="1">
        <v>39237.57885028833</v>
      </c>
      <c r="Y59" s="1">
        <v>-7466.3662612511389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-7.9512536839177628E-3</v>
      </c>
      <c r="G60" s="11">
        <v>-0.28005386583348052</v>
      </c>
      <c r="H60" s="1">
        <v>-34397873.039140977</v>
      </c>
      <c r="I60" s="1">
        <v>-13271975.990786927</v>
      </c>
      <c r="J60" s="1">
        <v>-8069843.6815568078</v>
      </c>
      <c r="K60" s="1">
        <v>-8064938.4804967996</v>
      </c>
      <c r="L60" s="1">
        <v>-99878.319792088514</v>
      </c>
      <c r="M60" s="1">
        <v>-99878.319792088514</v>
      </c>
      <c r="N60" s="1">
        <v>-1305626.605472218</v>
      </c>
      <c r="O60" s="1">
        <v>369691.54281261057</v>
      </c>
      <c r="P60" s="1">
        <v>-969.91877513684199</v>
      </c>
      <c r="Q60" s="1">
        <v>-3845412.0675040497</v>
      </c>
      <c r="R60" s="1">
        <v>-8024.7657350442259</v>
      </c>
      <c r="S60" s="1">
        <v>-144.37803919424709</v>
      </c>
      <c r="T60" s="1">
        <v>-8.4007271265450658</v>
      </c>
      <c r="U60" s="1">
        <v>-3619.89840479738</v>
      </c>
      <c r="V60" s="1">
        <v>-172.08845254085108</v>
      </c>
      <c r="W60" s="1">
        <v>2084.3807854556903</v>
      </c>
      <c r="X60" s="1">
        <v>2084.3807854556903</v>
      </c>
      <c r="Y60" s="1">
        <v>-1240.4279896922274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-7.5755723500058533E-3</v>
      </c>
      <c r="G61" s="11">
        <v>-0.14521649153009719</v>
      </c>
      <c r="H61" s="1">
        <v>-138724600.81176791</v>
      </c>
      <c r="I61" s="1">
        <v>-53986295.800600074</v>
      </c>
      <c r="J61" s="1">
        <v>-31897066.053751685</v>
      </c>
      <c r="K61" s="1">
        <v>-31872148.460603066</v>
      </c>
      <c r="L61" s="1">
        <v>-408106.78019217751</v>
      </c>
      <c r="M61" s="1">
        <v>-408106.78019217751</v>
      </c>
      <c r="N61" s="1">
        <v>-5145962.1083257319</v>
      </c>
      <c r="O61" s="1">
        <v>-940093.1154087513</v>
      </c>
      <c r="P61" s="1">
        <v>-4105.6074273269887</v>
      </c>
      <c r="Q61" s="1">
        <v>-14016575.791274484</v>
      </c>
      <c r="R61" s="1">
        <v>-33968.347297647058</v>
      </c>
      <c r="S61" s="1">
        <v>-269.24623300970893</v>
      </c>
      <c r="T61" s="1">
        <v>-35.569595714280936</v>
      </c>
      <c r="U61" s="1">
        <v>-14060.722015707634</v>
      </c>
      <c r="V61" s="1">
        <v>-320.92254368932072</v>
      </c>
      <c r="W61" s="1">
        <v>3770.204556831005</v>
      </c>
      <c r="X61" s="1">
        <v>3770.204556831005</v>
      </c>
      <c r="Y61" s="1">
        <v>-5025.9154203787148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-5.3628369411047351E-3</v>
      </c>
      <c r="G62" s="11">
        <v>-7.4628637823388022E-2</v>
      </c>
      <c r="H62" s="1">
        <v>-79853753.962507263</v>
      </c>
      <c r="I62" s="1">
        <v>-29685914.956395797</v>
      </c>
      <c r="J62" s="1">
        <v>-17728528.453997202</v>
      </c>
      <c r="K62" s="1">
        <v>-17716456.423858408</v>
      </c>
      <c r="L62" s="1">
        <v>-223462.20204482367</v>
      </c>
      <c r="M62" s="1">
        <v>-223462.20204482367</v>
      </c>
      <c r="N62" s="1">
        <v>-2863374.3771077995</v>
      </c>
      <c r="O62" s="1">
        <v>-523511.86137075012</v>
      </c>
      <c r="P62" s="1">
        <v>-3338.413530465702</v>
      </c>
      <c r="Q62" s="1">
        <v>-10852128.344821591</v>
      </c>
      <c r="R62" s="1">
        <v>-27620.855679290766</v>
      </c>
      <c r="S62" s="1">
        <v>-190.29433009708754</v>
      </c>
      <c r="T62" s="1">
        <v>-28.914896611885393</v>
      </c>
      <c r="U62" s="1">
        <v>-8009.7781179666599</v>
      </c>
      <c r="V62" s="1">
        <v>-226.8174368932041</v>
      </c>
      <c r="W62" s="1">
        <v>2642.4303424301725</v>
      </c>
      <c r="X62" s="1">
        <v>2642.4303424301725</v>
      </c>
      <c r="Y62" s="1">
        <v>-2784.9275596449088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-3.8025891188680494E-2</v>
      </c>
      <c r="G63" s="11">
        <v>-0.50116874794876765</v>
      </c>
      <c r="H63" s="1">
        <v>-162687741.99881694</v>
      </c>
      <c r="I63" s="1">
        <v>-17489435.291928094</v>
      </c>
      <c r="J63" s="1">
        <v>-9107939.9027689788</v>
      </c>
      <c r="K63" s="1">
        <v>-9089189.990311522</v>
      </c>
      <c r="L63" s="1">
        <v>-140821.41106547217</v>
      </c>
      <c r="M63" s="1">
        <v>-147821.63692789676</v>
      </c>
      <c r="N63" s="1">
        <v>-1447645.1474330558</v>
      </c>
      <c r="O63" s="1">
        <v>-32942334.212150328</v>
      </c>
      <c r="P63" s="1">
        <v>-80808.593164323858</v>
      </c>
      <c r="Q63" s="1">
        <v>-91801057.869902</v>
      </c>
      <c r="R63" s="1">
        <v>-432104.04746808967</v>
      </c>
      <c r="S63" s="1">
        <v>-320.85849914432288</v>
      </c>
      <c r="T63" s="1">
        <v>-634.34231922819947</v>
      </c>
      <c r="U63" s="1">
        <v>-4051.4799827188763</v>
      </c>
      <c r="V63" s="1">
        <v>-382.440729285972</v>
      </c>
      <c r="W63" s="1">
        <v>548.47887056956461</v>
      </c>
      <c r="X63" s="1">
        <v>-1998.8292219551392</v>
      </c>
      <c r="Y63" s="1">
        <v>-1744.4238154116222</v>
      </c>
      <c r="Z63" s="4">
        <v>0.22099128175543567</v>
      </c>
    </row>
    <row r="64" spans="1:26" x14ac:dyDescent="0.3">
      <c r="A64" s="3">
        <v>2013</v>
      </c>
      <c r="B64" t="s">
        <v>39</v>
      </c>
      <c r="C64" t="s">
        <v>28</v>
      </c>
      <c r="D64" t="s">
        <v>37</v>
      </c>
      <c r="E64" s="1" t="s">
        <v>35</v>
      </c>
      <c r="F64" s="11">
        <v>-2.4967015245161719E-2</v>
      </c>
      <c r="G64" s="11">
        <v>-0.22730251693219633</v>
      </c>
      <c r="H64" s="1">
        <v>-105013762.82267471</v>
      </c>
      <c r="I64" s="1">
        <v>-14918497.738564281</v>
      </c>
      <c r="J64" s="1">
        <v>-9493770.6453853473</v>
      </c>
      <c r="K64" s="1">
        <v>-9485837.1037241574</v>
      </c>
      <c r="L64" s="1">
        <v>-114494.695084598</v>
      </c>
      <c r="M64" s="1">
        <v>-114494.695084598</v>
      </c>
      <c r="N64" s="1">
        <v>-1541724.6040359274</v>
      </c>
      <c r="O64" s="1">
        <v>327905.23358107754</v>
      </c>
      <c r="P64" s="1">
        <v>-3505.222428978308</v>
      </c>
      <c r="Q64" s="1">
        <v>-69647400.901437223</v>
      </c>
      <c r="R64" s="1">
        <v>-26240.00372913052</v>
      </c>
      <c r="S64" s="1">
        <v>-365.59420060451026</v>
      </c>
      <c r="T64" s="1">
        <v>-39.859929250418119</v>
      </c>
      <c r="U64" s="1">
        <v>-4295.5252828151533</v>
      </c>
      <c r="V64" s="1">
        <v>-435.76253418495338</v>
      </c>
      <c r="W64" s="1">
        <v>5423.1067569702345</v>
      </c>
      <c r="X64" s="1">
        <v>5423.1067569702345</v>
      </c>
      <c r="Y64" s="1">
        <v>-1411.9183486342781</v>
      </c>
      <c r="Z64" s="4">
        <v>8.1540157883395956E-2</v>
      </c>
    </row>
    <row r="65" spans="1:26" x14ac:dyDescent="0.3">
      <c r="A65" s="3">
        <v>2013</v>
      </c>
      <c r="B65" t="s">
        <v>41</v>
      </c>
      <c r="C65" t="s">
        <v>33</v>
      </c>
      <c r="D65" t="s">
        <v>37</v>
      </c>
      <c r="E65" s="1" t="s">
        <v>35</v>
      </c>
      <c r="F65" s="11">
        <v>-2.0754718381487978E-2</v>
      </c>
      <c r="G65" s="11">
        <v>-6.8897945011402797E-2</v>
      </c>
      <c r="H65" s="1">
        <v>-674078395.48120785</v>
      </c>
      <c r="I65" s="1">
        <v>-254461815.54076007</v>
      </c>
      <c r="J65" s="1">
        <v>-152657336.51919782</v>
      </c>
      <c r="K65" s="1">
        <v>-152496111.6995028</v>
      </c>
      <c r="L65" s="1">
        <v>-1948739.8567348307</v>
      </c>
      <c r="M65" s="1">
        <v>-1948847.2612442495</v>
      </c>
      <c r="N65" s="1">
        <v>-24655695.335836675</v>
      </c>
      <c r="O65" s="1">
        <v>3021897.1952442038</v>
      </c>
      <c r="P65" s="1">
        <v>-6310.2909440980739</v>
      </c>
      <c r="Q65" s="1">
        <v>-88769586.417682692</v>
      </c>
      <c r="R65" s="1">
        <v>-120079.69318344255</v>
      </c>
      <c r="S65" s="1">
        <v>-2050.7743564320194</v>
      </c>
      <c r="T65" s="1">
        <v>-63.355303889988463</v>
      </c>
      <c r="U65" s="1">
        <v>-67955.632450584366</v>
      </c>
      <c r="V65" s="1">
        <v>-2444.3785736280324</v>
      </c>
      <c r="W65" s="1">
        <v>30241.496535572212</v>
      </c>
      <c r="X65" s="1">
        <v>30241.496535572212</v>
      </c>
      <c r="Y65" s="1">
        <v>-23738.913752124281</v>
      </c>
      <c r="Z65" s="4">
        <v>4.7914630895613687E-2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-1.3455901194063223E-2</v>
      </c>
      <c r="G66" s="11">
        <v>-3.4936805079444314E-2</v>
      </c>
      <c r="H66" s="1">
        <v>-198162210.5104003</v>
      </c>
      <c r="I66" s="1">
        <v>-54410316.600034483</v>
      </c>
      <c r="J66" s="1">
        <v>-33557881.252586707</v>
      </c>
      <c r="K66" s="1">
        <v>-33537898.724112011</v>
      </c>
      <c r="L66" s="1">
        <v>-408781.23893685651</v>
      </c>
      <c r="M66" s="1">
        <v>-408781.23893685651</v>
      </c>
      <c r="N66" s="1">
        <v>-5436542.4882565541</v>
      </c>
      <c r="O66" s="1">
        <v>-2143557.5444660354</v>
      </c>
      <c r="P66" s="1">
        <v>-13479.747265275191</v>
      </c>
      <c r="Q66" s="1">
        <v>-68121041.593915045</v>
      </c>
      <c r="R66" s="1">
        <v>-120236.96933847033</v>
      </c>
      <c r="S66" s="1">
        <v>-680.76404434943333</v>
      </c>
      <c r="T66" s="1">
        <v>-126.17671315130177</v>
      </c>
      <c r="U66" s="1">
        <v>-15971.214576691178</v>
      </c>
      <c r="V66" s="1">
        <v>-811.42278695119808</v>
      </c>
      <c r="W66" s="1">
        <v>9555.3217662385559</v>
      </c>
      <c r="X66" s="1">
        <v>9555.3217662385559</v>
      </c>
      <c r="Y66" s="1">
        <v>-5214.1779633998049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-1.0843161131075096E-2</v>
      </c>
      <c r="G67" s="11">
        <v>-7.5350742361419004E-2</v>
      </c>
      <c r="H67" s="1">
        <v>-133300289.13142793</v>
      </c>
      <c r="I67" s="1">
        <v>-36301390.220914066</v>
      </c>
      <c r="J67" s="1">
        <v>-25491793.017491058</v>
      </c>
      <c r="K67" s="1">
        <v>-25473364.754546613</v>
      </c>
      <c r="L67" s="1">
        <v>-276485.04672598938</v>
      </c>
      <c r="M67" s="1">
        <v>-276807.90355574607</v>
      </c>
      <c r="N67" s="1">
        <v>-4174505.1169744744</v>
      </c>
      <c r="O67" s="1">
        <v>2623485.5384924468</v>
      </c>
      <c r="P67" s="1">
        <v>-37566.83836684483</v>
      </c>
      <c r="Q67" s="1">
        <v>-43531832.44972235</v>
      </c>
      <c r="R67" s="1">
        <v>-379028.28177058231</v>
      </c>
      <c r="S67" s="1">
        <v>-1403.9267864077681</v>
      </c>
      <c r="T67" s="1">
        <v>-107.60004117139914</v>
      </c>
      <c r="U67" s="1">
        <v>-13753.633913247199</v>
      </c>
      <c r="V67" s="1">
        <v>-1673.3818349514579</v>
      </c>
      <c r="W67" s="1">
        <v>19846.073440023763</v>
      </c>
      <c r="X67" s="1">
        <v>19720.676003664765</v>
      </c>
      <c r="Y67" s="1">
        <v>-3629.2467205966327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-9.0406437149002702E-3</v>
      </c>
      <c r="G68" s="11">
        <v>-7.4573660333861647E-2</v>
      </c>
      <c r="H68" s="1">
        <v>-239248399.74842614</v>
      </c>
      <c r="I68" s="1">
        <v>-78172969.690149799</v>
      </c>
      <c r="J68" s="1">
        <v>-53764131.952908814</v>
      </c>
      <c r="K68" s="1">
        <v>-53711346.799781367</v>
      </c>
      <c r="L68" s="1">
        <v>-598530.59586612426</v>
      </c>
      <c r="M68" s="1">
        <v>-598530.59586612426</v>
      </c>
      <c r="N68" s="1">
        <v>-8787979.053628793</v>
      </c>
      <c r="O68" s="1">
        <v>10885621.094103297</v>
      </c>
      <c r="P68" s="1">
        <v>-11015.431432899213</v>
      </c>
      <c r="Q68" s="1">
        <v>-54344047.820893317</v>
      </c>
      <c r="R68" s="1">
        <v>-169257.31587815407</v>
      </c>
      <c r="S68" s="1">
        <v>-2252.1536407767003</v>
      </c>
      <c r="T68" s="1">
        <v>-51.940332068215938</v>
      </c>
      <c r="U68" s="1">
        <v>-29577.115757189691</v>
      </c>
      <c r="V68" s="1">
        <v>-2684.4084951456334</v>
      </c>
      <c r="W68" s="1">
        <v>33112.729430827196</v>
      </c>
      <c r="X68" s="1">
        <v>33112.729430827196</v>
      </c>
      <c r="Y68" s="1">
        <v>-7871.4267606182793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-9.0161544268257503E-3</v>
      </c>
      <c r="G69" s="11">
        <v>-7.1900836153793557E-2</v>
      </c>
      <c r="H69" s="1">
        <v>-238600323.88485122</v>
      </c>
      <c r="I69" s="1">
        <v>-78172969.690149799</v>
      </c>
      <c r="J69" s="1">
        <v>-53764131.952908814</v>
      </c>
      <c r="K69" s="1">
        <v>-53711346.799781367</v>
      </c>
      <c r="L69" s="1">
        <v>-598530.59586612426</v>
      </c>
      <c r="M69" s="1">
        <v>-598530.59586612426</v>
      </c>
      <c r="N69" s="1">
        <v>-8787979.053628793</v>
      </c>
      <c r="O69" s="1">
        <v>10885621.094103297</v>
      </c>
      <c r="P69" s="1">
        <v>-11015.431432899213</v>
      </c>
      <c r="Q69" s="1">
        <v>-53695971.957318395</v>
      </c>
      <c r="R69" s="1">
        <v>-169257.31587815407</v>
      </c>
      <c r="S69" s="1">
        <v>-2252.1536407767003</v>
      </c>
      <c r="T69" s="1">
        <v>-51.940332068215938</v>
      </c>
      <c r="U69" s="1">
        <v>-29577.115757189691</v>
      </c>
      <c r="V69" s="1">
        <v>-2684.4084951456334</v>
      </c>
      <c r="W69" s="1">
        <v>33112.729430827196</v>
      </c>
      <c r="X69" s="1">
        <v>33112.729430827196</v>
      </c>
      <c r="Y69" s="1">
        <v>-7871.4267606182793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-7.8222794995888942E-3</v>
      </c>
      <c r="G70" s="11">
        <v>-0.25991032627694238</v>
      </c>
      <c r="H70" s="1">
        <v>-37947955.976318128</v>
      </c>
      <c r="I70" s="1">
        <v>-14571493.556467526</v>
      </c>
      <c r="J70" s="1">
        <v>-8796859.0685585104</v>
      </c>
      <c r="K70" s="1">
        <v>-8791743.8854751121</v>
      </c>
      <c r="L70" s="1">
        <v>-109427.45281048777</v>
      </c>
      <c r="M70" s="1">
        <v>-109427.45281048777</v>
      </c>
      <c r="N70" s="1">
        <v>-1422369.7036569456</v>
      </c>
      <c r="O70" s="1">
        <v>339920.14397778607</v>
      </c>
      <c r="P70" s="1">
        <v>-891.81085177917907</v>
      </c>
      <c r="Q70" s="1">
        <v>-4476524.862449754</v>
      </c>
      <c r="R70" s="1">
        <v>-7378.5283355180627</v>
      </c>
      <c r="S70" s="1">
        <v>-132.75122145549071</v>
      </c>
      <c r="T70" s="1">
        <v>-7.7242134149136472</v>
      </c>
      <c r="U70" s="1">
        <v>-3933.3863338999458</v>
      </c>
      <c r="V70" s="1">
        <v>-158.23010480456438</v>
      </c>
      <c r="W70" s="1">
        <v>1916.5248177066499</v>
      </c>
      <c r="X70" s="1">
        <v>1916.5248177066499</v>
      </c>
      <c r="Y70" s="1">
        <v>-1360.7566416436082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-6.7306912717394118E-3</v>
      </c>
      <c r="G71" s="11">
        <v>-9.8223330923516858E-2</v>
      </c>
      <c r="H71" s="1">
        <v>-109788486.71363203</v>
      </c>
      <c r="I71" s="1">
        <v>-42811542.780507877</v>
      </c>
      <c r="J71" s="1">
        <v>-25133372.482564162</v>
      </c>
      <c r="K71" s="1">
        <v>-25118692.865252472</v>
      </c>
      <c r="L71" s="1">
        <v>-320606.68391971732</v>
      </c>
      <c r="M71" s="1">
        <v>-320606.68391971732</v>
      </c>
      <c r="N71" s="1">
        <v>-4053268.7950963499</v>
      </c>
      <c r="O71" s="1">
        <v>-728365.08205256297</v>
      </c>
      <c r="P71" s="1">
        <v>-2998.5743577740691</v>
      </c>
      <c r="Q71" s="1">
        <v>-11262487.937079826</v>
      </c>
      <c r="R71" s="1">
        <v>-24809.146267792021</v>
      </c>
      <c r="S71" s="1">
        <v>-133.61091262135932</v>
      </c>
      <c r="T71" s="1">
        <v>-25.971458223149746</v>
      </c>
      <c r="U71" s="1">
        <v>-11074.899164701279</v>
      </c>
      <c r="V71" s="1">
        <v>-159.25479611650502</v>
      </c>
      <c r="W71" s="1">
        <v>1822.0094515852932</v>
      </c>
      <c r="X71" s="1">
        <v>1822.0094515852932</v>
      </c>
      <c r="Y71" s="1">
        <v>-3985.9651853360488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-6.5136562052424051E-3</v>
      </c>
      <c r="G72" s="11">
        <v>-0.10282731571298048</v>
      </c>
      <c r="H72" s="1">
        <v>-139739025.27897209</v>
      </c>
      <c r="I72" s="1">
        <v>-55540265.751043484</v>
      </c>
      <c r="J72" s="1">
        <v>-32978987.343245547</v>
      </c>
      <c r="K72" s="1">
        <v>-32955495.451393135</v>
      </c>
      <c r="L72" s="1">
        <v>-418894.61125567334</v>
      </c>
      <c r="M72" s="1">
        <v>-418894.61125567334</v>
      </c>
      <c r="N72" s="1">
        <v>-5323402.2136477334</v>
      </c>
      <c r="O72" s="1">
        <v>-332552.89008645795</v>
      </c>
      <c r="P72" s="1">
        <v>-3943.7608501170193</v>
      </c>
      <c r="Q72" s="1">
        <v>-11722971.363117347</v>
      </c>
      <c r="R72" s="1">
        <v>-32629.285821137844</v>
      </c>
      <c r="S72" s="1">
        <v>-335.03948543689341</v>
      </c>
      <c r="T72" s="1">
        <v>-34.164747133542726</v>
      </c>
      <c r="U72" s="1">
        <v>-14550.867367849201</v>
      </c>
      <c r="V72" s="1">
        <v>-399.34346601941786</v>
      </c>
      <c r="W72" s="1">
        <v>4750.7910144928437</v>
      </c>
      <c r="X72" s="1">
        <v>4750.7910144928437</v>
      </c>
      <c r="Y72" s="1">
        <v>-5170.1642183754657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-3.9655892598547016E-2</v>
      </c>
      <c r="G73" s="11">
        <v>-0.32856662106469764</v>
      </c>
      <c r="H73" s="1">
        <v>-142576381.68062446</v>
      </c>
      <c r="I73" s="1">
        <v>-15725236.532252252</v>
      </c>
      <c r="J73" s="1">
        <v>-8301861.5443630498</v>
      </c>
      <c r="K73" s="1">
        <v>-8285159.5879532741</v>
      </c>
      <c r="L73" s="1">
        <v>-126617.79483897483</v>
      </c>
      <c r="M73" s="1">
        <v>-132790.64490181211</v>
      </c>
      <c r="N73" s="1">
        <v>-1321554.5481142267</v>
      </c>
      <c r="O73" s="1">
        <v>-28821397.493769858</v>
      </c>
      <c r="P73" s="1">
        <v>-71257.60499667938</v>
      </c>
      <c r="Q73" s="1">
        <v>-79402817.637230709</v>
      </c>
      <c r="R73" s="1">
        <v>-381032.49080620427</v>
      </c>
      <c r="S73" s="1">
        <v>-321.7998722323818</v>
      </c>
      <c r="T73" s="1">
        <v>-559.36766928144732</v>
      </c>
      <c r="U73" s="1">
        <v>-3694.9302804075855</v>
      </c>
      <c r="V73" s="1">
        <v>-383.56277969538161</v>
      </c>
      <c r="W73" s="1">
        <v>1058.0260254103064</v>
      </c>
      <c r="X73" s="1">
        <v>-1188.208771585357</v>
      </c>
      <c r="Y73" s="1">
        <v>-1565.9580496223386</v>
      </c>
      <c r="Z73" s="4">
        <v>0.21834295603009563</v>
      </c>
    </row>
    <row r="74" spans="1:26" x14ac:dyDescent="0.3">
      <c r="A74" s="3">
        <v>2012</v>
      </c>
      <c r="B74" t="s">
        <v>39</v>
      </c>
      <c r="C74" t="s">
        <v>28</v>
      </c>
      <c r="D74" t="s">
        <v>37</v>
      </c>
      <c r="E74" s="1" t="s">
        <v>35</v>
      </c>
      <c r="F74" s="11">
        <v>-2.6418232198037975E-2</v>
      </c>
      <c r="G74" s="11">
        <v>-0.21298272211530614</v>
      </c>
      <c r="H74" s="1">
        <v>-103467006.40361573</v>
      </c>
      <c r="I74" s="1">
        <v>-9298060.5512443613</v>
      </c>
      <c r="J74" s="1">
        <v>-6196782.0769160595</v>
      </c>
      <c r="K74" s="1">
        <v>-6190432.0130520919</v>
      </c>
      <c r="L74" s="1">
        <v>-72613.097760503195</v>
      </c>
      <c r="M74" s="1">
        <v>-72613.097760503195</v>
      </c>
      <c r="N74" s="1">
        <v>-1009989.8140499466</v>
      </c>
      <c r="O74" s="1">
        <v>316156.82368939149</v>
      </c>
      <c r="P74" s="1">
        <v>-3379.634955404219</v>
      </c>
      <c r="Q74" s="1">
        <v>-80919908.810944185</v>
      </c>
      <c r="R74" s="1">
        <v>-25299.859175771402</v>
      </c>
      <c r="S74" s="1">
        <v>-352.49544497985164</v>
      </c>
      <c r="T74" s="1">
        <v>-38.431800818391324</v>
      </c>
      <c r="U74" s="1">
        <v>-2842.3927903604563</v>
      </c>
      <c r="V74" s="1">
        <v>-420.14974017390909</v>
      </c>
      <c r="W74" s="1">
        <v>5228.8040300163348</v>
      </c>
      <c r="X74" s="1">
        <v>5228.8040300163348</v>
      </c>
      <c r="Y74" s="1">
        <v>-888.40972999409416</v>
      </c>
      <c r="Z74" s="4">
        <v>9.0688497196191348E-2</v>
      </c>
    </row>
    <row r="75" spans="1:26" x14ac:dyDescent="0.3">
      <c r="A75" s="5">
        <v>2012</v>
      </c>
      <c r="B75" t="s">
        <v>41</v>
      </c>
      <c r="C75" t="s">
        <v>33</v>
      </c>
      <c r="D75" t="s">
        <v>37</v>
      </c>
      <c r="E75" s="1" t="s">
        <v>35</v>
      </c>
      <c r="F75" s="11">
        <v>-1.821078861344208E-2</v>
      </c>
      <c r="G75" s="11">
        <v>-5.9698592817713579E-2</v>
      </c>
      <c r="H75" s="1">
        <v>-560952487.969504</v>
      </c>
      <c r="I75" s="1">
        <v>-192690575.68750611</v>
      </c>
      <c r="J75" s="1">
        <v>-116727066.80868095</v>
      </c>
      <c r="K75" s="1">
        <v>-116581987.03903869</v>
      </c>
      <c r="L75" s="1">
        <v>-1489667.0729847497</v>
      </c>
      <c r="M75" s="1">
        <v>-1489774.0698152699</v>
      </c>
      <c r="N75" s="1">
        <v>-18865297.677879117</v>
      </c>
      <c r="O75" s="1">
        <v>3010426.8787080809</v>
      </c>
      <c r="P75" s="1">
        <v>-6286.3387611191938</v>
      </c>
      <c r="Q75" s="1">
        <v>-115978189.11202532</v>
      </c>
      <c r="R75" s="1">
        <v>-119623.9026646444</v>
      </c>
      <c r="S75" s="1">
        <v>-2042.9901634258954</v>
      </c>
      <c r="T75" s="1">
        <v>-63.114824038124439</v>
      </c>
      <c r="U75" s="1">
        <v>-52164.607380053138</v>
      </c>
      <c r="V75" s="1">
        <v>-2435.1003638935113</v>
      </c>
      <c r="W75" s="1">
        <v>30126.707872895313</v>
      </c>
      <c r="X75" s="1">
        <v>30126.707872895313</v>
      </c>
      <c r="Y75" s="1">
        <v>-17994.741870735714</v>
      </c>
      <c r="Z75" s="4">
        <v>5.9492606664962588E-2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-1.1551490659887491E-2</v>
      </c>
      <c r="G76" s="11">
        <v>-8.4921969569532796E-2</v>
      </c>
      <c r="H76" s="1">
        <v>-137144996.774252</v>
      </c>
      <c r="I76" s="1">
        <v>-38255525.296082079</v>
      </c>
      <c r="J76" s="1">
        <v>-27052654.863882944</v>
      </c>
      <c r="K76" s="1">
        <v>-27032954.729200445</v>
      </c>
      <c r="L76" s="1">
        <v>-291245.04331830691</v>
      </c>
      <c r="M76" s="1">
        <v>-291577.86757238733</v>
      </c>
      <c r="N76" s="1">
        <v>-4432561.4071988454</v>
      </c>
      <c r="O76" s="1">
        <v>3091499.3160731937</v>
      </c>
      <c r="P76" s="1">
        <v>-38726.62370818737</v>
      </c>
      <c r="Q76" s="1">
        <v>-42470831.162198618</v>
      </c>
      <c r="R76" s="1">
        <v>-390729.86391755746</v>
      </c>
      <c r="S76" s="1">
        <v>-1501.0983592233019</v>
      </c>
      <c r="T76" s="1">
        <v>-110.92193238992077</v>
      </c>
      <c r="U76" s="1">
        <v>-14817.695675458357</v>
      </c>
      <c r="V76" s="1">
        <v>-1789.2035048543705</v>
      </c>
      <c r="W76" s="1">
        <v>21254.300406332542</v>
      </c>
      <c r="X76" s="1">
        <v>21125.031627192155</v>
      </c>
      <c r="Y76" s="1">
        <v>-3849.6458074635502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-9.9992873615010573E-3</v>
      </c>
      <c r="G77" s="11">
        <v>-8.23183607552503E-2</v>
      </c>
      <c r="H77" s="1">
        <v>-242325784.13171855</v>
      </c>
      <c r="I77" s="1">
        <v>-83634346.646125004</v>
      </c>
      <c r="J77" s="1">
        <v>-57187807.363879867</v>
      </c>
      <c r="K77" s="1">
        <v>-57134033.059878595</v>
      </c>
      <c r="L77" s="1">
        <v>-638924.57456524111</v>
      </c>
      <c r="M77" s="1">
        <v>-638924.57456524111</v>
      </c>
      <c r="N77" s="1">
        <v>-9343659.3851512782</v>
      </c>
      <c r="O77" s="1">
        <v>11454057.867042154</v>
      </c>
      <c r="P77" s="1">
        <v>-10620.161243342634</v>
      </c>
      <c r="Q77" s="1">
        <v>-45051862.23893033</v>
      </c>
      <c r="R77" s="1">
        <v>-163183.80239495251</v>
      </c>
      <c r="S77" s="1">
        <v>-2320.98350485437</v>
      </c>
      <c r="T77" s="1">
        <v>-50.076540801637123</v>
      </c>
      <c r="U77" s="1">
        <v>-31222.539013210244</v>
      </c>
      <c r="V77" s="1">
        <v>-2766.4488446601963</v>
      </c>
      <c r="W77" s="1">
        <v>34136.112125664804</v>
      </c>
      <c r="X77" s="1">
        <v>34136.112125664804</v>
      </c>
      <c r="Y77" s="1">
        <v>-8392.3683747502801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-9.8087999799128089E-3</v>
      </c>
      <c r="G78" s="11">
        <v>-6.6808140063259414E-2</v>
      </c>
      <c r="H78" s="1">
        <v>-237709454.74325693</v>
      </c>
      <c r="I78" s="1">
        <v>-81568017.522341043</v>
      </c>
      <c r="J78" s="1">
        <v>-55224681.559080832</v>
      </c>
      <c r="K78" s="1">
        <v>-55172224.59963464</v>
      </c>
      <c r="L78" s="1">
        <v>-622184.78120009671</v>
      </c>
      <c r="M78" s="1">
        <v>-622184.78120009671</v>
      </c>
      <c r="N78" s="1">
        <v>-9015703.2934952565</v>
      </c>
      <c r="O78" s="1">
        <v>9699659.5250864681</v>
      </c>
      <c r="P78" s="1">
        <v>-10620.161243342634</v>
      </c>
      <c r="Q78" s="1">
        <v>-45026882.10874135</v>
      </c>
      <c r="R78" s="1">
        <v>-163183.80239495251</v>
      </c>
      <c r="S78" s="1">
        <v>-2024.4077669902924</v>
      </c>
      <c r="T78" s="1">
        <v>-50.076540801637123</v>
      </c>
      <c r="U78" s="1">
        <v>-30255.011709581588</v>
      </c>
      <c r="V78" s="1">
        <v>-2412.9514563106814</v>
      </c>
      <c r="W78" s="1">
        <v>29753.059698480331</v>
      </c>
      <c r="X78" s="1">
        <v>29753.059698480331</v>
      </c>
      <c r="Y78" s="1">
        <v>-8195.3309351571443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-5.7843866779351948E-3</v>
      </c>
      <c r="G79" s="11">
        <v>-8.2639706149497005E-2</v>
      </c>
      <c r="H79" s="1">
        <v>-146239689.45164615</v>
      </c>
      <c r="I79" s="1">
        <v>-58419271.322609507</v>
      </c>
      <c r="J79" s="1">
        <v>-34589994.407582283</v>
      </c>
      <c r="K79" s="1">
        <v>-34569937.519914143</v>
      </c>
      <c r="L79" s="1">
        <v>-437894.38867556007</v>
      </c>
      <c r="M79" s="1">
        <v>-437894.38867556007</v>
      </c>
      <c r="N79" s="1">
        <v>-5582828.5244736578</v>
      </c>
      <c r="O79" s="1">
        <v>-200587.52538569144</v>
      </c>
      <c r="P79" s="1">
        <v>-3862.8446583011714</v>
      </c>
      <c r="Q79" s="1">
        <v>-11952471.756627232</v>
      </c>
      <c r="R79" s="1">
        <v>-31959.813799212636</v>
      </c>
      <c r="S79" s="1">
        <v>-297.58794174757298</v>
      </c>
      <c r="T79" s="1">
        <v>-33.457135523582387</v>
      </c>
      <c r="U79" s="1">
        <v>-15265.201534327771</v>
      </c>
      <c r="V79" s="1">
        <v>-354.70386407767018</v>
      </c>
      <c r="W79" s="1">
        <v>4201.4178627256588</v>
      </c>
      <c r="X79" s="1">
        <v>4201.4178627256588</v>
      </c>
      <c r="Y79" s="1">
        <v>-5438.8444948291681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-5.4983905685267141E-3</v>
      </c>
      <c r="G80" s="11">
        <v>-8.0068395339108325E-2</v>
      </c>
      <c r="H80" s="1">
        <v>-100406363.18325126</v>
      </c>
      <c r="I80" s="1">
        <v>-40261503.206326723</v>
      </c>
      <c r="J80" s="1">
        <v>-23601915.049552146</v>
      </c>
      <c r="K80" s="1">
        <v>-23588178.481274791</v>
      </c>
      <c r="L80" s="1">
        <v>-301421.33127127681</v>
      </c>
      <c r="M80" s="1">
        <v>-301421.33127127681</v>
      </c>
      <c r="N80" s="1">
        <v>-3805778.0048831622</v>
      </c>
      <c r="O80" s="1">
        <v>-753902.93103212351</v>
      </c>
      <c r="P80" s="1">
        <v>-2790.1333202442343</v>
      </c>
      <c r="Q80" s="1">
        <v>-7754960.6577156419</v>
      </c>
      <c r="R80" s="1">
        <v>-23084.578666231271</v>
      </c>
      <c r="S80" s="1">
        <v>-111.3424271844661</v>
      </c>
      <c r="T80" s="1">
        <v>-24.166094389446226</v>
      </c>
      <c r="U80" s="1">
        <v>-10397.737323252677</v>
      </c>
      <c r="V80" s="1">
        <v>-132.71233009708752</v>
      </c>
      <c r="W80" s="1">
        <v>1503.5148384730812</v>
      </c>
      <c r="X80" s="1">
        <v>1503.5148384730812</v>
      </c>
      <c r="Y80" s="1">
        <v>-3748.5494396865756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-5.5802797602327286E-2</v>
      </c>
      <c r="G81" s="11">
        <v>-0.46566793546849933</v>
      </c>
      <c r="H81" s="1">
        <v>-140695066.72520104</v>
      </c>
      <c r="I81" s="1">
        <v>-15618016.237330614</v>
      </c>
      <c r="J81" s="1">
        <v>-8477002.9964809176</v>
      </c>
      <c r="K81" s="1">
        <v>-8463332.941821482</v>
      </c>
      <c r="L81" s="1">
        <v>-123544.88234584797</v>
      </c>
      <c r="M81" s="1">
        <v>-128238.791317375</v>
      </c>
      <c r="N81" s="1">
        <v>-1354232.0899413135</v>
      </c>
      <c r="O81" s="1">
        <v>-21828829.556257274</v>
      </c>
      <c r="P81" s="1">
        <v>-54185.134577803765</v>
      </c>
      <c r="Q81" s="1">
        <v>-84351997.605530277</v>
      </c>
      <c r="R81" s="1">
        <v>-289741.66046995373</v>
      </c>
      <c r="S81" s="1">
        <v>-259.63029611650501</v>
      </c>
      <c r="T81" s="1">
        <v>-425.34986181334722</v>
      </c>
      <c r="U81" s="1">
        <v>-3761.7464771181903</v>
      </c>
      <c r="V81" s="1">
        <v>-309.46102427184491</v>
      </c>
      <c r="W81" s="1">
        <v>1025.1815128401086</v>
      </c>
      <c r="X81" s="1">
        <v>-682.8822759193871</v>
      </c>
      <c r="Y81" s="1">
        <v>-1530.9407058079894</v>
      </c>
      <c r="Z81" s="4">
        <v>0.1711618549209919</v>
      </c>
    </row>
    <row r="82" spans="1:26" x14ac:dyDescent="0.3">
      <c r="A82" s="3">
        <v>2011</v>
      </c>
      <c r="B82" t="s">
        <v>39</v>
      </c>
      <c r="C82" t="s">
        <v>28</v>
      </c>
      <c r="D82" t="s">
        <v>37</v>
      </c>
      <c r="E82" s="1" t="s">
        <v>35</v>
      </c>
      <c r="F82" s="11">
        <v>-2.7892764714398E-2</v>
      </c>
      <c r="G82" s="11">
        <v>-0.21230264755663356</v>
      </c>
      <c r="H82" s="1">
        <v>-98062598.751395404</v>
      </c>
      <c r="I82" s="1">
        <v>-9689575.033138318</v>
      </c>
      <c r="J82" s="1">
        <v>-6426604.7380838972</v>
      </c>
      <c r="K82" s="1">
        <v>-6420143.5794159677</v>
      </c>
      <c r="L82" s="1">
        <v>-75531.236931923879</v>
      </c>
      <c r="M82" s="1">
        <v>-75531.236931923879</v>
      </c>
      <c r="N82" s="1">
        <v>-1047057.6108324905</v>
      </c>
      <c r="O82" s="1">
        <v>317038.13891203399</v>
      </c>
      <c r="P82" s="1">
        <v>-3389.055987974119</v>
      </c>
      <c r="Q82" s="1">
        <v>-74622238.844591811</v>
      </c>
      <c r="R82" s="1">
        <v>-25370.38478000203</v>
      </c>
      <c r="S82" s="1">
        <v>-353.47805733642775</v>
      </c>
      <c r="T82" s="1">
        <v>-38.538932876145381</v>
      </c>
      <c r="U82" s="1">
        <v>-2943.7096497033913</v>
      </c>
      <c r="V82" s="1">
        <v>-421.32094488644287</v>
      </c>
      <c r="W82" s="1">
        <v>5243.3797855989424</v>
      </c>
      <c r="X82" s="1">
        <v>5243.3797855989424</v>
      </c>
      <c r="Y82" s="1">
        <v>-924.88159953935599</v>
      </c>
      <c r="Z82" s="4">
        <v>9.3071676791426833E-2</v>
      </c>
    </row>
    <row r="83" spans="1:26" x14ac:dyDescent="0.3">
      <c r="A83" s="3">
        <v>2011</v>
      </c>
      <c r="B83" t="s">
        <v>41</v>
      </c>
      <c r="C83" t="s">
        <v>33</v>
      </c>
      <c r="D83" t="s">
        <v>37</v>
      </c>
      <c r="E83" s="1" t="s">
        <v>35</v>
      </c>
      <c r="F83" s="11">
        <v>-2.1373531118600683E-2</v>
      </c>
      <c r="G83" s="11">
        <v>-6.938978099749582E-2</v>
      </c>
      <c r="H83" s="1">
        <v>-597104510.70098031</v>
      </c>
      <c r="I83" s="1">
        <v>-205875084.41104642</v>
      </c>
      <c r="J83" s="1">
        <v>-124405061.62780289</v>
      </c>
      <c r="K83" s="1">
        <v>-124256352.21968581</v>
      </c>
      <c r="L83" s="1">
        <v>-1587763.6954463187</v>
      </c>
      <c r="M83" s="1">
        <v>-1587870.9842587532</v>
      </c>
      <c r="N83" s="1">
        <v>-20102761.322301183</v>
      </c>
      <c r="O83" s="1">
        <v>3018641.9837630535</v>
      </c>
      <c r="P83" s="1">
        <v>-6303.4934489473608</v>
      </c>
      <c r="Q83" s="1">
        <v>-122163107.20885447</v>
      </c>
      <c r="R83" s="1">
        <v>-119950.34239132462</v>
      </c>
      <c r="S83" s="1">
        <v>-2048.5652461284617</v>
      </c>
      <c r="T83" s="1">
        <v>-63.287057057191163</v>
      </c>
      <c r="U83" s="1">
        <v>-55540.691176447981</v>
      </c>
      <c r="V83" s="1">
        <v>-2441.7454697588232</v>
      </c>
      <c r="W83" s="1">
        <v>30208.920157102202</v>
      </c>
      <c r="X83" s="1">
        <v>30208.920157102202</v>
      </c>
      <c r="Y83" s="1">
        <v>-19220.930872153018</v>
      </c>
      <c r="Z83" s="4">
        <v>5.6231223678873503E-2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-1.2350506512705412E-2</v>
      </c>
      <c r="G84" s="11">
        <v>-8.7020346353405248E-2</v>
      </c>
      <c r="H84" s="1">
        <v>-137107768.72052729</v>
      </c>
      <c r="I84" s="1">
        <v>-39330304.242251858</v>
      </c>
      <c r="J84" s="1">
        <v>-27809597.509035464</v>
      </c>
      <c r="K84" s="1">
        <v>-27789473.12258542</v>
      </c>
      <c r="L84" s="1">
        <v>-299808.53422554489</v>
      </c>
      <c r="M84" s="1">
        <v>-300152.46731716022</v>
      </c>
      <c r="N84" s="1">
        <v>-4556493.8053413928</v>
      </c>
      <c r="O84" s="1">
        <v>3352395.7873784876</v>
      </c>
      <c r="P84" s="1">
        <v>-40019.221124916541</v>
      </c>
      <c r="Q84" s="1">
        <v>-39952834.066684909</v>
      </c>
      <c r="R84" s="1">
        <v>-403771.44524787104</v>
      </c>
      <c r="S84" s="1">
        <v>-1587.1356893203895</v>
      </c>
      <c r="T84" s="1">
        <v>-114.62422785327425</v>
      </c>
      <c r="U84" s="1">
        <v>-15036.59847714639</v>
      </c>
      <c r="V84" s="1">
        <v>-1891.7539417475746</v>
      </c>
      <c r="W84" s="1">
        <v>22494.785721418255</v>
      </c>
      <c r="X84" s="1">
        <v>22361.20227515791</v>
      </c>
      <c r="Y84" s="1">
        <v>-3935.9697517758423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-1.0951337875563799E-2</v>
      </c>
      <c r="G85" s="11">
        <v>-7.562805341531717E-2</v>
      </c>
      <c r="H85" s="1">
        <v>-243442045.38140631</v>
      </c>
      <c r="I85" s="1">
        <v>-83870777.044939131</v>
      </c>
      <c r="J85" s="1">
        <v>-55529152.280051947</v>
      </c>
      <c r="K85" s="1">
        <v>-55478675.44119712</v>
      </c>
      <c r="L85" s="1">
        <v>-640688.4876558528</v>
      </c>
      <c r="M85" s="1">
        <v>-640688.4876558528</v>
      </c>
      <c r="N85" s="1">
        <v>-9048612.9303755108</v>
      </c>
      <c r="O85" s="1">
        <v>9263172.7280196548</v>
      </c>
      <c r="P85" s="1">
        <v>-10518.29839701174</v>
      </c>
      <c r="Q85" s="1">
        <v>-47342840.226788849</v>
      </c>
      <c r="R85" s="1">
        <v>-161618.63156503995</v>
      </c>
      <c r="S85" s="1">
        <v>-2024.4077669902924</v>
      </c>
      <c r="T85" s="1">
        <v>-49.596233689194975</v>
      </c>
      <c r="U85" s="1">
        <v>-28464.937415566143</v>
      </c>
      <c r="V85" s="1">
        <v>-2412.9514563106814</v>
      </c>
      <c r="W85" s="1">
        <v>29754.646000264871</v>
      </c>
      <c r="X85" s="1">
        <v>29754.646000264871</v>
      </c>
      <c r="Y85" s="1">
        <v>-8203.6799277179907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-1.0821952328326017E-2</v>
      </c>
      <c r="G86" s="11">
        <v>-7.4734539107854964E-2</v>
      </c>
      <c r="H86" s="1">
        <v>-240565877.86468297</v>
      </c>
      <c r="I86" s="1">
        <v>-82280383.153273091</v>
      </c>
      <c r="J86" s="1">
        <v>-55453290.192750983</v>
      </c>
      <c r="K86" s="1">
        <v>-55401749.364858747</v>
      </c>
      <c r="L86" s="1">
        <v>-628887.43143590179</v>
      </c>
      <c r="M86" s="1">
        <v>-628887.43143590179</v>
      </c>
      <c r="N86" s="1">
        <v>-9049510.7342117261</v>
      </c>
      <c r="O86" s="1">
        <v>10350408.107171066</v>
      </c>
      <c r="P86" s="1">
        <v>-10518.29839701174</v>
      </c>
      <c r="Q86" s="1">
        <v>-47323001.312443428</v>
      </c>
      <c r="R86" s="1">
        <v>-161618.63156503995</v>
      </c>
      <c r="S86" s="1">
        <v>-2172.1895339805842</v>
      </c>
      <c r="T86" s="1">
        <v>-49.596233689194975</v>
      </c>
      <c r="U86" s="1">
        <v>-29354.614785007747</v>
      </c>
      <c r="V86" s="1">
        <v>-2589.0969126213618</v>
      </c>
      <c r="W86" s="1">
        <v>31938.692602206629</v>
      </c>
      <c r="X86" s="1">
        <v>31938.692602206629</v>
      </c>
      <c r="Y86" s="1">
        <v>-8151.3092214067074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-4.9364663581685812E-3</v>
      </c>
      <c r="G87" s="11">
        <v>-7.158726238050421E-2</v>
      </c>
      <c r="H87" s="1">
        <v>-132944298.68293029</v>
      </c>
      <c r="I87" s="1">
        <v>-55285378.672384083</v>
      </c>
      <c r="J87" s="1">
        <v>-33040707.381336149</v>
      </c>
      <c r="K87" s="1">
        <v>-33020336.470045801</v>
      </c>
      <c r="L87" s="1">
        <v>-415584.28532114724</v>
      </c>
      <c r="M87" s="1">
        <v>-415584.28532114724</v>
      </c>
      <c r="N87" s="1">
        <v>-5337150.0958595052</v>
      </c>
      <c r="O87" s="1">
        <v>106104.73714917609</v>
      </c>
      <c r="P87" s="1">
        <v>-4566.7300490902899</v>
      </c>
      <c r="Q87" s="1">
        <v>-5484207.6495868228</v>
      </c>
      <c r="R87" s="1">
        <v>-37783.51317507615</v>
      </c>
      <c r="S87" s="1">
        <v>-408.93036893203913</v>
      </c>
      <c r="T87" s="1">
        <v>-39.553676025694699</v>
      </c>
      <c r="U87" s="1">
        <v>-14638.717141720514</v>
      </c>
      <c r="V87" s="1">
        <v>-487.41619417475772</v>
      </c>
      <c r="W87" s="1">
        <v>5811.1092159017562</v>
      </c>
      <c r="X87" s="1">
        <v>5811.1092159017562</v>
      </c>
      <c r="Y87" s="1">
        <v>-5151.9380516308529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-4.833545088572414E-3</v>
      </c>
      <c r="G88" s="11">
        <v>-6.5959514961079005E-2</v>
      </c>
      <c r="H88" s="1">
        <v>-91905791.892863721</v>
      </c>
      <c r="I88" s="1">
        <v>-36155598.387841433</v>
      </c>
      <c r="J88" s="1">
        <v>-21093076.261662889</v>
      </c>
      <c r="K88" s="1">
        <v>-21080009.712505847</v>
      </c>
      <c r="L88" s="1">
        <v>-271011.25298139895</v>
      </c>
      <c r="M88" s="1">
        <v>-271011.25298139895</v>
      </c>
      <c r="N88" s="1">
        <v>-3399521.3267998318</v>
      </c>
      <c r="O88" s="1">
        <v>-1220581.3033640094</v>
      </c>
      <c r="P88" s="1">
        <v>-3224.2515086520702</v>
      </c>
      <c r="Q88" s="1">
        <v>-8373987.1674554273</v>
      </c>
      <c r="R88" s="1">
        <v>-26676.319389884316</v>
      </c>
      <c r="S88" s="1">
        <v>-69.639630273467176</v>
      </c>
      <c r="T88" s="1">
        <v>-27.926108665868263</v>
      </c>
      <c r="U88" s="1">
        <v>-9277.8510097924409</v>
      </c>
      <c r="V88" s="1">
        <v>-83.005533778959176</v>
      </c>
      <c r="W88" s="1">
        <v>865.10107851180248</v>
      </c>
      <c r="X88" s="1">
        <v>865.10107851180248</v>
      </c>
      <c r="Y88" s="1">
        <v>-3366.4362474811214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-3.9222907980080608E-3</v>
      </c>
      <c r="G89" s="11">
        <v>-9.4323377063213601E-2</v>
      </c>
      <c r="H89" s="1">
        <v>-23152691.857303053</v>
      </c>
      <c r="I89" s="1">
        <v>-9897047.9388109874</v>
      </c>
      <c r="J89" s="1">
        <v>-6119060.4342133971</v>
      </c>
      <c r="K89" s="1">
        <v>-6114968.9101089938</v>
      </c>
      <c r="L89" s="1">
        <v>-74849.910628915415</v>
      </c>
      <c r="M89" s="1">
        <v>-74849.910628915415</v>
      </c>
      <c r="N89" s="1">
        <v>-991421.71911892085</v>
      </c>
      <c r="O89" s="1">
        <v>381520.30489085749</v>
      </c>
      <c r="P89" s="1">
        <v>-1000.9525887292009</v>
      </c>
      <c r="Q89" s="1">
        <v>-253005.83769379184</v>
      </c>
      <c r="R89" s="1">
        <v>-8281.528559239041</v>
      </c>
      <c r="S89" s="1">
        <v>-148.99760247113326</v>
      </c>
      <c r="T89" s="1">
        <v>-8.669519324787327</v>
      </c>
      <c r="U89" s="1">
        <v>-2765.0965178730708</v>
      </c>
      <c r="V89" s="1">
        <v>-177.59464655879529</v>
      </c>
      <c r="W89" s="1">
        <v>2151.0732615779302</v>
      </c>
      <c r="X89" s="1">
        <v>2151.0732615779302</v>
      </c>
      <c r="Y89" s="1">
        <v>-926.80807895879184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-5.1364395465998365E-2</v>
      </c>
      <c r="G90" s="11">
        <v>-0.31850186862317448</v>
      </c>
      <c r="H90" s="1">
        <v>-139158448.79457119</v>
      </c>
      <c r="I90" s="1">
        <v>-15491291.312950721</v>
      </c>
      <c r="J90" s="1">
        <v>-8445059.4039460607</v>
      </c>
      <c r="K90" s="1">
        <v>-8430767.2891999669</v>
      </c>
      <c r="L90" s="1">
        <v>-123196.73663680123</v>
      </c>
      <c r="M90" s="1">
        <v>-128169.70978854458</v>
      </c>
      <c r="N90" s="1">
        <v>-1349560.6990849916</v>
      </c>
      <c r="O90" s="1">
        <v>-22945770.565894183</v>
      </c>
      <c r="P90" s="1">
        <v>-57406.571178425933</v>
      </c>
      <c r="Q90" s="1">
        <v>-81875124.455434591</v>
      </c>
      <c r="R90" s="1">
        <v>-306967.49919925898</v>
      </c>
      <c r="S90" s="1">
        <v>-305.72606962007711</v>
      </c>
      <c r="T90" s="1">
        <v>-450.63793433714227</v>
      </c>
      <c r="U90" s="1">
        <v>-3758.5695480224708</v>
      </c>
      <c r="V90" s="1">
        <v>-364.40393924128</v>
      </c>
      <c r="W90" s="1">
        <v>1539.2528722318698</v>
      </c>
      <c r="X90" s="1">
        <v>-270.35941775735637</v>
      </c>
      <c r="Y90" s="1">
        <v>-1524.1072209144729</v>
      </c>
      <c r="Z90" s="4">
        <v>0.18052857538827996</v>
      </c>
    </row>
    <row r="91" spans="1:26" x14ac:dyDescent="0.3">
      <c r="A91" s="3">
        <v>2010</v>
      </c>
      <c r="B91" t="s">
        <v>39</v>
      </c>
      <c r="C91" t="s">
        <v>28</v>
      </c>
      <c r="D91" t="s">
        <v>37</v>
      </c>
      <c r="E91" s="1" t="s">
        <v>35</v>
      </c>
      <c r="F91" s="11">
        <v>-3.973304104535251E-2</v>
      </c>
      <c r="G91" s="11">
        <v>-0.29863096715472331</v>
      </c>
      <c r="H91" s="1">
        <v>-129307208.7779952</v>
      </c>
      <c r="I91" s="1">
        <v>-4913684.6807350246</v>
      </c>
      <c r="J91" s="1">
        <v>-6008286.2642499935</v>
      </c>
      <c r="K91" s="1">
        <v>-5984833.23331038</v>
      </c>
      <c r="L91" s="1">
        <v>-46408.017310956689</v>
      </c>
      <c r="M91" s="1">
        <v>-46408.017310956689</v>
      </c>
      <c r="N91" s="1">
        <v>-1013723.4138302527</v>
      </c>
      <c r="O91" s="1">
        <v>1975129.001183457</v>
      </c>
      <c r="P91" s="1">
        <v>-3048.8216888694815</v>
      </c>
      <c r="Q91" s="1">
        <v>-113254478.53339699</v>
      </c>
      <c r="R91" s="1">
        <v>-22823.399686138517</v>
      </c>
      <c r="S91" s="1">
        <v>-659.95693203883536</v>
      </c>
      <c r="T91" s="1">
        <v>-34.69355376182456</v>
      </c>
      <c r="U91" s="1">
        <v>-5894.9395679607906</v>
      </c>
      <c r="V91" s="1">
        <v>-786.62217475728221</v>
      </c>
      <c r="W91" s="1">
        <v>9770.8441535541133</v>
      </c>
      <c r="X91" s="1">
        <v>9770.8441535541133</v>
      </c>
      <c r="Y91" s="1">
        <v>-808.87373770223383</v>
      </c>
      <c r="Z91" s="4">
        <v>1.0385123685818093E-2</v>
      </c>
    </row>
    <row r="92" spans="1:26" x14ac:dyDescent="0.3">
      <c r="A92" s="3">
        <v>2010</v>
      </c>
      <c r="B92" t="s">
        <v>41</v>
      </c>
      <c r="C92" t="s">
        <v>33</v>
      </c>
      <c r="D92" t="s">
        <v>37</v>
      </c>
      <c r="E92" s="1" t="s">
        <v>35</v>
      </c>
      <c r="F92" s="11">
        <v>-2.2283481840795708E-2</v>
      </c>
      <c r="G92" s="11">
        <v>-7.5295432915226376E-2</v>
      </c>
      <c r="H92" s="1">
        <v>-612732361.24675906</v>
      </c>
      <c r="I92" s="1">
        <v>-208025135.53606656</v>
      </c>
      <c r="J92" s="1">
        <v>-125705386.32038434</v>
      </c>
      <c r="K92" s="1">
        <v>-125555101.36675775</v>
      </c>
      <c r="L92" s="1">
        <v>-1604359.1551187648</v>
      </c>
      <c r="M92" s="1">
        <v>-1604467.5895171904</v>
      </c>
      <c r="N92" s="1">
        <v>-20312894.672245916</v>
      </c>
      <c r="O92" s="1">
        <v>3050873.8063548594</v>
      </c>
      <c r="P92" s="1">
        <v>-6370.799569927568</v>
      </c>
      <c r="Q92" s="1">
        <v>-132829206.12690882</v>
      </c>
      <c r="R92" s="1">
        <v>-121231.12301273638</v>
      </c>
      <c r="S92" s="1">
        <v>-2070.438986683359</v>
      </c>
      <c r="T92" s="1">
        <v>-63.96281032849565</v>
      </c>
      <c r="U92" s="1">
        <v>-56121.419290639984</v>
      </c>
      <c r="V92" s="1">
        <v>-2467.8174276852492</v>
      </c>
      <c r="W92" s="1">
        <v>30531.478632214898</v>
      </c>
      <c r="X92" s="1">
        <v>30531.478632214898</v>
      </c>
      <c r="Y92" s="1">
        <v>-19421.682281248999</v>
      </c>
      <c r="Z92" s="4">
        <v>5.5911589479403195E-2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-1.487575504098696E-2</v>
      </c>
      <c r="G93" s="11">
        <v>-0.11554672897267337</v>
      </c>
      <c r="H93" s="1">
        <v>-322023311.91385633</v>
      </c>
      <c r="I93" s="1">
        <v>-83415038.511688694</v>
      </c>
      <c r="J93" s="1">
        <v>-56912204.590676233</v>
      </c>
      <c r="K93" s="1">
        <v>-56858256.02199477</v>
      </c>
      <c r="L93" s="1">
        <v>-636938.60902011523</v>
      </c>
      <c r="M93" s="1">
        <v>-636938.60902011523</v>
      </c>
      <c r="N93" s="1">
        <v>-9296969.3768980075</v>
      </c>
      <c r="O93" s="1">
        <v>10928364.631054511</v>
      </c>
      <c r="P93" s="1">
        <v>-10773.246225457857</v>
      </c>
      <c r="Q93" s="1">
        <v>-125040197.73013729</v>
      </c>
      <c r="R93" s="1">
        <v>-165536.02557676012</v>
      </c>
      <c r="S93" s="1">
        <v>-2234.9461747572832</v>
      </c>
      <c r="T93" s="1">
        <v>-50.798372248199797</v>
      </c>
      <c r="U93" s="1">
        <v>-31212.674683032004</v>
      </c>
      <c r="V93" s="1">
        <v>-2663.8984077669929</v>
      </c>
      <c r="W93" s="1">
        <v>32862.1941651616</v>
      </c>
      <c r="X93" s="1">
        <v>32862.1941651616</v>
      </c>
      <c r="Y93" s="1">
        <v>-8385.8943659618417</v>
      </c>
      <c r="Z93" s="4">
        <v>0.15142431832033959</v>
      </c>
    </row>
    <row r="94" spans="1:26" x14ac:dyDescent="0.3">
      <c r="A94" s="3">
        <v>2010</v>
      </c>
      <c r="B94" t="s">
        <v>42</v>
      </c>
      <c r="C94" t="s">
        <v>34</v>
      </c>
      <c r="D94" t="s">
        <v>37</v>
      </c>
      <c r="E94" s="1" t="s">
        <v>35</v>
      </c>
      <c r="F94" s="11">
        <v>-1.1645771567084911E-2</v>
      </c>
      <c r="G94" s="11">
        <v>-7.4847513451382408E-2</v>
      </c>
      <c r="H94" s="1">
        <v>-125937387.08592804</v>
      </c>
      <c r="I94" s="1">
        <v>-32683692.271677174</v>
      </c>
      <c r="J94" s="1">
        <v>-29648779.846443299</v>
      </c>
      <c r="K94" s="1">
        <v>-29622400.826060317</v>
      </c>
      <c r="L94" s="1">
        <v>-255146.70655262485</v>
      </c>
      <c r="M94" s="1">
        <v>-255479.04105988902</v>
      </c>
      <c r="N94" s="1">
        <v>-4940468.6349011771</v>
      </c>
      <c r="O94" s="1">
        <v>13513854.12421352</v>
      </c>
      <c r="P94" s="1">
        <v>-38669.637955398102</v>
      </c>
      <c r="Q94" s="1">
        <v>-41676909.609364301</v>
      </c>
      <c r="R94" s="1">
        <v>-390154.90970516938</v>
      </c>
      <c r="S94" s="1">
        <v>-3135.807631067963</v>
      </c>
      <c r="T94" s="1">
        <v>-110.75871212404604</v>
      </c>
      <c r="U94" s="1">
        <v>-19572.986855805673</v>
      </c>
      <c r="V94" s="1">
        <v>-3737.6618058252461</v>
      </c>
      <c r="W94" s="1">
        <v>45414.81485614759</v>
      </c>
      <c r="X94" s="1">
        <v>45285.736294433518</v>
      </c>
      <c r="Y94" s="1">
        <v>-3683.0625679988198</v>
      </c>
      <c r="Z94" s="4">
        <v>2.0610716856401663E-2</v>
      </c>
    </row>
    <row r="95" spans="1:26" x14ac:dyDescent="0.3">
      <c r="A95" s="3">
        <v>2010</v>
      </c>
      <c r="B95" t="s">
        <v>45</v>
      </c>
      <c r="C95" t="s">
        <v>32</v>
      </c>
      <c r="D95" t="s">
        <v>37</v>
      </c>
      <c r="E95" s="1" t="s">
        <v>35</v>
      </c>
      <c r="F95" s="11">
        <v>-1.1321483643023897E-2</v>
      </c>
      <c r="G95" s="11">
        <v>-8.7939092736111932E-2</v>
      </c>
      <c r="H95" s="1">
        <v>-245082125.13986251</v>
      </c>
      <c r="I95" s="1">
        <v>-83415038.511688694</v>
      </c>
      <c r="J95" s="1">
        <v>-56912204.590676233</v>
      </c>
      <c r="K95" s="1">
        <v>-56858256.02199477</v>
      </c>
      <c r="L95" s="1">
        <v>-636938.60902011523</v>
      </c>
      <c r="M95" s="1">
        <v>-636938.60902011523</v>
      </c>
      <c r="N95" s="1">
        <v>-9296969.3768980075</v>
      </c>
      <c r="O95" s="1">
        <v>10928364.631054511</v>
      </c>
      <c r="P95" s="1">
        <v>-10773.246225457857</v>
      </c>
      <c r="Q95" s="1">
        <v>-48099010.956143424</v>
      </c>
      <c r="R95" s="1">
        <v>-165536.02557676012</v>
      </c>
      <c r="S95" s="1">
        <v>-2234.9461747572832</v>
      </c>
      <c r="T95" s="1">
        <v>-50.798372248199797</v>
      </c>
      <c r="U95" s="1">
        <v>-31212.674683032004</v>
      </c>
      <c r="V95" s="1">
        <v>-2663.8984077669929</v>
      </c>
      <c r="W95" s="1">
        <v>32862.1941651616</v>
      </c>
      <c r="X95" s="1">
        <v>32862.1941651616</v>
      </c>
      <c r="Y95" s="1">
        <v>-8385.8943659618417</v>
      </c>
      <c r="Z95" s="4">
        <v>8.7366641720435737E-3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-7.5040573414490381E-3</v>
      </c>
      <c r="G96" s="11">
        <v>-0.10779061740708122</v>
      </c>
      <c r="H96" s="1">
        <v>-201515871.27013648</v>
      </c>
      <c r="I96" s="1">
        <v>-81175173.963489667</v>
      </c>
      <c r="J96" s="1">
        <v>-48469258.281623021</v>
      </c>
      <c r="K96" s="1">
        <v>-48441978.307836562</v>
      </c>
      <c r="L96" s="1">
        <v>-608499.42315562454</v>
      </c>
      <c r="M96" s="1">
        <v>-608499.42315562454</v>
      </c>
      <c r="N96" s="1">
        <v>-7829232.9833951043</v>
      </c>
      <c r="O96" s="1">
        <v>999038.6215238173</v>
      </c>
      <c r="P96" s="1">
        <v>-4477.143978314265</v>
      </c>
      <c r="Q96" s="1">
        <v>-15326304.467536166</v>
      </c>
      <c r="R96" s="1">
        <v>-37042.309633574172</v>
      </c>
      <c r="S96" s="1">
        <v>-551.65111650485483</v>
      </c>
      <c r="T96" s="1">
        <v>-38.777746995119372</v>
      </c>
      <c r="U96" s="1">
        <v>-21482.424505883249</v>
      </c>
      <c r="V96" s="1">
        <v>-657.5292718446608</v>
      </c>
      <c r="W96" s="1">
        <v>7924.9190524237456</v>
      </c>
      <c r="X96" s="1">
        <v>7924.9190524237456</v>
      </c>
      <c r="Y96" s="1">
        <v>-7563.0433202970462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-4.9845748117691505E-3</v>
      </c>
      <c r="G97" s="11">
        <v>-7.7864736904819973E-2</v>
      </c>
      <c r="H97" s="1">
        <v>-91548594.971923947</v>
      </c>
      <c r="I97" s="1">
        <v>-36730734.251053728</v>
      </c>
      <c r="J97" s="1">
        <v>-21439430.943724949</v>
      </c>
      <c r="K97" s="1">
        <v>-21426394.398502972</v>
      </c>
      <c r="L97" s="1">
        <v>-275190.53350219247</v>
      </c>
      <c r="M97" s="1">
        <v>-275190.53350219247</v>
      </c>
      <c r="N97" s="1">
        <v>-3455556.9276780714</v>
      </c>
      <c r="O97" s="1">
        <v>-1122447.7236918451</v>
      </c>
      <c r="P97" s="1">
        <v>-3062.0446073334333</v>
      </c>
      <c r="Q97" s="1">
        <v>-6784044.857082488</v>
      </c>
      <c r="R97" s="1">
        <v>-25334.276718830908</v>
      </c>
      <c r="S97" s="1">
        <v>-72.372577669902967</v>
      </c>
      <c r="T97" s="1">
        <v>-26.521191108902691</v>
      </c>
      <c r="U97" s="1">
        <v>-9431.094408026438</v>
      </c>
      <c r="V97" s="1">
        <v>-86.263014563106893</v>
      </c>
      <c r="W97" s="1">
        <v>913.74621703587388</v>
      </c>
      <c r="X97" s="1">
        <v>913.74621703587388</v>
      </c>
      <c r="Y97" s="1">
        <v>-3419.7231020883528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-4.3335945343706307E-3</v>
      </c>
      <c r="G98" s="11">
        <v>-0.1095128008139039</v>
      </c>
      <c r="H98" s="1">
        <v>-20800076.008898679</v>
      </c>
      <c r="I98" s="1">
        <v>-8948053.4072432052</v>
      </c>
      <c r="J98" s="1">
        <v>-5604244.7082786029</v>
      </c>
      <c r="K98" s="1">
        <v>-5600635.7715987815</v>
      </c>
      <c r="L98" s="1">
        <v>-67840.505598329692</v>
      </c>
      <c r="M98" s="1">
        <v>-67840.505598329692</v>
      </c>
      <c r="N98" s="1">
        <v>-909052.3555733856</v>
      </c>
      <c r="O98" s="1">
        <v>618542.58945186774</v>
      </c>
      <c r="P98" s="1">
        <v>-800.2111443992419</v>
      </c>
      <c r="Q98" s="1">
        <v>-214905.47572264116</v>
      </c>
      <c r="R98" s="1">
        <v>-6620.6646752142497</v>
      </c>
      <c r="S98" s="1">
        <v>-174.60516990291273</v>
      </c>
      <c r="T98" s="1">
        <v>-6.9308437366520215</v>
      </c>
      <c r="U98" s="1">
        <v>-2483.0741358385753</v>
      </c>
      <c r="V98" s="1">
        <v>-208.11706310679631</v>
      </c>
      <c r="W98" s="1">
        <v>2539.7404521734093</v>
      </c>
      <c r="X98" s="1">
        <v>2539.7404521734093</v>
      </c>
      <c r="Y98" s="1">
        <v>-831.74660941817433</v>
      </c>
      <c r="Z98" s="4">
        <v>1.1921585392876268E-2</v>
      </c>
    </row>
    <row r="99" spans="1:26" x14ac:dyDescent="0.3">
      <c r="I99" s="12">
        <f>(SUM(I2:I98))</f>
        <v>-6061455131.4997339</v>
      </c>
      <c r="J99" s="12">
        <f t="shared" ref="J99:Y99" si="0">(SUM(J2:J98))</f>
        <v>-3797792811.9194183</v>
      </c>
      <c r="K99" s="12">
        <f t="shared" si="0"/>
        <v>-3793969000.2671165</v>
      </c>
      <c r="L99" s="12">
        <f t="shared" si="0"/>
        <v>-46485179.840527378</v>
      </c>
      <c r="M99" s="12">
        <f t="shared" si="0"/>
        <v>-46513530.606829666</v>
      </c>
      <c r="N99" s="12">
        <f t="shared" si="0"/>
        <v>-615832723.59510374</v>
      </c>
      <c r="O99" s="12">
        <f t="shared" si="0"/>
        <v>92821071.338511676</v>
      </c>
      <c r="P99" s="12">
        <f t="shared" si="0"/>
        <v>-1226916.4780104139</v>
      </c>
      <c r="Q99" s="12">
        <f t="shared" si="0"/>
        <v>-7329566566.4863243</v>
      </c>
      <c r="R99" s="12">
        <f t="shared" si="0"/>
        <v>-12293522.308852561</v>
      </c>
      <c r="S99" s="12">
        <f t="shared" si="0"/>
        <v>-100520.06650837528</v>
      </c>
      <c r="T99" s="12">
        <f t="shared" si="0"/>
        <v>-7914.2241581427643</v>
      </c>
      <c r="U99" s="12">
        <f t="shared" si="0"/>
        <v>-1791455.1962933799</v>
      </c>
      <c r="V99" s="12">
        <f t="shared" si="0"/>
        <v>-119812.83851248621</v>
      </c>
      <c r="W99" s="12">
        <f t="shared" si="0"/>
        <v>1449931.5019324592</v>
      </c>
      <c r="X99" s="12">
        <f t="shared" si="0"/>
        <v>1171802.8769254377</v>
      </c>
      <c r="Y99" s="12">
        <f t="shared" si="0"/>
        <v>-576754.7433121592</v>
      </c>
      <c r="Z99" s="12">
        <f>SUM(I99:Y99)</f>
        <v>-21612289034.353333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0.28046335683669987</v>
      </c>
      <c r="J101" s="11">
        <f t="shared" ref="J101:Z101" si="1">J99/$Z$99</f>
        <v>0.17572376557997726</v>
      </c>
      <c r="K101" s="11">
        <f t="shared" si="1"/>
        <v>0.17554683792339154</v>
      </c>
      <c r="L101" s="11">
        <f t="shared" si="1"/>
        <v>2.1508679514066231E-3</v>
      </c>
      <c r="M101" s="11">
        <f t="shared" si="1"/>
        <v>2.1521797405584906E-3</v>
      </c>
      <c r="N101" s="11">
        <f t="shared" si="1"/>
        <v>2.8494562635925355E-2</v>
      </c>
      <c r="O101" s="11">
        <f t="shared" si="1"/>
        <v>-4.2948283354423966E-3</v>
      </c>
      <c r="P101" s="11">
        <f t="shared" si="1"/>
        <v>5.6769390602735145E-5</v>
      </c>
      <c r="Q101" s="11">
        <f t="shared" si="1"/>
        <v>0.33913883692910896</v>
      </c>
      <c r="R101" s="11">
        <f t="shared" si="1"/>
        <v>5.6882092819097812E-4</v>
      </c>
      <c r="S101" s="11">
        <f t="shared" si="1"/>
        <v>4.6510606233608964E-6</v>
      </c>
      <c r="T101" s="11">
        <f t="shared" si="1"/>
        <v>3.6619092709536162E-7</v>
      </c>
      <c r="U101" s="11">
        <f t="shared" si="1"/>
        <v>8.2890581069215396E-5</v>
      </c>
      <c r="V101" s="11">
        <f t="shared" si="1"/>
        <v>5.5437366362276751E-6</v>
      </c>
      <c r="W101" s="11">
        <f t="shared" si="1"/>
        <v>-6.708828942773035E-5</v>
      </c>
      <c r="X101" s="11">
        <f t="shared" si="1"/>
        <v>-5.4219285845327379E-5</v>
      </c>
      <c r="Y101" s="11">
        <f t="shared" si="1"/>
        <v>2.6686425597741709E-5</v>
      </c>
      <c r="Z101" s="11">
        <f t="shared" si="1"/>
        <v>1</v>
      </c>
    </row>
  </sheetData>
  <autoFilter ref="A1:Z98" xr:uid="{B349C285-18DB-4734-AA63-E0F903BF548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30FD-893E-4D76-838A-A3F8F3FBE3FB}">
  <dimension ref="A1:Z15"/>
  <sheetViews>
    <sheetView topLeftCell="F1" workbookViewId="0">
      <selection activeCell="G33" sqref="G33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-4.806890504842725E-2</v>
      </c>
      <c r="G2" s="11">
        <v>-0.3390267827128875</v>
      </c>
      <c r="H2" s="1">
        <v>-508540174.06933123</v>
      </c>
      <c r="I2" s="1">
        <v>-47290361.318650551</v>
      </c>
      <c r="J2" s="1">
        <v>-29919121.195286602</v>
      </c>
      <c r="K2" s="1">
        <v>-29894853.41834509</v>
      </c>
      <c r="L2" s="1">
        <v>-362152.76344693667</v>
      </c>
      <c r="M2" s="1">
        <v>-362152.76344693667</v>
      </c>
      <c r="N2" s="1">
        <v>-4856361.640629312</v>
      </c>
      <c r="O2" s="1">
        <v>969367.11972938268</v>
      </c>
      <c r="P2" s="1">
        <v>-10362.284654262417</v>
      </c>
      <c r="Q2" s="1">
        <v>-396748197.89720035</v>
      </c>
      <c r="R2" s="1">
        <v>-77571.7927975864</v>
      </c>
      <c r="S2" s="1">
        <v>-1080.7848150497205</v>
      </c>
      <c r="T2" s="1">
        <v>-117.83558434891822</v>
      </c>
      <c r="U2" s="1">
        <v>-13512.921278734708</v>
      </c>
      <c r="V2" s="1">
        <v>-1288.219367637508</v>
      </c>
      <c r="W2" s="1">
        <v>16032.014248681868</v>
      </c>
      <c r="X2" s="1">
        <v>16032.014248681868</v>
      </c>
      <c r="Y2" s="1">
        <v>-4470.3820545990666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-2.5744220491235089E-2</v>
      </c>
      <c r="G3" s="11">
        <v>-0.20902816420567355</v>
      </c>
      <c r="H3" s="1">
        <v>-277254957.00240541</v>
      </c>
      <c r="I3" s="1">
        <v>-50380097.797346227</v>
      </c>
      <c r="J3" s="1">
        <v>-31759030.274272043</v>
      </c>
      <c r="K3" s="1">
        <v>-31733754.101057921</v>
      </c>
      <c r="L3" s="1">
        <v>-385299.43024213851</v>
      </c>
      <c r="M3" s="1">
        <v>-385299.43024213851</v>
      </c>
      <c r="N3" s="1">
        <v>-5153491.3071937785</v>
      </c>
      <c r="O3" s="1">
        <v>986794.72679334879</v>
      </c>
      <c r="P3" s="1">
        <v>-10548.581281787676</v>
      </c>
      <c r="Q3" s="1">
        <v>-158366286.379195</v>
      </c>
      <c r="R3" s="1">
        <v>-78966.404494856659</v>
      </c>
      <c r="S3" s="1">
        <v>-1100.21552679353</v>
      </c>
      <c r="T3" s="1">
        <v>-119.95407198934814</v>
      </c>
      <c r="U3" s="1">
        <v>-14327.963150625341</v>
      </c>
      <c r="V3" s="1">
        <v>-1311.3794073112754</v>
      </c>
      <c r="W3" s="1">
        <v>16320.243175662536</v>
      </c>
      <c r="X3" s="1">
        <v>16320.243175662536</v>
      </c>
      <c r="Y3" s="1">
        <v>-4758.9980674913477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-2.5079070829860703E-2</v>
      </c>
      <c r="G4" s="11">
        <v>-0.15983549613461037</v>
      </c>
      <c r="H4" s="1">
        <v>-275940000.52679133</v>
      </c>
      <c r="I4" s="1">
        <v>-51459167.913326941</v>
      </c>
      <c r="J4" s="1">
        <v>-32439843.757678077</v>
      </c>
      <c r="K4" s="1">
        <v>-32414023.289713904</v>
      </c>
      <c r="L4" s="1">
        <v>-393554.59644448687</v>
      </c>
      <c r="M4" s="1">
        <v>-393554.59644448687</v>
      </c>
      <c r="N4" s="1">
        <v>-5263973.60631679</v>
      </c>
      <c r="O4" s="1">
        <v>1008162.3291451739</v>
      </c>
      <c r="P4" s="1">
        <v>-10776.995443401189</v>
      </c>
      <c r="Q4" s="1">
        <v>-154503856.55926624</v>
      </c>
      <c r="R4" s="1">
        <v>-80676.306954390966</v>
      </c>
      <c r="S4" s="1">
        <v>-1124.039091350083</v>
      </c>
      <c r="T4" s="1">
        <v>-122.55150268203089</v>
      </c>
      <c r="U4" s="1">
        <v>-14635.190359925029</v>
      </c>
      <c r="V4" s="1">
        <v>-1339.7754180995116</v>
      </c>
      <c r="W4" s="1">
        <v>16673.634268048929</v>
      </c>
      <c r="X4" s="1">
        <v>16673.634268048929</v>
      </c>
      <c r="Y4" s="1">
        <v>-4860.9465118859489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-1.5817158880766267E-2</v>
      </c>
      <c r="G5" s="11">
        <v>-0.15905068162318486</v>
      </c>
      <c r="H5" s="1">
        <v>-77266821.132543206</v>
      </c>
      <c r="I5" s="1">
        <v>-9910008.4221017882</v>
      </c>
      <c r="J5" s="1">
        <v>-6881463.8234391622</v>
      </c>
      <c r="K5" s="1">
        <v>-6873304.8675321881</v>
      </c>
      <c r="L5" s="1">
        <v>-78632.658652376194</v>
      </c>
      <c r="M5" s="1">
        <v>-78632.658652376194</v>
      </c>
      <c r="N5" s="1">
        <v>-1125055.5450641864</v>
      </c>
      <c r="O5" s="1">
        <v>447601.79026013112</v>
      </c>
      <c r="P5" s="1">
        <v>-4784.747767933145</v>
      </c>
      <c r="Q5" s="1">
        <v>-52736230.708559424</v>
      </c>
      <c r="R5" s="1">
        <v>-35818.497061856971</v>
      </c>
      <c r="S5" s="1">
        <v>-499.04851140120286</v>
      </c>
      <c r="T5" s="1">
        <v>-54.410158378023866</v>
      </c>
      <c r="U5" s="1">
        <v>-3192.9398840758909</v>
      </c>
      <c r="V5" s="1">
        <v>-594.83067195769388</v>
      </c>
      <c r="W5" s="1">
        <v>7402.7250699293854</v>
      </c>
      <c r="X5" s="1">
        <v>7402.7250699293854</v>
      </c>
      <c r="Y5" s="1">
        <v>-955.21488609987819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-2.5949579337654263E-2</v>
      </c>
      <c r="G6" s="11">
        <v>-0.24349059517906782</v>
      </c>
      <c r="H6" s="1">
        <v>-92575124.287081584</v>
      </c>
      <c r="I6" s="1">
        <v>-11171634.860832138</v>
      </c>
      <c r="J6" s="1">
        <v>-7309223.3062569927</v>
      </c>
      <c r="K6" s="1">
        <v>-7302278.1173657933</v>
      </c>
      <c r="L6" s="1">
        <v>-86634.338098305278</v>
      </c>
      <c r="M6" s="1">
        <v>-86634.338098305278</v>
      </c>
      <c r="N6" s="1">
        <v>-1189593.9265852997</v>
      </c>
      <c r="O6" s="1">
        <v>325423.98822262161</v>
      </c>
      <c r="P6" s="1">
        <v>-3478.6985556406516</v>
      </c>
      <c r="Q6" s="1">
        <v>-65730560.506447531</v>
      </c>
      <c r="R6" s="1">
        <v>-26041.446704749629</v>
      </c>
      <c r="S6" s="1">
        <v>-362.82776438932206</v>
      </c>
      <c r="T6" s="1">
        <v>-39.558310812185603</v>
      </c>
      <c r="U6" s="1">
        <v>-3334.7012324946122</v>
      </c>
      <c r="V6" s="1">
        <v>-432.4651370878492</v>
      </c>
      <c r="W6" s="1">
        <v>5382.0703321404435</v>
      </c>
      <c r="X6" s="1">
        <v>5382.0703321404435</v>
      </c>
      <c r="Y6" s="1">
        <v>-1063.3245789438492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-2.2762941610412896E-2</v>
      </c>
      <c r="G7" s="11">
        <v>-0.19753450146348886</v>
      </c>
      <c r="H7" s="1">
        <v>-94381984.799254984</v>
      </c>
      <c r="I7" s="1">
        <v>-13995761.284603303</v>
      </c>
      <c r="J7" s="1">
        <v>-9011788.9790694136</v>
      </c>
      <c r="K7" s="1">
        <v>-9003817.4488208685</v>
      </c>
      <c r="L7" s="1">
        <v>-107884.51358300322</v>
      </c>
      <c r="M7" s="1">
        <v>-107884.51358300322</v>
      </c>
      <c r="N7" s="1">
        <v>-1464836.106377827</v>
      </c>
      <c r="O7" s="1">
        <v>349675.85691292334</v>
      </c>
      <c r="P7" s="1">
        <v>-3737.9447809890644</v>
      </c>
      <c r="Q7" s="1">
        <v>-61013217.235575162</v>
      </c>
      <c r="R7" s="1">
        <v>-27982.157189672602</v>
      </c>
      <c r="S7" s="1">
        <v>-389.86710880650804</v>
      </c>
      <c r="T7" s="1">
        <v>-42.506350889584539</v>
      </c>
      <c r="U7" s="1">
        <v>-4091.9749249628858</v>
      </c>
      <c r="V7" s="1">
        <v>-464.69413094620353</v>
      </c>
      <c r="W7" s="1">
        <v>5783.1632684354454</v>
      </c>
      <c r="X7" s="1">
        <v>5783.1632684354454</v>
      </c>
      <c r="Y7" s="1">
        <v>-1327.7566059492772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-2.4967015245161719E-2</v>
      </c>
      <c r="G8" s="11">
        <v>-0.22730251693219633</v>
      </c>
      <c r="H8" s="1">
        <v>-105013762.82267471</v>
      </c>
      <c r="I8" s="1">
        <v>-14918497.738564281</v>
      </c>
      <c r="J8" s="1">
        <v>-9493770.6453853473</v>
      </c>
      <c r="K8" s="1">
        <v>-9485837.1037241574</v>
      </c>
      <c r="L8" s="1">
        <v>-114494.695084598</v>
      </c>
      <c r="M8" s="1">
        <v>-114494.695084598</v>
      </c>
      <c r="N8" s="1">
        <v>-1541724.6040359274</v>
      </c>
      <c r="O8" s="1">
        <v>327905.23358107754</v>
      </c>
      <c r="P8" s="1">
        <v>-3505.222428978308</v>
      </c>
      <c r="Q8" s="1">
        <v>-69647400.901437223</v>
      </c>
      <c r="R8" s="1">
        <v>-26240.00372913052</v>
      </c>
      <c r="S8" s="1">
        <v>-365.59420060451026</v>
      </c>
      <c r="T8" s="1">
        <v>-39.859929250418119</v>
      </c>
      <c r="U8" s="1">
        <v>-4295.5252828151533</v>
      </c>
      <c r="V8" s="1">
        <v>-435.76253418495338</v>
      </c>
      <c r="W8" s="1">
        <v>5423.1067569702345</v>
      </c>
      <c r="X8" s="1">
        <v>5423.1067569702345</v>
      </c>
      <c r="Y8" s="1">
        <v>-1411.9183486342781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-2.6418232198037975E-2</v>
      </c>
      <c r="G9" s="11">
        <v>-0.21298272211530614</v>
      </c>
      <c r="H9" s="1">
        <v>-103467006.40361573</v>
      </c>
      <c r="I9" s="1">
        <v>-9298060.5512443613</v>
      </c>
      <c r="J9" s="1">
        <v>-6196782.0769160595</v>
      </c>
      <c r="K9" s="1">
        <v>-6190432.0130520919</v>
      </c>
      <c r="L9" s="1">
        <v>-72613.097760503195</v>
      </c>
      <c r="M9" s="1">
        <v>-72613.097760503195</v>
      </c>
      <c r="N9" s="1">
        <v>-1009989.8140499466</v>
      </c>
      <c r="O9" s="1">
        <v>316156.82368939149</v>
      </c>
      <c r="P9" s="1">
        <v>-3379.634955404219</v>
      </c>
      <c r="Q9" s="1">
        <v>-80919908.810944185</v>
      </c>
      <c r="R9" s="1">
        <v>-25299.859175771402</v>
      </c>
      <c r="S9" s="1">
        <v>-352.49544497985164</v>
      </c>
      <c r="T9" s="1">
        <v>-38.431800818391324</v>
      </c>
      <c r="U9" s="1">
        <v>-2842.3927903604563</v>
      </c>
      <c r="V9" s="1">
        <v>-420.14974017390909</v>
      </c>
      <c r="W9" s="1">
        <v>5228.8040300163348</v>
      </c>
      <c r="X9" s="1">
        <v>5228.8040300163348</v>
      </c>
      <c r="Y9" s="1">
        <v>-888.40972999409416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-2.7892764714398E-2</v>
      </c>
      <c r="G10" s="11">
        <v>-0.21230264755663356</v>
      </c>
      <c r="H10" s="1">
        <v>-98062598.751395404</v>
      </c>
      <c r="I10" s="1">
        <v>-9689575.033138318</v>
      </c>
      <c r="J10" s="1">
        <v>-6426604.7380838972</v>
      </c>
      <c r="K10" s="1">
        <v>-6420143.5794159677</v>
      </c>
      <c r="L10" s="1">
        <v>-75531.236931923879</v>
      </c>
      <c r="M10" s="1">
        <v>-75531.236931923879</v>
      </c>
      <c r="N10" s="1">
        <v>-1047057.6108324905</v>
      </c>
      <c r="O10" s="1">
        <v>317038.13891203399</v>
      </c>
      <c r="P10" s="1">
        <v>-3389.055987974119</v>
      </c>
      <c r="Q10" s="1">
        <v>-74622238.844591811</v>
      </c>
      <c r="R10" s="1">
        <v>-25370.38478000203</v>
      </c>
      <c r="S10" s="1">
        <v>-353.47805733642775</v>
      </c>
      <c r="T10" s="1">
        <v>-38.538932876145381</v>
      </c>
      <c r="U10" s="1">
        <v>-2943.7096497033913</v>
      </c>
      <c r="V10" s="1">
        <v>-421.32094488644287</v>
      </c>
      <c r="W10" s="1">
        <v>5243.3797855989424</v>
      </c>
      <c r="X10" s="1">
        <v>5243.3797855989424</v>
      </c>
      <c r="Y10" s="1">
        <v>-924.88159953935599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-3.973304104535251E-2</v>
      </c>
      <c r="G11" s="11">
        <v>-0.29863096715472331</v>
      </c>
      <c r="H11" s="1">
        <v>-129307208.7779952</v>
      </c>
      <c r="I11" s="1">
        <v>-4913684.6807350246</v>
      </c>
      <c r="J11" s="1">
        <v>-6008286.2642499935</v>
      </c>
      <c r="K11" s="1">
        <v>-5984833.23331038</v>
      </c>
      <c r="L11" s="1">
        <v>-46408.017310956689</v>
      </c>
      <c r="M11" s="1">
        <v>-46408.017310956689</v>
      </c>
      <c r="N11" s="1">
        <v>-1013723.4138302527</v>
      </c>
      <c r="O11" s="1">
        <v>1975129.001183457</v>
      </c>
      <c r="P11" s="1">
        <v>-3048.8216888694815</v>
      </c>
      <c r="Q11" s="1">
        <v>-113254478.53339699</v>
      </c>
      <c r="R11" s="1">
        <v>-22823.399686138517</v>
      </c>
      <c r="S11" s="1">
        <v>-659.95693203883536</v>
      </c>
      <c r="T11" s="1">
        <v>-34.69355376182456</v>
      </c>
      <c r="U11" s="1">
        <v>-5894.9395679607906</v>
      </c>
      <c r="V11" s="1">
        <v>-786.62217475728221</v>
      </c>
      <c r="W11" s="1">
        <v>9770.8441535541133</v>
      </c>
      <c r="X11" s="1">
        <v>9770.8441535541133</v>
      </c>
      <c r="Y11" s="1">
        <v>-808.87373770223383</v>
      </c>
      <c r="Z11" s="4">
        <v>1.0385123685818093E-2</v>
      </c>
    </row>
    <row r="12" spans="1:26" x14ac:dyDescent="0.3">
      <c r="I12">
        <f>SUM(I2:I11)</f>
        <v>-223026849.6005429</v>
      </c>
      <c r="J12">
        <f t="shared" ref="J12:Y12" si="0">SUM(J2:J11)</f>
        <v>-145445915.06063756</v>
      </c>
      <c r="K12">
        <f t="shared" si="0"/>
        <v>-145303277.17233837</v>
      </c>
      <c r="L12">
        <f t="shared" si="0"/>
        <v>-1723205.3475552283</v>
      </c>
      <c r="M12">
        <f t="shared" si="0"/>
        <v>-1723205.3475552283</v>
      </c>
      <c r="N12">
        <f t="shared" si="0"/>
        <v>-23665807.574915811</v>
      </c>
      <c r="O12">
        <f t="shared" si="0"/>
        <v>7023255.0084295422</v>
      </c>
      <c r="P12">
        <f t="shared" si="0"/>
        <v>-57011.987545240263</v>
      </c>
      <c r="Q12">
        <f t="shared" si="0"/>
        <v>-1227542376.3766139</v>
      </c>
      <c r="R12">
        <f t="shared" si="0"/>
        <v>-426790.25257415557</v>
      </c>
      <c r="S12">
        <f t="shared" si="0"/>
        <v>-6288.307452749993</v>
      </c>
      <c r="T12">
        <f t="shared" si="0"/>
        <v>-648.34019580687072</v>
      </c>
      <c r="U12">
        <f t="shared" si="0"/>
        <v>-69072.258121658262</v>
      </c>
      <c r="V12">
        <f t="shared" si="0"/>
        <v>-7495.2195270426291</v>
      </c>
      <c r="W12">
        <f t="shared" si="0"/>
        <v>93259.985089038237</v>
      </c>
      <c r="X12">
        <f t="shared" si="0"/>
        <v>93259.985089038237</v>
      </c>
      <c r="Y12">
        <f t="shared" si="0"/>
        <v>-21470.706120839328</v>
      </c>
      <c r="Z12">
        <f>SUM(I12:Y12)</f>
        <v>-1761809638.5730889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0.12658964096778075</v>
      </c>
      <c r="J14" s="11">
        <f t="shared" ref="J14:Y14" si="1">J12/$Z$12</f>
        <v>8.255484127015901E-2</v>
      </c>
      <c r="K14" s="11">
        <f t="shared" si="1"/>
        <v>8.2473880259856719E-2</v>
      </c>
      <c r="L14" s="11">
        <f t="shared" si="1"/>
        <v>9.7808827345891546E-4</v>
      </c>
      <c r="M14" s="11">
        <f t="shared" si="1"/>
        <v>9.7808827345891546E-4</v>
      </c>
      <c r="N14" s="11">
        <f t="shared" si="1"/>
        <v>1.3432670055138896E-2</v>
      </c>
      <c r="O14" s="11">
        <f t="shared" si="1"/>
        <v>-3.9863869822609E-3</v>
      </c>
      <c r="P14" s="11">
        <f t="shared" si="1"/>
        <v>3.2359902169348422E-5</v>
      </c>
      <c r="Q14" s="11">
        <f t="shared" si="1"/>
        <v>0.69675085747108034</v>
      </c>
      <c r="R14" s="11">
        <f t="shared" si="1"/>
        <v>2.4224538408123265E-4</v>
      </c>
      <c r="S14" s="11">
        <f t="shared" si="1"/>
        <v>3.5692320640514656E-6</v>
      </c>
      <c r="T14" s="11">
        <f t="shared" si="1"/>
        <v>3.67996735635962E-7</v>
      </c>
      <c r="U14" s="11">
        <f t="shared" si="1"/>
        <v>3.9205290179704506E-5</v>
      </c>
      <c r="V14" s="11">
        <f t="shared" si="1"/>
        <v>4.2542731989553079E-6</v>
      </c>
      <c r="W14" s="11">
        <f t="shared" si="1"/>
        <v>-5.2934200748595425E-5</v>
      </c>
      <c r="X14" s="11">
        <f t="shared" si="1"/>
        <v>-5.2934200748595425E-5</v>
      </c>
      <c r="Y14" s="11">
        <f t="shared" si="1"/>
        <v>1.2186734395566546E-5</v>
      </c>
    </row>
    <row r="15" spans="1:26" x14ac:dyDescent="0.3">
      <c r="H15" t="s">
        <v>54</v>
      </c>
      <c r="I15" s="13">
        <f>'Brewery 3%'!I101</f>
        <v>0.28046335683669987</v>
      </c>
      <c r="J15" s="13">
        <f>'Brewery 3%'!J101</f>
        <v>0.17572376557997726</v>
      </c>
      <c r="K15" s="13">
        <f>'Brewery 3%'!K101</f>
        <v>0.17554683792339154</v>
      </c>
      <c r="L15" s="13">
        <f>'Brewery 3%'!L101</f>
        <v>2.1508679514066231E-3</v>
      </c>
      <c r="M15" s="13">
        <f>'Brewery 3%'!M101</f>
        <v>2.1521797405584906E-3</v>
      </c>
      <c r="N15" s="13">
        <f>'Brewery 3%'!N101</f>
        <v>2.8494562635925355E-2</v>
      </c>
      <c r="O15" s="13">
        <f>'Brewery 3%'!O101</f>
        <v>-4.2948283354423966E-3</v>
      </c>
      <c r="P15" s="13">
        <f>'Brewery 3%'!P101</f>
        <v>5.6769390602735145E-5</v>
      </c>
      <c r="Q15" s="13">
        <f>'Brewery 3%'!Q101</f>
        <v>0.33913883692910896</v>
      </c>
      <c r="R15" s="13">
        <f>'Brewery 3%'!R101</f>
        <v>5.6882092819097812E-4</v>
      </c>
      <c r="S15" s="13">
        <f>'Brewery 3%'!S101</f>
        <v>4.6510606233608964E-6</v>
      </c>
      <c r="T15" s="13">
        <f>'Brewery 3%'!T101</f>
        <v>3.6619092709536162E-7</v>
      </c>
      <c r="U15" s="13">
        <f>'Brewery 3%'!U101</f>
        <v>8.2890581069215396E-5</v>
      </c>
      <c r="V15" s="13">
        <f>'Brewery 3%'!V101</f>
        <v>5.5437366362276751E-6</v>
      </c>
      <c r="W15" s="13">
        <f>'Brewery 3%'!W101</f>
        <v>-6.708828942773035E-5</v>
      </c>
      <c r="X15" s="13">
        <f>'Brewery 3%'!X101</f>
        <v>-5.4219285845327379E-5</v>
      </c>
      <c r="Y15" s="13">
        <f>'Brewery 3%'!Y101</f>
        <v>2.6686425597741709E-5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5C3B902415B4A832A38E2D536BCBF" ma:contentTypeVersion="8" ma:contentTypeDescription="Create a new document." ma:contentTypeScope="" ma:versionID="7f46c813ed8eba6d99d2d6607137ae0a">
  <xsd:schema xmlns:xsd="http://www.w3.org/2001/XMLSchema" xmlns:xs="http://www.w3.org/2001/XMLSchema" xmlns:p="http://schemas.microsoft.com/office/2006/metadata/properties" xmlns:ns2="53749597-08b2-480a-9987-8dc99663f934" targetNamespace="http://schemas.microsoft.com/office/2006/metadata/properties" ma:root="true" ma:fieldsID="4a6305a350d626ca94428547b882ca6a" ns2:_="">
    <xsd:import namespace="53749597-08b2-480a-9987-8dc99663f9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49597-08b2-480a-9987-8dc99663f9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544A90-A9E1-4D3E-9A7C-46C02AE71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BAFBAF-5AA5-4A09-9766-5B2E6A7C7A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0FB421-9E96-4F73-97F1-36D9CECE9E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49597-08b2-480a-9987-8dc99663f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Cum. Brewery 0%</vt:lpstr>
      <vt:lpstr>Cum. Molson 0%</vt:lpstr>
      <vt:lpstr>2019 Molson 0%</vt:lpstr>
      <vt:lpstr>2019 Rankings</vt:lpstr>
      <vt:lpstr>Brewery 3%</vt:lpstr>
      <vt:lpstr>Cum. Molson 3%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 Park</dc:creator>
  <cp:keywords/>
  <dc:description/>
  <cp:lastModifiedBy>Alexander Wuensche</cp:lastModifiedBy>
  <cp:revision/>
  <dcterms:created xsi:type="dcterms:W3CDTF">2020-03-13T15:55:44Z</dcterms:created>
  <dcterms:modified xsi:type="dcterms:W3CDTF">2023-10-05T13:04:34Z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0x0101002645C3B902415B4A832A38E2D536BCBF</vt:lpwstr>
  </property>
</Properties>
</file>