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mouwei/My Macintosh/Machine Learning/Image Segmentation/"/>
    </mc:Choice>
  </mc:AlternateContent>
  <xr:revisionPtr revIDLastSave="0" documentId="13_ncr:1_{474F6582-C68E-1D42-9EDA-D718B124CCC1}" xr6:coauthVersionLast="47" xr6:coauthVersionMax="47" xr10:uidLastSave="{00000000-0000-0000-0000-000000000000}"/>
  <bookViews>
    <workbookView xWindow="0" yWindow="500" windowWidth="28800" windowHeight="17500" xr2:uid="{E238AC0F-E5B3-FB48-ABB5-C30B931B05F8}"/>
  </bookViews>
  <sheets>
    <sheet name="class percentage" sheetId="1" r:id="rId1"/>
    <sheet name="pixel accuracy" sheetId="2" r:id="rId2"/>
    <sheet name="IOU" sheetId="3" r:id="rId3"/>
    <sheet name="model hyperparams" sheetId="4" r:id="rId4"/>
    <sheet name="figur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2" l="1"/>
  <c r="O15" i="2"/>
  <c r="O14" i="2"/>
  <c r="O11" i="2"/>
  <c r="O10" i="2"/>
  <c r="O9" i="2"/>
  <c r="O6" i="2"/>
  <c r="O5" i="2"/>
  <c r="O4" i="2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<sst xmlns="http://schemas.openxmlformats.org/spreadsheetml/2006/main" count="91" uniqueCount="42">
  <si>
    <t>Percentage of pixels of each category</t>
  </si>
  <si>
    <t>Sky</t>
  </si>
  <si>
    <t>Building</t>
  </si>
  <si>
    <t>Pole</t>
  </si>
  <si>
    <t>Road</t>
  </si>
  <si>
    <t>Pavement</t>
  </si>
  <si>
    <t>Tree</t>
  </si>
  <si>
    <t>SignSymbol</t>
  </si>
  <si>
    <t>Fence</t>
  </si>
  <si>
    <t>Car</t>
  </si>
  <si>
    <t>Pedestrian</t>
  </si>
  <si>
    <t>Bicyclist</t>
  </si>
  <si>
    <t>Total (ex. Void)</t>
  </si>
  <si>
    <t>Train set</t>
  </si>
  <si>
    <t>Val set</t>
  </si>
  <si>
    <t>Train + Val set</t>
  </si>
  <si>
    <t>Test set</t>
  </si>
  <si>
    <t>Test set - Seq05VD (Day Test)</t>
  </si>
  <si>
    <t>Test set - 0001TP_2 (Dusk Test)</t>
  </si>
  <si>
    <t>Model description</t>
  </si>
  <si>
    <t>Class avg.</t>
  </si>
  <si>
    <t>Global avg.</t>
  </si>
  <si>
    <t>num of best</t>
  </si>
  <si>
    <t>Entire test set, both video sequences</t>
  </si>
  <si>
    <t>U-Net (latent dim = (14, 14, 1024))</t>
  </si>
  <si>
    <t>U-Net with ResNet50v2 encoder, 5-stage decoder (latent dim = (7, 7, 2048))</t>
  </si>
  <si>
    <t>U-Net with MobileNetv2 encoder (latent dim = (7, 7, 1280))</t>
  </si>
  <si>
    <t>Seq05VD (Day Test)</t>
  </si>
  <si>
    <t>0001TP_2 (Dusk Test)</t>
  </si>
  <si>
    <t>mIOU</t>
  </si>
  <si>
    <t xml:space="preserve"> </t>
  </si>
  <si>
    <t>Model</t>
  </si>
  <si>
    <t>num_filters</t>
  </si>
  <si>
    <t>kernel_size</t>
  </si>
  <si>
    <t>BatchNorm</t>
  </si>
  <si>
    <t>Activation</t>
  </si>
  <si>
    <t>Total Params</t>
  </si>
  <si>
    <t>Trainable Params</t>
  </si>
  <si>
    <t>Epochs</t>
  </si>
  <si>
    <t>gelu</t>
  </si>
  <si>
    <t>Optimizer</t>
  </si>
  <si>
    <t>Adam(1e-3)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</si>
</sst>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right"/>
    </xf>
    <xf numFmtId="0" fontId="1" fillId="0" borderId="2" xfId="0" applyFont="1" applyBorder="1"/>
    <xf numFmtId="0" fontId="0" fillId="0" borderId="1" xfId="0" applyBorder="1" applyAlignment="1">
      <alignment horizontal="right"/>
    </xf>
    <xf numFmtId="164" fontId="0" fillId="0" borderId="2" xfId="0" applyNumberFormat="1" applyBorder="1"/>
    <xf numFmtId="0" fontId="0" fillId="0" borderId="3" xfId="0" applyBorder="1" applyAlignment="1">
      <alignment horizontal="right"/>
    </xf>
    <xf numFmtId="164" fontId="0" fillId="0" borderId="0" xfId="0" applyNumberFormat="1"/>
    <xf numFmtId="0" fontId="0" fillId="0" borderId="4" xfId="0" applyBorder="1" applyAlignment="1">
      <alignment horizontal="right"/>
    </xf>
    <xf numFmtId="164" fontId="0" fillId="0" borderId="5" xfId="0" applyNumberFormat="1" applyBorder="1"/>
    <xf numFmtId="0" fontId="1" fillId="0" borderId="1" xfId="0" applyFon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6" xfId="0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3" fillId="0" borderId="3" xfId="0" applyFont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5" fontId="4" fillId="0" borderId="0" xfId="0" applyNumberFormat="1" applyFont="1"/>
    <xf numFmtId="0" fontId="4" fillId="0" borderId="0" xfId="0" applyFont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Accuracy</a:t>
            </a:r>
            <a:r>
              <a:rPr lang="en-US" baseline="0"/>
              <a:t> vs IOU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Vanilla U-Net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073825320788324"/>
                  <c:y val="-3.6954785835052718E-2"/>
                </c:manualLayout>
              </c:layout>
              <c:tx>
                <c:rich>
                  <a:bodyPr/>
                  <a:lstStyle/>
                  <a:p>
                    <a:fld id="{FFC3734C-BF74-C749-BD23-8B4B6FA3A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12-2B4F-AC08-0CA58DB422D3}"/>
                </c:ext>
              </c:extLst>
            </c:dLbl>
            <c:dLbl>
              <c:idx val="1"/>
              <c:layout>
                <c:manualLayout>
                  <c:x val="-8.0649837045715683E-2"/>
                  <c:y val="-9.394394598683016E-2"/>
                </c:manualLayout>
              </c:layout>
              <c:tx>
                <c:rich>
                  <a:bodyPr/>
                  <a:lstStyle/>
                  <a:p>
                    <a:fld id="{A225FCA4-39A3-564C-A7EF-749BE1EF8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712-2B4F-AC08-0CA58DB422D3}"/>
                </c:ext>
              </c:extLst>
            </c:dLbl>
            <c:dLbl>
              <c:idx val="2"/>
              <c:layout>
                <c:manualLayout>
                  <c:x val="-0.12426309980216481"/>
                  <c:y val="-2.0053920421674726E-2"/>
                </c:manualLayout>
              </c:layout>
              <c:tx>
                <c:rich>
                  <a:bodyPr/>
                  <a:lstStyle/>
                  <a:p>
                    <a:fld id="{22ADE54E-E2EE-3249-B3A6-FD10AC451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712-2B4F-AC08-0CA58DB422D3}"/>
                </c:ext>
              </c:extLst>
            </c:dLbl>
            <c:dLbl>
              <c:idx val="3"/>
              <c:layout>
                <c:manualLayout>
                  <c:x val="2.0109003107573867E-2"/>
                  <c:y val="-5.9179090420089869E-2"/>
                </c:manualLayout>
              </c:layout>
              <c:tx>
                <c:rich>
                  <a:bodyPr/>
                  <a:lstStyle/>
                  <a:p>
                    <a:fld id="{2283D4C1-5099-8B49-B289-76B47B4FB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712-2B4F-AC08-0CA58DB422D3}"/>
                </c:ext>
              </c:extLst>
            </c:dLbl>
            <c:dLbl>
              <c:idx val="4"/>
              <c:layout>
                <c:manualLayout>
                  <c:x val="-0.16984032267273169"/>
                  <c:y val="-8.177553751309545E-2"/>
                </c:manualLayout>
              </c:layout>
              <c:tx>
                <c:rich>
                  <a:bodyPr/>
                  <a:lstStyle/>
                  <a:p>
                    <a:fld id="{0C5B5DDF-D3C9-344B-B74E-B7C5E080C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712-2B4F-AC08-0CA58DB422D3}"/>
                </c:ext>
              </c:extLst>
            </c:dLbl>
            <c:dLbl>
              <c:idx val="5"/>
              <c:layout>
                <c:manualLayout>
                  <c:x val="-0.18954302738014711"/>
                  <c:y val="-5.2520192371998446E-2"/>
                </c:manualLayout>
              </c:layout>
              <c:tx>
                <c:rich>
                  <a:bodyPr/>
                  <a:lstStyle/>
                  <a:p>
                    <a:fld id="{2123CB05-6C51-DE4A-8E57-CC4CD1C81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712-2B4F-AC08-0CA58DB422D3}"/>
                </c:ext>
              </c:extLst>
            </c:dLbl>
            <c:dLbl>
              <c:idx val="6"/>
              <c:layout>
                <c:manualLayout>
                  <c:x val="-1.6625752216718998E-2"/>
                  <c:y val="-6.230604995230004E-2"/>
                </c:manualLayout>
              </c:layout>
              <c:tx>
                <c:rich>
                  <a:bodyPr/>
                  <a:lstStyle/>
                  <a:p>
                    <a:fld id="{484A3130-48B6-F344-B53C-3887A34EF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712-2B4F-AC08-0CA58DB422D3}"/>
                </c:ext>
              </c:extLst>
            </c:dLbl>
            <c:dLbl>
              <c:idx val="7"/>
              <c:layout>
                <c:manualLayout>
                  <c:x val="-8.1822393035896751E-2"/>
                  <c:y val="-6.6852278012299191E-2"/>
                </c:manualLayout>
              </c:layout>
              <c:tx>
                <c:rich>
                  <a:bodyPr/>
                  <a:lstStyle/>
                  <a:p>
                    <a:fld id="{1B38BE1B-D8D2-9046-9175-C50B4572D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712-2B4F-AC08-0CA58DB422D3}"/>
                </c:ext>
              </c:extLst>
            </c:dLbl>
            <c:dLbl>
              <c:idx val="8"/>
              <c:layout>
                <c:manualLayout>
                  <c:x val="5.0194063235466928E-2"/>
                  <c:y val="5.9987762605273456E-2"/>
                </c:manualLayout>
              </c:layout>
              <c:tx>
                <c:rich>
                  <a:bodyPr/>
                  <a:lstStyle/>
                  <a:p>
                    <a:fld id="{30C7FE34-3858-EB4C-9007-956538CE2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712-2B4F-AC08-0CA58DB422D3}"/>
                </c:ext>
              </c:extLst>
            </c:dLbl>
            <c:dLbl>
              <c:idx val="9"/>
              <c:layout>
                <c:manualLayout>
                  <c:x val="3.5917790761542938E-2"/>
                  <c:y val="4.9829536885703768E-2"/>
                </c:manualLayout>
              </c:layout>
              <c:tx>
                <c:rich>
                  <a:bodyPr/>
                  <a:lstStyle/>
                  <a:p>
                    <a:fld id="{3F73CD00-8696-7C46-9134-087F57923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712-2B4F-AC08-0CA58DB422D3}"/>
                </c:ext>
              </c:extLst>
            </c:dLbl>
            <c:dLbl>
              <c:idx val="10"/>
              <c:layout>
                <c:manualLayout>
                  <c:x val="2.4100975827854736E-2"/>
                  <c:y val="6.4245364171721345E-2"/>
                </c:manualLayout>
              </c:layout>
              <c:tx>
                <c:rich>
                  <a:bodyPr/>
                  <a:lstStyle/>
                  <a:p>
                    <a:fld id="{A9B31F79-F675-2B47-BB5D-B8066618D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712-2B4F-AC08-0CA58DB422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'pixel accuracy'!$C$4:$M$4</c:f>
              <c:numCache>
                <c:formatCode>0.0</c:formatCode>
                <c:ptCount val="11"/>
                <c:pt idx="0">
                  <c:v>96.1</c:v>
                </c:pt>
                <c:pt idx="1">
                  <c:v>85.3</c:v>
                </c:pt>
                <c:pt idx="2">
                  <c:v>22</c:v>
                </c:pt>
                <c:pt idx="3">
                  <c:v>96.7</c:v>
                </c:pt>
                <c:pt idx="4">
                  <c:v>80.5</c:v>
                </c:pt>
                <c:pt idx="5">
                  <c:v>76.7</c:v>
                </c:pt>
                <c:pt idx="6">
                  <c:v>47.3</c:v>
                </c:pt>
                <c:pt idx="7">
                  <c:v>23.3</c:v>
                </c:pt>
                <c:pt idx="8">
                  <c:v>81.599999999999994</c:v>
                </c:pt>
                <c:pt idx="9">
                  <c:v>60.6</c:v>
                </c:pt>
                <c:pt idx="10">
                  <c:v>32</c:v>
                </c:pt>
              </c:numCache>
            </c:numRef>
          </c:xVal>
          <c:yVal>
            <c:numRef>
              <c:f>IOU!$C$4:$M$4</c:f>
              <c:numCache>
                <c:formatCode>0.00</c:formatCode>
                <c:ptCount val="11"/>
                <c:pt idx="0">
                  <c:v>0.91</c:v>
                </c:pt>
                <c:pt idx="1">
                  <c:v>0.74</c:v>
                </c:pt>
                <c:pt idx="2">
                  <c:v>0.16</c:v>
                </c:pt>
                <c:pt idx="3">
                  <c:v>0.91</c:v>
                </c:pt>
                <c:pt idx="4">
                  <c:v>0.71</c:v>
                </c:pt>
                <c:pt idx="5">
                  <c:v>0.66</c:v>
                </c:pt>
                <c:pt idx="6">
                  <c:v>0.28000000000000003</c:v>
                </c:pt>
                <c:pt idx="7">
                  <c:v>0.17</c:v>
                </c:pt>
                <c:pt idx="8">
                  <c:v>0.68</c:v>
                </c:pt>
                <c:pt idx="9">
                  <c:v>0.28000000000000003</c:v>
                </c:pt>
                <c:pt idx="10">
                  <c:v>0.25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IOU!$C$1:$M$1</c15:f>
                <c15:dlblRangeCache>
                  <c:ptCount val="11"/>
                  <c:pt idx="0">
                    <c:v>Sky</c:v>
                  </c:pt>
                  <c:pt idx="1">
                    <c:v>Building</c:v>
                  </c:pt>
                  <c:pt idx="2">
                    <c:v>Pole</c:v>
                  </c:pt>
                  <c:pt idx="3">
                    <c:v>Road</c:v>
                  </c:pt>
                  <c:pt idx="4">
                    <c:v>Pavement</c:v>
                  </c:pt>
                  <c:pt idx="5">
                    <c:v>Tree</c:v>
                  </c:pt>
                  <c:pt idx="6">
                    <c:v>SignSymbol</c:v>
                  </c:pt>
                  <c:pt idx="7">
                    <c:v>Fence</c:v>
                  </c:pt>
                  <c:pt idx="8">
                    <c:v>Car</c:v>
                  </c:pt>
                  <c:pt idx="9">
                    <c:v>Pedestrian</c:v>
                  </c:pt>
                  <c:pt idx="10">
                    <c:v>Bicyclist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712-2B4F-AC08-0CA58DB422D3}"/>
            </c:ext>
          </c:extLst>
        </c:ser>
        <c:ser>
          <c:idx val="1"/>
          <c:order val="1"/>
          <c:tx>
            <c:v>w.ResNet50V2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12-2B4F-AC08-0CA58DB422D3}"/>
              </c:ext>
            </c:extLst>
          </c:dPt>
          <c:xVal>
            <c:numRef>
              <c:f>'pixel accuracy'!$C$5:$M$5</c:f>
              <c:numCache>
                <c:formatCode>0.0</c:formatCode>
                <c:ptCount val="11"/>
                <c:pt idx="0">
                  <c:v>95.7</c:v>
                </c:pt>
                <c:pt idx="1">
                  <c:v>84</c:v>
                </c:pt>
                <c:pt idx="2">
                  <c:v>28.4</c:v>
                </c:pt>
                <c:pt idx="3">
                  <c:v>96.5</c:v>
                </c:pt>
                <c:pt idx="4">
                  <c:v>85.9</c:v>
                </c:pt>
                <c:pt idx="5">
                  <c:v>75.099999999999994</c:v>
                </c:pt>
                <c:pt idx="6">
                  <c:v>50.3</c:v>
                </c:pt>
                <c:pt idx="7">
                  <c:v>31.5</c:v>
                </c:pt>
                <c:pt idx="8">
                  <c:v>74.099999999999994</c:v>
                </c:pt>
                <c:pt idx="9">
                  <c:v>41.1</c:v>
                </c:pt>
                <c:pt idx="10">
                  <c:v>29.4</c:v>
                </c:pt>
              </c:numCache>
            </c:numRef>
          </c:xVal>
          <c:yVal>
            <c:numRef>
              <c:f>IOU!$C$5:$M$5</c:f>
              <c:numCache>
                <c:formatCode>0.00</c:formatCode>
                <c:ptCount val="11"/>
                <c:pt idx="0">
                  <c:v>0.9</c:v>
                </c:pt>
                <c:pt idx="1">
                  <c:v>0.73</c:v>
                </c:pt>
                <c:pt idx="2">
                  <c:v>0.13</c:v>
                </c:pt>
                <c:pt idx="3">
                  <c:v>0.9</c:v>
                </c:pt>
                <c:pt idx="4">
                  <c:v>0.71</c:v>
                </c:pt>
                <c:pt idx="5">
                  <c:v>0.65</c:v>
                </c:pt>
                <c:pt idx="6">
                  <c:v>0.25</c:v>
                </c:pt>
                <c:pt idx="7">
                  <c:v>0.15</c:v>
                </c:pt>
                <c:pt idx="8">
                  <c:v>0.64</c:v>
                </c:pt>
                <c:pt idx="9">
                  <c:v>0.27</c:v>
                </c:pt>
                <c:pt idx="1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12-2B4F-AC08-0CA58DB422D3}"/>
            </c:ext>
          </c:extLst>
        </c:ser>
        <c:ser>
          <c:idx val="2"/>
          <c:order val="2"/>
          <c:tx>
            <c:v>w.MobileNetV2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'pixel accuracy'!$C$6:$M$6</c:f>
              <c:numCache>
                <c:formatCode>0.0</c:formatCode>
                <c:ptCount val="11"/>
                <c:pt idx="0">
                  <c:v>94.6</c:v>
                </c:pt>
                <c:pt idx="1">
                  <c:v>90</c:v>
                </c:pt>
                <c:pt idx="2">
                  <c:v>17.399999999999999</c:v>
                </c:pt>
                <c:pt idx="3">
                  <c:v>94.3</c:v>
                </c:pt>
                <c:pt idx="4">
                  <c:v>89.2</c:v>
                </c:pt>
                <c:pt idx="5">
                  <c:v>79</c:v>
                </c:pt>
                <c:pt idx="6">
                  <c:v>29.9</c:v>
                </c:pt>
                <c:pt idx="7">
                  <c:v>27.5</c:v>
                </c:pt>
                <c:pt idx="8">
                  <c:v>72.5</c:v>
                </c:pt>
                <c:pt idx="9">
                  <c:v>37.4</c:v>
                </c:pt>
                <c:pt idx="10">
                  <c:v>11.9</c:v>
                </c:pt>
              </c:numCache>
            </c:numRef>
          </c:xVal>
          <c:yVal>
            <c:numRef>
              <c:f>IOU!$C$6:$M$6</c:f>
              <c:numCache>
                <c:formatCode>0.00</c:formatCode>
                <c:ptCount val="11"/>
                <c:pt idx="0">
                  <c:v>0.91</c:v>
                </c:pt>
                <c:pt idx="1">
                  <c:v>0.76</c:v>
                </c:pt>
                <c:pt idx="2">
                  <c:v>0.13</c:v>
                </c:pt>
                <c:pt idx="3">
                  <c:v>0.9</c:v>
                </c:pt>
                <c:pt idx="4">
                  <c:v>0.72</c:v>
                </c:pt>
                <c:pt idx="5">
                  <c:v>0.68</c:v>
                </c:pt>
                <c:pt idx="6">
                  <c:v>0.28000000000000003</c:v>
                </c:pt>
                <c:pt idx="7">
                  <c:v>0.17</c:v>
                </c:pt>
                <c:pt idx="8">
                  <c:v>0.65</c:v>
                </c:pt>
                <c:pt idx="9">
                  <c:v>0.25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12-2B4F-AC08-0CA58DB4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821535"/>
        <c:axId val="338926415"/>
      </c:scatterChart>
      <c:valAx>
        <c:axId val="14958215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Class Pixel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26415"/>
        <c:crosses val="autoZero"/>
        <c:crossBetween val="midCat"/>
      </c:valAx>
      <c:valAx>
        <c:axId val="3389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Class</a:t>
                </a:r>
                <a:r>
                  <a:rPr lang="en-US" sz="1200" baseline="0"/>
                  <a:t> IOU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2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Accuracy</a:t>
            </a:r>
            <a:r>
              <a:rPr lang="en-US" baseline="0"/>
              <a:t> vs Percentage in Test Set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Vanilla U-Net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6405591960979031E-2"/>
                  <c:y val="-6.0898237008026414E-2"/>
                </c:manualLayout>
              </c:layout>
              <c:tx>
                <c:rich>
                  <a:bodyPr/>
                  <a:lstStyle/>
                  <a:p>
                    <a:fld id="{47D7DFB6-F181-E145-8D16-45FF0EDDF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DF6-414D-B378-21698F9D6829}"/>
                </c:ext>
              </c:extLst>
            </c:dLbl>
            <c:dLbl>
              <c:idx val="1"/>
              <c:layout>
                <c:manualLayout>
                  <c:x val="-0.15304283014698841"/>
                  <c:y val="-5.0748530840022073E-2"/>
                </c:manualLayout>
              </c:layout>
              <c:tx>
                <c:rich>
                  <a:bodyPr/>
                  <a:lstStyle/>
                  <a:p>
                    <a:fld id="{698E1A8A-E871-C147-A383-C48891D82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DF6-414D-B378-21698F9D6829}"/>
                </c:ext>
              </c:extLst>
            </c:dLbl>
            <c:dLbl>
              <c:idx val="2"/>
              <c:layout>
                <c:manualLayout>
                  <c:x val="-0.13504341717757018"/>
                  <c:y val="-4.0598824672017642E-2"/>
                </c:manualLayout>
              </c:layout>
              <c:tx>
                <c:rich>
                  <a:bodyPr/>
                  <a:lstStyle/>
                  <a:p>
                    <a:fld id="{2A9091B8-BCC3-8940-856E-EFDA2E7FD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DF6-414D-B378-21698F9D6829}"/>
                </c:ext>
              </c:extLst>
            </c:dLbl>
            <c:dLbl>
              <c:idx val="3"/>
              <c:layout>
                <c:manualLayout>
                  <c:x val="-0.1001543428720307"/>
                  <c:y val="-6.3435663550027582E-2"/>
                </c:manualLayout>
              </c:layout>
              <c:tx>
                <c:rich>
                  <a:bodyPr/>
                  <a:lstStyle/>
                  <a:p>
                    <a:fld id="{7FF77099-50EF-2142-9A95-2C627E076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DF6-414D-B378-21698F9D6829}"/>
                </c:ext>
              </c:extLst>
            </c:dLbl>
            <c:dLbl>
              <c:idx val="4"/>
              <c:layout>
                <c:manualLayout>
                  <c:x val="-0.15523133292219207"/>
                  <c:y val="3.5523971588015436E-2"/>
                </c:manualLayout>
              </c:layout>
              <c:tx>
                <c:rich>
                  <a:bodyPr/>
                  <a:lstStyle/>
                  <a:p>
                    <a:fld id="{0FB84795-6B46-1E49-9D88-023192118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DF6-414D-B378-21698F9D6829}"/>
                </c:ext>
              </c:extLst>
            </c:dLbl>
            <c:dLbl>
              <c:idx val="5"/>
              <c:layout>
                <c:manualLayout>
                  <c:x val="-0.12386048459704307"/>
                  <c:y val="-7.1047943176030956E-2"/>
                </c:manualLayout>
              </c:layout>
              <c:tx>
                <c:rich>
                  <a:bodyPr/>
                  <a:lstStyle/>
                  <a:p>
                    <a:fld id="{D5168BC4-DC83-2143-B32F-B74197B36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DF6-414D-B378-21698F9D6829}"/>
                </c:ext>
              </c:extLst>
            </c:dLbl>
            <c:dLbl>
              <c:idx val="6"/>
              <c:layout>
                <c:manualLayout>
                  <c:x val="-9.5212073042434439E-2"/>
                  <c:y val="-0.17761985794007717"/>
                </c:manualLayout>
              </c:layout>
              <c:tx>
                <c:rich>
                  <a:bodyPr/>
                  <a:lstStyle/>
                  <a:p>
                    <a:fld id="{85A9738D-88D5-0848-85C1-D0FE2F5ED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DF6-414D-B378-21698F9D6829}"/>
                </c:ext>
              </c:extLst>
            </c:dLbl>
            <c:dLbl>
              <c:idx val="7"/>
              <c:layout>
                <c:manualLayout>
                  <c:x val="-0.11609090399411651"/>
                  <c:y val="-0.1040344882220452"/>
                </c:manualLayout>
              </c:layout>
              <c:tx>
                <c:rich>
                  <a:bodyPr/>
                  <a:lstStyle/>
                  <a:p>
                    <a:fld id="{70B8593C-EDE0-8544-A6BF-30C72D18B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DF6-414D-B378-21698F9D6829}"/>
                </c:ext>
              </c:extLst>
            </c:dLbl>
            <c:dLbl>
              <c:idx val="8"/>
              <c:layout>
                <c:manualLayout>
                  <c:x val="1.6816282513414309E-2"/>
                  <c:y val="4.8211104298020946E-2"/>
                </c:manualLayout>
              </c:layout>
              <c:tx>
                <c:rich>
                  <a:bodyPr/>
                  <a:lstStyle/>
                  <a:p>
                    <a:fld id="{FC3A965F-BB59-4846-AB6B-0C1CC2648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DF6-414D-B378-21698F9D6829}"/>
                </c:ext>
              </c:extLst>
            </c:dLbl>
            <c:dLbl>
              <c:idx val="9"/>
              <c:layout>
                <c:manualLayout>
                  <c:x val="-0.1022170298231323"/>
                  <c:y val="-8.8809928970038685E-2"/>
                </c:manualLayout>
              </c:layout>
              <c:tx>
                <c:rich>
                  <a:bodyPr/>
                  <a:lstStyle/>
                  <a:p>
                    <a:fld id="{0AC524C9-06A9-8C4C-A32A-BEDB8F490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DF6-414D-B378-21698F9D6829}"/>
                </c:ext>
              </c:extLst>
            </c:dLbl>
            <c:dLbl>
              <c:idx val="10"/>
              <c:layout>
                <c:manualLayout>
                  <c:x val="-0.11271943565913974"/>
                  <c:y val="-0.19791927027608608"/>
                </c:manualLayout>
              </c:layout>
              <c:tx>
                <c:rich>
                  <a:bodyPr/>
                  <a:lstStyle/>
                  <a:p>
                    <a:fld id="{270A7F28-0C31-3846-9E2A-AEA8BA01B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DF6-414D-B378-21698F9D68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'pixel accuracy'!$C$4:$M$4</c:f>
              <c:numCache>
                <c:formatCode>0.0</c:formatCode>
                <c:ptCount val="11"/>
                <c:pt idx="0">
                  <c:v>96.1</c:v>
                </c:pt>
                <c:pt idx="1">
                  <c:v>85.3</c:v>
                </c:pt>
                <c:pt idx="2">
                  <c:v>22</c:v>
                </c:pt>
                <c:pt idx="3">
                  <c:v>96.7</c:v>
                </c:pt>
                <c:pt idx="4">
                  <c:v>80.5</c:v>
                </c:pt>
                <c:pt idx="5">
                  <c:v>76.7</c:v>
                </c:pt>
                <c:pt idx="6">
                  <c:v>47.3</c:v>
                </c:pt>
                <c:pt idx="7">
                  <c:v>23.3</c:v>
                </c:pt>
                <c:pt idx="8">
                  <c:v>81.599999999999994</c:v>
                </c:pt>
                <c:pt idx="9">
                  <c:v>60.6</c:v>
                </c:pt>
                <c:pt idx="10">
                  <c:v>32</c:v>
                </c:pt>
              </c:numCache>
            </c:numRef>
          </c:xVal>
          <c:yVal>
            <c:numRef>
              <c:f>'class percentage'!$B$5:$L$5</c:f>
              <c:numCache>
                <c:formatCode>0.0%</c:formatCode>
                <c:ptCount val="11"/>
                <c:pt idx="0">
                  <c:v>0.17299999999999999</c:v>
                </c:pt>
                <c:pt idx="1">
                  <c:v>0.247</c:v>
                </c:pt>
                <c:pt idx="2">
                  <c:v>1.2E-2</c:v>
                </c:pt>
                <c:pt idx="3">
                  <c:v>0.253</c:v>
                </c:pt>
                <c:pt idx="4">
                  <c:v>9.5000000000000001E-2</c:v>
                </c:pt>
                <c:pt idx="5">
                  <c:v>0.113</c:v>
                </c:pt>
                <c:pt idx="6">
                  <c:v>0.01</c:v>
                </c:pt>
                <c:pt idx="7">
                  <c:v>1.2E-2</c:v>
                </c:pt>
                <c:pt idx="8">
                  <c:v>4.2000000000000003E-2</c:v>
                </c:pt>
                <c:pt idx="9">
                  <c:v>7.0000000000000001E-3</c:v>
                </c:pt>
                <c:pt idx="10">
                  <c:v>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IOU!$C$1:$M$1</c15:f>
                <c15:dlblRangeCache>
                  <c:ptCount val="11"/>
                  <c:pt idx="0">
                    <c:v>Sky</c:v>
                  </c:pt>
                  <c:pt idx="1">
                    <c:v>Building</c:v>
                  </c:pt>
                  <c:pt idx="2">
                    <c:v>Pole</c:v>
                  </c:pt>
                  <c:pt idx="3">
                    <c:v>Road</c:v>
                  </c:pt>
                  <c:pt idx="4">
                    <c:v>Pavement</c:v>
                  </c:pt>
                  <c:pt idx="5">
                    <c:v>Tree</c:v>
                  </c:pt>
                  <c:pt idx="6">
                    <c:v>SignSymbol</c:v>
                  </c:pt>
                  <c:pt idx="7">
                    <c:v>Fence</c:v>
                  </c:pt>
                  <c:pt idx="8">
                    <c:v>Car</c:v>
                  </c:pt>
                  <c:pt idx="9">
                    <c:v>Pedestrian</c:v>
                  </c:pt>
                  <c:pt idx="10">
                    <c:v>Bicyclist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ADF6-414D-B378-21698F9D6829}"/>
            </c:ext>
          </c:extLst>
        </c:ser>
        <c:ser>
          <c:idx val="1"/>
          <c:order val="1"/>
          <c:tx>
            <c:v>w.ResNet50V2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F6-414D-B378-21698F9D6829}"/>
              </c:ext>
            </c:extLst>
          </c:dPt>
          <c:xVal>
            <c:numRef>
              <c:f>'pixel accuracy'!$C$5:$M$5</c:f>
              <c:numCache>
                <c:formatCode>0.0</c:formatCode>
                <c:ptCount val="11"/>
                <c:pt idx="0">
                  <c:v>95.7</c:v>
                </c:pt>
                <c:pt idx="1">
                  <c:v>84</c:v>
                </c:pt>
                <c:pt idx="2">
                  <c:v>28.4</c:v>
                </c:pt>
                <c:pt idx="3">
                  <c:v>96.5</c:v>
                </c:pt>
                <c:pt idx="4">
                  <c:v>85.9</c:v>
                </c:pt>
                <c:pt idx="5">
                  <c:v>75.099999999999994</c:v>
                </c:pt>
                <c:pt idx="6">
                  <c:v>50.3</c:v>
                </c:pt>
                <c:pt idx="7">
                  <c:v>31.5</c:v>
                </c:pt>
                <c:pt idx="8">
                  <c:v>74.099999999999994</c:v>
                </c:pt>
                <c:pt idx="9">
                  <c:v>41.1</c:v>
                </c:pt>
                <c:pt idx="10">
                  <c:v>29.4</c:v>
                </c:pt>
              </c:numCache>
            </c:numRef>
          </c:xVal>
          <c:yVal>
            <c:numRef>
              <c:f>'class percentage'!$B$5:$L$5</c:f>
              <c:numCache>
                <c:formatCode>0.0%</c:formatCode>
                <c:ptCount val="11"/>
                <c:pt idx="0">
                  <c:v>0.17299999999999999</c:v>
                </c:pt>
                <c:pt idx="1">
                  <c:v>0.247</c:v>
                </c:pt>
                <c:pt idx="2">
                  <c:v>1.2E-2</c:v>
                </c:pt>
                <c:pt idx="3">
                  <c:v>0.253</c:v>
                </c:pt>
                <c:pt idx="4">
                  <c:v>9.5000000000000001E-2</c:v>
                </c:pt>
                <c:pt idx="5">
                  <c:v>0.113</c:v>
                </c:pt>
                <c:pt idx="6">
                  <c:v>0.01</c:v>
                </c:pt>
                <c:pt idx="7">
                  <c:v>1.2E-2</c:v>
                </c:pt>
                <c:pt idx="8">
                  <c:v>4.2000000000000003E-2</c:v>
                </c:pt>
                <c:pt idx="9">
                  <c:v>7.0000000000000001E-3</c:v>
                </c:pt>
                <c:pt idx="10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DF6-414D-B378-21698F9D6829}"/>
            </c:ext>
          </c:extLst>
        </c:ser>
        <c:ser>
          <c:idx val="2"/>
          <c:order val="2"/>
          <c:tx>
            <c:v>w.MobileNetV2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'pixel accuracy'!$C$6:$M$6</c:f>
              <c:numCache>
                <c:formatCode>0.0</c:formatCode>
                <c:ptCount val="11"/>
                <c:pt idx="0">
                  <c:v>94.6</c:v>
                </c:pt>
                <c:pt idx="1">
                  <c:v>90</c:v>
                </c:pt>
                <c:pt idx="2">
                  <c:v>17.399999999999999</c:v>
                </c:pt>
                <c:pt idx="3">
                  <c:v>94.3</c:v>
                </c:pt>
                <c:pt idx="4">
                  <c:v>89.2</c:v>
                </c:pt>
                <c:pt idx="5">
                  <c:v>79</c:v>
                </c:pt>
                <c:pt idx="6">
                  <c:v>29.9</c:v>
                </c:pt>
                <c:pt idx="7">
                  <c:v>27.5</c:v>
                </c:pt>
                <c:pt idx="8">
                  <c:v>72.5</c:v>
                </c:pt>
                <c:pt idx="9">
                  <c:v>37.4</c:v>
                </c:pt>
                <c:pt idx="10">
                  <c:v>11.9</c:v>
                </c:pt>
              </c:numCache>
            </c:numRef>
          </c:xVal>
          <c:yVal>
            <c:numRef>
              <c:f>'class percentage'!$B$5:$L$5</c:f>
              <c:numCache>
                <c:formatCode>0.0%</c:formatCode>
                <c:ptCount val="11"/>
                <c:pt idx="0">
                  <c:v>0.17299999999999999</c:v>
                </c:pt>
                <c:pt idx="1">
                  <c:v>0.247</c:v>
                </c:pt>
                <c:pt idx="2">
                  <c:v>1.2E-2</c:v>
                </c:pt>
                <c:pt idx="3">
                  <c:v>0.253</c:v>
                </c:pt>
                <c:pt idx="4">
                  <c:v>9.5000000000000001E-2</c:v>
                </c:pt>
                <c:pt idx="5">
                  <c:v>0.113</c:v>
                </c:pt>
                <c:pt idx="6">
                  <c:v>0.01</c:v>
                </c:pt>
                <c:pt idx="7">
                  <c:v>1.2E-2</c:v>
                </c:pt>
                <c:pt idx="8">
                  <c:v>4.2000000000000003E-2</c:v>
                </c:pt>
                <c:pt idx="9">
                  <c:v>7.0000000000000001E-3</c:v>
                </c:pt>
                <c:pt idx="10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DF6-414D-B378-21698F9D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821535"/>
        <c:axId val="338926415"/>
      </c:scatterChart>
      <c:valAx>
        <c:axId val="14958215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Class Pixel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26415"/>
        <c:crosses val="autoZero"/>
        <c:crossBetween val="midCat"/>
      </c:valAx>
      <c:valAx>
        <c:axId val="3389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Percentage of pixels in</a:t>
                </a:r>
                <a:r>
                  <a:rPr lang="en-US" sz="1200" baseline="0"/>
                  <a:t> test set data </a:t>
                </a:r>
                <a:r>
                  <a:rPr lang="en-US" sz="1200"/>
                  <a:t>belonging to a class 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2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168909</xdr:rowOff>
    </xdr:from>
    <xdr:to>
      <xdr:col>7</xdr:col>
      <xdr:colOff>666920</xdr:colOff>
      <xdr:row>28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F203F-FD85-304A-826A-72FA77F5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236219</xdr:colOff>
      <xdr:row>3</xdr:row>
      <xdr:rowOff>165100</xdr:rowOff>
    </xdr:from>
    <xdr:to>
      <xdr:col>15</xdr:col>
      <xdr:colOff>522139</xdr:colOff>
      <xdr:row>28</xdr:row>
      <xdr:rowOff>90171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1F438-D5EC-454A-87A3-9BDCB85C4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541C-D5B4-664C-A61C-C794B949FED8}">
  <dimension ref="A1:M7"/>
  <sheetViews>
    <sheetView tabSelected="1" workbookViewId="0">
      <selection activeCell="C31" sqref="C31"/>
    </sheetView>
  </sheetViews>
  <sheetFormatPr baseColWidth="10" defaultRowHeight="16" x14ac:dyDescent="0.2"/>
  <cols>
    <col min="1" max="1" width="33.33203125" bestFit="1" customWidth="1"/>
    <col min="13" max="13" width="13.83203125" bestFit="1" customWidth="1"/>
  </cols>
  <sheetData>
    <row r="1" spans="1:13" x14ac:dyDescent="0.2">
      <c r="A1" s="1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3" t="s">
        <v>12</v>
      </c>
    </row>
    <row r="2" spans="1:13" x14ac:dyDescent="0.2">
      <c r="A2" s="3" t="s">
        <v>13</v>
      </c>
      <c r="B2" s="10">
        <v>0.17</v>
      </c>
      <c r="C2" s="4">
        <v>0.23499999999999999</v>
      </c>
      <c r="D2" s="4">
        <v>0.01</v>
      </c>
      <c r="E2" s="4">
        <v>0.31</v>
      </c>
      <c r="F2" s="4">
        <v>4.8000000000000001E-2</v>
      </c>
      <c r="G2" s="4">
        <v>9.8000000000000004E-2</v>
      </c>
      <c r="H2" s="4">
        <v>1.2E-2</v>
      </c>
      <c r="I2" s="4">
        <v>1.0999999999999999E-2</v>
      </c>
      <c r="J2" s="4">
        <v>6.3E-2</v>
      </c>
      <c r="K2" s="4">
        <v>7.0000000000000001E-3</v>
      </c>
      <c r="L2" s="4">
        <v>3.0000000000000001E-3</v>
      </c>
      <c r="M2" s="14">
        <f t="shared" ref="M2:M7" si="0">SUM(B2:L2)</f>
        <v>0.96700000000000008</v>
      </c>
    </row>
    <row r="3" spans="1:13" x14ac:dyDescent="0.2">
      <c r="A3" s="5" t="s">
        <v>14</v>
      </c>
      <c r="B3" s="11">
        <v>9.2999999999999999E-2</v>
      </c>
      <c r="C3" s="6">
        <v>0.26200000000000001</v>
      </c>
      <c r="D3" s="6">
        <v>6.0000000000000001E-3</v>
      </c>
      <c r="E3" s="6">
        <v>0.28599999999999998</v>
      </c>
      <c r="F3" s="6">
        <v>8.6999999999999994E-2</v>
      </c>
      <c r="G3" s="6">
        <v>0.16400000000000001</v>
      </c>
      <c r="H3" s="6">
        <v>8.9999999999999993E-3</v>
      </c>
      <c r="I3" s="6">
        <v>3.1E-2</v>
      </c>
      <c r="J3" s="6">
        <v>2.5000000000000001E-2</v>
      </c>
      <c r="K3" s="6">
        <v>8.0000000000000002E-3</v>
      </c>
      <c r="L3" s="6">
        <v>2.1999999999999999E-2</v>
      </c>
      <c r="M3" s="15">
        <f t="shared" si="0"/>
        <v>0.9930000000000001</v>
      </c>
    </row>
    <row r="4" spans="1:13" x14ac:dyDescent="0.2">
      <c r="A4" s="5" t="s">
        <v>15</v>
      </c>
      <c r="B4" s="11">
        <v>0.154</v>
      </c>
      <c r="C4" s="6">
        <v>0.24099999999999999</v>
      </c>
      <c r="D4" s="6">
        <v>8.9999999999999993E-3</v>
      </c>
      <c r="E4" s="6">
        <v>0.30499999999999999</v>
      </c>
      <c r="F4" s="6">
        <v>5.7000000000000002E-2</v>
      </c>
      <c r="G4" s="6">
        <v>0.112</v>
      </c>
      <c r="H4" s="6">
        <v>1.0999999999999999E-2</v>
      </c>
      <c r="I4" s="6">
        <v>1.4999999999999999E-2</v>
      </c>
      <c r="J4" s="6">
        <v>5.5E-2</v>
      </c>
      <c r="K4" s="6">
        <v>7.0000000000000001E-3</v>
      </c>
      <c r="L4" s="6">
        <v>7.0000000000000001E-3</v>
      </c>
      <c r="M4" s="15">
        <f t="shared" si="0"/>
        <v>0.9730000000000002</v>
      </c>
    </row>
    <row r="5" spans="1:13" x14ac:dyDescent="0.2">
      <c r="A5" s="3" t="s">
        <v>16</v>
      </c>
      <c r="B5" s="10">
        <v>0.17299999999999999</v>
      </c>
      <c r="C5" s="4">
        <v>0.247</v>
      </c>
      <c r="D5" s="4">
        <v>1.2E-2</v>
      </c>
      <c r="E5" s="4">
        <v>0.253</v>
      </c>
      <c r="F5" s="4">
        <v>9.5000000000000001E-2</v>
      </c>
      <c r="G5" s="4">
        <v>0.113</v>
      </c>
      <c r="H5" s="4">
        <v>0.01</v>
      </c>
      <c r="I5" s="4">
        <v>1.2E-2</v>
      </c>
      <c r="J5" s="4">
        <v>4.2000000000000003E-2</v>
      </c>
      <c r="K5" s="4">
        <v>7.0000000000000001E-3</v>
      </c>
      <c r="L5" s="4">
        <v>2E-3</v>
      </c>
      <c r="M5" s="14">
        <f t="shared" si="0"/>
        <v>0.96600000000000008</v>
      </c>
    </row>
    <row r="6" spans="1:13" x14ac:dyDescent="0.2">
      <c r="A6" s="17" t="s">
        <v>17</v>
      </c>
      <c r="B6" s="11">
        <v>0.157</v>
      </c>
      <c r="C6" s="6">
        <v>0.28100000000000003</v>
      </c>
      <c r="D6" s="6">
        <v>1.2999999999999999E-2</v>
      </c>
      <c r="E6" s="6">
        <v>0.28899999999999998</v>
      </c>
      <c r="F6" s="6">
        <v>0.11</v>
      </c>
      <c r="G6" s="6">
        <v>7.6999999999999999E-2</v>
      </c>
      <c r="H6" s="6">
        <v>1.2E-2</v>
      </c>
      <c r="I6" s="6">
        <v>1.2999999999999999E-2</v>
      </c>
      <c r="J6" s="6">
        <v>1.7000000000000001E-2</v>
      </c>
      <c r="K6" s="6">
        <v>5.0000000000000001E-3</v>
      </c>
      <c r="L6" s="6">
        <v>1E-3</v>
      </c>
      <c r="M6" s="15">
        <f t="shared" si="0"/>
        <v>0.97499999999999998</v>
      </c>
    </row>
    <row r="7" spans="1:13" x14ac:dyDescent="0.2">
      <c r="A7" s="7" t="s">
        <v>18</v>
      </c>
      <c r="B7" s="12">
        <v>0.216</v>
      </c>
      <c r="C7" s="8">
        <v>0.153</v>
      </c>
      <c r="D7" s="8">
        <v>7.0000000000000001E-3</v>
      </c>
      <c r="E7" s="8">
        <v>0.154</v>
      </c>
      <c r="F7" s="8">
        <v>5.3999999999999999E-2</v>
      </c>
      <c r="G7" s="8">
        <v>0.21199999999999999</v>
      </c>
      <c r="H7" s="8">
        <v>5.0000000000000001E-3</v>
      </c>
      <c r="I7" s="8">
        <v>8.0000000000000002E-3</v>
      </c>
      <c r="J7" s="8">
        <v>0.111</v>
      </c>
      <c r="K7" s="8">
        <v>1.2E-2</v>
      </c>
      <c r="L7" s="8">
        <v>5.0000000000000001E-3</v>
      </c>
      <c r="M7" s="16">
        <f t="shared" si="0"/>
        <v>0.93700000000000006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9D80-91A4-1D44-9C4A-3944AABE796B}">
  <dimension ref="A1:R16"/>
  <sheetViews>
    <sheetView workbookViewId="0">
      <selection activeCell="O4" sqref="O4:P6"/>
    </sheetView>
  </sheetViews>
  <sheetFormatPr baseColWidth="10" defaultRowHeight="16" x14ac:dyDescent="0.2"/>
  <cols>
    <col min="1" max="1" width="65.1640625" bestFit="1" customWidth="1"/>
    <col min="2" max="2" width="3.33203125" customWidth="1"/>
    <col min="14" max="14" width="3.33203125" customWidth="1"/>
    <col min="17" max="17" width="3.33203125" customWidth="1"/>
  </cols>
  <sheetData>
    <row r="1" spans="1:18" x14ac:dyDescent="0.2">
      <c r="A1" s="18" t="s">
        <v>19</v>
      </c>
      <c r="B1" s="18"/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/>
      <c r="O1" s="18" t="s">
        <v>20</v>
      </c>
      <c r="P1" s="18" t="s">
        <v>21</v>
      </c>
      <c r="R1" s="18" t="s">
        <v>22</v>
      </c>
    </row>
    <row r="2" spans="1:18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R2" s="18"/>
    </row>
    <row r="3" spans="1:18" x14ac:dyDescent="0.2">
      <c r="A3" s="18" t="s">
        <v>23</v>
      </c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8" x14ac:dyDescent="0.2">
      <c r="A4" t="s">
        <v>24</v>
      </c>
      <c r="C4" s="20">
        <v>96.1</v>
      </c>
      <c r="D4" s="21">
        <v>85.3</v>
      </c>
      <c r="E4" s="21">
        <v>22</v>
      </c>
      <c r="F4" s="20">
        <v>96.7</v>
      </c>
      <c r="G4" s="21">
        <v>80.5</v>
      </c>
      <c r="H4" s="21">
        <v>76.7</v>
      </c>
      <c r="I4" s="21">
        <v>47.3</v>
      </c>
      <c r="J4" s="21">
        <v>23.3</v>
      </c>
      <c r="K4" s="20">
        <v>81.599999999999994</v>
      </c>
      <c r="L4" s="20">
        <v>60.6</v>
      </c>
      <c r="M4" s="20">
        <v>32</v>
      </c>
      <c r="N4" s="21"/>
      <c r="O4" s="20">
        <f>SUM(C4:M4)/12</f>
        <v>58.508333333333333</v>
      </c>
      <c r="P4" s="22">
        <v>86.4</v>
      </c>
      <c r="R4">
        <v>5</v>
      </c>
    </row>
    <row r="5" spans="1:18" x14ac:dyDescent="0.2">
      <c r="A5" t="s">
        <v>25</v>
      </c>
      <c r="C5" s="21">
        <v>95.7</v>
      </c>
      <c r="D5" s="21">
        <v>84</v>
      </c>
      <c r="E5" s="20">
        <v>28.4</v>
      </c>
      <c r="F5" s="21">
        <v>96.5</v>
      </c>
      <c r="G5" s="21">
        <v>85.9</v>
      </c>
      <c r="H5" s="21">
        <v>75.099999999999994</v>
      </c>
      <c r="I5" s="20">
        <v>50.3</v>
      </c>
      <c r="J5" s="20">
        <v>31.5</v>
      </c>
      <c r="K5" s="21">
        <v>74.099999999999994</v>
      </c>
      <c r="L5" s="21">
        <v>41.1</v>
      </c>
      <c r="M5" s="21">
        <v>29.4</v>
      </c>
      <c r="N5" s="21"/>
      <c r="O5" s="21">
        <f t="shared" ref="O5:O6" si="0">SUM(C5:M5)/12</f>
        <v>57.666666666666664</v>
      </c>
      <c r="P5" s="21">
        <v>86</v>
      </c>
      <c r="R5">
        <v>3</v>
      </c>
    </row>
    <row r="6" spans="1:18" x14ac:dyDescent="0.2">
      <c r="A6" t="s">
        <v>26</v>
      </c>
      <c r="C6" s="21">
        <v>94.6</v>
      </c>
      <c r="D6" s="20">
        <v>90</v>
      </c>
      <c r="E6" s="21">
        <v>17.399999999999999</v>
      </c>
      <c r="F6" s="21">
        <v>94.3</v>
      </c>
      <c r="G6" s="20">
        <v>89.2</v>
      </c>
      <c r="H6" s="20">
        <v>79</v>
      </c>
      <c r="I6" s="21">
        <v>29.9</v>
      </c>
      <c r="J6" s="21">
        <v>27.5</v>
      </c>
      <c r="K6" s="21">
        <v>72.5</v>
      </c>
      <c r="L6" s="21">
        <v>37.4</v>
      </c>
      <c r="M6" s="21">
        <v>11.9</v>
      </c>
      <c r="N6" s="21"/>
      <c r="O6" s="21">
        <f t="shared" si="0"/>
        <v>53.641666666666659</v>
      </c>
      <c r="P6" s="20">
        <v>87</v>
      </c>
      <c r="R6">
        <v>3</v>
      </c>
    </row>
    <row r="7" spans="1:18" x14ac:dyDescent="0.2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8" x14ac:dyDescent="0.2">
      <c r="A8" s="24" t="s">
        <v>27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1"/>
      <c r="P8" s="21"/>
    </row>
    <row r="9" spans="1:18" x14ac:dyDescent="0.2">
      <c r="A9" t="s">
        <v>24</v>
      </c>
      <c r="C9" s="22">
        <v>96</v>
      </c>
      <c r="D9" s="22">
        <v>85.9</v>
      </c>
      <c r="E9" s="22">
        <v>21.9</v>
      </c>
      <c r="F9" s="23">
        <v>97.1</v>
      </c>
      <c r="G9" s="22">
        <v>80.099999999999994</v>
      </c>
      <c r="H9" s="23">
        <v>72.900000000000006</v>
      </c>
      <c r="I9" s="22">
        <v>47.1</v>
      </c>
      <c r="J9" s="22">
        <v>25.8</v>
      </c>
      <c r="K9" s="23">
        <v>85.7</v>
      </c>
      <c r="L9" s="23">
        <v>67.400000000000006</v>
      </c>
      <c r="M9" s="23">
        <v>20.8</v>
      </c>
      <c r="N9" s="22"/>
      <c r="O9" s="20">
        <f>SUM(C9:M9)/12</f>
        <v>58.391666666666659</v>
      </c>
      <c r="P9" s="21">
        <v>86.9</v>
      </c>
      <c r="R9">
        <v>5</v>
      </c>
    </row>
    <row r="10" spans="1:18" x14ac:dyDescent="0.2">
      <c r="A10" t="s">
        <v>25</v>
      </c>
      <c r="C10" s="23">
        <v>96.2</v>
      </c>
      <c r="D10" s="22">
        <v>84.6</v>
      </c>
      <c r="E10" s="23">
        <v>29.3</v>
      </c>
      <c r="F10" s="22">
        <v>96.7</v>
      </c>
      <c r="G10" s="22">
        <v>87</v>
      </c>
      <c r="H10" s="22">
        <v>69.599999999999994</v>
      </c>
      <c r="I10" s="23">
        <v>49</v>
      </c>
      <c r="J10" s="23">
        <v>34.9</v>
      </c>
      <c r="K10" s="22">
        <v>84</v>
      </c>
      <c r="L10" s="22">
        <v>44.1</v>
      </c>
      <c r="M10" s="22">
        <v>6.4</v>
      </c>
      <c r="N10" s="22"/>
      <c r="O10" s="21">
        <f>SUM(C10:M10)/12</f>
        <v>56.816666666666663</v>
      </c>
      <c r="P10" s="21">
        <v>87</v>
      </c>
      <c r="R10">
        <v>4</v>
      </c>
    </row>
    <row r="11" spans="1:18" x14ac:dyDescent="0.2">
      <c r="A11" t="s">
        <v>26</v>
      </c>
      <c r="C11" s="22">
        <v>95.7</v>
      </c>
      <c r="D11" s="23">
        <v>90.6</v>
      </c>
      <c r="E11" s="22">
        <v>18.399999999999999</v>
      </c>
      <c r="F11" s="22">
        <v>94.1</v>
      </c>
      <c r="G11" s="23">
        <v>90</v>
      </c>
      <c r="H11" s="22">
        <v>71.2</v>
      </c>
      <c r="I11" s="22">
        <v>32</v>
      </c>
      <c r="J11" s="22">
        <v>29.5</v>
      </c>
      <c r="K11" s="22">
        <v>83.9</v>
      </c>
      <c r="L11" s="22">
        <v>52.5</v>
      </c>
      <c r="M11" s="22">
        <v>2.5</v>
      </c>
      <c r="N11" s="22"/>
      <c r="O11" s="21">
        <f>SUM(C11:M11)/12</f>
        <v>55.033333333333331</v>
      </c>
      <c r="P11" s="20">
        <v>87.9</v>
      </c>
      <c r="R11">
        <v>2</v>
      </c>
    </row>
    <row r="12" spans="1:18" x14ac:dyDescent="0.2"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1"/>
      <c r="P12" s="21"/>
    </row>
    <row r="13" spans="1:18" x14ac:dyDescent="0.2">
      <c r="A13" s="18" t="s">
        <v>28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1"/>
      <c r="P13" s="21"/>
    </row>
    <row r="14" spans="1:18" x14ac:dyDescent="0.2">
      <c r="A14" t="s">
        <v>24</v>
      </c>
      <c r="C14" s="23">
        <v>96.3</v>
      </c>
      <c r="D14" s="22">
        <v>82.4</v>
      </c>
      <c r="E14" s="22">
        <v>22.8</v>
      </c>
      <c r="F14" s="22">
        <v>94.5</v>
      </c>
      <c r="G14" s="22">
        <v>82.7</v>
      </c>
      <c r="H14" s="22">
        <v>80.400000000000006</v>
      </c>
      <c r="I14" s="22">
        <v>48.8</v>
      </c>
      <c r="J14" s="22">
        <v>11.2</v>
      </c>
      <c r="K14" s="23">
        <v>79.8</v>
      </c>
      <c r="L14" s="23">
        <v>52.5</v>
      </c>
      <c r="M14" s="22">
        <v>36.700000000000003</v>
      </c>
      <c r="N14" s="22"/>
      <c r="O14" s="20">
        <f>SUM(C14:M14)/12</f>
        <v>57.341666666666669</v>
      </c>
      <c r="P14" s="20">
        <v>85</v>
      </c>
      <c r="R14">
        <v>3</v>
      </c>
    </row>
    <row r="15" spans="1:18" x14ac:dyDescent="0.2">
      <c r="A15" t="s">
        <v>25</v>
      </c>
      <c r="C15" s="22">
        <v>94.7</v>
      </c>
      <c r="D15" s="22">
        <v>81.099999999999994</v>
      </c>
      <c r="E15" s="23">
        <v>23.7</v>
      </c>
      <c r="F15" s="23">
        <v>95.5</v>
      </c>
      <c r="G15" s="22">
        <v>80</v>
      </c>
      <c r="H15" s="22">
        <v>80.7</v>
      </c>
      <c r="I15" s="23">
        <v>59.4</v>
      </c>
      <c r="J15" s="22">
        <v>15.4</v>
      </c>
      <c r="K15" s="22">
        <v>69.900000000000006</v>
      </c>
      <c r="L15" s="22">
        <v>37.299999999999997</v>
      </c>
      <c r="M15" s="23">
        <v>38.9</v>
      </c>
      <c r="N15" s="22"/>
      <c r="O15" s="21">
        <f>SUM(C15:M15)/12</f>
        <v>56.383333333333326</v>
      </c>
      <c r="P15" s="21">
        <v>83.3</v>
      </c>
      <c r="R15">
        <v>4</v>
      </c>
    </row>
    <row r="16" spans="1:18" x14ac:dyDescent="0.2">
      <c r="A16" t="s">
        <v>26</v>
      </c>
      <c r="C16" s="21">
        <v>92.4</v>
      </c>
      <c r="D16" s="20">
        <v>86.9</v>
      </c>
      <c r="E16" s="21">
        <v>12.3</v>
      </c>
      <c r="F16" s="21">
        <v>95.4</v>
      </c>
      <c r="G16" s="20">
        <v>85</v>
      </c>
      <c r="H16" s="20">
        <v>86.9</v>
      </c>
      <c r="I16" s="21">
        <v>15.6</v>
      </c>
      <c r="J16" s="20">
        <v>18.3</v>
      </c>
      <c r="K16" s="21">
        <v>67.7</v>
      </c>
      <c r="L16" s="21">
        <v>19.3</v>
      </c>
      <c r="M16" s="21">
        <v>15.8</v>
      </c>
      <c r="N16" s="21"/>
      <c r="O16" s="21">
        <f>SUM(C16:M16)/12</f>
        <v>49.633333333333326</v>
      </c>
      <c r="P16" s="21">
        <v>84.4</v>
      </c>
      <c r="R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DFE7-5A6A-2141-9868-A65FD2F8C663}">
  <dimension ref="A1:Q16"/>
  <sheetViews>
    <sheetView zoomScaleNormal="100" workbookViewId="0">
      <selection activeCell="S18" sqref="S18"/>
    </sheetView>
  </sheetViews>
  <sheetFormatPr baseColWidth="10" defaultRowHeight="16" x14ac:dyDescent="0.2"/>
  <cols>
    <col min="1" max="1" width="65.1640625" bestFit="1" customWidth="1"/>
    <col min="2" max="2" width="3.33203125" customWidth="1"/>
    <col min="14" max="14" width="3.33203125" customWidth="1"/>
    <col min="16" max="16" width="3.33203125" customWidth="1"/>
  </cols>
  <sheetData>
    <row r="1" spans="1:17" x14ac:dyDescent="0.2">
      <c r="A1" s="18" t="s">
        <v>19</v>
      </c>
      <c r="B1" s="18"/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/>
      <c r="O1" s="18" t="s">
        <v>29</v>
      </c>
      <c r="Q1" s="18" t="s">
        <v>22</v>
      </c>
    </row>
    <row r="2" spans="1:17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7" x14ac:dyDescent="0.2">
      <c r="A3" s="18" t="s">
        <v>23</v>
      </c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7" x14ac:dyDescent="0.2">
      <c r="A4" t="s">
        <v>24</v>
      </c>
      <c r="C4" s="19">
        <v>0.91</v>
      </c>
      <c r="D4" s="25">
        <v>0.74</v>
      </c>
      <c r="E4" s="19">
        <v>0.16</v>
      </c>
      <c r="F4" s="19">
        <v>0.91</v>
      </c>
      <c r="G4" s="25">
        <v>0.71</v>
      </c>
      <c r="H4" s="25">
        <v>0.66</v>
      </c>
      <c r="I4" s="19">
        <v>0.28000000000000003</v>
      </c>
      <c r="J4" s="19">
        <v>0.17</v>
      </c>
      <c r="K4" s="19">
        <v>0.68</v>
      </c>
      <c r="L4" s="19">
        <v>0.28000000000000003</v>
      </c>
      <c r="M4" s="19">
        <v>0.25</v>
      </c>
      <c r="N4" s="25"/>
      <c r="O4" s="19">
        <v>0.52</v>
      </c>
      <c r="Q4">
        <v>8</v>
      </c>
    </row>
    <row r="5" spans="1:17" x14ac:dyDescent="0.2">
      <c r="A5" t="s">
        <v>25</v>
      </c>
      <c r="C5" s="25">
        <v>0.9</v>
      </c>
      <c r="D5" s="25">
        <v>0.73</v>
      </c>
      <c r="E5" s="25">
        <v>0.13</v>
      </c>
      <c r="F5" s="25">
        <v>0.9</v>
      </c>
      <c r="G5" s="25">
        <v>0.71</v>
      </c>
      <c r="H5" s="25">
        <v>0.65</v>
      </c>
      <c r="I5" s="25">
        <v>0.25</v>
      </c>
      <c r="J5" s="25">
        <v>0.15</v>
      </c>
      <c r="K5" s="25">
        <v>0.64</v>
      </c>
      <c r="L5" s="25">
        <v>0.27</v>
      </c>
      <c r="M5" s="25">
        <v>0.2</v>
      </c>
      <c r="N5" s="25"/>
      <c r="O5" s="25">
        <v>0.5</v>
      </c>
      <c r="Q5">
        <v>0</v>
      </c>
    </row>
    <row r="6" spans="1:17" x14ac:dyDescent="0.2">
      <c r="A6" t="s">
        <v>26</v>
      </c>
      <c r="C6" s="19">
        <v>0.91</v>
      </c>
      <c r="D6" s="19">
        <v>0.76</v>
      </c>
      <c r="E6" s="25">
        <v>0.13</v>
      </c>
      <c r="F6" s="25">
        <v>0.9</v>
      </c>
      <c r="G6" s="19">
        <v>0.72</v>
      </c>
      <c r="H6" s="19">
        <v>0.68</v>
      </c>
      <c r="I6" s="19">
        <v>0.28000000000000003</v>
      </c>
      <c r="J6" s="19">
        <v>0.17</v>
      </c>
      <c r="K6" s="25">
        <v>0.65</v>
      </c>
      <c r="L6" s="25">
        <v>0.25</v>
      </c>
      <c r="M6" s="25">
        <v>0.1</v>
      </c>
      <c r="N6" s="25"/>
      <c r="O6" s="25">
        <v>0.5</v>
      </c>
      <c r="Q6">
        <v>6</v>
      </c>
    </row>
    <row r="7" spans="1:17" x14ac:dyDescent="0.2"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7" x14ac:dyDescent="0.2">
      <c r="A8" s="24" t="s">
        <v>27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5"/>
    </row>
    <row r="9" spans="1:17" x14ac:dyDescent="0.2">
      <c r="A9" t="s">
        <v>24</v>
      </c>
      <c r="C9" s="26">
        <v>0.9</v>
      </c>
      <c r="D9" s="26">
        <v>0.77</v>
      </c>
      <c r="E9" s="26">
        <v>0.16</v>
      </c>
      <c r="F9" s="26">
        <v>0.91</v>
      </c>
      <c r="G9" s="26">
        <v>0.71</v>
      </c>
      <c r="H9" s="27">
        <v>0.61</v>
      </c>
      <c r="I9" s="26">
        <v>0.27</v>
      </c>
      <c r="J9" s="26">
        <v>0.18</v>
      </c>
      <c r="K9" s="26">
        <v>0.63</v>
      </c>
      <c r="L9" s="26">
        <v>0.24</v>
      </c>
      <c r="M9" s="27">
        <v>0.13</v>
      </c>
      <c r="N9" s="26"/>
      <c r="O9" s="25">
        <v>0.5</v>
      </c>
      <c r="Q9">
        <v>2</v>
      </c>
    </row>
    <row r="10" spans="1:17" x14ac:dyDescent="0.2">
      <c r="A10" t="s">
        <v>25</v>
      </c>
      <c r="C10" s="27">
        <v>0.91</v>
      </c>
      <c r="D10" s="26">
        <v>0.76</v>
      </c>
      <c r="E10" s="27">
        <v>0.17</v>
      </c>
      <c r="F10" s="27">
        <v>0.93</v>
      </c>
      <c r="G10" s="27">
        <v>0.75</v>
      </c>
      <c r="H10" s="26">
        <v>0.59</v>
      </c>
      <c r="I10" s="26">
        <v>0.26</v>
      </c>
      <c r="J10" s="26">
        <v>0.18</v>
      </c>
      <c r="K10" s="26">
        <v>0.62</v>
      </c>
      <c r="L10" s="26">
        <v>0.28000000000000003</v>
      </c>
      <c r="M10" s="26">
        <v>0.05</v>
      </c>
      <c r="N10" s="26"/>
      <c r="O10" s="25">
        <v>0.5</v>
      </c>
      <c r="Q10">
        <v>4</v>
      </c>
    </row>
    <row r="11" spans="1:17" x14ac:dyDescent="0.2">
      <c r="A11" t="s">
        <v>26</v>
      </c>
      <c r="C11" s="27">
        <v>0.91</v>
      </c>
      <c r="D11" s="27">
        <v>0.8</v>
      </c>
      <c r="E11" s="26">
        <v>0.14000000000000001</v>
      </c>
      <c r="F11" s="26">
        <v>0.91</v>
      </c>
      <c r="G11" s="26">
        <v>0.73</v>
      </c>
      <c r="H11" s="27">
        <v>0.61</v>
      </c>
      <c r="I11" s="27">
        <v>0.3</v>
      </c>
      <c r="J11" s="26">
        <v>0.18</v>
      </c>
      <c r="K11" s="27">
        <v>0.67</v>
      </c>
      <c r="L11" s="27">
        <v>0.28999999999999998</v>
      </c>
      <c r="M11" s="26">
        <v>0.02</v>
      </c>
      <c r="N11" s="26"/>
      <c r="O11" s="25">
        <v>0.5</v>
      </c>
      <c r="Q11">
        <v>6</v>
      </c>
    </row>
    <row r="12" spans="1:17" x14ac:dyDescent="0.2">
      <c r="C12" s="26"/>
      <c r="D12" s="26"/>
      <c r="E12" s="26"/>
      <c r="F12" s="26"/>
      <c r="G12" s="26"/>
      <c r="H12" s="26"/>
      <c r="I12" s="26" t="s">
        <v>30</v>
      </c>
      <c r="J12" s="26"/>
      <c r="K12" s="26"/>
      <c r="L12" s="26"/>
      <c r="M12" s="26"/>
      <c r="N12" s="26"/>
      <c r="O12" s="25"/>
    </row>
    <row r="13" spans="1:17" x14ac:dyDescent="0.2">
      <c r="A13" s="18" t="s">
        <v>28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5"/>
    </row>
    <row r="14" spans="1:17" x14ac:dyDescent="0.2">
      <c r="A14" t="s">
        <v>24</v>
      </c>
      <c r="C14" s="27">
        <v>0.92</v>
      </c>
      <c r="D14" s="26">
        <v>0.6</v>
      </c>
      <c r="E14" s="27">
        <v>0.15</v>
      </c>
      <c r="F14" s="27">
        <v>0.9</v>
      </c>
      <c r="G14" s="27">
        <v>0.71</v>
      </c>
      <c r="H14" s="26">
        <v>0.7</v>
      </c>
      <c r="I14" s="27">
        <v>0.34</v>
      </c>
      <c r="J14" s="26">
        <v>0.09</v>
      </c>
      <c r="K14" s="27">
        <v>0.71</v>
      </c>
      <c r="L14" s="27">
        <v>0.37</v>
      </c>
      <c r="M14" s="26">
        <v>0.32</v>
      </c>
      <c r="N14" s="26"/>
      <c r="O14" s="27">
        <v>0.53</v>
      </c>
      <c r="Q14">
        <v>7</v>
      </c>
    </row>
    <row r="15" spans="1:17" x14ac:dyDescent="0.2">
      <c r="A15" t="s">
        <v>25</v>
      </c>
      <c r="C15" s="27">
        <v>0.92</v>
      </c>
      <c r="D15" s="26">
        <v>0.59</v>
      </c>
      <c r="E15" s="26">
        <v>0.08</v>
      </c>
      <c r="F15" s="26">
        <v>0.85</v>
      </c>
      <c r="G15" s="26">
        <v>0.68</v>
      </c>
      <c r="H15" s="26">
        <v>0.72</v>
      </c>
      <c r="I15" s="26">
        <v>0.23</v>
      </c>
      <c r="J15" s="26">
        <v>0.1</v>
      </c>
      <c r="K15" s="26">
        <v>0.65</v>
      </c>
      <c r="L15" s="26">
        <v>0.3</v>
      </c>
      <c r="M15" s="27">
        <v>0.34</v>
      </c>
      <c r="N15" s="26"/>
      <c r="O15" s="25">
        <v>0.5</v>
      </c>
      <c r="Q15">
        <v>2</v>
      </c>
    </row>
    <row r="16" spans="1:17" x14ac:dyDescent="0.2">
      <c r="A16" t="s">
        <v>26</v>
      </c>
      <c r="C16" s="25">
        <v>0.91</v>
      </c>
      <c r="D16" s="19">
        <v>0.63</v>
      </c>
      <c r="E16" s="25">
        <v>0.08</v>
      </c>
      <c r="F16" s="25">
        <v>0.85</v>
      </c>
      <c r="G16" s="25">
        <v>0.66</v>
      </c>
      <c r="H16" s="19">
        <v>0.76</v>
      </c>
      <c r="I16" s="25">
        <v>0.14000000000000001</v>
      </c>
      <c r="J16" s="19">
        <v>0.13</v>
      </c>
      <c r="K16" s="25">
        <v>0.64</v>
      </c>
      <c r="L16" s="25">
        <v>0.16</v>
      </c>
      <c r="M16" s="25">
        <v>0.15</v>
      </c>
      <c r="N16" s="25"/>
      <c r="O16" s="25">
        <v>0.46</v>
      </c>
      <c r="Q1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3FE0-E110-4C42-A3CB-224F0821AB52}">
  <dimension ref="A1:I12"/>
  <sheetViews>
    <sheetView workbookViewId="0">
      <selection activeCell="H10" sqref="H10"/>
    </sheetView>
  </sheetViews>
  <sheetFormatPr baseColWidth="10" defaultRowHeight="16" x14ac:dyDescent="0.2"/>
  <cols>
    <col min="1" max="1" width="65.1640625" bestFit="1" customWidth="1"/>
    <col min="6" max="6" width="12" bestFit="1" customWidth="1"/>
    <col min="7" max="7" width="15.5" bestFit="1" customWidth="1"/>
  </cols>
  <sheetData>
    <row r="1" spans="1:9" x14ac:dyDescent="0.2">
      <c r="A1" s="18" t="s">
        <v>31</v>
      </c>
      <c r="B1" s="18" t="s">
        <v>32</v>
      </c>
      <c r="C1" s="18" t="s">
        <v>33</v>
      </c>
      <c r="D1" s="18" t="s">
        <v>34</v>
      </c>
      <c r="E1" s="18" t="s">
        <v>35</v>
      </c>
      <c r="F1" s="18" t="s">
        <v>36</v>
      </c>
      <c r="G1" s="18" t="s">
        <v>37</v>
      </c>
      <c r="H1" s="18" t="s">
        <v>38</v>
      </c>
      <c r="I1" s="18" t="s">
        <v>40</v>
      </c>
    </row>
    <row r="2" spans="1:9" x14ac:dyDescent="0.2">
      <c r="A2" t="s">
        <v>24</v>
      </c>
      <c r="B2">
        <v>64</v>
      </c>
      <c r="C2">
        <v>3</v>
      </c>
      <c r="D2" t="b">
        <v>1</v>
      </c>
      <c r="E2" t="s">
        <v>39</v>
      </c>
      <c r="F2" s="28">
        <v>31827275</v>
      </c>
      <c r="G2" s="28">
        <v>31814987</v>
      </c>
      <c r="H2" s="29">
        <v>80</v>
      </c>
      <c r="I2" t="s">
        <v>41</v>
      </c>
    </row>
    <row r="3" spans="1:9" x14ac:dyDescent="0.2">
      <c r="A3" t="s">
        <v>25</v>
      </c>
      <c r="B3">
        <v>64</v>
      </c>
      <c r="C3">
        <v>3</v>
      </c>
      <c r="D3" t="b">
        <v>1</v>
      </c>
      <c r="E3" t="s">
        <v>39</v>
      </c>
      <c r="F3" s="28">
        <v>72364235</v>
      </c>
      <c r="G3" s="28">
        <v>48791499</v>
      </c>
      <c r="H3">
        <v>65</v>
      </c>
      <c r="I3" t="s">
        <v>41</v>
      </c>
    </row>
    <row r="4" spans="1:9" x14ac:dyDescent="0.2">
      <c r="A4" t="s">
        <v>26</v>
      </c>
      <c r="B4">
        <v>64</v>
      </c>
      <c r="C4">
        <v>3</v>
      </c>
      <c r="D4" t="b">
        <v>1</v>
      </c>
      <c r="E4" t="s">
        <v>39</v>
      </c>
      <c r="F4" s="28">
        <v>42087179</v>
      </c>
      <c r="G4" s="28">
        <v>39821259</v>
      </c>
      <c r="H4">
        <v>35</v>
      </c>
      <c r="I4" t="s">
        <v>41</v>
      </c>
    </row>
    <row r="12" spans="1:9" x14ac:dyDescent="0.2">
      <c r="F12" s="29"/>
      <c r="H12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CE57-D5AE-9B4E-A2D4-6289D7B3A104}">
  <dimension ref="A1"/>
  <sheetViews>
    <sheetView workbookViewId="0">
      <selection activeCell="Q20" sqref="Q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 percentage</vt:lpstr>
      <vt:lpstr>pixel accuracy</vt:lpstr>
      <vt:lpstr>IOU</vt:lpstr>
      <vt:lpstr>model hyperparams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2023-04-30T19:24:37Z</dcterms:created>
  <dcterms:modified xsi:type="dcterms:W3CDTF">2023-05-01T00:01:50Z</dcterms:modified>
</cp:coreProperties>
</file>