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smatei_purdue_edu/Documents/4S-SSSS/Projects/73Easting/"/>
    </mc:Choice>
  </mc:AlternateContent>
  <xr:revisionPtr revIDLastSave="2032" documentId="8_{4B732E5A-A068-4FF9-A4E0-31CF921C08D9}" xr6:coauthVersionLast="47" xr6:coauthVersionMax="47" xr10:uidLastSave="{CA9A11AA-4C2E-4D15-BEE7-9E771ECA634E}"/>
  <bookViews>
    <workbookView xWindow="9825" yWindow="68" windowWidth="10365" windowHeight="14625" xr2:uid="{E17D4D45-C91C-447F-8100-546B39344D75}"/>
  </bookViews>
  <sheets>
    <sheet name="VII Corps Data Set" sheetId="1" r:id="rId1"/>
    <sheet name="Sheet1" sheetId="6" r:id="rId2"/>
    <sheet name="Sidebar" sheetId="3" r:id="rId3"/>
    <sheet name="Info" sheetId="4" r:id="rId4"/>
    <sheet name="Correlation of Forces" sheetId="5" r:id="rId5"/>
    <sheet name="Referenc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5" i="6" l="1"/>
  <c r="M314" i="6"/>
  <c r="M313" i="6"/>
  <c r="M312" i="6"/>
  <c r="M311" i="6"/>
  <c r="M310" i="6"/>
  <c r="M309" i="6"/>
  <c r="M307" i="6"/>
  <c r="M305" i="6"/>
  <c r="M304" i="6"/>
  <c r="M303" i="6"/>
  <c r="M302" i="6"/>
  <c r="M300" i="6"/>
  <c r="M299" i="6"/>
  <c r="M298" i="6"/>
  <c r="M297" i="6"/>
  <c r="M295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6" i="6"/>
  <c r="M275" i="6"/>
  <c r="M274" i="6"/>
  <c r="M273" i="6"/>
  <c r="M271" i="6"/>
  <c r="M270" i="6"/>
  <c r="M269" i="6"/>
  <c r="M268" i="6"/>
  <c r="M267" i="6"/>
  <c r="M266" i="6"/>
  <c r="M265" i="6"/>
  <c r="M263" i="6"/>
  <c r="M262" i="6"/>
  <c r="M261" i="6"/>
  <c r="M260" i="6"/>
  <c r="M189" i="6"/>
  <c r="M187" i="6"/>
  <c r="M185" i="6"/>
  <c r="M184" i="6"/>
  <c r="M183" i="6"/>
  <c r="M182" i="6"/>
  <c r="M181" i="6"/>
  <c r="M180" i="6"/>
  <c r="M178" i="6"/>
  <c r="M177" i="6"/>
  <c r="M176" i="6"/>
  <c r="M175" i="6"/>
  <c r="M173" i="6"/>
  <c r="M171" i="6"/>
  <c r="M169" i="6"/>
  <c r="M168" i="6"/>
  <c r="M167" i="6"/>
  <c r="M166" i="6"/>
  <c r="M165" i="6"/>
  <c r="M164" i="6"/>
  <c r="M163" i="6"/>
  <c r="M162" i="6"/>
  <c r="M161" i="6"/>
  <c r="M159" i="6"/>
  <c r="M158" i="6"/>
  <c r="M157" i="6"/>
  <c r="M156" i="6"/>
  <c r="M154" i="6"/>
  <c r="M152" i="6"/>
  <c r="M151" i="6"/>
  <c r="M150" i="6"/>
  <c r="M149" i="6"/>
  <c r="M138" i="6"/>
  <c r="M136" i="6"/>
  <c r="M135" i="6"/>
  <c r="M134" i="6"/>
  <c r="M133" i="6"/>
  <c r="M132" i="6"/>
  <c r="M130" i="6"/>
  <c r="M129" i="6"/>
  <c r="M128" i="6"/>
  <c r="M127" i="6"/>
  <c r="M125" i="6"/>
  <c r="M123" i="6"/>
  <c r="M122" i="6"/>
  <c r="M121" i="6"/>
  <c r="M120" i="6"/>
  <c r="M118" i="6"/>
  <c r="M117" i="6"/>
  <c r="M116" i="6"/>
  <c r="M115" i="6"/>
  <c r="M114" i="6"/>
  <c r="M113" i="6"/>
  <c r="M112" i="6"/>
  <c r="M111" i="6"/>
  <c r="M110" i="6"/>
  <c r="M108" i="6"/>
  <c r="M107" i="6"/>
  <c r="M106" i="6"/>
  <c r="M105" i="6"/>
  <c r="M104" i="6"/>
  <c r="M102" i="6"/>
  <c r="M101" i="6"/>
  <c r="M100" i="6"/>
  <c r="M99" i="6"/>
  <c r="M97" i="6"/>
  <c r="M96" i="6"/>
  <c r="M95" i="6"/>
  <c r="M94" i="6"/>
  <c r="M93" i="6"/>
  <c r="M91" i="6"/>
  <c r="M90" i="6"/>
  <c r="M89" i="6"/>
  <c r="M88" i="6"/>
  <c r="M87" i="6"/>
  <c r="M85" i="6"/>
  <c r="M84" i="6"/>
  <c r="M83" i="6"/>
  <c r="M82" i="6"/>
  <c r="M81" i="6"/>
  <c r="M80" i="6"/>
  <c r="M78" i="6"/>
  <c r="M76" i="6"/>
  <c r="M75" i="6"/>
  <c r="M74" i="6"/>
  <c r="M73" i="6"/>
  <c r="M72" i="6"/>
  <c r="M71" i="6"/>
  <c r="M70" i="6"/>
  <c r="M68" i="6"/>
  <c r="M67" i="6"/>
  <c r="M66" i="6"/>
  <c r="M65" i="6"/>
  <c r="M63" i="6"/>
  <c r="M62" i="6"/>
  <c r="M61" i="6"/>
  <c r="M59" i="6"/>
  <c r="M57" i="6"/>
  <c r="M56" i="6"/>
  <c r="M55" i="6"/>
  <c r="M54" i="6"/>
  <c r="M53" i="6"/>
  <c r="M51" i="6"/>
  <c r="M49" i="6"/>
  <c r="M47" i="6"/>
  <c r="M46" i="6"/>
  <c r="M45" i="6"/>
  <c r="M44" i="6"/>
  <c r="M43" i="6"/>
  <c r="M42" i="6"/>
  <c r="M41" i="6"/>
  <c r="M39" i="6"/>
  <c r="M37" i="6"/>
  <c r="M36" i="6"/>
  <c r="M35" i="6"/>
  <c r="M34" i="6"/>
  <c r="M33" i="6"/>
  <c r="M31" i="6"/>
  <c r="M30" i="6"/>
  <c r="M29" i="6"/>
  <c r="M28" i="6"/>
  <c r="M27" i="6"/>
  <c r="M25" i="6"/>
  <c r="M23" i="6"/>
  <c r="M22" i="6"/>
  <c r="M21" i="6"/>
  <c r="M20" i="6"/>
  <c r="M18" i="6"/>
  <c r="M17" i="6"/>
  <c r="M15" i="6"/>
  <c r="M14" i="6"/>
  <c r="M13" i="6"/>
  <c r="M12" i="6"/>
  <c r="M11" i="6"/>
  <c r="M9" i="6"/>
  <c r="M8" i="6"/>
  <c r="M6" i="6"/>
  <c r="M5" i="6"/>
  <c r="M4" i="6"/>
  <c r="M3" i="6"/>
  <c r="L315" i="6"/>
  <c r="L314" i="6"/>
  <c r="L313" i="6"/>
  <c r="L312" i="6"/>
  <c r="L311" i="6"/>
  <c r="L310" i="6"/>
  <c r="L309" i="6"/>
  <c r="L307" i="6"/>
  <c r="L305" i="6"/>
  <c r="L304" i="6"/>
  <c r="L303" i="6"/>
  <c r="L302" i="6"/>
  <c r="L300" i="6"/>
  <c r="L299" i="6"/>
  <c r="L298" i="6"/>
  <c r="L297" i="6"/>
  <c r="L295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6" i="6"/>
  <c r="L275" i="6"/>
  <c r="L274" i="6"/>
  <c r="L273" i="6"/>
  <c r="L271" i="6"/>
  <c r="L270" i="6"/>
  <c r="L269" i="6"/>
  <c r="L268" i="6"/>
  <c r="L267" i="6"/>
  <c r="L266" i="6"/>
  <c r="L265" i="6"/>
  <c r="L263" i="6"/>
  <c r="L262" i="6"/>
  <c r="L261" i="6"/>
  <c r="L260" i="6"/>
  <c r="L189" i="6"/>
  <c r="L187" i="6"/>
  <c r="L185" i="6"/>
  <c r="L184" i="6"/>
  <c r="L183" i="6"/>
  <c r="L182" i="6"/>
  <c r="L181" i="6"/>
  <c r="L180" i="6"/>
  <c r="L178" i="6"/>
  <c r="L177" i="6"/>
  <c r="L176" i="6"/>
  <c r="L175" i="6"/>
  <c r="L173" i="6"/>
  <c r="L171" i="6"/>
  <c r="L169" i="6"/>
  <c r="L168" i="6"/>
  <c r="L167" i="6"/>
  <c r="L166" i="6"/>
  <c r="L165" i="6"/>
  <c r="L164" i="6"/>
  <c r="L163" i="6"/>
  <c r="L162" i="6"/>
  <c r="L161" i="6"/>
  <c r="L159" i="6"/>
  <c r="L158" i="6"/>
  <c r="L157" i="6"/>
  <c r="L156" i="6"/>
  <c r="L154" i="6"/>
  <c r="L152" i="6"/>
  <c r="L151" i="6"/>
  <c r="L150" i="6"/>
  <c r="L149" i="6"/>
  <c r="L138" i="6"/>
  <c r="L136" i="6"/>
  <c r="L135" i="6"/>
  <c r="L134" i="6"/>
  <c r="L133" i="6"/>
  <c r="L132" i="6"/>
  <c r="L130" i="6"/>
  <c r="L129" i="6"/>
  <c r="L128" i="6"/>
  <c r="L127" i="6"/>
  <c r="L125" i="6"/>
  <c r="L123" i="6"/>
  <c r="L122" i="6"/>
  <c r="L121" i="6"/>
  <c r="L120" i="6"/>
  <c r="L118" i="6"/>
  <c r="L117" i="6"/>
  <c r="L116" i="6"/>
  <c r="L115" i="6"/>
  <c r="L114" i="6"/>
  <c r="L113" i="6"/>
  <c r="L112" i="6"/>
  <c r="L111" i="6"/>
  <c r="L110" i="6"/>
  <c r="L108" i="6"/>
  <c r="L107" i="6"/>
  <c r="L106" i="6"/>
  <c r="L105" i="6"/>
  <c r="L104" i="6"/>
  <c r="L102" i="6"/>
  <c r="L101" i="6"/>
  <c r="L100" i="6"/>
  <c r="L99" i="6"/>
  <c r="L97" i="6"/>
  <c r="L96" i="6"/>
  <c r="L95" i="6"/>
  <c r="L94" i="6"/>
  <c r="L93" i="6"/>
  <c r="L91" i="6"/>
  <c r="L90" i="6"/>
  <c r="L89" i="6"/>
  <c r="L88" i="6"/>
  <c r="L87" i="6"/>
  <c r="L85" i="6"/>
  <c r="L84" i="6"/>
  <c r="L83" i="6"/>
  <c r="L82" i="6"/>
  <c r="L81" i="6"/>
  <c r="L80" i="6"/>
  <c r="L78" i="6"/>
  <c r="L76" i="6"/>
  <c r="L75" i="6"/>
  <c r="L74" i="6"/>
  <c r="L73" i="6"/>
  <c r="L72" i="6"/>
  <c r="L71" i="6"/>
  <c r="L70" i="6"/>
  <c r="L68" i="6"/>
  <c r="L67" i="6"/>
  <c r="L66" i="6"/>
  <c r="L65" i="6"/>
  <c r="L63" i="6"/>
  <c r="L62" i="6"/>
  <c r="L61" i="6"/>
  <c r="L59" i="6"/>
  <c r="L57" i="6"/>
  <c r="L56" i="6"/>
  <c r="L55" i="6"/>
  <c r="L54" i="6"/>
  <c r="L53" i="6"/>
  <c r="L51" i="6"/>
  <c r="L49" i="6"/>
  <c r="L47" i="6"/>
  <c r="L46" i="6"/>
  <c r="L45" i="6"/>
  <c r="L44" i="6"/>
  <c r="L43" i="6"/>
  <c r="L42" i="6"/>
  <c r="L41" i="6"/>
  <c r="L39" i="6"/>
  <c r="L37" i="6"/>
  <c r="L36" i="6"/>
  <c r="L35" i="6"/>
  <c r="L34" i="6"/>
  <c r="L33" i="6"/>
  <c r="L31" i="6"/>
  <c r="L30" i="6"/>
  <c r="L29" i="6"/>
  <c r="L28" i="6"/>
  <c r="L27" i="6"/>
  <c r="L25" i="6"/>
  <c r="L23" i="6"/>
  <c r="L22" i="6"/>
  <c r="L21" i="6"/>
  <c r="L20" i="6"/>
  <c r="L18" i="6"/>
  <c r="L17" i="6"/>
  <c r="L15" i="6"/>
  <c r="L14" i="6"/>
  <c r="L13" i="6"/>
  <c r="L12" i="6"/>
  <c r="L11" i="6"/>
  <c r="L9" i="6"/>
  <c r="L8" i="6"/>
  <c r="L6" i="6"/>
  <c r="L5" i="6"/>
  <c r="L4" i="6"/>
  <c r="L3" i="6"/>
  <c r="L7" i="5"/>
  <c r="L6" i="5"/>
  <c r="L5" i="5"/>
  <c r="D7" i="5"/>
  <c r="D6" i="5"/>
  <c r="D5" i="5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70" i="1" l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1721" i="1"/>
  <c r="A1722" i="1" l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Bradford Witt</author>
    <author>tc={791AE312-5FFA-4C30-8FDF-23042010A3E8}</author>
  </authors>
  <commentList>
    <comment ref="A1" authorId="0" shapeId="0" xr:uid="{4459DFC7-D85F-4920-9D8A-37B080598A38}">
      <text>
        <r>
          <rPr>
            <b/>
            <sz val="9"/>
            <color indexed="81"/>
            <rFont val="Tahoma"/>
            <family val="2"/>
          </rPr>
          <t>Bradford Witt:</t>
        </r>
        <r>
          <rPr>
            <sz val="9"/>
            <color indexed="81"/>
            <rFont val="Tahoma"/>
            <family val="2"/>
          </rPr>
          <t xml:space="preserve">
NUMBERS AUTOGENERATE
</t>
        </r>
      </text>
    </comment>
    <comment ref="H2" authorId="0" shapeId="0" xr:uid="{EEA55B82-E8F2-4AE3-B1EE-28726912C3A8}">
      <text>
        <r>
          <rPr>
            <b/>
            <sz val="9"/>
            <color indexed="81"/>
            <rFont val="Tahoma"/>
            <family val="2"/>
          </rPr>
          <t>Bradford Witt:</t>
        </r>
        <r>
          <rPr>
            <sz val="9"/>
            <color indexed="81"/>
            <rFont val="Tahoma"/>
            <family val="2"/>
          </rPr>
          <t xml:space="preserve">
Unique Country/ID/Corps/DIV/BDE/BN
0_00_00_07_0_00_000</t>
        </r>
      </text>
    </comment>
    <comment ref="T2" authorId="0" shapeId="0" xr:uid="{B2316E7D-139E-456D-A187-151736FB1252}">
      <text>
        <r>
          <rPr>
            <b/>
            <sz val="9"/>
            <color indexed="81"/>
            <rFont val="Tahoma"/>
            <family val="2"/>
          </rPr>
          <t>Bradford Witt:</t>
        </r>
        <r>
          <rPr>
            <sz val="9"/>
            <color indexed="81"/>
            <rFont val="Tahoma"/>
            <family val="2"/>
          </rPr>
          <t xml:space="preserve">
date time group in DDHOURMONYEAR
011200FEB1991
</t>
        </r>
      </text>
    </comment>
    <comment ref="Y2" authorId="1" shapeId="0" xr:uid="{791AE312-5FFA-4C30-8FDF-23042010A3E8}">
      <text>
        <t>[Threaded comment]
Your version of Excel allows you to read this threaded comment; however, any edits to it will get removed if the file is opened in a newer version of Excel. Learn more: https://go.microsoft.com/fwlink/?linkid=870924
Comment:
    Event in a parsable format for the computer
e.g.) EE/UU/UU/OO (event type/unit1 /unit2/outcome?)</t>
      </text>
    </comment>
    <comment ref="AD2" authorId="0" shapeId="0" xr:uid="{F6525716-69BD-471D-A39E-C29C1649C0AB}">
      <text>
        <r>
          <rPr>
            <b/>
            <sz val="9"/>
            <color indexed="81"/>
            <rFont val="Tahoma"/>
            <family val="2"/>
          </rPr>
          <t>Bradford Witt:</t>
        </r>
        <r>
          <rPr>
            <sz val="9"/>
            <color indexed="81"/>
            <rFont val="Tahoma"/>
            <family val="2"/>
          </rPr>
          <t xml:space="preserve">
date time group in DDHOURMONYEAR
011200FEB1991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Bradford Witt</author>
  </authors>
  <commentList>
    <comment ref="B1" authorId="0" shapeId="0" xr:uid="{DEDF42A1-2883-467B-A59B-7D3BACD4C9CD}">
      <text>
        <r>
          <rPr>
            <b/>
            <sz val="9"/>
            <color indexed="81"/>
            <rFont val="Tahoma"/>
            <family val="2"/>
          </rPr>
          <t>Bradford Witt:</t>
        </r>
        <r>
          <rPr>
            <sz val="9"/>
            <color indexed="81"/>
            <rFont val="Tahoma"/>
            <family val="2"/>
          </rPr>
          <t xml:space="preserve">
UI/CORPS/DIV/BDE/BN
</t>
        </r>
      </text>
    </comment>
  </commentList>
</comments>
</file>

<file path=xl/sharedStrings.xml><?xml version="1.0" encoding="utf-8"?>
<sst xmlns="http://schemas.openxmlformats.org/spreadsheetml/2006/main" count="13340" uniqueCount="608">
  <si>
    <t>DTG</t>
  </si>
  <si>
    <t xml:space="preserve">Country </t>
  </si>
  <si>
    <t>Corp</t>
  </si>
  <si>
    <t>Division</t>
  </si>
  <si>
    <t>Battalion</t>
  </si>
  <si>
    <t>Unit Type</t>
  </si>
  <si>
    <t>Cavalry</t>
  </si>
  <si>
    <t>Armor</t>
  </si>
  <si>
    <t>Mechnized Infantry</t>
  </si>
  <si>
    <t>Drop Down Menu</t>
  </si>
  <si>
    <t>Infantry</t>
  </si>
  <si>
    <t>Artillery</t>
  </si>
  <si>
    <t>Engineers</t>
  </si>
  <si>
    <t>Logistics</t>
  </si>
  <si>
    <t>Aviation</t>
  </si>
  <si>
    <t>Scouts</t>
  </si>
  <si>
    <t>Unit Identifier</t>
  </si>
  <si>
    <t>Size</t>
  </si>
  <si>
    <t>Strength</t>
  </si>
  <si>
    <t>Operation</t>
  </si>
  <si>
    <t>Training Modifier</t>
  </si>
  <si>
    <t>Disposition</t>
  </si>
  <si>
    <t>Combat Model</t>
  </si>
  <si>
    <t>Region Code</t>
  </si>
  <si>
    <t>Time/Location</t>
  </si>
  <si>
    <t>#</t>
  </si>
  <si>
    <t>US</t>
  </si>
  <si>
    <t>END</t>
  </si>
  <si>
    <t>Moralle</t>
  </si>
  <si>
    <t>Brigade/ Regiment</t>
  </si>
  <si>
    <t>Outcome</t>
  </si>
  <si>
    <t>240000FEB1991</t>
  </si>
  <si>
    <t>Events</t>
  </si>
  <si>
    <t>Weather</t>
  </si>
  <si>
    <t>MAJOR</t>
  </si>
  <si>
    <t>Narrative</t>
  </si>
  <si>
    <t>COM</t>
  </si>
  <si>
    <t>Callout</t>
  </si>
  <si>
    <t>Effects</t>
  </si>
  <si>
    <t>Unit Code</t>
  </si>
  <si>
    <t>Unique Identifier</t>
  </si>
  <si>
    <t>UK</t>
  </si>
  <si>
    <t>1BDE</t>
  </si>
  <si>
    <t>Armament Type</t>
  </si>
  <si>
    <t>Nominal Effectives</t>
  </si>
  <si>
    <t>Real Effectives</t>
  </si>
  <si>
    <t>1AD</t>
  </si>
  <si>
    <t>Column1</t>
  </si>
  <si>
    <t>DTG2</t>
  </si>
  <si>
    <t>Region Code3</t>
  </si>
  <si>
    <t>X Coordinate4</t>
  </si>
  <si>
    <t>Y Coordinate5</t>
  </si>
  <si>
    <t>3BDE</t>
  </si>
  <si>
    <t>4/66 AR</t>
  </si>
  <si>
    <t>1/7 INF</t>
  </si>
  <si>
    <t>1/1 CAV</t>
  </si>
  <si>
    <t>2/41 FA</t>
  </si>
  <si>
    <t>2BDE</t>
  </si>
  <si>
    <t>1/35 AR</t>
  </si>
  <si>
    <t>2/70 AR</t>
  </si>
  <si>
    <t>4/70 AR</t>
  </si>
  <si>
    <t>6/6 IN</t>
  </si>
  <si>
    <t>4/7 IN</t>
  </si>
  <si>
    <t>3/35 AR</t>
  </si>
  <si>
    <t>1/37 AR</t>
  </si>
  <si>
    <t>3/37 AR</t>
  </si>
  <si>
    <t>7/6 IN</t>
  </si>
  <si>
    <t>1 ARTY</t>
  </si>
  <si>
    <t>3/1 FA</t>
  </si>
  <si>
    <t>2/1 FA</t>
  </si>
  <si>
    <t>Comment</t>
  </si>
  <si>
    <t>94/25 FA</t>
  </si>
  <si>
    <t xml:space="preserve">A/B independent Batteries </t>
  </si>
  <si>
    <t>2/1 AVN</t>
  </si>
  <si>
    <t>3/1 AVN</t>
  </si>
  <si>
    <t>DIV SPT</t>
  </si>
  <si>
    <t>3rd ADA</t>
  </si>
  <si>
    <t>6 ADA</t>
  </si>
  <si>
    <t>Airborne Infantry</t>
  </si>
  <si>
    <t>ADA</t>
  </si>
  <si>
    <t>3AD</t>
  </si>
  <si>
    <t>4/32 AR</t>
  </si>
  <si>
    <t>4/34 AR</t>
  </si>
  <si>
    <t>3/5 CAV</t>
  </si>
  <si>
    <t>5/5 CAV</t>
  </si>
  <si>
    <t>4/18 IN</t>
  </si>
  <si>
    <t>16 EN</t>
  </si>
  <si>
    <t>54 EN</t>
  </si>
  <si>
    <t>3/8 CAV</t>
  </si>
  <si>
    <t>4/8 CAV</t>
  </si>
  <si>
    <t>4/82 FA</t>
  </si>
  <si>
    <t>5/18 IN</t>
  </si>
  <si>
    <t>2/67 AR</t>
  </si>
  <si>
    <t>4/67 AR</t>
  </si>
  <si>
    <t>2/82 FA</t>
  </si>
  <si>
    <t>1ID</t>
  </si>
  <si>
    <t>5/16 IN</t>
  </si>
  <si>
    <t>1/34 AR</t>
  </si>
  <si>
    <t>2/34 AR</t>
  </si>
  <si>
    <t>1/5 FA</t>
  </si>
  <si>
    <t>2/16 IN</t>
  </si>
  <si>
    <t>4/37 AR</t>
  </si>
  <si>
    <t>4/5 FA</t>
  </si>
  <si>
    <t>1/41 IN</t>
  </si>
  <si>
    <t>2/66 AR</t>
  </si>
  <si>
    <t>3/66 AR</t>
  </si>
  <si>
    <t>4/3 FA</t>
  </si>
  <si>
    <t>4BDE</t>
  </si>
  <si>
    <t>14/20 Hussar</t>
  </si>
  <si>
    <t>1 RS</t>
  </si>
  <si>
    <t>3 RRF</t>
  </si>
  <si>
    <t>2 FA</t>
  </si>
  <si>
    <t>23 RER</t>
  </si>
  <si>
    <t>1 DIV ARTY</t>
  </si>
  <si>
    <t>2 DIV ARTY</t>
  </si>
  <si>
    <t>1/1 AVN</t>
  </si>
  <si>
    <t>4/1 AVN</t>
  </si>
  <si>
    <t>1/4 CAV</t>
  </si>
  <si>
    <t>1 EN</t>
  </si>
  <si>
    <t>548 EN</t>
  </si>
  <si>
    <t>7BDE</t>
  </si>
  <si>
    <t>RSDG</t>
  </si>
  <si>
    <t>QRIH</t>
  </si>
  <si>
    <t>1S IN</t>
  </si>
  <si>
    <t>39 EN</t>
  </si>
  <si>
    <t>664 AVN</t>
  </si>
  <si>
    <t>10 ADA</t>
  </si>
  <si>
    <t>40 FA</t>
  </si>
  <si>
    <t>DIV Troops</t>
  </si>
  <si>
    <t>16/5 Recon</t>
  </si>
  <si>
    <t>4 AAR</t>
  </si>
  <si>
    <t>32 HAR</t>
  </si>
  <si>
    <t>29 HAR</t>
  </si>
  <si>
    <t>MLRS</t>
  </si>
  <si>
    <t>M109</t>
  </si>
  <si>
    <t>12 ADA</t>
  </si>
  <si>
    <t>32 RE</t>
  </si>
  <si>
    <t>1CAV</t>
  </si>
  <si>
    <t>3/32 AR</t>
  </si>
  <si>
    <t>2/8 CAV</t>
  </si>
  <si>
    <t>2/5 CAV</t>
  </si>
  <si>
    <t>1/82 FA</t>
  </si>
  <si>
    <t>1/32 AR</t>
  </si>
  <si>
    <t>1/5 CAV</t>
  </si>
  <si>
    <t>1/8 CAV</t>
  </si>
  <si>
    <t>3/82 FA</t>
  </si>
  <si>
    <t>CORPS ASSET</t>
  </si>
  <si>
    <t>11 AVN BDE</t>
  </si>
  <si>
    <t>2/6 AVN</t>
  </si>
  <si>
    <t>4/229 AVN</t>
  </si>
  <si>
    <t>159 Lift</t>
  </si>
  <si>
    <t>MED lift/ AASLT</t>
  </si>
  <si>
    <t>7 EN BDE</t>
  </si>
  <si>
    <t>142 FA BDE</t>
  </si>
  <si>
    <t>210 FA BDE</t>
  </si>
  <si>
    <t>14 MP BDE</t>
  </si>
  <si>
    <t>9 EN</t>
  </si>
  <si>
    <t>527 EN</t>
  </si>
  <si>
    <t>19 EN</t>
  </si>
  <si>
    <t>82 EN</t>
  </si>
  <si>
    <t>92 EN</t>
  </si>
  <si>
    <t>565 EN</t>
  </si>
  <si>
    <t>649 EN</t>
  </si>
  <si>
    <t xml:space="preserve">249 EN </t>
  </si>
  <si>
    <t>317 EN</t>
  </si>
  <si>
    <t>588 EN</t>
  </si>
  <si>
    <t>42 FA BDE</t>
  </si>
  <si>
    <t>3/20 FA</t>
  </si>
  <si>
    <t xml:space="preserve">1/27 FA </t>
  </si>
  <si>
    <t>2/29 FA</t>
  </si>
  <si>
    <t>75 FA BDE</t>
  </si>
  <si>
    <t>1/17 FA</t>
  </si>
  <si>
    <t>5/18 FA</t>
  </si>
  <si>
    <t>1/158 FA</t>
  </si>
  <si>
    <t>3/17 FA</t>
  </si>
  <si>
    <t>6/41 FA</t>
  </si>
  <si>
    <t>93 BN</t>
  </si>
  <si>
    <t>95 BN</t>
  </si>
  <si>
    <t>118 BN</t>
  </si>
  <si>
    <t>372 BN</t>
  </si>
  <si>
    <t>793 BN</t>
  </si>
  <si>
    <t>Military Police</t>
  </si>
  <si>
    <t>240800FEB1991</t>
  </si>
  <si>
    <t>241800FEB1991</t>
  </si>
  <si>
    <t>250000FEB1991</t>
  </si>
  <si>
    <t>250800FEB1991</t>
  </si>
  <si>
    <t>251800FEB1991</t>
  </si>
  <si>
    <t>260000FEB1991</t>
  </si>
  <si>
    <t>260800FEB1991</t>
  </si>
  <si>
    <t>261800FEB1991</t>
  </si>
  <si>
    <t>270000FEB1991</t>
  </si>
  <si>
    <t>270800FEB1991</t>
  </si>
  <si>
    <t>271800FEB1991</t>
  </si>
  <si>
    <t>280000FEB1991</t>
  </si>
  <si>
    <t>280800FEB1991</t>
  </si>
  <si>
    <t>281800FEB1991</t>
  </si>
  <si>
    <t>290000FEB1991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</si>
  <si>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</si>
  <si>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</si>
  <si>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</si>
  <si>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</si>
  <si>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</si>
  <si>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</si>
  <si>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</si>
  <si>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</si>
  <si>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</si>
  <si>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</si>
  <si>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</si>
  <si>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</si>
  <si>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3ID attached to 1AD</t>
  </si>
  <si>
    <t>2AD attached to 1ID</t>
  </si>
  <si>
    <t>French</t>
  </si>
  <si>
    <t>Arab Alliance</t>
  </si>
  <si>
    <t>US Marines</t>
  </si>
  <si>
    <t>Iraq</t>
  </si>
  <si>
    <t>Branch ID</t>
  </si>
  <si>
    <t xml:space="preserve">Corps </t>
  </si>
  <si>
    <t>XVIII</t>
  </si>
  <si>
    <t xml:space="preserve">VII </t>
  </si>
  <si>
    <t>18</t>
  </si>
  <si>
    <t>DIV</t>
  </si>
  <si>
    <t>BDE</t>
  </si>
  <si>
    <t>BN</t>
  </si>
  <si>
    <t>1st ID</t>
  </si>
  <si>
    <t xml:space="preserve">1st AD </t>
  </si>
  <si>
    <t>1st DIV (UK)</t>
  </si>
  <si>
    <t>1st CAV</t>
  </si>
  <si>
    <t>3rd AD</t>
  </si>
  <si>
    <t>Corp Asset</t>
  </si>
  <si>
    <t>2 ACR</t>
  </si>
  <si>
    <t>002</t>
  </si>
  <si>
    <t>011</t>
  </si>
  <si>
    <t>210 FA</t>
  </si>
  <si>
    <t>42nd FA</t>
  </si>
  <si>
    <t>75th FA</t>
  </si>
  <si>
    <t>142 FA</t>
  </si>
  <si>
    <t>210</t>
  </si>
  <si>
    <t>420</t>
  </si>
  <si>
    <t>750</t>
  </si>
  <si>
    <t>142</t>
  </si>
  <si>
    <t>Allied</t>
  </si>
  <si>
    <t>Personnel</t>
  </si>
  <si>
    <t>Tanks</t>
  </si>
  <si>
    <t>APCs</t>
  </si>
  <si>
    <t>240000FEB1992</t>
  </si>
  <si>
    <t>240000FEB1993</t>
  </si>
  <si>
    <t>240000FEB1994</t>
  </si>
  <si>
    <t>240000FEB1995</t>
  </si>
  <si>
    <t>20</t>
  </si>
  <si>
    <t>30</t>
  </si>
  <si>
    <t>40</t>
  </si>
  <si>
    <t>50</t>
  </si>
  <si>
    <t>60</t>
  </si>
  <si>
    <t>70</t>
  </si>
  <si>
    <t>80</t>
  </si>
  <si>
    <t>90</t>
  </si>
  <si>
    <t>13</t>
  </si>
  <si>
    <t>326 BEB</t>
  </si>
  <si>
    <t>Country ID</t>
  </si>
  <si>
    <t>1</t>
  </si>
  <si>
    <t>2</t>
  </si>
  <si>
    <t>3</t>
  </si>
  <si>
    <t>SPT</t>
  </si>
  <si>
    <t>123</t>
  </si>
  <si>
    <t>4 SQDN</t>
  </si>
  <si>
    <t>1 SQDN</t>
  </si>
  <si>
    <t>2 SQDN</t>
  </si>
  <si>
    <t>3 SQDN</t>
  </si>
  <si>
    <t>1ST BN</t>
  </si>
  <si>
    <t>2ND BN</t>
  </si>
  <si>
    <t>ELEMENT</t>
  </si>
  <si>
    <t>ASSIGNED/</t>
  </si>
  <si>
    <t>ATTACHED</t>
  </si>
  <si>
    <t>DATE(S)</t>
  </si>
  <si>
    <t>LATITUDE</t>
  </si>
  <si>
    <t>LONGITUDE</t>
  </si>
  <si>
    <t>CHEMICAL</t>
  </si>
  <si>
    <t>SITE</t>
  </si>
  <si>
    <t>1 ARMORED DIV</t>
  </si>
  <si>
    <t>16 ENG BN (A)</t>
  </si>
  <si>
    <t>27 - 28 FEB</t>
  </si>
  <si>
    <t>30:07:00 N</t>
  </si>
  <si>
    <t>30:06:13 N</t>
  </si>
  <si>
    <t>047:10:00 E</t>
  </si>
  <si>
    <t>047:13:31 E</t>
  </si>
  <si>
    <t>16 ENG BN (B)</t>
  </si>
  <si>
    <t>16 ENG BN (C)</t>
  </si>
  <si>
    <t>16 ENG BN (D)</t>
  </si>
  <si>
    <t>24 - 27 FEB</t>
  </si>
  <si>
    <t>28 FEB - 23 MAR</t>
  </si>
  <si>
    <t>2 BDE</t>
  </si>
  <si>
    <t>28 FEB - 7 MAR</t>
  </si>
  <si>
    <t>3 BDE</t>
  </si>
  <si>
    <t>54 ENG BN (A)</t>
  </si>
  <si>
    <t>24 - 25 FEB</t>
  </si>
  <si>
    <t>26 - 27 FEB</t>
  </si>
  <si>
    <t>54 ENG BN (B)</t>
  </si>
  <si>
    <t>HHC</t>
  </si>
  <si>
    <t>27-28 FEB</t>
  </si>
  <si>
    <t>1 CAVALRY DIV</t>
  </si>
  <si>
    <t>1 BDE</t>
  </si>
  <si>
    <t>24 - 26 FEB</t>
  </si>
  <si>
    <t>28 FEB - 10 MAR</t>
  </si>
  <si>
    <t>8 ENG BN (A)</t>
  </si>
  <si>
    <t>8 ENG BN (B)</t>
  </si>
  <si>
    <t>28 FEB - 4 MAR</t>
  </si>
  <si>
    <t>8 ENG BN (C)</t>
  </si>
  <si>
    <t>1 INFANTRY DIV</t>
  </si>
  <si>
    <t>29:46:00 N</t>
  </si>
  <si>
    <t>046:49:00 E</t>
  </si>
  <si>
    <t>046:52:00 E</t>
  </si>
  <si>
    <t>1 ENG BN (A)</t>
  </si>
  <si>
    <t>1 ENG BN (B)</t>
  </si>
  <si>
    <t>1 ENG BN (C)</t>
  </si>
  <si>
    <t>317 ENG BN (C)</t>
  </si>
  <si>
    <t>317 ENG BN (D)</t>
  </si>
  <si>
    <t>317 ENG BN (A, B, &amp; C)</t>
  </si>
  <si>
    <t>25 - 26 FEB</t>
  </si>
  <si>
    <t>317 ENG BN (A, B, C, &amp; D)</t>
  </si>
  <si>
    <t>28 FEB - 8 MAR</t>
  </si>
  <si>
    <t>9 ENG BN (A)</t>
  </si>
  <si>
    <t>9 ENG BN (B)</t>
  </si>
  <si>
    <t>28 FEB - 1 MAR</t>
  </si>
  <si>
    <t>9 ENG BN (C)</t>
  </si>
  <si>
    <t>101 AIRBORNE DIV</t>
  </si>
  <si>
    <t>26 - 28 FEB</t>
  </si>
  <si>
    <t>326 ENG BN (A)</t>
  </si>
  <si>
    <t>24 - 28 FEB</t>
  </si>
  <si>
    <t>326 ENG BN (B &amp; C)</t>
  </si>
  <si>
    <t>326 ENG BN (B)</t>
  </si>
  <si>
    <t>25 - 28 FEB</t>
  </si>
  <si>
    <t>326 ENG BN (C)</t>
  </si>
  <si>
    <t>2 ARMORED CAVALRY REGT</t>
  </si>
  <si>
    <t>1 SQDN, TRP A</t>
  </si>
  <si>
    <t>29:46:00 N 29:46:00 N</t>
  </si>
  <si>
    <t>2 SQDN, TRP E</t>
  </si>
  <si>
    <t>3 SQDN, TRP I</t>
  </si>
  <si>
    <t>046:49:00 E 046:52:00 E</t>
  </si>
  <si>
    <t>82 ENG BN (A)</t>
  </si>
  <si>
    <t>1 - 10 MAR</t>
  </si>
  <si>
    <t>29:13:42 N 29:11:49 N</t>
  </si>
  <si>
    <t>047:25:25 E 047:25:11 E</t>
  </si>
  <si>
    <t>82 ENG BN (C)</t>
  </si>
  <si>
    <t>1 - 9 MAR</t>
  </si>
  <si>
    <t>047:25:25 E</t>
  </si>
  <si>
    <t>047:25:11 E</t>
  </si>
  <si>
    <t>84 ENG CO</t>
  </si>
  <si>
    <t>HHT</t>
  </si>
  <si>
    <t>24 INFANTRY DIV</t>
  </si>
  <si>
    <t>#11</t>
  </si>
  <si>
    <t>30:32:00 N</t>
  </si>
  <si>
    <t>2/4 CAV</t>
  </si>
  <si>
    <t>299 ENG BN (A)</t>
  </si>
  <si>
    <t>27 FEB - 4 MAR</t>
  </si>
  <si>
    <t>299 ENG BN (B, C, &amp; D)</t>
  </si>
  <si>
    <t>3 ENG BN (A)</t>
  </si>
  <si>
    <t>3 ENG BN (C)</t>
  </si>
  <si>
    <t>3 ENG BN (E)</t>
  </si>
  <si>
    <t>5 ENG BN (A)</t>
  </si>
  <si>
    <t>5 ENG BN (B)</t>
  </si>
  <si>
    <t>5 ENG BN (C)</t>
  </si>
  <si>
    <t>3 ARMORED CAVALRY REGT</t>
  </si>
  <si>
    <t>4 SQDN, TRP N</t>
  </si>
  <si>
    <t>3 ARMORED DIV</t>
  </si>
  <si>
    <t>12 ENG BN (A)</t>
  </si>
  <si>
    <t>12 ENG BN (B)</t>
  </si>
  <si>
    <t>26 FEB - 1 MAR</t>
  </si>
  <si>
    <t>12 ENG BN (C)</t>
  </si>
  <si>
    <t>28 FEB - 13 MAR</t>
  </si>
  <si>
    <t>12 ENG BN (D)</t>
  </si>
  <si>
    <t>28 FEB - 17 MAR</t>
  </si>
  <si>
    <t>23 ENG BN (A)</t>
  </si>
  <si>
    <t>23 ENG BN (B)</t>
  </si>
  <si>
    <t>23 ENG BN (C)</t>
  </si>
  <si>
    <t>30:18:00 N</t>
  </si>
  <si>
    <t>047:30:00 E</t>
  </si>
  <si>
    <t>23 ENG BN (D)</t>
  </si>
  <si>
    <t>27 FEB - 8 MAR</t>
  </si>
  <si>
    <t>82 AIRBORNE DIV</t>
  </si>
  <si>
    <t>1 &amp; 2 BDE</t>
  </si>
  <si>
    <t>307 ENG BN (A)</t>
  </si>
  <si>
    <t>307 ENG BN (C)</t>
  </si>
  <si>
    <t>37 ENG BN (A, B, &amp; C)</t>
  </si>
  <si>
    <t>SITE3</t>
  </si>
  <si>
    <t>MGRS</t>
  </si>
  <si>
    <t>38R NT 27992 45013</t>
  </si>
  <si>
    <t>38R PU 09010 28004</t>
  </si>
  <si>
    <t> 38R PU 46005 44998</t>
  </si>
  <si>
    <t>38R QU 09012 47991</t>
  </si>
  <si>
    <t>38R NS 14005 93499</t>
  </si>
  <si>
    <t>38R QU 12517 28560</t>
  </si>
  <si>
    <t>UNIT23</t>
  </si>
  <si>
    <t>UNIT25</t>
  </si>
  <si>
    <t>Column2</t>
  </si>
  <si>
    <t>Degrees</t>
  </si>
  <si>
    <t>Minutes</t>
  </si>
  <si>
    <t>Seconds</t>
  </si>
  <si>
    <t>Total</t>
  </si>
  <si>
    <t>Column22</t>
  </si>
  <si>
    <t>UNIT232</t>
  </si>
  <si>
    <t>UNIT233</t>
  </si>
  <si>
    <t>UNIT234</t>
  </si>
  <si>
    <t>E</t>
  </si>
  <si>
    <t>N</t>
  </si>
  <si>
    <t>38R NT 27359 39225</t>
  </si>
  <si>
    <t>38RPU8503011095</t>
  </si>
  <si>
    <t>38RPU0503629259</t>
  </si>
  <si>
    <t>38RPU9514623126</t>
  </si>
  <si>
    <t>38RPU9296820532</t>
  </si>
  <si>
    <t>38RNS8476593801</t>
  </si>
  <si>
    <t>38RQU0655036732</t>
  </si>
  <si>
    <t>38RPS7886890900</t>
  </si>
  <si>
    <t>38RPU0395027986</t>
  </si>
  <si>
    <t>38RQU8875921788</t>
  </si>
  <si>
    <t>38RQU8771820527</t>
  </si>
  <si>
    <t>38RNT2657938330</t>
  </si>
  <si>
    <t>38RPU8160907035</t>
  </si>
  <si>
    <t>38RPU0606830469</t>
  </si>
  <si>
    <t>38RQU0000028911</t>
  </si>
  <si>
    <t>38RPU9821626784</t>
  </si>
  <si>
    <t>38RNS6236268053</t>
  </si>
  <si>
    <t>38RPU0757732239</t>
  </si>
  <si>
    <t>38RQU0927239987</t>
  </si>
  <si>
    <t>38RPU0397728017</t>
  </si>
  <si>
    <t>38RNT7821897944</t>
  </si>
  <si>
    <t>38RPU1809644600</t>
  </si>
  <si>
    <t>38RQU0689137140</t>
  </si>
  <si>
    <t>38RQU0052529537</t>
  </si>
  <si>
    <t>38RPU1233737828</t>
  </si>
  <si>
    <t>38RPU0911134040</t>
  </si>
  <si>
    <t>38RNS7807086090</t>
  </si>
  <si>
    <t>38RPU1075135965</t>
  </si>
  <si>
    <t>38RQU0078629849</t>
  </si>
  <si>
    <t>38RQU0393133604</t>
  </si>
  <si>
    <t>38RPT9322707759</t>
  </si>
  <si>
    <t>38RPU7713001727</t>
  </si>
  <si>
    <t>38RQU1204543306</t>
  </si>
  <si>
    <t>38RPT4900768555</t>
  </si>
  <si>
    <t>38RPU0937634350</t>
  </si>
  <si>
    <t>38RQU0524135168</t>
  </si>
  <si>
    <t>38RNT9949210816</t>
  </si>
  <si>
    <t>38RPT1487028659</t>
  </si>
  <si>
    <t>38RQU0518835105</t>
  </si>
  <si>
    <t>38RNT2617537867</t>
  </si>
  <si>
    <t>38RNT3880952370</t>
  </si>
  <si>
    <t>38RPT7220095891</t>
  </si>
  <si>
    <t>38RQU7367603560</t>
  </si>
  <si>
    <t>38RNT2953941724</t>
  </si>
  <si>
    <t>38RNT2614837837</t>
  </si>
  <si>
    <t>38RPT7151495080</t>
  </si>
  <si>
    <t>38RQT7051799754</t>
  </si>
  <si>
    <t>38RNT2832840336</t>
  </si>
  <si>
    <t>38RNT3717150487</t>
  </si>
  <si>
    <t>38RPT5629277121</t>
  </si>
  <si>
    <t>38RQU7396303907</t>
  </si>
  <si>
    <t>38RNT2714338978</t>
  </si>
  <si>
    <t>38RNT3211944685</t>
  </si>
  <si>
    <t>38RQU7860509507</t>
  </si>
  <si>
    <t>38RNT3128643728</t>
  </si>
  <si>
    <t>38RPT7143494986</t>
  </si>
  <si>
    <t>38RQU8597518417</t>
  </si>
  <si>
    <t>38RNT0784016913</t>
  </si>
  <si>
    <t>38RNT9153001609</t>
  </si>
  <si>
    <t>38RNT1299622795</t>
  </si>
  <si>
    <t>38RNT2609437775</t>
  </si>
  <si>
    <t>38RNT0237910693</t>
  </si>
  <si>
    <t>38RNT2348334785</t>
  </si>
  <si>
    <t>38RNT2590637560</t>
  </si>
  <si>
    <t>38RPU7744702102</t>
  </si>
  <si>
    <t>38RPT2740343260</t>
  </si>
  <si>
    <t>38RPT2308638226</t>
  </si>
  <si>
    <t>38RPT7475898918</t>
  </si>
  <si>
    <t>38RPT7349297420</t>
  </si>
  <si>
    <t>38RNT0954218853</t>
  </si>
  <si>
    <t>38RNT3676850024</t>
  </si>
  <si>
    <t>38RNT1911929791</t>
  </si>
  <si>
    <t>38RPT5160471607</t>
  </si>
  <si>
    <t>38RPT6734390152</t>
  </si>
  <si>
    <t>38RPT7190995548</t>
  </si>
  <si>
    <t>38RQT6508293214</t>
  </si>
  <si>
    <t>38RNT0962218945</t>
  </si>
  <si>
    <t>38RPU8574011939</t>
  </si>
  <si>
    <t>38RPT6324885318</t>
  </si>
  <si>
    <t>38RPT6287884881</t>
  </si>
  <si>
    <t>38RNT5927575973</t>
  </si>
  <si>
    <t>38RNT7126389864</t>
  </si>
  <si>
    <t>38RPT7159395174</t>
  </si>
  <si>
    <t>38RNT4966964877</t>
  </si>
  <si>
    <t>38RPT7098694456</t>
  </si>
  <si>
    <t>38RPT6987793145</t>
  </si>
  <si>
    <t>38RPT6631388935</t>
  </si>
  <si>
    <t>38RQT1809537125</t>
  </si>
  <si>
    <t>38RNT3228144870</t>
  </si>
  <si>
    <t>38RNT6138778417</t>
  </si>
  <si>
    <t>38RPT6710689871</t>
  </si>
  <si>
    <t>38RPT7557599885</t>
  </si>
  <si>
    <t>38RNT1777128250</t>
  </si>
  <si>
    <t>38RPT6760890464</t>
  </si>
  <si>
    <t>38RNT9128901330</t>
  </si>
  <si>
    <t>38RPU8044905660</t>
  </si>
  <si>
    <t>38RPT6205883915</t>
  </si>
  <si>
    <t>38RNT0738016389</t>
  </si>
  <si>
    <t>38RPT7396797982</t>
  </si>
  <si>
    <t>38RPT7132994861</t>
  </si>
  <si>
    <t>38RQT6733095918</t>
  </si>
  <si>
    <t>38RPT6702689777</t>
  </si>
  <si>
    <t>38RPT6921892366</t>
  </si>
  <si>
    <t>38RQU7130000698</t>
  </si>
  <si>
    <t>38RNT3058742926</t>
  </si>
  <si>
    <t>38RPU7721001821</t>
  </si>
  <si>
    <t>38RPU8731713812</t>
  </si>
  <si>
    <t>38RNT2248733644</t>
  </si>
  <si>
    <t>38RPT6200683853</t>
  </si>
  <si>
    <t>38RQT6542293623</t>
  </si>
  <si>
    <t>38RNS6419670154</t>
  </si>
  <si>
    <t>38RNT1280822580</t>
  </si>
  <si>
    <t>38RPU0045323889</t>
  </si>
  <si>
    <t>38RQU7589306235</t>
  </si>
  <si>
    <t>38RQU7565805951</t>
  </si>
  <si>
    <t>38RNT1402223967</t>
  </si>
  <si>
    <t>38RNT1968430438</t>
  </si>
  <si>
    <t>38RPU2326850692</t>
  </si>
  <si>
    <t>38RPU9212719531</t>
  </si>
  <si>
    <t>38RQU7511105291</t>
  </si>
  <si>
    <t>38RNS8395892871</t>
  </si>
  <si>
    <t>38RPU8792214531</t>
  </si>
  <si>
    <t>38RNU9875721905</t>
  </si>
  <si>
    <t>38RQU7641506864</t>
  </si>
  <si>
    <t>38RPU0042723859</t>
  </si>
  <si>
    <t>38RQU1964852420</t>
  </si>
  <si>
    <t>38RNS5198956184</t>
  </si>
  <si>
    <t>38RPU9081317969</t>
  </si>
  <si>
    <t>38RQU7636206801</t>
  </si>
  <si>
    <t>38RQT6910798056</t>
  </si>
  <si>
    <t>38RQU2413657810</t>
  </si>
  <si>
    <t>38RNS8605495287</t>
  </si>
  <si>
    <t>38RPU0095624479</t>
  </si>
  <si>
    <t>38RNS6225467928</t>
  </si>
  <si>
    <t>38RNT1224021933</t>
  </si>
  <si>
    <t>38RNT7219790948</t>
  </si>
  <si>
    <t>38RPU8608212345</t>
  </si>
  <si>
    <t>38RQU8545517788</t>
  </si>
  <si>
    <t>38RQU7821409036</t>
  </si>
  <si>
    <t>38RNS7309180363</t>
  </si>
  <si>
    <t>38RPT7264896422</t>
  </si>
  <si>
    <t>38RPT7554999855</t>
  </si>
  <si>
    <t>38RPU8858015313</t>
  </si>
  <si>
    <t>38RQU8628818796</t>
  </si>
  <si>
    <t xml:space="preserve"> 38RQU0052529537</t>
  </si>
  <si>
    <t xml:space="preserve"> 38RNT1895729605</t>
  </si>
  <si>
    <t xml:space="preserve"> 38RPT7159395174</t>
  </si>
  <si>
    <t xml:space="preserve"> 38RQT7025699440</t>
  </si>
  <si>
    <t xml:space="preserve"> 38RQU8316415016</t>
  </si>
  <si>
    <t>The mission of the VII Corps was "to attack, on order, the Iraqi defenses and destroy the Republican Guards Forces Command (RGFC) in zone"</t>
  </si>
  <si>
    <t>Status:</t>
  </si>
  <si>
    <t>Operations:</t>
  </si>
  <si>
    <t>Mission:</t>
  </si>
  <si>
    <t>Situation:</t>
  </si>
  <si>
    <t>38RQU 12517 28560</t>
  </si>
  <si>
    <t>38RNT4252530238</t>
  </si>
  <si>
    <t>38RNS0387993474</t>
  </si>
  <si>
    <t>38RNT3056148204</t>
  </si>
  <si>
    <t>38RNU 94741 33416</t>
  </si>
  <si>
    <t>38RNT5478187682</t>
  </si>
  <si>
    <t>38RNU6523401422</t>
  </si>
  <si>
    <t>32RNU8811215922</t>
  </si>
  <si>
    <t>38RNU94741334</t>
  </si>
  <si>
    <t>38RNS1892789874</t>
  </si>
  <si>
    <t>38RNT4220033900</t>
  </si>
  <si>
    <t>38RNT7040055500</t>
  </si>
  <si>
    <t>38RNT5017957614</t>
  </si>
  <si>
    <t>38RNT5900949716</t>
  </si>
  <si>
    <t>38RPU1570002800</t>
  </si>
  <si>
    <t>38RPU4100024000</t>
  </si>
  <si>
    <t>38RPU2273817710</t>
  </si>
  <si>
    <t>38RPU359882808</t>
  </si>
  <si>
    <t>38RPU1843708018</t>
  </si>
  <si>
    <t>38RPU6890023300</t>
  </si>
  <si>
    <t>38RPU7160012990</t>
  </si>
  <si>
    <t>38RPU7330025600</t>
  </si>
  <si>
    <t>38RPU7460016000</t>
  </si>
  <si>
    <t>38RPU7030025400</t>
  </si>
  <si>
    <t>38RPU7470011800</t>
  </si>
  <si>
    <t>38RQU1731701631</t>
  </si>
  <si>
    <t>38RNT 20029 45910</t>
  </si>
  <si>
    <t>38RNU5371439277</t>
  </si>
  <si>
    <t>38RQU4226949017</t>
  </si>
  <si>
    <t>38RPU9322244079</t>
  </si>
  <si>
    <t>38RQU 1731145910</t>
  </si>
  <si>
    <t>38RNS 5988192235</t>
  </si>
  <si>
    <t>38RNT7502238890</t>
  </si>
  <si>
    <t>38RNT7195237827</t>
  </si>
  <si>
    <t>38RNT3068763375</t>
  </si>
  <si>
    <t>38RNT2215951747</t>
  </si>
  <si>
    <t>38RNT5522965352</t>
  </si>
  <si>
    <t>38RNT7321067072</t>
  </si>
  <si>
    <t>38RQT6957989376</t>
  </si>
  <si>
    <t>38RQT4029970110</t>
  </si>
  <si>
    <t>38RQT0464969197</t>
  </si>
  <si>
    <t>38RNT8961566851</t>
  </si>
  <si>
    <t>LAT</t>
  </si>
  <si>
    <t>LONG</t>
  </si>
  <si>
    <t>T</t>
  </si>
  <si>
    <t>M</t>
  </si>
  <si>
    <t>H</t>
  </si>
  <si>
    <t>AD</t>
  </si>
  <si>
    <t>AL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</si>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</sst>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 Unicode MS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 Unicode MS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4AC54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7" fontId="2" fillId="0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" fontId="2" fillId="0" borderId="5" xfId="0" applyNumberFormat="1" applyFont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20" borderId="6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" fontId="2" fillId="5" borderId="5" xfId="0" applyNumberFormat="1" applyFont="1" applyFill="1" applyBorder="1" applyAlignment="1">
      <alignment horizontal="center" vertical="center"/>
    </xf>
    <xf numFmtId="16" fontId="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/>
    </xf>
    <xf numFmtId="1" fontId="8" fillId="6" borderId="5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16" fontId="2" fillId="21" borderId="5" xfId="0" applyNumberFormat="1" applyFont="1" applyFill="1" applyBorder="1" applyAlignment="1">
      <alignment horizontal="center" vertical="center"/>
    </xf>
    <xf numFmtId="0" fontId="3" fillId="22" borderId="5" xfId="0" applyFont="1" applyFill="1" applyBorder="1" applyAlignment="1">
      <alignment horizontal="center" vertical="center"/>
    </xf>
    <xf numFmtId="0" fontId="2" fillId="21" borderId="5" xfId="0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horizontal="center" vertical="center"/>
    </xf>
    <xf numFmtId="1" fontId="2" fillId="22" borderId="5" xfId="0" applyNumberFormat="1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1" borderId="5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3" fillId="23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1" fontId="2" fillId="23" borderId="5" xfId="0" applyNumberFormat="1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14" fillId="24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" fontId="13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5" fillId="0" borderId="0" xfId="0" applyFont="1"/>
    <xf numFmtId="0" fontId="13" fillId="2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64" fontId="14" fillId="24" borderId="0" xfId="0" applyNumberFormat="1" applyFont="1" applyFill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3" fillId="6" borderId="3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1" fontId="2" fillId="7" borderId="21" xfId="0" applyNumberFormat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" fontId="1" fillId="0" borderId="23" xfId="0" applyNumberFormat="1" applyFont="1" applyBorder="1" applyAlignment="1">
      <alignment horizontal="center" vertical="center"/>
    </xf>
    <xf numFmtId="16" fontId="1" fillId="0" borderId="24" xfId="0" applyNumberFormat="1" applyFont="1" applyBorder="1" applyAlignment="1">
      <alignment horizontal="center" vertical="center"/>
    </xf>
    <xf numFmtId="16" fontId="1" fillId="0" borderId="31" xfId="0" applyNumberFormat="1" applyFont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vertical="center"/>
    </xf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1" formatCode="d\-mm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009999"/>
      <color rgb="FF84AC54"/>
      <color rgb="FFCC0099"/>
      <color rgb="FF00FFFF"/>
      <color rgb="FFCC99FF"/>
      <color rgb="FFFF3399"/>
      <color rgb="FFFDA4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ng, Christopher Jin-Pang" id="{751EC2A2-370A-414D-89D0-E9B561DB42C5}" userId="Yung, Christopher Jin-Pang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1D858B-9564-4603-997A-3F201DD191CC}" name="Table2" displayName="Table2" ref="A2:AG1771" totalsRowShown="0" headerRowDxfId="53" dataDxfId="52" tableBorderDxfId="51">
  <autoFilter ref="A2:AG1771" xr:uid="{AF1D858B-9564-4603-997A-3F201DD191CC}">
    <filterColumn colId="1">
      <filters>
        <filter val="UK"/>
        <filter val="US"/>
      </filters>
    </filterColumn>
    <filterColumn colId="3">
      <filters>
        <filter val="1AD"/>
        <filter val="1ID"/>
      </filters>
    </filterColumn>
  </autoFilter>
  <tableColumns count="33">
    <tableColumn id="1" xr3:uid="{AF16F366-B277-45A1-B234-74389A4167FA}" name="#" dataDxfId="50">
      <calculatedColumnFormula>IF(ISBLANK(B3)," ",A2+1)</calculatedColumnFormula>
    </tableColumn>
    <tableColumn id="2" xr3:uid="{D7607765-A862-4700-B015-696FC69367AD}" name="Country " dataDxfId="49"/>
    <tableColumn id="3" xr3:uid="{818D4025-A680-4015-BB25-D23CA3E86B20}" name="Corp" dataDxfId="48"/>
    <tableColumn id="4" xr3:uid="{0C0D3541-2B66-4CDD-9260-8CF19CAFA322}" name="Division" dataDxfId="47"/>
    <tableColumn id="5" xr3:uid="{9C8DF221-33C5-436B-AD36-3653066347F7}" name="Brigade/ Regiment" dataDxfId="46"/>
    <tableColumn id="6" xr3:uid="{6991F6C3-A584-4AE2-9619-A62844F73BC9}" name="Battalion" dataDxfId="45"/>
    <tableColumn id="33" xr3:uid="{655149CE-44F7-491A-AE1D-910114E504D6}" name="Comment" dataDxfId="44"/>
    <tableColumn id="7" xr3:uid="{0F46A5E2-AC7D-4254-8726-B26A839A0BD3}" name="Unit Code" dataDxfId="43"/>
    <tableColumn id="8" xr3:uid="{A729F753-359A-4C4C-9B7F-8C5078E0975A}" name="Unit Type" dataDxfId="42"/>
    <tableColumn id="9" xr3:uid="{DACB9020-2B97-4E64-AFE6-4C7761B84770}" name="Armament Type" dataDxfId="41"/>
    <tableColumn id="10" xr3:uid="{27FC9909-CADD-40BA-B91A-49272FEBEB7A}" name="Size" dataDxfId="40"/>
    <tableColumn id="11" xr3:uid="{0F561CBE-5C29-4260-B093-0341D8277068}" name="Strength" dataDxfId="39"/>
    <tableColumn id="12" xr3:uid="{FF390499-F969-4B2A-B963-CFC2ED98E425}" name="Nominal Effectives" dataDxfId="38"/>
    <tableColumn id="13" xr3:uid="{9B360187-B470-476D-9F89-6FEC19ED3C75}" name="Real Effectives" dataDxfId="37"/>
    <tableColumn id="14" xr3:uid="{60A89462-4D1D-4ABF-BF46-6E90D022DEDB}" name="Operation" dataDxfId="36"/>
    <tableColumn id="15" xr3:uid="{F926031B-7123-4297-9B79-1B53EDF97B73}" name="Training Modifier" dataDxfId="35"/>
    <tableColumn id="16" xr3:uid="{FB3FD630-397F-4375-8654-583D82508FEB}" name="Moralle" dataDxfId="34"/>
    <tableColumn id="17" xr3:uid="{71A478D5-B9E5-48E3-B2F0-B995C07A919A}" name="Disposition" dataDxfId="33"/>
    <tableColumn id="18" xr3:uid="{15441BDB-F425-49C1-AE8B-6AC95D35CDB7}" name="Outcome" dataDxfId="32"/>
    <tableColumn id="19" xr3:uid="{95E69DFE-8423-4848-B4A7-475D0F7C86EE}" name="DTG" dataDxfId="31"/>
    <tableColumn id="20" xr3:uid="{C84E2E3E-0169-4AB3-B7B2-4CC20276DDD9}" name="Region Code" dataDxfId="2"/>
    <tableColumn id="21" xr3:uid="{4B588F08-8DDC-4402-9BB4-684CC8F1BADC}" name="LAT" dataDxfId="30"/>
    <tableColumn id="22" xr3:uid="{6CC2B81F-4508-438C-BB5E-005C1713D0B9}" name="LONG" dataDxfId="0"/>
    <tableColumn id="23" xr3:uid="{330157A2-942D-4E12-8CD5-6ECAD959DF92}" name="MAJOR" dataDxfId="1"/>
    <tableColumn id="24" xr3:uid="{363F4AE5-885E-4ABF-AF20-1FB63BE806F4}" name="COM" dataDxfId="29"/>
    <tableColumn id="25" xr3:uid="{F83CA8F5-3D8A-4834-9B71-A99CEF5EF873}" name="Narrative" dataDxfId="28"/>
    <tableColumn id="26" xr3:uid="{42534D2D-7B30-410A-9E6A-52F048620F45}" name="Column1" dataDxfId="27"/>
    <tableColumn id="27" xr3:uid="{6A1BE8C6-3C33-4C30-8277-1CE654A2CAAD}" name="Callout" dataDxfId="26"/>
    <tableColumn id="28" xr3:uid="{DF649533-BA07-46E0-933D-5C48E6085EEE}" name="Effects" dataDxfId="25"/>
    <tableColumn id="29" xr3:uid="{A8850F0D-C933-4456-9D13-61EF63DF9447}" name="DTG2" dataDxfId="24"/>
    <tableColumn id="30" xr3:uid="{E8AE9535-092F-4886-B56F-16202AA4C782}" name="Region Code3" dataDxfId="23"/>
    <tableColumn id="31" xr3:uid="{13262E46-E880-44B6-84AB-D7361610512C}" name="X Coordinate4" dataDxfId="22"/>
    <tableColumn id="32" xr3:uid="{D9A62ADC-1FC9-4EEC-8D13-29B74358E997}" name="Y Coordinate5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D50D4D-9049-4200-BD96-DABD62DA04EE}" name="Table1" displayName="Table1" ref="A1:P331" totalsRowShown="0" headerRowDxfId="20" dataDxfId="19">
  <autoFilter ref="A1:P331" xr:uid="{64D50D4D-9049-4200-BD96-DABD62DA04EE}">
    <filterColumn colId="0">
      <filters>
        <filter val="1 INFANTRY DIV"/>
        <filter val="2 ARMORED CAVALRY REGT"/>
        <filter val="3 ARMORED DIV"/>
      </filters>
    </filterColumn>
    <filterColumn colId="1">
      <filters>
        <filter val="1 SQDN, TRP A"/>
        <filter val="2 BDE"/>
        <filter val="23 ENG BN (B)"/>
        <filter val="3 BDE"/>
        <filter val="82 ENG BN (A)"/>
        <filter val="84 ENG CO"/>
        <filter val="9 ENG BN (A)"/>
        <filter val="9 ENG BN (C)"/>
        <filter val="HHC"/>
        <filter val="HHT"/>
      </filters>
    </filterColumn>
    <filterColumn colId="2">
      <filters>
        <dateGroupItem year="2021" dateTimeGrouping="year"/>
      </filters>
    </filterColumn>
  </autoFilter>
  <tableColumns count="16">
    <tableColumn id="1" xr3:uid="{F244F4B0-C783-445B-A2B8-8FDDDF9E15E3}" name="MAJOR" dataDxfId="18"/>
    <tableColumn id="2" xr3:uid="{7CDB5592-79E5-4171-9CAB-EE54E97772E3}" name="ASSIGNED/" dataDxfId="17"/>
    <tableColumn id="3" xr3:uid="{8B78A7B0-64EA-4B8F-8E7F-96CC3187769B}" name="DATE(S)" dataDxfId="16"/>
    <tableColumn id="4" xr3:uid="{E5607580-5939-4CF1-989A-88898B67F86A}" name="LATITUDE" dataDxfId="15"/>
    <tableColumn id="15" xr3:uid="{0B24345C-A345-487D-8FD4-81F3787C155B}" name="Column1" dataDxfId="14"/>
    <tableColumn id="16" xr3:uid="{556D284E-7FE9-4C27-AD4D-5CF904C10C79}" name="Column2" dataDxfId="13"/>
    <tableColumn id="19" xr3:uid="{5CD5C6C2-397B-438E-878D-81FEF0847A79}" name="Column22" dataDxfId="12"/>
    <tableColumn id="5" xr3:uid="{92520424-323E-442E-A672-F77A8A17AF29}" name="LONGITUDE" dataDxfId="11"/>
    <tableColumn id="12" xr3:uid="{0CF6506D-84B3-4325-9AF6-2ACC3A9469A1}" name="UNIT23" dataDxfId="10"/>
    <tableColumn id="20" xr3:uid="{A2FE4FF9-31B6-494E-BD20-077812E99460}" name="UNIT232" dataDxfId="9"/>
    <tableColumn id="13" xr3:uid="{C61332A6-8D3E-4E73-BB17-E121A2E267FD}" name="UNIT233" dataDxfId="8"/>
    <tableColumn id="23" xr3:uid="{EFDD0CAC-0026-400A-A862-C072C79A42EA}" name="UNIT234" dataDxfId="7"/>
    <tableColumn id="14" xr3:uid="{8185AC13-12FC-4663-9B66-1AA18F44523C}" name="UNIT25" dataDxfId="6"/>
    <tableColumn id="6" xr3:uid="{A54F0AFD-CB06-4094-9211-9180FEE617D8}" name="CHEMICAL" dataDxfId="5"/>
    <tableColumn id="7" xr3:uid="{48BCEA70-712E-48FE-A40C-E70B37035188}" name="SITE" dataDxfId="4"/>
    <tableColumn id="8" xr3:uid="{4D5BD36B-A18E-4691-92C0-47610B76DE20}" name="SITE3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2" dT="2021-06-08T18:32:21.63" personId="{751EC2A2-370A-414D-89D0-E9B561DB42C5}" id="{791AE312-5FFA-4C30-8FDF-23042010A3E8}">
    <text>Event in a parsable format for the computer
e.g.) EE/UU/UU/OO (event type/unit1 /unit2/outcome?)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9349-2563-4D87-BE02-116F05BDDBCA}">
  <dimension ref="A1:BU1772"/>
  <sheetViews>
    <sheetView tabSelected="1" zoomScale="40" zoomScaleNormal="40" workbookViewId="0">
      <selection activeCell="E2" sqref="E2"/>
    </sheetView>
  </sheetViews>
  <sheetFormatPr defaultColWidth="13.53125" defaultRowHeight="20.25"/>
  <cols>
    <col min="1" max="1" width="13.1328125" style="10" customWidth="1"/>
    <col min="2" max="3" width="13.53125" style="5"/>
    <col min="4" max="4" width="16.1328125" style="5" customWidth="1"/>
    <col min="5" max="5" width="21.46484375" style="5" customWidth="1"/>
    <col min="6" max="6" width="13.53125" style="5"/>
    <col min="7" max="7" width="21" style="33" customWidth="1"/>
    <col min="8" max="8" width="24.6640625" style="83" customWidth="1"/>
    <col min="9" max="9" width="19.53125" style="5" customWidth="1"/>
    <col min="10" max="10" width="18.6640625" style="5" hidden="1" customWidth="1"/>
    <col min="11" max="12" width="13.53125" style="5" hidden="1" customWidth="1"/>
    <col min="13" max="13" width="21.86328125" style="5" hidden="1" customWidth="1"/>
    <col min="14" max="14" width="18" style="5" hidden="1" customWidth="1"/>
    <col min="15" max="15" width="13.53125" style="5" hidden="1" customWidth="1"/>
    <col min="16" max="16" width="20.1328125" style="5" hidden="1" customWidth="1"/>
    <col min="17" max="17" width="13.53125" style="5" hidden="1" customWidth="1"/>
    <col min="18" max="18" width="14.33203125" style="5" hidden="1" customWidth="1"/>
    <col min="19" max="19" width="17.46484375" style="5" hidden="1" customWidth="1"/>
    <col min="20" max="20" width="17.86328125" style="5" customWidth="1"/>
    <col min="21" max="21" width="21.46484375" style="130" customWidth="1"/>
    <col min="22" max="22" width="22.33203125" style="130" customWidth="1"/>
    <col min="23" max="23" width="27.46484375" style="5" customWidth="1"/>
    <col min="24" max="30" width="13.53125" style="5" customWidth="1"/>
    <col min="31" max="31" width="16.86328125" style="5" customWidth="1"/>
    <col min="32" max="32" width="17" style="5" customWidth="1"/>
    <col min="33" max="33" width="18.86328125" style="5" customWidth="1"/>
    <col min="34" max="35" width="13.53125" style="5"/>
    <col min="36" max="36" width="24.86328125" style="5" customWidth="1"/>
    <col min="37" max="16384" width="13.53125" style="5"/>
  </cols>
  <sheetData>
    <row r="1" spans="1:73" ht="20.65" thickBot="1">
      <c r="B1" s="146" t="s">
        <v>16</v>
      </c>
      <c r="C1" s="147"/>
      <c r="D1" s="147"/>
      <c r="E1" s="147"/>
      <c r="F1" s="147"/>
      <c r="G1" s="147"/>
      <c r="H1" s="148"/>
      <c r="I1" s="143" t="s">
        <v>22</v>
      </c>
      <c r="J1" s="144"/>
      <c r="K1" s="144"/>
      <c r="L1" s="144"/>
      <c r="M1" s="144"/>
      <c r="N1" s="144"/>
      <c r="O1" s="144"/>
      <c r="P1" s="144"/>
      <c r="Q1" s="144"/>
      <c r="R1" s="144"/>
      <c r="S1" s="145"/>
      <c r="T1" s="140" t="s">
        <v>24</v>
      </c>
      <c r="U1" s="141"/>
      <c r="V1" s="141"/>
      <c r="W1" s="142"/>
      <c r="X1" s="134" t="s">
        <v>32</v>
      </c>
      <c r="Y1" s="135"/>
      <c r="Z1" s="135"/>
      <c r="AA1" s="135"/>
      <c r="AB1" s="136"/>
      <c r="AC1" s="137" t="s">
        <v>33</v>
      </c>
      <c r="AD1" s="138"/>
      <c r="AE1" s="138"/>
      <c r="AF1" s="138"/>
      <c r="AG1" s="139"/>
    </row>
    <row r="2" spans="1:73" s="31" customFormat="1" ht="21" thickBot="1">
      <c r="A2" s="25" t="s">
        <v>25</v>
      </c>
      <c r="B2" s="26" t="s">
        <v>1</v>
      </c>
      <c r="C2" s="26" t="s">
        <v>2</v>
      </c>
      <c r="D2" s="26" t="s">
        <v>3</v>
      </c>
      <c r="E2" s="26" t="s">
        <v>29</v>
      </c>
      <c r="F2" s="26" t="s">
        <v>4</v>
      </c>
      <c r="G2" s="26" t="s">
        <v>70</v>
      </c>
      <c r="H2" s="81" t="s">
        <v>39</v>
      </c>
      <c r="I2" s="26" t="s">
        <v>5</v>
      </c>
      <c r="J2" s="26" t="s">
        <v>43</v>
      </c>
      <c r="K2" s="26" t="s">
        <v>17</v>
      </c>
      <c r="L2" s="26" t="s">
        <v>18</v>
      </c>
      <c r="M2" s="26" t="s">
        <v>44</v>
      </c>
      <c r="N2" s="26" t="s">
        <v>45</v>
      </c>
      <c r="O2" s="26" t="s">
        <v>19</v>
      </c>
      <c r="P2" s="26" t="s">
        <v>20</v>
      </c>
      <c r="Q2" s="26" t="s">
        <v>28</v>
      </c>
      <c r="R2" s="26" t="s">
        <v>21</v>
      </c>
      <c r="S2" s="27" t="s">
        <v>30</v>
      </c>
      <c r="T2" s="28" t="s">
        <v>0</v>
      </c>
      <c r="U2" s="132" t="s">
        <v>23</v>
      </c>
      <c r="V2" s="128" t="s">
        <v>600</v>
      </c>
      <c r="W2" s="29" t="s">
        <v>601</v>
      </c>
      <c r="X2" s="29" t="s">
        <v>34</v>
      </c>
      <c r="Y2" s="29" t="s">
        <v>36</v>
      </c>
      <c r="Z2" s="28" t="s">
        <v>35</v>
      </c>
      <c r="AA2" s="30" t="s">
        <v>47</v>
      </c>
      <c r="AB2" s="29" t="s">
        <v>37</v>
      </c>
      <c r="AC2" s="29" t="s">
        <v>38</v>
      </c>
      <c r="AD2" s="29" t="s">
        <v>48</v>
      </c>
      <c r="AE2" s="29" t="s">
        <v>49</v>
      </c>
      <c r="AF2" s="29" t="s">
        <v>50</v>
      </c>
      <c r="AG2" s="29" t="s">
        <v>51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</row>
    <row r="3" spans="1:73" s="4" customFormat="1">
      <c r="A3" s="11">
        <v>10001</v>
      </c>
      <c r="B3" s="3" t="s">
        <v>26</v>
      </c>
      <c r="C3" s="3">
        <v>7</v>
      </c>
      <c r="D3" s="4" t="s">
        <v>46</v>
      </c>
      <c r="E3" s="4" t="s">
        <v>52</v>
      </c>
      <c r="F3" s="4" t="s">
        <v>53</v>
      </c>
      <c r="G3" s="32" t="s">
        <v>209</v>
      </c>
      <c r="H3" s="82">
        <v>1200711003466</v>
      </c>
      <c r="I3" s="3" t="s">
        <v>7</v>
      </c>
      <c r="J3" s="3"/>
      <c r="K3" s="3"/>
      <c r="L3" s="3"/>
      <c r="M3" s="3"/>
      <c r="N3" s="3"/>
      <c r="O3" s="3"/>
      <c r="P3" s="3"/>
      <c r="Q3" s="3"/>
      <c r="R3" s="3"/>
      <c r="S3" s="3"/>
      <c r="T3" s="55" t="s">
        <v>31</v>
      </c>
      <c r="U3" s="133" t="s">
        <v>560</v>
      </c>
      <c r="V3" s="3">
        <v>28.869011459999999</v>
      </c>
      <c r="W3" s="3">
        <v>45.03977544</v>
      </c>
      <c r="X3" s="3"/>
      <c r="Y3" s="3"/>
      <c r="Z3" s="12"/>
      <c r="AA3" s="13"/>
      <c r="AB3" s="7"/>
      <c r="AC3" s="3"/>
    </row>
    <row r="4" spans="1:73" s="4" customFormat="1">
      <c r="A4" s="14">
        <f>IF(ISBLANK(B4)," ",A3+1)</f>
        <v>10002</v>
      </c>
      <c r="B4" s="4" t="s">
        <v>26</v>
      </c>
      <c r="C4" s="15">
        <v>7</v>
      </c>
      <c r="D4" s="4" t="s">
        <v>46</v>
      </c>
      <c r="E4" s="4" t="s">
        <v>52</v>
      </c>
      <c r="F4" s="4" t="s">
        <v>54</v>
      </c>
      <c r="G4" s="32" t="s">
        <v>209</v>
      </c>
      <c r="H4" s="82">
        <v>1300711003017</v>
      </c>
      <c r="I4" s="4" t="s">
        <v>8</v>
      </c>
      <c r="T4" s="55" t="s">
        <v>31</v>
      </c>
      <c r="U4" s="133" t="s">
        <v>560</v>
      </c>
      <c r="V4" s="4">
        <v>28.869011459999999</v>
      </c>
      <c r="W4" s="16">
        <v>45.03977544</v>
      </c>
      <c r="Y4" s="17"/>
      <c r="Z4" s="18"/>
      <c r="AA4" s="19"/>
      <c r="AB4" s="8"/>
    </row>
    <row r="5" spans="1:73" s="4" customFormat="1" ht="21">
      <c r="A5" s="14">
        <f t="shared" ref="A5:A68" si="0">IF(ISBLANK(B5)," ",A4+1)</f>
        <v>10003</v>
      </c>
      <c r="B5" s="4" t="s">
        <v>26</v>
      </c>
      <c r="C5" s="15">
        <v>7</v>
      </c>
      <c r="D5" s="4" t="s">
        <v>46</v>
      </c>
      <c r="E5" s="4" t="s">
        <v>52</v>
      </c>
      <c r="F5" s="4" t="s">
        <v>62</v>
      </c>
      <c r="G5" s="32" t="s">
        <v>209</v>
      </c>
      <c r="H5" s="82">
        <v>1300711003047</v>
      </c>
      <c r="I5" s="4" t="s">
        <v>8</v>
      </c>
      <c r="T5" s="55" t="s">
        <v>31</v>
      </c>
      <c r="U5" s="133" t="s">
        <v>560</v>
      </c>
      <c r="V5" s="4">
        <v>28.869011459999999</v>
      </c>
      <c r="W5" s="4">
        <v>45.03977544</v>
      </c>
      <c r="Z5" s="20"/>
      <c r="AA5" s="21"/>
      <c r="AJ5" s="79"/>
      <c r="AK5" s="80"/>
    </row>
    <row r="6" spans="1:73" s="4" customFormat="1" ht="21">
      <c r="A6" s="14">
        <f t="shared" si="0"/>
        <v>10004</v>
      </c>
      <c r="B6" s="4" t="s">
        <v>26</v>
      </c>
      <c r="C6" s="15">
        <v>7</v>
      </c>
      <c r="D6" s="4" t="s">
        <v>46</v>
      </c>
      <c r="E6" s="4" t="s">
        <v>52</v>
      </c>
      <c r="F6" s="4" t="s">
        <v>55</v>
      </c>
      <c r="G6" s="32" t="s">
        <v>209</v>
      </c>
      <c r="H6" s="82">
        <v>1100711003001</v>
      </c>
      <c r="I6" s="4" t="s">
        <v>15</v>
      </c>
      <c r="T6" s="55" t="s">
        <v>31</v>
      </c>
      <c r="U6" s="133" t="s">
        <v>560</v>
      </c>
      <c r="V6" s="4">
        <v>28.869011459999999</v>
      </c>
      <c r="W6" s="4">
        <v>45.03977544</v>
      </c>
      <c r="Z6" s="20"/>
      <c r="AA6" s="21"/>
      <c r="AJ6" s="79"/>
      <c r="AK6" s="80"/>
    </row>
    <row r="7" spans="1:73" s="4" customFormat="1" ht="21">
      <c r="A7" s="14">
        <f t="shared" si="0"/>
        <v>10005</v>
      </c>
      <c r="B7" s="4" t="s">
        <v>26</v>
      </c>
      <c r="C7" s="15">
        <v>7</v>
      </c>
      <c r="D7" s="4" t="s">
        <v>46</v>
      </c>
      <c r="E7" s="4" t="s">
        <v>52</v>
      </c>
      <c r="F7" s="4" t="s">
        <v>56</v>
      </c>
      <c r="G7" s="32" t="s">
        <v>209</v>
      </c>
      <c r="H7" s="82">
        <v>1600711003241</v>
      </c>
      <c r="I7" s="4" t="s">
        <v>11</v>
      </c>
      <c r="T7" s="55" t="s">
        <v>31</v>
      </c>
      <c r="U7" s="133" t="s">
        <v>560</v>
      </c>
      <c r="V7" s="4">
        <v>28.869011459999999</v>
      </c>
      <c r="W7" s="4">
        <v>45.03977544</v>
      </c>
      <c r="Z7" s="20"/>
      <c r="AA7" s="21"/>
      <c r="AJ7" s="79"/>
      <c r="AK7" s="80"/>
    </row>
    <row r="8" spans="1:73" s="4" customFormat="1" ht="21">
      <c r="A8" s="14">
        <f t="shared" si="0"/>
        <v>10006</v>
      </c>
      <c r="B8" s="4" t="s">
        <v>26</v>
      </c>
      <c r="C8" s="15">
        <v>7</v>
      </c>
      <c r="D8" s="4" t="s">
        <v>46</v>
      </c>
      <c r="E8" s="4" t="s">
        <v>57</v>
      </c>
      <c r="F8" s="4" t="s">
        <v>58</v>
      </c>
      <c r="G8" s="32"/>
      <c r="H8" s="82">
        <v>2200711002135</v>
      </c>
      <c r="I8" s="4" t="s">
        <v>7</v>
      </c>
      <c r="T8" s="55" t="s">
        <v>31</v>
      </c>
      <c r="U8" s="158" t="s">
        <v>560</v>
      </c>
      <c r="V8" s="4">
        <v>28.869011459999999</v>
      </c>
      <c r="W8" s="4">
        <v>45.03977544</v>
      </c>
      <c r="Z8" s="20"/>
      <c r="AA8" s="21"/>
      <c r="AJ8" s="79"/>
      <c r="AK8" s="80"/>
    </row>
    <row r="9" spans="1:73" s="4" customFormat="1" ht="21">
      <c r="A9" s="14">
        <f t="shared" si="0"/>
        <v>10007</v>
      </c>
      <c r="B9" s="4" t="s">
        <v>26</v>
      </c>
      <c r="C9" s="4">
        <v>7</v>
      </c>
      <c r="D9" s="4" t="s">
        <v>46</v>
      </c>
      <c r="E9" s="4" t="s">
        <v>57</v>
      </c>
      <c r="F9" s="4" t="s">
        <v>59</v>
      </c>
      <c r="G9" s="32"/>
      <c r="H9" s="82">
        <v>2200711002270</v>
      </c>
      <c r="I9" s="4" t="s">
        <v>7</v>
      </c>
      <c r="T9" s="55" t="s">
        <v>31</v>
      </c>
      <c r="U9" s="158" t="s">
        <v>560</v>
      </c>
      <c r="V9" s="4">
        <v>28.869011459999999</v>
      </c>
      <c r="W9" s="4">
        <v>45.03977544</v>
      </c>
      <c r="Z9" s="20"/>
      <c r="AA9" s="21"/>
      <c r="AJ9" s="79"/>
      <c r="AK9" s="80"/>
    </row>
    <row r="10" spans="1:73" s="4" customFormat="1" ht="21">
      <c r="A10" s="14">
        <f t="shared" si="0"/>
        <v>10008</v>
      </c>
      <c r="B10" s="4" t="s">
        <v>26</v>
      </c>
      <c r="C10" s="4">
        <v>7</v>
      </c>
      <c r="D10" s="4" t="s">
        <v>46</v>
      </c>
      <c r="E10" s="4" t="s">
        <v>57</v>
      </c>
      <c r="F10" s="4" t="s">
        <v>60</v>
      </c>
      <c r="G10" s="32"/>
      <c r="H10" s="82">
        <v>2200711002470</v>
      </c>
      <c r="I10" s="4" t="s">
        <v>7</v>
      </c>
      <c r="T10" s="55" t="s">
        <v>31</v>
      </c>
      <c r="U10" s="158" t="s">
        <v>560</v>
      </c>
      <c r="V10" s="4">
        <v>28.869011459999999</v>
      </c>
      <c r="W10" s="4">
        <v>45.03977544</v>
      </c>
      <c r="Z10" s="20"/>
      <c r="AA10" s="21"/>
      <c r="AJ10" s="79"/>
      <c r="AK10" s="80"/>
    </row>
    <row r="11" spans="1:73" s="4" customFormat="1" ht="21">
      <c r="A11" s="14">
        <f t="shared" si="0"/>
        <v>10009</v>
      </c>
      <c r="B11" s="4" t="s">
        <v>26</v>
      </c>
      <c r="C11" s="4">
        <v>7</v>
      </c>
      <c r="D11" s="4" t="s">
        <v>46</v>
      </c>
      <c r="E11" s="4" t="s">
        <v>57</v>
      </c>
      <c r="F11" s="4" t="s">
        <v>61</v>
      </c>
      <c r="G11" s="32"/>
      <c r="H11" s="82">
        <v>2300711002066</v>
      </c>
      <c r="I11" s="4" t="s">
        <v>8</v>
      </c>
      <c r="T11" s="55" t="s">
        <v>31</v>
      </c>
      <c r="U11" s="158" t="s">
        <v>560</v>
      </c>
      <c r="V11" s="4">
        <v>28.869011459999999</v>
      </c>
      <c r="W11" s="4">
        <v>45.03977544</v>
      </c>
      <c r="Z11" s="20"/>
      <c r="AA11" s="21"/>
      <c r="AJ11" s="79"/>
      <c r="AK11" s="80"/>
    </row>
    <row r="12" spans="1:73" s="4" customFormat="1" ht="21">
      <c r="A12" s="14">
        <f t="shared" si="0"/>
        <v>10010</v>
      </c>
      <c r="B12" s="4" t="s">
        <v>26</v>
      </c>
      <c r="C12" s="4">
        <v>7</v>
      </c>
      <c r="D12" s="4" t="s">
        <v>46</v>
      </c>
      <c r="E12" s="4" t="s">
        <v>52</v>
      </c>
      <c r="F12" s="4" t="s">
        <v>63</v>
      </c>
      <c r="G12" s="32"/>
      <c r="H12" s="82">
        <v>1200711003335</v>
      </c>
      <c r="I12" s="4" t="s">
        <v>7</v>
      </c>
      <c r="T12" s="55" t="s">
        <v>31</v>
      </c>
      <c r="U12" s="133" t="s">
        <v>560</v>
      </c>
      <c r="V12" s="4">
        <v>28.869011459999999</v>
      </c>
      <c r="W12" s="4">
        <v>45.03977544</v>
      </c>
      <c r="Z12" s="20"/>
      <c r="AA12" s="21"/>
      <c r="AJ12" s="79"/>
      <c r="AK12" s="80"/>
    </row>
    <row r="13" spans="1:73" s="4" customFormat="1" ht="21">
      <c r="A13" s="14">
        <f t="shared" si="0"/>
        <v>10011</v>
      </c>
      <c r="B13" s="4" t="s">
        <v>26</v>
      </c>
      <c r="C13" s="3">
        <v>7</v>
      </c>
      <c r="D13" s="4" t="s">
        <v>46</v>
      </c>
      <c r="E13" s="4" t="s">
        <v>52</v>
      </c>
      <c r="F13" s="4" t="s">
        <v>64</v>
      </c>
      <c r="G13" s="32"/>
      <c r="H13" s="82">
        <v>1200711003137</v>
      </c>
      <c r="I13" s="4" t="s">
        <v>7</v>
      </c>
      <c r="T13" s="55" t="s">
        <v>31</v>
      </c>
      <c r="U13" s="133" t="s">
        <v>560</v>
      </c>
      <c r="V13" s="4">
        <v>28.869011459999999</v>
      </c>
      <c r="W13" s="4">
        <v>45.03977544</v>
      </c>
      <c r="Z13" s="20"/>
      <c r="AA13" s="21"/>
      <c r="AJ13" s="79"/>
      <c r="AK13" s="80"/>
    </row>
    <row r="14" spans="1:73" s="4" customFormat="1" ht="21">
      <c r="A14" s="14">
        <f t="shared" si="0"/>
        <v>10012</v>
      </c>
      <c r="B14" s="4" t="s">
        <v>26</v>
      </c>
      <c r="C14" s="15">
        <v>7</v>
      </c>
      <c r="D14" s="4" t="s">
        <v>46</v>
      </c>
      <c r="E14" s="4" t="s">
        <v>52</v>
      </c>
      <c r="F14" s="4" t="s">
        <v>66</v>
      </c>
      <c r="G14" s="32"/>
      <c r="H14" s="82">
        <v>1300711003076</v>
      </c>
      <c r="I14" s="4" t="s">
        <v>8</v>
      </c>
      <c r="T14" s="55" t="s">
        <v>31</v>
      </c>
      <c r="U14" s="133" t="s">
        <v>560</v>
      </c>
      <c r="V14" s="4">
        <v>28.869011459999999</v>
      </c>
      <c r="W14" s="4">
        <v>45.03977544</v>
      </c>
      <c r="Z14" s="20"/>
      <c r="AA14" s="21"/>
      <c r="AJ14" s="79"/>
      <c r="AK14" s="80"/>
    </row>
    <row r="15" spans="1:73" s="4" customFormat="1" ht="21">
      <c r="A15" s="14">
        <f t="shared" si="0"/>
        <v>10013</v>
      </c>
      <c r="B15" s="4" t="s">
        <v>26</v>
      </c>
      <c r="C15" s="15">
        <v>7</v>
      </c>
      <c r="D15" s="4" t="s">
        <v>46</v>
      </c>
      <c r="E15" s="4" t="s">
        <v>67</v>
      </c>
      <c r="F15" s="4" t="s">
        <v>69</v>
      </c>
      <c r="G15" s="32"/>
      <c r="H15" s="82">
        <v>1600711101002</v>
      </c>
      <c r="I15" s="4" t="s">
        <v>11</v>
      </c>
      <c r="T15" s="55" t="s">
        <v>31</v>
      </c>
      <c r="U15" s="133" t="s">
        <v>560</v>
      </c>
      <c r="V15" s="4">
        <v>28.869011459999999</v>
      </c>
      <c r="W15" s="4">
        <v>45.03977544</v>
      </c>
      <c r="Z15" s="20"/>
      <c r="AA15" s="21"/>
      <c r="AJ15" s="79"/>
      <c r="AK15" s="80"/>
    </row>
    <row r="16" spans="1:73" s="4" customFormat="1" ht="21">
      <c r="A16" s="14">
        <f t="shared" si="0"/>
        <v>10014</v>
      </c>
      <c r="B16" s="4" t="s">
        <v>26</v>
      </c>
      <c r="C16" s="15">
        <v>7</v>
      </c>
      <c r="D16" s="4" t="s">
        <v>46</v>
      </c>
      <c r="E16" s="4" t="s">
        <v>113</v>
      </c>
      <c r="F16" s="4" t="s">
        <v>68</v>
      </c>
      <c r="G16" s="32"/>
      <c r="H16" s="82">
        <v>1600711001003</v>
      </c>
      <c r="I16" s="4" t="s">
        <v>11</v>
      </c>
      <c r="T16" s="55" t="s">
        <v>31</v>
      </c>
      <c r="U16" s="133" t="s">
        <v>560</v>
      </c>
      <c r="V16" s="4">
        <v>28.869011459999999</v>
      </c>
      <c r="W16" s="4">
        <v>45.03977544</v>
      </c>
      <c r="Z16" s="20"/>
      <c r="AA16" s="21"/>
      <c r="AJ16" s="79"/>
      <c r="AK16" s="80"/>
    </row>
    <row r="17" spans="1:27" s="4" customFormat="1" ht="30">
      <c r="A17" s="14">
        <f t="shared" si="0"/>
        <v>10015</v>
      </c>
      <c r="B17" s="4" t="s">
        <v>26</v>
      </c>
      <c r="C17" s="15">
        <v>7</v>
      </c>
      <c r="D17" s="4" t="s">
        <v>46</v>
      </c>
      <c r="E17" s="4" t="s">
        <v>113</v>
      </c>
      <c r="F17" s="4" t="s">
        <v>71</v>
      </c>
      <c r="G17" s="32" t="s">
        <v>72</v>
      </c>
      <c r="H17" s="82">
        <v>1600711001094</v>
      </c>
      <c r="I17" s="4" t="s">
        <v>11</v>
      </c>
      <c r="T17" s="55" t="s">
        <v>31</v>
      </c>
      <c r="U17" s="133" t="s">
        <v>560</v>
      </c>
      <c r="V17" s="4">
        <v>28.869011459999999</v>
      </c>
      <c r="W17" s="4">
        <v>45.03977544</v>
      </c>
      <c r="Z17" s="20"/>
      <c r="AA17" s="21"/>
    </row>
    <row r="18" spans="1:27" s="4" customFormat="1" ht="20.25" customHeight="1">
      <c r="A18" s="14">
        <f t="shared" si="0"/>
        <v>10016</v>
      </c>
      <c r="B18" s="4" t="s">
        <v>26</v>
      </c>
      <c r="C18" s="15">
        <v>7</v>
      </c>
      <c r="D18" s="4" t="s">
        <v>46</v>
      </c>
      <c r="E18" s="4" t="s">
        <v>147</v>
      </c>
      <c r="F18" s="4" t="s">
        <v>73</v>
      </c>
      <c r="G18" s="32"/>
      <c r="H18" s="82">
        <v>1120711011021</v>
      </c>
      <c r="I18" s="4" t="s">
        <v>14</v>
      </c>
      <c r="T18" s="55" t="s">
        <v>31</v>
      </c>
      <c r="U18" s="133" t="s">
        <v>560</v>
      </c>
      <c r="V18" s="4">
        <v>28.869011459999999</v>
      </c>
      <c r="W18" s="4">
        <v>45.03977544</v>
      </c>
      <c r="Z18" s="20"/>
      <c r="AA18" s="21"/>
    </row>
    <row r="19" spans="1:27" s="4" customFormat="1" ht="20.25" customHeight="1">
      <c r="A19" s="14">
        <f t="shared" si="0"/>
        <v>10017</v>
      </c>
      <c r="B19" s="4" t="s">
        <v>26</v>
      </c>
      <c r="C19" s="4">
        <v>7</v>
      </c>
      <c r="D19" s="4" t="s">
        <v>46</v>
      </c>
      <c r="E19" s="4" t="s">
        <v>147</v>
      </c>
      <c r="F19" s="4" t="s">
        <v>74</v>
      </c>
      <c r="G19" s="32"/>
      <c r="H19" s="82">
        <v>2120711011031</v>
      </c>
      <c r="I19" s="4" t="s">
        <v>14</v>
      </c>
      <c r="T19" s="55" t="s">
        <v>31</v>
      </c>
      <c r="U19" s="133" t="s">
        <v>560</v>
      </c>
      <c r="V19" s="4">
        <v>28.869011459999999</v>
      </c>
      <c r="W19" s="4">
        <v>45.03977544</v>
      </c>
      <c r="Z19" s="20"/>
      <c r="AA19" s="21"/>
    </row>
    <row r="20" spans="1:27" s="4" customFormat="1" ht="20.25" customHeight="1">
      <c r="A20" s="14">
        <f t="shared" si="0"/>
        <v>10018</v>
      </c>
      <c r="B20" s="4" t="s">
        <v>26</v>
      </c>
      <c r="C20" s="4">
        <v>7</v>
      </c>
      <c r="D20" s="4" t="s">
        <v>46</v>
      </c>
      <c r="E20" s="4" t="s">
        <v>75</v>
      </c>
      <c r="F20" s="4" t="s">
        <v>87</v>
      </c>
      <c r="G20" s="32"/>
      <c r="H20" s="82">
        <v>1130711123054</v>
      </c>
      <c r="I20" s="4" t="s">
        <v>12</v>
      </c>
      <c r="T20" s="55" t="s">
        <v>31</v>
      </c>
      <c r="U20" s="133" t="s">
        <v>560</v>
      </c>
      <c r="V20" s="4">
        <v>28.869011459999999</v>
      </c>
      <c r="W20" s="4">
        <v>45.03977544</v>
      </c>
      <c r="Z20" s="20"/>
      <c r="AA20" s="21"/>
    </row>
    <row r="21" spans="1:27" s="4" customFormat="1">
      <c r="A21" s="14">
        <f t="shared" si="0"/>
        <v>10019</v>
      </c>
      <c r="B21" s="4" t="s">
        <v>26</v>
      </c>
      <c r="C21" s="4">
        <v>7</v>
      </c>
      <c r="D21" s="4" t="s">
        <v>46</v>
      </c>
      <c r="E21" s="4" t="s">
        <v>75</v>
      </c>
      <c r="F21" s="4" t="s">
        <v>86</v>
      </c>
      <c r="G21" s="32"/>
      <c r="H21" s="82">
        <v>1130711123016</v>
      </c>
      <c r="I21" s="4" t="s">
        <v>12</v>
      </c>
      <c r="T21" s="55" t="s">
        <v>31</v>
      </c>
      <c r="U21" s="133" t="s">
        <v>560</v>
      </c>
      <c r="V21" s="4">
        <v>28.869011459999999</v>
      </c>
      <c r="W21" s="4">
        <v>45.03977544</v>
      </c>
      <c r="Z21" s="20"/>
      <c r="AA21" s="21"/>
    </row>
    <row r="22" spans="1:27" s="4" customFormat="1">
      <c r="A22" s="14">
        <f t="shared" si="0"/>
        <v>10020</v>
      </c>
      <c r="B22" s="4" t="s">
        <v>26</v>
      </c>
      <c r="C22" s="4">
        <v>7</v>
      </c>
      <c r="D22" s="4" t="s">
        <v>46</v>
      </c>
      <c r="E22" s="4" t="s">
        <v>76</v>
      </c>
      <c r="F22" s="4" t="s">
        <v>77</v>
      </c>
      <c r="G22" s="32"/>
      <c r="H22" s="82">
        <v>1700711003006</v>
      </c>
      <c r="I22" s="4" t="s">
        <v>79</v>
      </c>
      <c r="T22" s="55" t="s">
        <v>31</v>
      </c>
      <c r="U22" s="133" t="s">
        <v>560</v>
      </c>
      <c r="V22" s="4">
        <v>28.869011459999999</v>
      </c>
      <c r="W22" s="4">
        <v>45.03977544</v>
      </c>
      <c r="Z22" s="20"/>
      <c r="AA22" s="21"/>
    </row>
    <row r="23" spans="1:27" s="4" customFormat="1" hidden="1">
      <c r="A23" s="14">
        <f t="shared" si="0"/>
        <v>10021</v>
      </c>
      <c r="B23" s="4" t="s">
        <v>26</v>
      </c>
      <c r="C23" s="3">
        <v>7</v>
      </c>
      <c r="D23" s="4" t="s">
        <v>80</v>
      </c>
      <c r="E23" s="4" t="s">
        <v>42</v>
      </c>
      <c r="F23" s="4" t="s">
        <v>81</v>
      </c>
      <c r="G23" s="32"/>
      <c r="H23" s="82">
        <v>1200703001432</v>
      </c>
      <c r="I23" s="4" t="s">
        <v>7</v>
      </c>
      <c r="T23" s="55" t="s">
        <v>31</v>
      </c>
      <c r="U23" s="159" t="s">
        <v>567</v>
      </c>
      <c r="V23" s="4">
        <v>28.836383619999999</v>
      </c>
      <c r="W23" s="4">
        <v>45.19401757</v>
      </c>
      <c r="Z23" s="20"/>
      <c r="AA23" s="21"/>
    </row>
    <row r="24" spans="1:27" s="4" customFormat="1" hidden="1">
      <c r="A24" s="14">
        <f t="shared" si="0"/>
        <v>10022</v>
      </c>
      <c r="B24" s="4" t="s">
        <v>26</v>
      </c>
      <c r="C24" s="15">
        <v>7</v>
      </c>
      <c r="D24" s="4" t="s">
        <v>80</v>
      </c>
      <c r="E24" s="4" t="s">
        <v>42</v>
      </c>
      <c r="F24" s="4" t="s">
        <v>82</v>
      </c>
      <c r="G24" s="32"/>
      <c r="H24" s="82">
        <v>1200703001434</v>
      </c>
      <c r="I24" s="4" t="s">
        <v>7</v>
      </c>
      <c r="T24" s="55" t="s">
        <v>31</v>
      </c>
      <c r="U24" s="159" t="s">
        <v>567</v>
      </c>
      <c r="V24" s="4">
        <v>28.836383619999999</v>
      </c>
      <c r="W24" s="4">
        <v>45.19401757</v>
      </c>
      <c r="Z24" s="20"/>
      <c r="AA24" s="21"/>
    </row>
    <row r="25" spans="1:27" s="4" customFormat="1" hidden="1">
      <c r="A25" s="14">
        <f t="shared" si="0"/>
        <v>10023</v>
      </c>
      <c r="B25" s="4" t="s">
        <v>26</v>
      </c>
      <c r="C25" s="15">
        <v>7</v>
      </c>
      <c r="D25" s="4" t="s">
        <v>80</v>
      </c>
      <c r="E25" s="4" t="s">
        <v>42</v>
      </c>
      <c r="F25" s="4" t="s">
        <v>83</v>
      </c>
      <c r="G25" s="32"/>
      <c r="H25" s="82">
        <v>1300703001035</v>
      </c>
      <c r="I25" s="4" t="s">
        <v>8</v>
      </c>
      <c r="T25" s="55" t="s">
        <v>31</v>
      </c>
      <c r="U25" s="159" t="s">
        <v>567</v>
      </c>
      <c r="V25" s="4">
        <v>28.836383619999999</v>
      </c>
      <c r="W25" s="4">
        <v>45.19401757</v>
      </c>
      <c r="Z25" s="20"/>
      <c r="AA25" s="21"/>
    </row>
    <row r="26" spans="1:27" s="4" customFormat="1" hidden="1">
      <c r="A26" s="14">
        <f t="shared" si="0"/>
        <v>10024</v>
      </c>
      <c r="B26" s="4" t="s">
        <v>26</v>
      </c>
      <c r="C26" s="15">
        <v>7</v>
      </c>
      <c r="D26" s="4" t="s">
        <v>80</v>
      </c>
      <c r="E26" s="4" t="s">
        <v>42</v>
      </c>
      <c r="F26" s="4" t="s">
        <v>84</v>
      </c>
      <c r="G26" s="32"/>
      <c r="H26" s="82">
        <v>1300703001055</v>
      </c>
      <c r="I26" s="4" t="s">
        <v>8</v>
      </c>
      <c r="T26" s="55" t="s">
        <v>31</v>
      </c>
      <c r="U26" s="159" t="s">
        <v>567</v>
      </c>
      <c r="V26" s="4">
        <v>28.836383619999999</v>
      </c>
      <c r="W26" s="4">
        <v>45.19401757</v>
      </c>
      <c r="Z26" s="20"/>
      <c r="AA26" s="21"/>
    </row>
    <row r="27" spans="1:27" s="4" customFormat="1" hidden="1">
      <c r="A27" s="14">
        <f t="shared" si="0"/>
        <v>10025</v>
      </c>
      <c r="B27" s="4" t="s">
        <v>26</v>
      </c>
      <c r="C27" s="15">
        <v>7</v>
      </c>
      <c r="D27" s="4" t="s">
        <v>80</v>
      </c>
      <c r="E27" s="4" t="s">
        <v>42</v>
      </c>
      <c r="F27" s="4" t="s">
        <v>68</v>
      </c>
      <c r="G27" s="32"/>
      <c r="H27" s="82">
        <v>1600703001031</v>
      </c>
      <c r="I27" s="4" t="s">
        <v>11</v>
      </c>
      <c r="T27" s="55" t="s">
        <v>31</v>
      </c>
      <c r="U27" s="159" t="s">
        <v>567</v>
      </c>
      <c r="V27" s="4">
        <v>28.836383619999999</v>
      </c>
      <c r="W27" s="4">
        <v>45.19401757</v>
      </c>
      <c r="Z27" s="20"/>
      <c r="AA27" s="21"/>
    </row>
    <row r="28" spans="1:27" s="4" customFormat="1" hidden="1">
      <c r="A28" s="14">
        <f t="shared" si="0"/>
        <v>10026</v>
      </c>
      <c r="B28" s="4" t="s">
        <v>26</v>
      </c>
      <c r="C28" s="15">
        <v>7</v>
      </c>
      <c r="D28" s="4" t="s">
        <v>80</v>
      </c>
      <c r="E28" s="4" t="s">
        <v>57</v>
      </c>
      <c r="F28" s="4" t="s">
        <v>85</v>
      </c>
      <c r="G28" s="32"/>
      <c r="H28" s="82">
        <v>1300703002418</v>
      </c>
      <c r="I28" s="4" t="s">
        <v>8</v>
      </c>
      <c r="T28" s="55" t="s">
        <v>31</v>
      </c>
      <c r="U28" s="159" t="s">
        <v>567</v>
      </c>
      <c r="V28" s="4">
        <v>28.836383619999999</v>
      </c>
      <c r="W28" s="4">
        <v>45.19401757</v>
      </c>
      <c r="Z28" s="20"/>
      <c r="AA28" s="21"/>
    </row>
    <row r="29" spans="1:27" s="4" customFormat="1" hidden="1">
      <c r="A29" s="14">
        <f t="shared" si="0"/>
        <v>10027</v>
      </c>
      <c r="B29" s="4" t="s">
        <v>26</v>
      </c>
      <c r="C29" s="4">
        <v>7</v>
      </c>
      <c r="D29" s="4" t="s">
        <v>80</v>
      </c>
      <c r="E29" s="4" t="s">
        <v>57</v>
      </c>
      <c r="F29" s="4" t="s">
        <v>88</v>
      </c>
      <c r="G29" s="32"/>
      <c r="H29" s="82">
        <v>1200703002038</v>
      </c>
      <c r="I29" s="4" t="s">
        <v>7</v>
      </c>
      <c r="T29" s="55" t="s">
        <v>31</v>
      </c>
      <c r="U29" s="159" t="s">
        <v>567</v>
      </c>
      <c r="V29" s="4">
        <v>28.836383619999999</v>
      </c>
      <c r="W29" s="4">
        <v>45.19401757</v>
      </c>
      <c r="Z29" s="20"/>
      <c r="AA29" s="21"/>
    </row>
    <row r="30" spans="1:27" s="4" customFormat="1" hidden="1">
      <c r="A30" s="14">
        <f t="shared" si="0"/>
        <v>10028</v>
      </c>
      <c r="B30" s="4" t="s">
        <v>26</v>
      </c>
      <c r="C30" s="4">
        <v>7</v>
      </c>
      <c r="D30" s="4" t="s">
        <v>80</v>
      </c>
      <c r="E30" s="4" t="s">
        <v>57</v>
      </c>
      <c r="F30" s="4" t="s">
        <v>89</v>
      </c>
      <c r="G30" s="32"/>
      <c r="H30" s="82">
        <v>1200703002048</v>
      </c>
      <c r="I30" s="4" t="s">
        <v>7</v>
      </c>
      <c r="T30" s="55" t="s">
        <v>31</v>
      </c>
      <c r="U30" s="159" t="s">
        <v>567</v>
      </c>
      <c r="V30" s="4">
        <v>28.836383619999999</v>
      </c>
      <c r="W30" s="4">
        <v>45.19401757</v>
      </c>
      <c r="Z30" s="20"/>
      <c r="AA30" s="21"/>
    </row>
    <row r="31" spans="1:27" s="4" customFormat="1" hidden="1">
      <c r="A31" s="14">
        <f t="shared" si="0"/>
        <v>10029</v>
      </c>
      <c r="B31" s="4" t="s">
        <v>26</v>
      </c>
      <c r="C31" s="4">
        <v>7</v>
      </c>
      <c r="D31" s="4" t="s">
        <v>80</v>
      </c>
      <c r="E31" s="4" t="s">
        <v>57</v>
      </c>
      <c r="F31" s="4" t="s">
        <v>90</v>
      </c>
      <c r="G31" s="32"/>
      <c r="H31" s="82">
        <v>1600703002482</v>
      </c>
      <c r="I31" s="4" t="s">
        <v>11</v>
      </c>
      <c r="T31" s="55" t="s">
        <v>31</v>
      </c>
      <c r="U31" s="159" t="s">
        <v>567</v>
      </c>
      <c r="V31" s="4">
        <v>28.836383619999999</v>
      </c>
      <c r="W31" s="4">
        <v>45.19401757</v>
      </c>
      <c r="Z31" s="20"/>
      <c r="AA31" s="21"/>
    </row>
    <row r="32" spans="1:27" s="4" customFormat="1" hidden="1">
      <c r="A32" s="14">
        <f t="shared" si="0"/>
        <v>10030</v>
      </c>
      <c r="B32" s="4" t="s">
        <v>26</v>
      </c>
      <c r="C32" s="4">
        <v>7</v>
      </c>
      <c r="D32" s="4" t="s">
        <v>80</v>
      </c>
      <c r="E32" s="4" t="s">
        <v>52</v>
      </c>
      <c r="F32" s="4" t="s">
        <v>91</v>
      </c>
      <c r="G32" s="32"/>
      <c r="H32" s="82">
        <v>1300703003518</v>
      </c>
      <c r="I32" s="4" t="s">
        <v>8</v>
      </c>
      <c r="T32" s="55" t="s">
        <v>31</v>
      </c>
      <c r="U32" s="159" t="s">
        <v>567</v>
      </c>
      <c r="V32" s="4">
        <v>28.836383619999999</v>
      </c>
      <c r="W32" s="4">
        <v>45.19401757</v>
      </c>
      <c r="Z32" s="20"/>
      <c r="AA32" s="21"/>
    </row>
    <row r="33" spans="1:27" s="4" customFormat="1" hidden="1">
      <c r="A33" s="14">
        <f t="shared" si="0"/>
        <v>10031</v>
      </c>
      <c r="B33" s="4" t="s">
        <v>26</v>
      </c>
      <c r="C33" s="3">
        <v>7</v>
      </c>
      <c r="D33" s="4" t="s">
        <v>80</v>
      </c>
      <c r="E33" s="4" t="s">
        <v>52</v>
      </c>
      <c r="F33" s="4" t="s">
        <v>92</v>
      </c>
      <c r="G33" s="32"/>
      <c r="H33" s="82">
        <v>1200703003267</v>
      </c>
      <c r="I33" s="4" t="s">
        <v>7</v>
      </c>
      <c r="T33" s="55" t="s">
        <v>31</v>
      </c>
      <c r="U33" s="159" t="s">
        <v>567</v>
      </c>
      <c r="V33" s="4">
        <v>28.836383619999999</v>
      </c>
      <c r="W33" s="4">
        <v>45.19401757</v>
      </c>
      <c r="Z33" s="20"/>
      <c r="AA33" s="21"/>
    </row>
    <row r="34" spans="1:27" s="4" customFormat="1" hidden="1">
      <c r="A34" s="14">
        <f t="shared" si="0"/>
        <v>10032</v>
      </c>
      <c r="B34" s="4" t="s">
        <v>26</v>
      </c>
      <c r="C34" s="15">
        <v>7</v>
      </c>
      <c r="D34" s="4" t="s">
        <v>80</v>
      </c>
      <c r="E34" s="4" t="s">
        <v>52</v>
      </c>
      <c r="F34" s="4" t="s">
        <v>93</v>
      </c>
      <c r="G34" s="32"/>
      <c r="H34" s="82">
        <v>1200703003467</v>
      </c>
      <c r="I34" s="4" t="s">
        <v>7</v>
      </c>
      <c r="T34" s="55" t="s">
        <v>31</v>
      </c>
      <c r="U34" s="159" t="s">
        <v>567</v>
      </c>
      <c r="V34" s="4">
        <v>28.836383619999999</v>
      </c>
      <c r="W34" s="4">
        <v>45.19401757</v>
      </c>
      <c r="Z34" s="20"/>
      <c r="AA34" s="21"/>
    </row>
    <row r="35" spans="1:27" s="4" customFormat="1" hidden="1">
      <c r="A35" s="14">
        <f t="shared" si="0"/>
        <v>10033</v>
      </c>
      <c r="B35" s="4" t="s">
        <v>26</v>
      </c>
      <c r="C35" s="15">
        <v>7</v>
      </c>
      <c r="D35" s="4" t="s">
        <v>80</v>
      </c>
      <c r="E35" s="4" t="s">
        <v>52</v>
      </c>
      <c r="F35" s="4" t="s">
        <v>94</v>
      </c>
      <c r="G35" s="32"/>
      <c r="H35" s="82">
        <v>1600703003282</v>
      </c>
      <c r="I35" s="4" t="s">
        <v>11</v>
      </c>
      <c r="T35" s="55" t="s">
        <v>31</v>
      </c>
      <c r="U35" s="159" t="s">
        <v>567</v>
      </c>
      <c r="V35" s="4">
        <v>28.836383619999999</v>
      </c>
      <c r="W35" s="4">
        <v>45.19401757</v>
      </c>
      <c r="Z35" s="20"/>
      <c r="AA35" s="21"/>
    </row>
    <row r="36" spans="1:27" s="4" customFormat="1" ht="20.25" customHeight="1">
      <c r="A36" s="14">
        <f t="shared" si="0"/>
        <v>10034</v>
      </c>
      <c r="B36" s="4" t="s">
        <v>26</v>
      </c>
      <c r="C36" s="15">
        <v>7</v>
      </c>
      <c r="D36" s="4" t="s">
        <v>95</v>
      </c>
      <c r="E36" s="4" t="s">
        <v>42</v>
      </c>
      <c r="F36" s="4" t="s">
        <v>96</v>
      </c>
      <c r="G36" s="32"/>
      <c r="H36" s="82">
        <v>1300701001516</v>
      </c>
      <c r="I36" s="4" t="s">
        <v>8</v>
      </c>
      <c r="T36" s="55" t="s">
        <v>31</v>
      </c>
      <c r="U36" s="133"/>
      <c r="V36" s="4">
        <v>28.856436339999998</v>
      </c>
      <c r="W36" s="4">
        <v>45.613942350000002</v>
      </c>
      <c r="Z36" s="20"/>
      <c r="AA36" s="21"/>
    </row>
    <row r="37" spans="1:27" s="4" customFormat="1" ht="20.25" customHeight="1">
      <c r="A37" s="14">
        <f t="shared" si="0"/>
        <v>10035</v>
      </c>
      <c r="B37" s="4" t="s">
        <v>26</v>
      </c>
      <c r="C37" s="15">
        <v>7</v>
      </c>
      <c r="D37" s="4" t="s">
        <v>95</v>
      </c>
      <c r="E37" s="4" t="s">
        <v>42</v>
      </c>
      <c r="F37" s="4" t="s">
        <v>97</v>
      </c>
      <c r="G37" s="32"/>
      <c r="H37" s="82">
        <v>1200701001134</v>
      </c>
      <c r="I37" s="4" t="s">
        <v>7</v>
      </c>
      <c r="T37" s="55" t="s">
        <v>31</v>
      </c>
      <c r="U37" s="133"/>
      <c r="V37" s="4">
        <v>28.856436339999998</v>
      </c>
      <c r="W37" s="4">
        <v>45.613942350000002</v>
      </c>
      <c r="Z37" s="20"/>
      <c r="AA37" s="21"/>
    </row>
    <row r="38" spans="1:27" s="4" customFormat="1" ht="20.25" customHeight="1">
      <c r="A38" s="14">
        <f t="shared" si="0"/>
        <v>10036</v>
      </c>
      <c r="B38" s="4" t="s">
        <v>26</v>
      </c>
      <c r="C38" s="15">
        <v>7</v>
      </c>
      <c r="D38" s="4" t="s">
        <v>95</v>
      </c>
      <c r="E38" s="4" t="s">
        <v>42</v>
      </c>
      <c r="F38" s="4" t="s">
        <v>98</v>
      </c>
      <c r="G38" s="32"/>
      <c r="H38" s="82">
        <v>1200701001234</v>
      </c>
      <c r="I38" s="4" t="s">
        <v>7</v>
      </c>
      <c r="T38" s="55" t="s">
        <v>31</v>
      </c>
      <c r="U38" s="133"/>
      <c r="V38" s="4">
        <v>28.856436339999998</v>
      </c>
      <c r="W38" s="4">
        <v>45.613942350000002</v>
      </c>
      <c r="Z38" s="20"/>
      <c r="AA38" s="21"/>
    </row>
    <row r="39" spans="1:27" s="4" customFormat="1" ht="20.25" customHeight="1">
      <c r="A39" s="14">
        <f t="shared" si="0"/>
        <v>10037</v>
      </c>
      <c r="B39" s="4" t="s">
        <v>26</v>
      </c>
      <c r="C39" s="4">
        <v>7</v>
      </c>
      <c r="D39" s="4" t="s">
        <v>95</v>
      </c>
      <c r="E39" s="4" t="s">
        <v>57</v>
      </c>
      <c r="F39" s="4" t="s">
        <v>100</v>
      </c>
      <c r="G39" s="32"/>
      <c r="H39" s="82">
        <v>1300701002216</v>
      </c>
      <c r="I39" s="4" t="s">
        <v>8</v>
      </c>
      <c r="T39" s="55" t="s">
        <v>31</v>
      </c>
      <c r="U39" s="133"/>
      <c r="V39" s="4">
        <v>28.856436339999998</v>
      </c>
      <c r="W39" s="4">
        <v>45.613942350000002</v>
      </c>
      <c r="Z39" s="20"/>
      <c r="AA39" s="21"/>
    </row>
    <row r="40" spans="1:27" s="4" customFormat="1" ht="20.25" customHeight="1">
      <c r="A40" s="14">
        <f t="shared" si="0"/>
        <v>10038</v>
      </c>
      <c r="B40" s="4" t="s">
        <v>26</v>
      </c>
      <c r="C40" s="4">
        <v>7</v>
      </c>
      <c r="D40" s="4" t="s">
        <v>95</v>
      </c>
      <c r="E40" s="4" t="s">
        <v>57</v>
      </c>
      <c r="F40" s="4" t="s">
        <v>65</v>
      </c>
      <c r="G40" s="32"/>
      <c r="H40" s="82">
        <v>1200701002337</v>
      </c>
      <c r="I40" s="4" t="s">
        <v>7</v>
      </c>
      <c r="T40" s="55" t="s">
        <v>31</v>
      </c>
      <c r="U40" s="133"/>
      <c r="V40" s="4">
        <v>28.856436339999998</v>
      </c>
      <c r="W40" s="4">
        <v>45.613942350000002</v>
      </c>
      <c r="Z40" s="20"/>
      <c r="AA40" s="21"/>
    </row>
    <row r="41" spans="1:27" s="4" customFormat="1" ht="20.25" customHeight="1">
      <c r="A41" s="14">
        <f t="shared" si="0"/>
        <v>10039</v>
      </c>
      <c r="B41" s="4" t="s">
        <v>26</v>
      </c>
      <c r="C41" s="4">
        <v>7</v>
      </c>
      <c r="D41" s="4" t="s">
        <v>95</v>
      </c>
      <c r="E41" s="4" t="s">
        <v>57</v>
      </c>
      <c r="F41" s="4" t="s">
        <v>101</v>
      </c>
      <c r="G41" s="32"/>
      <c r="H41" s="82">
        <v>1200701002437</v>
      </c>
      <c r="I41" s="4" t="s">
        <v>7</v>
      </c>
      <c r="T41" s="55" t="s">
        <v>31</v>
      </c>
      <c r="U41" s="133"/>
      <c r="V41" s="4">
        <v>28.856436339999998</v>
      </c>
      <c r="W41" s="4">
        <v>45.613942350000002</v>
      </c>
      <c r="Z41" s="20"/>
      <c r="AA41" s="21"/>
    </row>
    <row r="42" spans="1:27" s="4" customFormat="1" ht="20.25" customHeight="1">
      <c r="A42" s="14">
        <f t="shared" si="0"/>
        <v>10040</v>
      </c>
      <c r="B42" s="4" t="s">
        <v>26</v>
      </c>
      <c r="C42" s="4">
        <v>7</v>
      </c>
      <c r="D42" s="4" t="s">
        <v>95</v>
      </c>
      <c r="E42" s="4" t="s">
        <v>113</v>
      </c>
      <c r="F42" s="4" t="s">
        <v>99</v>
      </c>
      <c r="G42" s="32"/>
      <c r="H42" s="82">
        <v>2600701001015</v>
      </c>
      <c r="I42" s="4" t="s">
        <v>11</v>
      </c>
      <c r="T42" s="55" t="s">
        <v>31</v>
      </c>
      <c r="U42" s="133"/>
      <c r="V42" s="4">
        <v>28.856436339999998</v>
      </c>
      <c r="W42" s="4">
        <v>45.613942350000002</v>
      </c>
      <c r="Z42" s="20"/>
      <c r="AA42" s="21"/>
    </row>
    <row r="43" spans="1:27" s="4" customFormat="1" ht="20.25" customHeight="1">
      <c r="A43" s="14">
        <f t="shared" si="0"/>
        <v>10041</v>
      </c>
      <c r="B43" s="4" t="s">
        <v>26</v>
      </c>
      <c r="C43" s="3">
        <v>7</v>
      </c>
      <c r="D43" s="4" t="s">
        <v>95</v>
      </c>
      <c r="E43" s="4" t="s">
        <v>114</v>
      </c>
      <c r="F43" s="4" t="s">
        <v>102</v>
      </c>
      <c r="G43" s="32"/>
      <c r="H43" s="82">
        <v>1600701001045</v>
      </c>
      <c r="I43" s="4" t="s">
        <v>11</v>
      </c>
      <c r="T43" s="55" t="s">
        <v>31</v>
      </c>
      <c r="U43" s="133"/>
      <c r="V43" s="4">
        <v>28.856436339999998</v>
      </c>
      <c r="W43" s="4">
        <v>45.613942350000002</v>
      </c>
      <c r="Z43" s="20"/>
      <c r="AA43" s="21"/>
    </row>
    <row r="44" spans="1:27" s="4" customFormat="1" ht="20.25" customHeight="1">
      <c r="A44" s="14">
        <f t="shared" si="0"/>
        <v>10042</v>
      </c>
      <c r="B44" s="4" t="s">
        <v>26</v>
      </c>
      <c r="C44" s="4">
        <v>7</v>
      </c>
      <c r="D44" s="4" t="s">
        <v>95</v>
      </c>
      <c r="E44" s="4" t="s">
        <v>147</v>
      </c>
      <c r="F44" s="4" t="s">
        <v>115</v>
      </c>
      <c r="G44" s="32"/>
      <c r="H44" s="82">
        <v>1120701011001</v>
      </c>
      <c r="I44" s="4" t="s">
        <v>14</v>
      </c>
      <c r="T44" s="55" t="s">
        <v>31</v>
      </c>
      <c r="U44" s="133"/>
      <c r="V44" s="4">
        <v>28.856436339999998</v>
      </c>
      <c r="W44" s="4">
        <v>45.613942350000002</v>
      </c>
      <c r="Z44" s="20"/>
      <c r="AA44" s="21"/>
    </row>
    <row r="45" spans="1:27" s="4" customFormat="1" ht="20.25" customHeight="1">
      <c r="A45" s="14">
        <f t="shared" si="0"/>
        <v>10043</v>
      </c>
      <c r="B45" s="4" t="s">
        <v>26</v>
      </c>
      <c r="C45" s="4">
        <v>7</v>
      </c>
      <c r="D45" s="4" t="s">
        <v>95</v>
      </c>
      <c r="E45" s="4" t="s">
        <v>147</v>
      </c>
      <c r="F45" s="4" t="s">
        <v>116</v>
      </c>
      <c r="G45" s="32"/>
      <c r="H45" s="82">
        <v>1120711011041</v>
      </c>
      <c r="I45" s="4" t="s">
        <v>14</v>
      </c>
      <c r="T45" s="55" t="s">
        <v>31</v>
      </c>
      <c r="U45" s="133"/>
      <c r="V45" s="4">
        <v>28.856436339999998</v>
      </c>
      <c r="W45" s="4">
        <v>45.613942350000002</v>
      </c>
      <c r="Z45" s="20"/>
      <c r="AA45" s="21"/>
    </row>
    <row r="46" spans="1:27" s="4" customFormat="1" ht="20.25" customHeight="1">
      <c r="A46" s="14">
        <f t="shared" si="0"/>
        <v>10044</v>
      </c>
      <c r="B46" s="4" t="s">
        <v>26</v>
      </c>
      <c r="C46" s="3">
        <v>7</v>
      </c>
      <c r="D46" s="4" t="s">
        <v>95</v>
      </c>
      <c r="E46" s="4" t="s">
        <v>147</v>
      </c>
      <c r="F46" s="4" t="s">
        <v>117</v>
      </c>
      <c r="G46" s="32"/>
      <c r="H46" s="82">
        <v>1120701011014</v>
      </c>
      <c r="I46" s="4" t="s">
        <v>14</v>
      </c>
      <c r="T46" s="55" t="s">
        <v>31</v>
      </c>
      <c r="U46" s="133"/>
      <c r="V46" s="4">
        <v>28.856436339999998</v>
      </c>
      <c r="W46" s="4">
        <v>45.613942350000002</v>
      </c>
      <c r="Z46" s="20"/>
      <c r="AA46" s="21"/>
    </row>
    <row r="47" spans="1:27" s="4" customFormat="1" ht="20.25" customHeight="1">
      <c r="A47" s="14">
        <f t="shared" si="0"/>
        <v>10045</v>
      </c>
      <c r="B47" s="4" t="s">
        <v>26</v>
      </c>
      <c r="C47" s="4">
        <v>7</v>
      </c>
      <c r="D47" s="4" t="s">
        <v>95</v>
      </c>
      <c r="E47" s="4" t="s">
        <v>75</v>
      </c>
      <c r="F47" s="4" t="s">
        <v>118</v>
      </c>
      <c r="G47" s="32"/>
      <c r="H47" s="82">
        <v>1130701123548</v>
      </c>
      <c r="I47" s="4" t="s">
        <v>12</v>
      </c>
      <c r="T47" s="55" t="s">
        <v>31</v>
      </c>
      <c r="U47" s="133"/>
      <c r="V47" s="4">
        <v>28.856436339999998</v>
      </c>
      <c r="W47" s="4">
        <v>45.613942350000002</v>
      </c>
      <c r="Z47" s="20"/>
      <c r="AA47" s="21"/>
    </row>
    <row r="48" spans="1:27" s="4" customFormat="1" ht="20.25" customHeight="1">
      <c r="A48" s="14">
        <f t="shared" si="0"/>
        <v>10046</v>
      </c>
      <c r="B48" s="4" t="s">
        <v>26</v>
      </c>
      <c r="C48" s="3">
        <v>7</v>
      </c>
      <c r="D48" s="4" t="s">
        <v>95</v>
      </c>
      <c r="E48" s="4" t="s">
        <v>75</v>
      </c>
      <c r="F48" s="4" t="s">
        <v>119</v>
      </c>
      <c r="G48" s="32"/>
      <c r="H48" s="82">
        <v>1130701123001</v>
      </c>
      <c r="I48" s="4" t="s">
        <v>12</v>
      </c>
      <c r="T48" s="55" t="s">
        <v>31</v>
      </c>
      <c r="U48" s="133"/>
      <c r="V48" s="4">
        <v>28.856436339999998</v>
      </c>
      <c r="W48" s="4">
        <v>45.613942350000002</v>
      </c>
      <c r="Z48" s="20"/>
      <c r="AA48" s="21"/>
    </row>
    <row r="49" spans="1:27" s="4" customFormat="1" ht="20.25" customHeight="1">
      <c r="A49" s="14">
        <f t="shared" si="0"/>
        <v>10047</v>
      </c>
      <c r="B49" s="4" t="s">
        <v>26</v>
      </c>
      <c r="C49" s="15">
        <v>7</v>
      </c>
      <c r="D49" s="4" t="s">
        <v>95</v>
      </c>
      <c r="E49" s="4" t="s">
        <v>52</v>
      </c>
      <c r="F49" s="4" t="s">
        <v>103</v>
      </c>
      <c r="G49" s="32" t="s">
        <v>210</v>
      </c>
      <c r="H49" s="82">
        <v>1300701003141</v>
      </c>
      <c r="I49" s="4" t="s">
        <v>8</v>
      </c>
      <c r="T49" s="55" t="s">
        <v>31</v>
      </c>
      <c r="U49" s="133"/>
      <c r="V49" s="4">
        <v>28.856436339999998</v>
      </c>
      <c r="W49" s="4">
        <v>45.613942350000002</v>
      </c>
      <c r="Z49" s="20"/>
      <c r="AA49" s="21"/>
    </row>
    <row r="50" spans="1:27" s="4" customFormat="1" ht="20.25" customHeight="1">
      <c r="A50" s="14">
        <f t="shared" si="0"/>
        <v>10048</v>
      </c>
      <c r="B50" s="4" t="s">
        <v>26</v>
      </c>
      <c r="C50" s="15">
        <v>7</v>
      </c>
      <c r="D50" s="4" t="s">
        <v>95</v>
      </c>
      <c r="E50" s="4" t="s">
        <v>52</v>
      </c>
      <c r="F50" s="4" t="s">
        <v>104</v>
      </c>
      <c r="G50" s="32" t="s">
        <v>210</v>
      </c>
      <c r="H50" s="82">
        <v>1200701003266</v>
      </c>
      <c r="I50" s="4" t="s">
        <v>7</v>
      </c>
      <c r="T50" s="55" t="s">
        <v>31</v>
      </c>
      <c r="U50" s="133"/>
      <c r="V50" s="4">
        <v>28.856436339999998</v>
      </c>
      <c r="W50" s="4">
        <v>45.613942350000002</v>
      </c>
      <c r="Z50" s="20"/>
      <c r="AA50" s="21"/>
    </row>
    <row r="51" spans="1:27" s="4" customFormat="1" ht="20.25" customHeight="1">
      <c r="A51" s="14">
        <f t="shared" si="0"/>
        <v>10049</v>
      </c>
      <c r="B51" s="4" t="s">
        <v>26</v>
      </c>
      <c r="C51" s="15">
        <v>7</v>
      </c>
      <c r="D51" s="4" t="s">
        <v>95</v>
      </c>
      <c r="E51" s="4" t="s">
        <v>52</v>
      </c>
      <c r="F51" s="4" t="s">
        <v>105</v>
      </c>
      <c r="G51" s="32" t="s">
        <v>210</v>
      </c>
      <c r="H51" s="82">
        <v>1200701003366</v>
      </c>
      <c r="I51" s="4" t="s">
        <v>7</v>
      </c>
      <c r="T51" s="55" t="s">
        <v>31</v>
      </c>
      <c r="U51" s="133"/>
      <c r="V51" s="4">
        <v>28.856436339999998</v>
      </c>
      <c r="W51" s="4">
        <v>45.613942350000002</v>
      </c>
      <c r="Z51" s="20"/>
      <c r="AA51" s="21"/>
    </row>
    <row r="52" spans="1:27" s="4" customFormat="1" ht="20.25" customHeight="1">
      <c r="A52" s="14">
        <f t="shared" si="0"/>
        <v>10050</v>
      </c>
      <c r="B52" s="4" t="s">
        <v>26</v>
      </c>
      <c r="C52" s="15">
        <v>7</v>
      </c>
      <c r="D52" s="4" t="s">
        <v>95</v>
      </c>
      <c r="E52" s="4" t="s">
        <v>52</v>
      </c>
      <c r="F52" s="4" t="s">
        <v>106</v>
      </c>
      <c r="G52" s="32" t="s">
        <v>210</v>
      </c>
      <c r="H52" s="82">
        <v>1600701003043</v>
      </c>
      <c r="I52" s="4" t="s">
        <v>11</v>
      </c>
      <c r="T52" s="55" t="s">
        <v>31</v>
      </c>
      <c r="U52" s="133"/>
      <c r="V52" s="4">
        <v>28.856436339999998</v>
      </c>
      <c r="W52" s="4">
        <v>45.613942350000002</v>
      </c>
      <c r="Z52" s="20"/>
      <c r="AA52" s="21"/>
    </row>
    <row r="53" spans="1:27" s="4" customFormat="1">
      <c r="A53" s="14">
        <f t="shared" si="0"/>
        <v>10051</v>
      </c>
      <c r="B53" s="4" t="s">
        <v>41</v>
      </c>
      <c r="C53" s="4">
        <v>7</v>
      </c>
      <c r="D53" s="4" t="s">
        <v>46</v>
      </c>
      <c r="E53" s="4" t="s">
        <v>107</v>
      </c>
      <c r="F53" s="4" t="s">
        <v>108</v>
      </c>
      <c r="G53" s="32"/>
      <c r="H53" s="82">
        <v>2200710004142</v>
      </c>
      <c r="I53" s="4" t="s">
        <v>7</v>
      </c>
      <c r="T53" s="55" t="s">
        <v>31</v>
      </c>
      <c r="U53" s="4" t="s">
        <v>589</v>
      </c>
      <c r="V53" s="4">
        <v>28.856436339999998</v>
      </c>
      <c r="W53" s="4">
        <v>45.613942350000002</v>
      </c>
      <c r="Z53" s="20"/>
      <c r="AA53" s="21"/>
    </row>
    <row r="54" spans="1:27" s="4" customFormat="1">
      <c r="A54" s="14">
        <f t="shared" si="0"/>
        <v>10052</v>
      </c>
      <c r="B54" s="4" t="s">
        <v>41</v>
      </c>
      <c r="C54" s="15">
        <v>7</v>
      </c>
      <c r="D54" s="4" t="s">
        <v>46</v>
      </c>
      <c r="E54" s="4" t="s">
        <v>107</v>
      </c>
      <c r="F54" s="4" t="s">
        <v>109</v>
      </c>
      <c r="G54" s="32"/>
      <c r="H54" s="82">
        <v>2300710004001</v>
      </c>
      <c r="I54" s="4" t="s">
        <v>8</v>
      </c>
      <c r="T54" s="55" t="s">
        <v>31</v>
      </c>
      <c r="U54" s="4" t="s">
        <v>589</v>
      </c>
      <c r="V54" s="4">
        <v>28.869011459999999</v>
      </c>
      <c r="W54" s="4">
        <v>45.03977544</v>
      </c>
      <c r="Z54" s="20"/>
      <c r="AA54" s="21"/>
    </row>
    <row r="55" spans="1:27" s="4" customFormat="1">
      <c r="A55" s="14">
        <f t="shared" si="0"/>
        <v>10053</v>
      </c>
      <c r="B55" s="4" t="s">
        <v>41</v>
      </c>
      <c r="C55" s="4">
        <v>7</v>
      </c>
      <c r="D55" s="4" t="s">
        <v>46</v>
      </c>
      <c r="E55" s="4" t="s">
        <v>107</v>
      </c>
      <c r="F55" s="4" t="s">
        <v>110</v>
      </c>
      <c r="G55" s="32"/>
      <c r="H55" s="82">
        <v>2300710004003</v>
      </c>
      <c r="I55" s="4" t="s">
        <v>8</v>
      </c>
      <c r="T55" s="55" t="s">
        <v>31</v>
      </c>
      <c r="U55" s="4" t="s">
        <v>589</v>
      </c>
      <c r="V55" s="4">
        <v>28.869011459999999</v>
      </c>
      <c r="W55" s="4">
        <v>45.03977544</v>
      </c>
      <c r="Z55" s="20"/>
      <c r="AA55" s="21"/>
    </row>
    <row r="56" spans="1:27" s="4" customFormat="1">
      <c r="A56" s="14">
        <f t="shared" si="0"/>
        <v>10054</v>
      </c>
      <c r="B56" s="4" t="s">
        <v>41</v>
      </c>
      <c r="C56" s="15">
        <v>7</v>
      </c>
      <c r="D56" s="4" t="s">
        <v>46</v>
      </c>
      <c r="E56" s="4" t="s">
        <v>107</v>
      </c>
      <c r="F56" s="4" t="s">
        <v>111</v>
      </c>
      <c r="G56" s="32"/>
      <c r="H56" s="82">
        <v>2600710004002</v>
      </c>
      <c r="I56" s="4" t="s">
        <v>11</v>
      </c>
      <c r="T56" s="55" t="s">
        <v>31</v>
      </c>
      <c r="U56" s="4" t="s">
        <v>589</v>
      </c>
      <c r="V56" s="4">
        <v>28.869011459999999</v>
      </c>
      <c r="W56" s="4">
        <v>45.03977544</v>
      </c>
      <c r="Z56" s="20"/>
      <c r="AA56" s="21"/>
    </row>
    <row r="57" spans="1:27" s="4" customFormat="1">
      <c r="A57" s="14">
        <f t="shared" si="0"/>
        <v>10055</v>
      </c>
      <c r="B57" s="4" t="s">
        <v>41</v>
      </c>
      <c r="C57" s="4">
        <v>7</v>
      </c>
      <c r="D57" s="4" t="s">
        <v>46</v>
      </c>
      <c r="E57" s="4" t="s">
        <v>107</v>
      </c>
      <c r="F57" s="4" t="s">
        <v>112</v>
      </c>
      <c r="G57" s="32"/>
      <c r="H57" s="82">
        <v>2130711004023</v>
      </c>
      <c r="I57" s="4" t="s">
        <v>12</v>
      </c>
      <c r="T57" s="55" t="s">
        <v>31</v>
      </c>
      <c r="U57" s="4" t="s">
        <v>589</v>
      </c>
      <c r="V57" s="4">
        <v>28.869011459999999</v>
      </c>
      <c r="W57" s="4">
        <v>45.03977544</v>
      </c>
      <c r="Z57" s="20"/>
      <c r="AA57" s="21"/>
    </row>
    <row r="58" spans="1:27" s="4" customFormat="1">
      <c r="A58" s="14">
        <f t="shared" si="0"/>
        <v>10056</v>
      </c>
      <c r="B58" s="4" t="s">
        <v>41</v>
      </c>
      <c r="C58" s="15">
        <v>7</v>
      </c>
      <c r="D58" s="4" t="s">
        <v>46</v>
      </c>
      <c r="E58" s="4" t="s">
        <v>120</v>
      </c>
      <c r="F58" s="4" t="s">
        <v>121</v>
      </c>
      <c r="G58" s="32"/>
      <c r="H58" s="82">
        <v>2200710007111</v>
      </c>
      <c r="I58" s="4" t="s">
        <v>7</v>
      </c>
      <c r="T58" s="55" t="s">
        <v>31</v>
      </c>
      <c r="U58" s="4" t="s">
        <v>589</v>
      </c>
      <c r="V58" s="4">
        <v>28.869011459999999</v>
      </c>
      <c r="W58" s="4">
        <v>45.03977544</v>
      </c>
      <c r="Z58" s="20"/>
      <c r="AA58" s="21"/>
    </row>
    <row r="59" spans="1:27" s="4" customFormat="1">
      <c r="A59" s="14">
        <f t="shared" si="0"/>
        <v>10057</v>
      </c>
      <c r="B59" s="4" t="s">
        <v>41</v>
      </c>
      <c r="C59" s="4">
        <v>7</v>
      </c>
      <c r="D59" s="4" t="s">
        <v>46</v>
      </c>
      <c r="E59" s="4" t="s">
        <v>120</v>
      </c>
      <c r="F59" s="4" t="s">
        <v>122</v>
      </c>
      <c r="G59" s="32"/>
      <c r="H59" s="82">
        <v>2200710007123</v>
      </c>
      <c r="I59" s="4" t="s">
        <v>7</v>
      </c>
      <c r="T59" s="55" t="s">
        <v>31</v>
      </c>
      <c r="U59" s="4" t="s">
        <v>589</v>
      </c>
      <c r="V59" s="4">
        <v>28.869011459999999</v>
      </c>
      <c r="W59" s="4">
        <v>45.03977544</v>
      </c>
      <c r="Z59" s="20"/>
      <c r="AA59" s="21"/>
    </row>
    <row r="60" spans="1:27" s="4" customFormat="1">
      <c r="A60" s="14">
        <f t="shared" si="0"/>
        <v>10058</v>
      </c>
      <c r="B60" s="4" t="s">
        <v>41</v>
      </c>
      <c r="C60" s="15">
        <v>7</v>
      </c>
      <c r="D60" s="4" t="s">
        <v>46</v>
      </c>
      <c r="E60" s="4" t="s">
        <v>120</v>
      </c>
      <c r="F60" s="4" t="s">
        <v>123</v>
      </c>
      <c r="G60" s="32"/>
      <c r="H60" s="82">
        <v>2300710007001</v>
      </c>
      <c r="I60" s="4" t="s">
        <v>8</v>
      </c>
      <c r="T60" s="55" t="s">
        <v>31</v>
      </c>
      <c r="U60" s="4" t="s">
        <v>589</v>
      </c>
      <c r="V60" s="4">
        <v>28.869011459999999</v>
      </c>
      <c r="W60" s="4">
        <v>45.03977544</v>
      </c>
      <c r="Z60" s="20"/>
      <c r="AA60" s="21"/>
    </row>
    <row r="61" spans="1:27" s="4" customFormat="1">
      <c r="A61" s="14">
        <f t="shared" si="0"/>
        <v>10059</v>
      </c>
      <c r="B61" s="4" t="s">
        <v>41</v>
      </c>
      <c r="C61" s="4">
        <v>7</v>
      </c>
      <c r="D61" s="4" t="s">
        <v>46</v>
      </c>
      <c r="E61" s="4" t="s">
        <v>120</v>
      </c>
      <c r="F61" s="4" t="s">
        <v>124</v>
      </c>
      <c r="G61" s="32"/>
      <c r="H61" s="82">
        <v>2130710007039</v>
      </c>
      <c r="I61" s="4" t="s">
        <v>12</v>
      </c>
      <c r="T61" s="55" t="s">
        <v>31</v>
      </c>
      <c r="U61" s="4" t="s">
        <v>589</v>
      </c>
      <c r="V61" s="4">
        <v>28.869011459999999</v>
      </c>
      <c r="W61" s="4">
        <v>45.03977544</v>
      </c>
      <c r="Z61" s="20"/>
      <c r="AA61" s="21"/>
    </row>
    <row r="62" spans="1:27" s="4" customFormat="1">
      <c r="A62" s="14">
        <f t="shared" si="0"/>
        <v>10060</v>
      </c>
      <c r="B62" s="4" t="s">
        <v>41</v>
      </c>
      <c r="C62" s="15">
        <v>7</v>
      </c>
      <c r="D62" s="4" t="s">
        <v>46</v>
      </c>
      <c r="E62" s="4" t="s">
        <v>120</v>
      </c>
      <c r="F62" s="4" t="s">
        <v>125</v>
      </c>
      <c r="G62" s="32"/>
      <c r="H62" s="82">
        <v>2120710007664</v>
      </c>
      <c r="I62" s="4" t="s">
        <v>14</v>
      </c>
      <c r="T62" s="55" t="s">
        <v>31</v>
      </c>
      <c r="U62" s="4" t="s">
        <v>589</v>
      </c>
      <c r="V62" s="4">
        <v>30.128350919999999</v>
      </c>
      <c r="W62" s="4">
        <v>45.983548570000004</v>
      </c>
      <c r="Z62" s="20"/>
      <c r="AA62" s="21"/>
    </row>
    <row r="63" spans="1:27" s="4" customFormat="1">
      <c r="A63" s="14">
        <f t="shared" si="0"/>
        <v>10061</v>
      </c>
      <c r="B63" s="4" t="s">
        <v>41</v>
      </c>
      <c r="C63" s="4">
        <v>7</v>
      </c>
      <c r="D63" s="4" t="s">
        <v>46</v>
      </c>
      <c r="E63" s="4" t="s">
        <v>120</v>
      </c>
      <c r="F63" s="4" t="s">
        <v>126</v>
      </c>
      <c r="G63" s="32"/>
      <c r="H63" s="82">
        <v>2700710007010</v>
      </c>
      <c r="I63" s="4" t="s">
        <v>79</v>
      </c>
      <c r="T63" s="55" t="s">
        <v>31</v>
      </c>
      <c r="U63" s="4" t="s">
        <v>589</v>
      </c>
      <c r="V63" s="4">
        <v>28.869011459999999</v>
      </c>
      <c r="W63" s="4">
        <v>45.03977544</v>
      </c>
      <c r="Z63" s="20"/>
      <c r="AA63" s="21"/>
    </row>
    <row r="64" spans="1:27" s="4" customFormat="1">
      <c r="A64" s="14">
        <f t="shared" si="0"/>
        <v>10062</v>
      </c>
      <c r="B64" s="4" t="s">
        <v>41</v>
      </c>
      <c r="C64" s="15">
        <v>7</v>
      </c>
      <c r="D64" s="4" t="s">
        <v>46</v>
      </c>
      <c r="E64" s="4" t="s">
        <v>120</v>
      </c>
      <c r="F64" s="4" t="s">
        <v>127</v>
      </c>
      <c r="G64" s="32"/>
      <c r="H64" s="82">
        <v>2600710007040</v>
      </c>
      <c r="I64" s="4" t="s">
        <v>11</v>
      </c>
      <c r="T64" s="55" t="s">
        <v>31</v>
      </c>
      <c r="U64" s="4" t="s">
        <v>589</v>
      </c>
      <c r="V64" s="4">
        <v>28.869011459999999</v>
      </c>
      <c r="W64" s="4">
        <v>45.03977544</v>
      </c>
      <c r="Z64" s="20"/>
      <c r="AA64" s="21"/>
    </row>
    <row r="65" spans="1:27" s="4" customFormat="1">
      <c r="A65" s="14">
        <f t="shared" si="0"/>
        <v>10063</v>
      </c>
      <c r="B65" s="4" t="s">
        <v>41</v>
      </c>
      <c r="C65" s="4">
        <v>7</v>
      </c>
      <c r="D65" s="4" t="s">
        <v>46</v>
      </c>
      <c r="E65" s="4" t="s">
        <v>128</v>
      </c>
      <c r="F65" s="4" t="s">
        <v>129</v>
      </c>
      <c r="G65" s="32"/>
      <c r="H65" s="82">
        <v>2900710123165</v>
      </c>
      <c r="I65" s="4" t="s">
        <v>15</v>
      </c>
      <c r="T65" s="55" t="s">
        <v>31</v>
      </c>
      <c r="U65" s="4" t="s">
        <v>589</v>
      </c>
      <c r="V65" s="4">
        <v>28.869011459999999</v>
      </c>
      <c r="W65" s="4">
        <v>45.03977544</v>
      </c>
      <c r="Z65" s="20"/>
      <c r="AA65" s="21"/>
    </row>
    <row r="66" spans="1:27" s="4" customFormat="1">
      <c r="A66" s="14">
        <f t="shared" si="0"/>
        <v>10064</v>
      </c>
      <c r="B66" s="4" t="s">
        <v>41</v>
      </c>
      <c r="C66" s="15">
        <v>7</v>
      </c>
      <c r="D66" s="4" t="s">
        <v>46</v>
      </c>
      <c r="E66" s="4" t="s">
        <v>128</v>
      </c>
      <c r="F66" s="4" t="s">
        <v>130</v>
      </c>
      <c r="G66" s="32"/>
      <c r="H66" s="82">
        <v>2120710123004</v>
      </c>
      <c r="I66" s="4" t="s">
        <v>14</v>
      </c>
      <c r="T66" s="55" t="s">
        <v>31</v>
      </c>
      <c r="U66" s="4" t="s">
        <v>589</v>
      </c>
      <c r="V66" s="4">
        <v>28.869011459999999</v>
      </c>
      <c r="W66" s="4">
        <v>45.03977544</v>
      </c>
      <c r="Z66" s="20"/>
      <c r="AA66" s="21"/>
    </row>
    <row r="67" spans="1:27" s="4" customFormat="1">
      <c r="A67" s="14">
        <f t="shared" si="0"/>
        <v>10065</v>
      </c>
      <c r="B67" s="4" t="s">
        <v>41</v>
      </c>
      <c r="C67" s="4">
        <v>7</v>
      </c>
      <c r="D67" s="4" t="s">
        <v>46</v>
      </c>
      <c r="E67" s="4" t="s">
        <v>128</v>
      </c>
      <c r="F67" s="4" t="s">
        <v>131</v>
      </c>
      <c r="G67" s="32" t="s">
        <v>134</v>
      </c>
      <c r="H67" s="82">
        <v>2600710123032</v>
      </c>
      <c r="I67" s="4" t="s">
        <v>11</v>
      </c>
      <c r="T67" s="55" t="s">
        <v>31</v>
      </c>
      <c r="U67" s="4" t="s">
        <v>589</v>
      </c>
      <c r="V67" s="4">
        <v>28.869011459999999</v>
      </c>
      <c r="W67" s="4">
        <v>45.03977544</v>
      </c>
      <c r="Z67" s="20"/>
      <c r="AA67" s="21"/>
    </row>
    <row r="68" spans="1:27" s="4" customFormat="1">
      <c r="A68" s="14">
        <f t="shared" si="0"/>
        <v>10066</v>
      </c>
      <c r="B68" s="4" t="s">
        <v>41</v>
      </c>
      <c r="C68" s="4">
        <v>7</v>
      </c>
      <c r="D68" s="4" t="s">
        <v>46</v>
      </c>
      <c r="E68" s="4" t="s">
        <v>128</v>
      </c>
      <c r="F68" s="4" t="s">
        <v>132</v>
      </c>
      <c r="G68" s="32" t="s">
        <v>133</v>
      </c>
      <c r="H68" s="82">
        <v>2600710123029</v>
      </c>
      <c r="I68" s="4" t="s">
        <v>11</v>
      </c>
      <c r="T68" s="55" t="s">
        <v>31</v>
      </c>
      <c r="U68" s="4" t="s">
        <v>589</v>
      </c>
      <c r="V68" s="4">
        <v>28.869011459999999</v>
      </c>
      <c r="W68" s="4">
        <v>45.03977544</v>
      </c>
      <c r="Z68" s="20"/>
      <c r="AA68" s="21"/>
    </row>
    <row r="69" spans="1:27" s="4" customFormat="1">
      <c r="A69" s="14">
        <f t="shared" ref="A69:A157" si="1">IF(ISBLANK(B69)," ",A68+1)</f>
        <v>10067</v>
      </c>
      <c r="B69" s="4" t="s">
        <v>41</v>
      </c>
      <c r="C69" s="4">
        <v>7</v>
      </c>
      <c r="D69" s="4" t="s">
        <v>46</v>
      </c>
      <c r="E69" s="4" t="s">
        <v>128</v>
      </c>
      <c r="F69" s="4" t="s">
        <v>135</v>
      </c>
      <c r="G69" s="32"/>
      <c r="H69" s="82">
        <v>2700710123012</v>
      </c>
      <c r="I69" s="4" t="s">
        <v>79</v>
      </c>
      <c r="T69" s="55" t="s">
        <v>31</v>
      </c>
      <c r="U69" s="4" t="s">
        <v>589</v>
      </c>
      <c r="V69" s="4">
        <v>28.869011459999999</v>
      </c>
      <c r="W69" s="4">
        <v>45.03977544</v>
      </c>
      <c r="Z69" s="20"/>
      <c r="AA69" s="21"/>
    </row>
    <row r="70" spans="1:27" s="4" customFormat="1" hidden="1">
      <c r="A70" s="14">
        <f t="shared" ref="A70:A83" si="2">IF(ISBLANK(B70)," ",A69+1)</f>
        <v>10068</v>
      </c>
      <c r="B70" s="4" t="s">
        <v>214</v>
      </c>
      <c r="D70" s="4">
        <v>26</v>
      </c>
      <c r="G70" s="32"/>
      <c r="H70" s="82"/>
      <c r="T70" s="55" t="s">
        <v>31</v>
      </c>
      <c r="V70" s="4">
        <v>44.888019999999997</v>
      </c>
      <c r="W70" s="4">
        <v>29.791740000000001</v>
      </c>
      <c r="Z70" s="20"/>
      <c r="AA70" s="21"/>
    </row>
    <row r="71" spans="1:27" s="4" customFormat="1" hidden="1">
      <c r="A71" s="14">
        <f t="shared" si="2"/>
        <v>10069</v>
      </c>
      <c r="B71" s="4" t="s">
        <v>214</v>
      </c>
      <c r="D71" s="4">
        <v>48</v>
      </c>
      <c r="G71" s="32"/>
      <c r="H71" s="82"/>
      <c r="T71" s="55" t="s">
        <v>31</v>
      </c>
      <c r="V71" s="4">
        <v>44.986330000000002</v>
      </c>
      <c r="W71" s="4">
        <v>29.332100000000001</v>
      </c>
      <c r="Z71" s="20"/>
      <c r="AA71" s="21"/>
    </row>
    <row r="72" spans="1:27" s="4" customFormat="1" hidden="1">
      <c r="A72" s="14">
        <f t="shared" si="2"/>
        <v>10070</v>
      </c>
      <c r="B72" s="4" t="s">
        <v>214</v>
      </c>
      <c r="D72" s="4">
        <v>25</v>
      </c>
      <c r="G72" s="32"/>
      <c r="H72" s="82"/>
      <c r="T72" s="55" t="s">
        <v>31</v>
      </c>
      <c r="V72" s="4">
        <v>45.469700000000003</v>
      </c>
      <c r="W72" s="4">
        <v>29.273160000000001</v>
      </c>
      <c r="Z72" s="20"/>
      <c r="AA72" s="21"/>
    </row>
    <row r="73" spans="1:27" s="4" customFormat="1" hidden="1">
      <c r="A73" s="14">
        <f t="shared" si="2"/>
        <v>10071</v>
      </c>
      <c r="B73" s="4" t="s">
        <v>214</v>
      </c>
      <c r="D73" s="4">
        <v>28</v>
      </c>
      <c r="G73" s="32"/>
      <c r="H73" s="82"/>
      <c r="T73" s="55" t="s">
        <v>31</v>
      </c>
      <c r="V73" s="4">
        <v>45.910060000000001</v>
      </c>
      <c r="W73" s="4">
        <v>29.238309999999998</v>
      </c>
      <c r="Z73" s="20"/>
      <c r="AA73" s="21"/>
    </row>
    <row r="74" spans="1:27" s="4" customFormat="1" hidden="1">
      <c r="A74" s="14">
        <f t="shared" si="2"/>
        <v>10072</v>
      </c>
      <c r="B74" s="4" t="s">
        <v>214</v>
      </c>
      <c r="D74" s="4">
        <v>27</v>
      </c>
      <c r="G74" s="32"/>
      <c r="H74" s="82"/>
      <c r="T74" s="55" t="s">
        <v>31</v>
      </c>
      <c r="V74" s="4">
        <v>46.394449999999999</v>
      </c>
      <c r="W74" s="4">
        <v>29.202559999999998</v>
      </c>
      <c r="Z74" s="20"/>
      <c r="AA74" s="21"/>
    </row>
    <row r="75" spans="1:27" s="4" customFormat="1" hidden="1">
      <c r="A75" s="14">
        <f t="shared" si="2"/>
        <v>10073</v>
      </c>
      <c r="B75" s="4" t="s">
        <v>214</v>
      </c>
      <c r="D75" s="4">
        <v>47</v>
      </c>
      <c r="G75" s="32"/>
      <c r="H75" s="82"/>
      <c r="T75" s="55" t="s">
        <v>31</v>
      </c>
      <c r="V75" s="4">
        <v>46.559330000000003</v>
      </c>
      <c r="W75" s="4">
        <v>29.37227</v>
      </c>
      <c r="Z75" s="20"/>
      <c r="AA75" s="21"/>
    </row>
    <row r="76" spans="1:27" s="4" customFormat="1" hidden="1">
      <c r="A76" s="14">
        <f t="shared" si="2"/>
        <v>10074</v>
      </c>
      <c r="B76" s="4" t="s">
        <v>214</v>
      </c>
      <c r="D76" s="4">
        <v>12</v>
      </c>
      <c r="G76" s="32"/>
      <c r="H76" s="82"/>
      <c r="T76" s="55" t="s">
        <v>31</v>
      </c>
      <c r="V76" s="4">
        <v>46.663789999999999</v>
      </c>
      <c r="W76" s="4">
        <v>29.57198</v>
      </c>
      <c r="Z76" s="20"/>
      <c r="AA76" s="21"/>
    </row>
    <row r="77" spans="1:27" s="4" customFormat="1" hidden="1">
      <c r="A77" s="14">
        <f t="shared" si="2"/>
        <v>10075</v>
      </c>
      <c r="B77" s="4" t="s">
        <v>214</v>
      </c>
      <c r="D77" s="4">
        <v>52</v>
      </c>
      <c r="G77" s="32"/>
      <c r="H77" s="82"/>
      <c r="T77" s="55" t="s">
        <v>31</v>
      </c>
      <c r="V77" s="4">
        <v>46.964869999999998</v>
      </c>
      <c r="W77" s="4">
        <v>29.95158</v>
      </c>
      <c r="Z77" s="20"/>
      <c r="AA77" s="21"/>
    </row>
    <row r="78" spans="1:27" s="4" customFormat="1" hidden="1">
      <c r="A78" s="14">
        <f t="shared" si="2"/>
        <v>10076</v>
      </c>
      <c r="B78" s="4" t="s">
        <v>214</v>
      </c>
      <c r="D78" s="4" t="s">
        <v>602</v>
      </c>
      <c r="G78" s="32"/>
      <c r="H78" s="82"/>
      <c r="T78" s="55" t="s">
        <v>31</v>
      </c>
      <c r="V78" s="4">
        <v>46.694510000000001</v>
      </c>
      <c r="W78" s="4">
        <v>29.79796</v>
      </c>
      <c r="Z78" s="20"/>
      <c r="AA78" s="21"/>
    </row>
    <row r="79" spans="1:27" s="4" customFormat="1" hidden="1">
      <c r="A79" s="14">
        <f t="shared" si="2"/>
        <v>10077</v>
      </c>
      <c r="B79" s="4" t="s">
        <v>214</v>
      </c>
      <c r="D79" s="4" t="s">
        <v>603</v>
      </c>
      <c r="G79" s="32"/>
      <c r="H79" s="82"/>
      <c r="T79" s="55" t="s">
        <v>31</v>
      </c>
      <c r="V79" s="4">
        <v>47.186070000000001</v>
      </c>
      <c r="W79" s="4">
        <v>30.10408</v>
      </c>
      <c r="Z79" s="20"/>
      <c r="AA79" s="21"/>
    </row>
    <row r="80" spans="1:27" s="4" customFormat="1" hidden="1">
      <c r="A80" s="14">
        <f t="shared" si="2"/>
        <v>10078</v>
      </c>
      <c r="B80" s="4" t="s">
        <v>214</v>
      </c>
      <c r="D80" s="4" t="s">
        <v>604</v>
      </c>
      <c r="G80" s="32"/>
      <c r="H80" s="82"/>
      <c r="T80" s="55" t="s">
        <v>31</v>
      </c>
      <c r="V80" s="4">
        <v>47.539380000000001</v>
      </c>
      <c r="W80" s="4">
        <v>30.223610000000001</v>
      </c>
      <c r="Z80" s="20"/>
      <c r="AA80" s="21"/>
    </row>
    <row r="81" spans="1:27" s="4" customFormat="1" hidden="1">
      <c r="A81" s="14">
        <f t="shared" si="2"/>
        <v>10079</v>
      </c>
      <c r="B81" s="4" t="s">
        <v>214</v>
      </c>
      <c r="D81" s="4" t="s">
        <v>605</v>
      </c>
      <c r="G81" s="32"/>
      <c r="H81" s="82"/>
      <c r="T81" s="55" t="s">
        <v>31</v>
      </c>
      <c r="V81" s="4">
        <v>47.861969999999999</v>
      </c>
      <c r="W81" s="4">
        <v>30.382760000000001</v>
      </c>
      <c r="Z81" s="20"/>
      <c r="AA81" s="21"/>
    </row>
    <row r="82" spans="1:27" s="4" customFormat="1" hidden="1">
      <c r="A82" s="14">
        <f t="shared" si="2"/>
        <v>10080</v>
      </c>
      <c r="B82" s="4" t="s">
        <v>214</v>
      </c>
      <c r="D82" s="4" t="s">
        <v>402</v>
      </c>
      <c r="G82" s="32"/>
      <c r="H82" s="82"/>
      <c r="T82" s="55" t="s">
        <v>31</v>
      </c>
      <c r="V82" s="4">
        <v>48.205039999999997</v>
      </c>
      <c r="W82" s="4">
        <v>30.155460000000001</v>
      </c>
      <c r="Z82" s="20"/>
      <c r="AA82" s="21"/>
    </row>
    <row r="83" spans="1:27" s="4" customFormat="1" hidden="1">
      <c r="A83" s="14">
        <f t="shared" si="2"/>
        <v>10081</v>
      </c>
      <c r="B83" s="4" t="s">
        <v>214</v>
      </c>
      <c r="D83" s="4" t="s">
        <v>606</v>
      </c>
      <c r="G83" s="32"/>
      <c r="H83" s="82"/>
      <c r="T83" s="55" t="s">
        <v>31</v>
      </c>
      <c r="V83" s="4">
        <v>47.448239999999998</v>
      </c>
      <c r="W83" s="4">
        <v>30.523129999999998</v>
      </c>
      <c r="Z83" s="20"/>
      <c r="AA83" s="21"/>
    </row>
    <row r="84" spans="1:27" s="4" customFormat="1" hidden="1">
      <c r="A84" s="14">
        <f>IF(ISBLANK(B84)," ",A69+1)</f>
        <v>10068</v>
      </c>
      <c r="B84" s="4" t="s">
        <v>214</v>
      </c>
      <c r="D84" s="4" t="s">
        <v>403</v>
      </c>
      <c r="G84" s="32"/>
      <c r="H84" s="82"/>
      <c r="T84" s="55" t="s">
        <v>31</v>
      </c>
      <c r="V84" s="4">
        <v>47.001739999999998</v>
      </c>
      <c r="W84" s="4">
        <v>30.59544</v>
      </c>
      <c r="Z84" s="20"/>
      <c r="AA84" s="21"/>
    </row>
    <row r="85" spans="1:27" s="4" customFormat="1" hidden="1">
      <c r="A85" s="14">
        <f t="shared" ref="A85:A94" si="3">IF(ISBLANK(B85)," ",A84+1)</f>
        <v>10069</v>
      </c>
      <c r="B85" s="4" t="s">
        <v>214</v>
      </c>
      <c r="D85" s="4">
        <v>49</v>
      </c>
      <c r="G85" s="32"/>
      <c r="H85" s="82"/>
      <c r="T85" s="55" t="s">
        <v>31</v>
      </c>
      <c r="V85" s="4">
        <v>47.001739999999998</v>
      </c>
      <c r="W85" s="4">
        <v>30.59544</v>
      </c>
      <c r="Z85" s="20"/>
      <c r="AA85" s="21"/>
    </row>
    <row r="86" spans="1:27" s="4" customFormat="1" hidden="1">
      <c r="A86" s="14">
        <f t="shared" si="3"/>
        <v>10070</v>
      </c>
      <c r="B86" s="4" t="s">
        <v>214</v>
      </c>
      <c r="D86" s="4">
        <v>10</v>
      </c>
      <c r="G86" s="32"/>
      <c r="H86" s="82"/>
      <c r="T86" s="55" t="s">
        <v>31</v>
      </c>
      <c r="V86" s="4">
        <v>47.416490000000003</v>
      </c>
      <c r="W86" s="4">
        <v>29.895669999999999</v>
      </c>
      <c r="Z86" s="20"/>
      <c r="AA86" s="21"/>
    </row>
    <row r="87" spans="1:27" s="4" customFormat="1" hidden="1">
      <c r="A87" s="14">
        <f t="shared" si="3"/>
        <v>10071</v>
      </c>
      <c r="B87" s="4" t="s">
        <v>214</v>
      </c>
      <c r="D87" s="4">
        <v>51</v>
      </c>
      <c r="G87" s="32"/>
      <c r="H87" s="82"/>
      <c r="T87" s="55" t="s">
        <v>31</v>
      </c>
      <c r="V87" s="4">
        <v>47.871180000000003</v>
      </c>
      <c r="W87" s="4">
        <v>29.952470000000002</v>
      </c>
      <c r="Z87" s="20"/>
      <c r="AA87" s="21"/>
    </row>
    <row r="88" spans="1:27" s="4" customFormat="1" hidden="1">
      <c r="A88" s="14">
        <f t="shared" si="3"/>
        <v>10072</v>
      </c>
      <c r="B88" s="4" t="s">
        <v>214</v>
      </c>
      <c r="D88" s="4">
        <v>6</v>
      </c>
      <c r="G88" s="32"/>
      <c r="H88" s="82"/>
      <c r="T88" s="55" t="s">
        <v>31</v>
      </c>
      <c r="V88" s="4">
        <v>47.53631</v>
      </c>
      <c r="W88" s="4">
        <v>29.73929</v>
      </c>
      <c r="Z88" s="20"/>
      <c r="AA88" s="21"/>
    </row>
    <row r="89" spans="1:27" s="4" customFormat="1" hidden="1">
      <c r="A89" s="14">
        <f t="shared" si="3"/>
        <v>10073</v>
      </c>
      <c r="B89" s="4" t="s">
        <v>214</v>
      </c>
      <c r="D89" s="4">
        <v>2</v>
      </c>
      <c r="G89" s="32"/>
      <c r="H89" s="82"/>
      <c r="T89" s="55" t="s">
        <v>31</v>
      </c>
      <c r="V89" s="4">
        <v>47.878349999999998</v>
      </c>
      <c r="W89" s="4">
        <v>29.655670000000001</v>
      </c>
      <c r="Z89" s="20"/>
      <c r="AA89" s="21"/>
    </row>
    <row r="90" spans="1:27" s="4" customFormat="1" hidden="1">
      <c r="A90" s="14">
        <f t="shared" si="3"/>
        <v>10074</v>
      </c>
      <c r="B90" s="4" t="s">
        <v>214</v>
      </c>
      <c r="D90" s="4" t="s">
        <v>607</v>
      </c>
      <c r="G90" s="32"/>
      <c r="H90" s="82"/>
      <c r="T90" s="55" t="s">
        <v>31</v>
      </c>
      <c r="V90" s="4">
        <v>47.706310000000002</v>
      </c>
      <c r="W90" s="4">
        <v>29.500699999999998</v>
      </c>
      <c r="Z90" s="20"/>
      <c r="AA90" s="21"/>
    </row>
    <row r="91" spans="1:27" s="4" customFormat="1" hidden="1">
      <c r="A91" s="14">
        <f t="shared" si="3"/>
        <v>10075</v>
      </c>
      <c r="B91" s="4" t="s">
        <v>214</v>
      </c>
      <c r="D91" s="4">
        <v>30</v>
      </c>
      <c r="G91" s="32"/>
      <c r="H91" s="82"/>
      <c r="T91" s="55" t="s">
        <v>31</v>
      </c>
      <c r="V91" s="4">
        <v>47.062159999999999</v>
      </c>
      <c r="W91" s="4">
        <v>29.17127</v>
      </c>
      <c r="Z91" s="20"/>
      <c r="AA91" s="21"/>
    </row>
    <row r="92" spans="1:27" s="4" customFormat="1" hidden="1">
      <c r="A92" s="14">
        <f t="shared" si="3"/>
        <v>10076</v>
      </c>
      <c r="B92" s="4" t="s">
        <v>214</v>
      </c>
      <c r="D92" s="4">
        <v>21</v>
      </c>
      <c r="G92" s="32"/>
      <c r="H92" s="82"/>
      <c r="T92" s="55" t="s">
        <v>31</v>
      </c>
      <c r="V92" s="4">
        <v>47.40522</v>
      </c>
      <c r="W92" s="4">
        <v>29.31692</v>
      </c>
      <c r="Z92" s="20"/>
      <c r="AA92" s="21"/>
    </row>
    <row r="93" spans="1:27" s="4" customFormat="1" hidden="1">
      <c r="A93" s="14">
        <f t="shared" si="3"/>
        <v>10077</v>
      </c>
      <c r="B93" s="4" t="s">
        <v>214</v>
      </c>
      <c r="D93" s="4">
        <v>16</v>
      </c>
      <c r="G93" s="32"/>
      <c r="H93" s="82"/>
      <c r="T93" s="55" t="s">
        <v>31</v>
      </c>
      <c r="V93" s="4">
        <v>47.277209999999997</v>
      </c>
      <c r="W93" s="4">
        <v>29.151599999999998</v>
      </c>
      <c r="Z93" s="20"/>
      <c r="AA93" s="21"/>
    </row>
    <row r="94" spans="1:27" s="4" customFormat="1" hidden="1">
      <c r="A94" s="14">
        <f t="shared" si="3"/>
        <v>10078</v>
      </c>
      <c r="B94" s="4" t="s">
        <v>214</v>
      </c>
      <c r="D94" s="4">
        <v>36</v>
      </c>
      <c r="G94" s="32"/>
      <c r="H94" s="82"/>
      <c r="T94" s="55" t="s">
        <v>31</v>
      </c>
      <c r="V94" s="4">
        <v>47.491250000000001</v>
      </c>
      <c r="W94" s="4">
        <v>29.134599999999999</v>
      </c>
      <c r="Z94" s="20"/>
      <c r="AA94" s="21"/>
    </row>
    <row r="95" spans="1:27" s="4" customFormat="1">
      <c r="A95" s="14">
        <f>IF(ISBLANK(B95)," ",A69+1)</f>
        <v>10068</v>
      </c>
      <c r="B95" s="4" t="s">
        <v>41</v>
      </c>
      <c r="C95" s="4">
        <v>7</v>
      </c>
      <c r="D95" s="4" t="s">
        <v>46</v>
      </c>
      <c r="E95" s="4" t="s">
        <v>128</v>
      </c>
      <c r="F95" s="4" t="s">
        <v>136</v>
      </c>
      <c r="G95" s="32"/>
      <c r="H95" s="82">
        <v>2130710123032</v>
      </c>
      <c r="I95" s="4" t="s">
        <v>12</v>
      </c>
      <c r="T95" s="55" t="s">
        <v>31</v>
      </c>
      <c r="U95" s="4" t="s">
        <v>589</v>
      </c>
      <c r="V95" s="4">
        <v>28.869011459999999</v>
      </c>
      <c r="W95" s="4">
        <v>45.03977544</v>
      </c>
      <c r="Z95" s="20"/>
      <c r="AA95" s="21"/>
    </row>
    <row r="96" spans="1:27" s="4" customFormat="1" ht="20.25" hidden="1" customHeight="1">
      <c r="A96" s="14">
        <f t="shared" si="1"/>
        <v>10069</v>
      </c>
      <c r="B96" s="4" t="s">
        <v>26</v>
      </c>
      <c r="C96" s="4">
        <v>7</v>
      </c>
      <c r="D96" s="4" t="s">
        <v>137</v>
      </c>
      <c r="E96" s="4" t="s">
        <v>42</v>
      </c>
      <c r="F96" s="34" t="s">
        <v>138</v>
      </c>
      <c r="G96" s="32"/>
      <c r="H96" s="82">
        <v>1200702001332</v>
      </c>
      <c r="I96" s="4" t="s">
        <v>7</v>
      </c>
      <c r="T96" s="55" t="s">
        <v>31</v>
      </c>
      <c r="U96" s="133"/>
      <c r="V96" s="4">
        <v>28.869011459999999</v>
      </c>
      <c r="W96" s="4">
        <v>45.03977544</v>
      </c>
      <c r="Z96" s="20"/>
      <c r="AA96" s="21"/>
    </row>
    <row r="97" spans="1:27" s="4" customFormat="1" ht="20.25" hidden="1" customHeight="1">
      <c r="A97" s="14">
        <f t="shared" si="1"/>
        <v>10070</v>
      </c>
      <c r="B97" s="4" t="s">
        <v>26</v>
      </c>
      <c r="C97" s="4">
        <v>7</v>
      </c>
      <c r="D97" s="4" t="s">
        <v>137</v>
      </c>
      <c r="E97" s="4" t="s">
        <v>42</v>
      </c>
      <c r="F97" s="4" t="s">
        <v>139</v>
      </c>
      <c r="G97" s="32"/>
      <c r="H97" s="82">
        <v>1200702001028</v>
      </c>
      <c r="I97" s="4" t="s">
        <v>7</v>
      </c>
      <c r="T97" s="55" t="s">
        <v>31</v>
      </c>
      <c r="U97" s="133"/>
      <c r="V97" s="4">
        <v>28.869011459999999</v>
      </c>
      <c r="W97" s="4">
        <v>45.03977544</v>
      </c>
      <c r="Z97" s="20"/>
      <c r="AA97" s="21"/>
    </row>
    <row r="98" spans="1:27" s="4" customFormat="1" ht="20.25" hidden="1" customHeight="1">
      <c r="A98" s="14">
        <f t="shared" si="1"/>
        <v>10071</v>
      </c>
      <c r="B98" s="4" t="s">
        <v>26</v>
      </c>
      <c r="C98" s="4">
        <v>7</v>
      </c>
      <c r="D98" s="4" t="s">
        <v>137</v>
      </c>
      <c r="E98" s="4" t="s">
        <v>42</v>
      </c>
      <c r="F98" s="4" t="s">
        <v>140</v>
      </c>
      <c r="G98" s="32"/>
      <c r="H98" s="82">
        <v>1300702001025</v>
      </c>
      <c r="I98" s="4" t="s">
        <v>8</v>
      </c>
      <c r="T98" s="55" t="s">
        <v>31</v>
      </c>
      <c r="U98" s="133"/>
      <c r="V98" s="4">
        <v>28.869011459999999</v>
      </c>
      <c r="W98" s="4">
        <v>45.03977544</v>
      </c>
      <c r="Z98" s="20"/>
      <c r="AA98" s="21"/>
    </row>
    <row r="99" spans="1:27" s="4" customFormat="1" ht="20.25" hidden="1" customHeight="1">
      <c r="A99" s="14">
        <f t="shared" si="1"/>
        <v>10072</v>
      </c>
      <c r="B99" s="4" t="s">
        <v>26</v>
      </c>
      <c r="C99" s="4">
        <v>7</v>
      </c>
      <c r="D99" s="4" t="s">
        <v>137</v>
      </c>
      <c r="E99" s="4" t="s">
        <v>42</v>
      </c>
      <c r="F99" s="4" t="s">
        <v>141</v>
      </c>
      <c r="G99" s="32"/>
      <c r="H99" s="82">
        <v>1600702001182</v>
      </c>
      <c r="I99" s="4" t="s">
        <v>11</v>
      </c>
      <c r="T99" s="55" t="s">
        <v>31</v>
      </c>
      <c r="U99" s="133"/>
      <c r="V99" s="4">
        <v>28.836383619999999</v>
      </c>
      <c r="W99" s="4">
        <v>45.19401757</v>
      </c>
      <c r="Z99" s="20"/>
      <c r="AA99" s="21"/>
    </row>
    <row r="100" spans="1:27" s="4" customFormat="1" ht="20.25" hidden="1" customHeight="1">
      <c r="A100" s="14">
        <f t="shared" si="1"/>
        <v>10073</v>
      </c>
      <c r="B100" s="4" t="s">
        <v>26</v>
      </c>
      <c r="C100" s="4">
        <v>7</v>
      </c>
      <c r="D100" s="4" t="s">
        <v>137</v>
      </c>
      <c r="E100" s="4" t="s">
        <v>57</v>
      </c>
      <c r="F100" s="4" t="s">
        <v>142</v>
      </c>
      <c r="G100" s="32"/>
      <c r="H100" s="82">
        <v>1200702002132</v>
      </c>
      <c r="I100" s="4" t="s">
        <v>7</v>
      </c>
      <c r="T100" s="55" t="s">
        <v>31</v>
      </c>
      <c r="U100" s="133"/>
      <c r="V100" s="4">
        <v>28.836383619999999</v>
      </c>
      <c r="W100" s="4">
        <v>45.19401757</v>
      </c>
      <c r="Z100" s="20"/>
      <c r="AA100" s="21"/>
    </row>
    <row r="101" spans="1:27" s="4" customFormat="1" ht="20.25" hidden="1" customHeight="1">
      <c r="A101" s="14">
        <f t="shared" si="1"/>
        <v>10074</v>
      </c>
      <c r="B101" s="4" t="s">
        <v>26</v>
      </c>
      <c r="C101" s="4">
        <v>7</v>
      </c>
      <c r="D101" s="4" t="s">
        <v>137</v>
      </c>
      <c r="E101" s="4" t="s">
        <v>57</v>
      </c>
      <c r="F101" s="4" t="s">
        <v>143</v>
      </c>
      <c r="G101" s="32"/>
      <c r="H101" s="82">
        <v>1300702002015</v>
      </c>
      <c r="I101" s="4" t="s">
        <v>8</v>
      </c>
      <c r="T101" s="55" t="s">
        <v>31</v>
      </c>
      <c r="U101" s="133"/>
      <c r="V101" s="4">
        <v>28.836383619999999</v>
      </c>
      <c r="W101" s="4">
        <v>45.19401757</v>
      </c>
      <c r="Z101" s="20"/>
      <c r="AA101" s="21"/>
    </row>
    <row r="102" spans="1:27" s="4" customFormat="1" ht="20.25" hidden="1" customHeight="1">
      <c r="A102" s="14">
        <f t="shared" si="1"/>
        <v>10075</v>
      </c>
      <c r="B102" s="4" t="s">
        <v>26</v>
      </c>
      <c r="C102" s="4">
        <v>7</v>
      </c>
      <c r="D102" s="4" t="s">
        <v>137</v>
      </c>
      <c r="E102" s="4" t="s">
        <v>57</v>
      </c>
      <c r="F102" s="4" t="s">
        <v>144</v>
      </c>
      <c r="G102" s="32"/>
      <c r="H102" s="82">
        <v>1200702002018</v>
      </c>
      <c r="I102" s="4" t="s">
        <v>7</v>
      </c>
      <c r="T102" s="55" t="s">
        <v>31</v>
      </c>
      <c r="U102" s="133"/>
      <c r="V102" s="4">
        <v>28.836383619999999</v>
      </c>
      <c r="W102" s="4">
        <v>45.19401757</v>
      </c>
      <c r="Z102" s="20"/>
      <c r="AA102" s="21"/>
    </row>
    <row r="103" spans="1:27" s="4" customFormat="1" ht="20.25" hidden="1" customHeight="1">
      <c r="A103" s="14">
        <f t="shared" si="1"/>
        <v>10076</v>
      </c>
      <c r="B103" s="4" t="s">
        <v>26</v>
      </c>
      <c r="C103" s="4">
        <v>7</v>
      </c>
      <c r="D103" s="4" t="s">
        <v>137</v>
      </c>
      <c r="E103" s="4" t="s">
        <v>57</v>
      </c>
      <c r="F103" s="4" t="s">
        <v>145</v>
      </c>
      <c r="H103" s="82">
        <v>1600702002382</v>
      </c>
      <c r="I103" s="4" t="s">
        <v>11</v>
      </c>
      <c r="T103" s="55" t="s">
        <v>31</v>
      </c>
      <c r="U103" s="133"/>
      <c r="V103" s="4">
        <v>28.836383619999999</v>
      </c>
      <c r="W103" s="4">
        <v>45.19401757</v>
      </c>
      <c r="Z103" s="20"/>
      <c r="AA103" s="21"/>
    </row>
    <row r="104" spans="1:27" s="4" customFormat="1" ht="20.25" hidden="1" customHeight="1">
      <c r="A104" s="14">
        <f t="shared" si="1"/>
        <v>10077</v>
      </c>
      <c r="B104" s="41" t="s">
        <v>26</v>
      </c>
      <c r="C104" s="41">
        <v>7</v>
      </c>
      <c r="D104" s="41" t="s">
        <v>146</v>
      </c>
      <c r="E104" s="41" t="s">
        <v>229</v>
      </c>
      <c r="F104" s="77" t="s">
        <v>265</v>
      </c>
      <c r="G104" s="32"/>
      <c r="H104" s="82">
        <v>1900704002001</v>
      </c>
      <c r="I104" s="4" t="s">
        <v>15</v>
      </c>
      <c r="T104" s="55" t="s">
        <v>244</v>
      </c>
      <c r="U104" s="133"/>
      <c r="V104" s="4">
        <v>28.836383619999999</v>
      </c>
      <c r="W104" s="4">
        <v>45.19401757</v>
      </c>
      <c r="Z104" s="20"/>
      <c r="AA104" s="21"/>
    </row>
    <row r="105" spans="1:27" s="4" customFormat="1" ht="20.25" hidden="1" customHeight="1">
      <c r="A105" s="14">
        <f t="shared" si="1"/>
        <v>10078</v>
      </c>
      <c r="B105" s="2" t="s">
        <v>26</v>
      </c>
      <c r="C105" s="2">
        <v>7</v>
      </c>
      <c r="D105" s="2" t="s">
        <v>146</v>
      </c>
      <c r="E105" s="2" t="s">
        <v>229</v>
      </c>
      <c r="F105" s="78" t="s">
        <v>266</v>
      </c>
      <c r="G105" s="32"/>
      <c r="H105" s="82">
        <v>1900704002002</v>
      </c>
      <c r="I105" s="4" t="s">
        <v>15</v>
      </c>
      <c r="T105" s="55" t="s">
        <v>245</v>
      </c>
      <c r="U105" s="133"/>
      <c r="V105" s="4">
        <v>28.836383619999999</v>
      </c>
      <c r="W105" s="4">
        <v>45.19401757</v>
      </c>
      <c r="Z105" s="20"/>
      <c r="AA105" s="21"/>
    </row>
    <row r="106" spans="1:27" s="4" customFormat="1" ht="20.25" hidden="1" customHeight="1">
      <c r="A106" s="14">
        <f t="shared" si="1"/>
        <v>10079</v>
      </c>
      <c r="B106" s="41" t="s">
        <v>26</v>
      </c>
      <c r="C106" s="41">
        <v>7</v>
      </c>
      <c r="D106" s="41" t="s">
        <v>146</v>
      </c>
      <c r="E106" s="41" t="s">
        <v>229</v>
      </c>
      <c r="F106" s="77" t="s">
        <v>267</v>
      </c>
      <c r="G106" s="32"/>
      <c r="H106" s="82">
        <v>1900704002003</v>
      </c>
      <c r="I106" s="4" t="s">
        <v>15</v>
      </c>
      <c r="T106" s="55" t="s">
        <v>246</v>
      </c>
      <c r="U106" s="133"/>
      <c r="V106" s="4">
        <v>28.836383619999999</v>
      </c>
      <c r="W106" s="4">
        <v>45.19401757</v>
      </c>
      <c r="Z106" s="20"/>
      <c r="AA106" s="21"/>
    </row>
    <row r="107" spans="1:27" s="4" customFormat="1" ht="20.25" hidden="1" customHeight="1">
      <c r="A107" s="14">
        <f t="shared" si="1"/>
        <v>10080</v>
      </c>
      <c r="B107" s="2" t="s">
        <v>26</v>
      </c>
      <c r="C107" s="2">
        <v>7</v>
      </c>
      <c r="D107" s="2" t="s">
        <v>146</v>
      </c>
      <c r="E107" s="2" t="s">
        <v>229</v>
      </c>
      <c r="F107" s="78" t="s">
        <v>264</v>
      </c>
      <c r="G107" s="32"/>
      <c r="H107" s="82">
        <v>1120704002004</v>
      </c>
      <c r="I107" s="4" t="s">
        <v>14</v>
      </c>
      <c r="T107" s="55" t="s">
        <v>247</v>
      </c>
      <c r="U107" s="133"/>
      <c r="V107" s="4">
        <v>28.836383619999999</v>
      </c>
      <c r="W107" s="4">
        <v>45.19401757</v>
      </c>
      <c r="Z107" s="20"/>
      <c r="AA107" s="21"/>
    </row>
    <row r="108" spans="1:27" s="4" customFormat="1" ht="20.25" hidden="1" customHeight="1">
      <c r="A108" s="14">
        <f t="shared" si="1"/>
        <v>10081</v>
      </c>
      <c r="B108" s="4" t="s">
        <v>26</v>
      </c>
      <c r="C108" s="4">
        <v>7</v>
      </c>
      <c r="D108" s="4" t="s">
        <v>146</v>
      </c>
      <c r="E108" s="4" t="s">
        <v>147</v>
      </c>
      <c r="F108" s="4" t="s">
        <v>148</v>
      </c>
      <c r="G108" s="15"/>
      <c r="H108" s="82">
        <v>1120704011026</v>
      </c>
      <c r="I108" s="4" t="s">
        <v>14</v>
      </c>
      <c r="T108" s="55" t="s">
        <v>31</v>
      </c>
      <c r="U108" s="133"/>
      <c r="V108" s="4">
        <v>28.836383619999999</v>
      </c>
      <c r="W108" s="4">
        <v>45.19401757</v>
      </c>
      <c r="Z108" s="20"/>
      <c r="AA108" s="21"/>
    </row>
    <row r="109" spans="1:27" s="4" customFormat="1" ht="20.25" hidden="1" customHeight="1">
      <c r="A109" s="14">
        <f t="shared" si="1"/>
        <v>10082</v>
      </c>
      <c r="B109" s="4" t="s">
        <v>26</v>
      </c>
      <c r="C109" s="4">
        <v>7</v>
      </c>
      <c r="D109" s="4" t="s">
        <v>146</v>
      </c>
      <c r="E109" s="4" t="s">
        <v>147</v>
      </c>
      <c r="F109" s="4" t="s">
        <v>149</v>
      </c>
      <c r="H109" s="82">
        <v>1120704011229</v>
      </c>
      <c r="I109" s="4" t="s">
        <v>14</v>
      </c>
      <c r="T109" s="55" t="s">
        <v>31</v>
      </c>
      <c r="U109" s="133"/>
      <c r="V109" s="4">
        <v>28.836383619999999</v>
      </c>
      <c r="W109" s="4">
        <v>45.19401757</v>
      </c>
      <c r="Z109" s="20"/>
      <c r="AA109" s="21"/>
    </row>
    <row r="110" spans="1:27" s="4" customFormat="1" ht="20.25" hidden="1" customHeight="1">
      <c r="A110" s="14">
        <f t="shared" si="1"/>
        <v>10083</v>
      </c>
      <c r="B110" s="4" t="s">
        <v>26</v>
      </c>
      <c r="C110" s="4">
        <v>7</v>
      </c>
      <c r="D110" s="4" t="s">
        <v>146</v>
      </c>
      <c r="E110" s="4" t="s">
        <v>147</v>
      </c>
      <c r="F110" s="4" t="s">
        <v>150</v>
      </c>
      <c r="G110" s="32" t="s">
        <v>151</v>
      </c>
      <c r="H110" s="82">
        <v>1120704011159</v>
      </c>
      <c r="I110" s="4" t="s">
        <v>14</v>
      </c>
      <c r="T110" s="55" t="s">
        <v>31</v>
      </c>
      <c r="U110" s="133"/>
      <c r="V110" s="4">
        <v>28.836383619999999</v>
      </c>
      <c r="W110" s="4">
        <v>45.19401757</v>
      </c>
      <c r="Z110" s="20"/>
      <c r="AA110" s="21"/>
    </row>
    <row r="111" spans="1:27" s="4" customFormat="1" ht="20.25" hidden="1" customHeight="1">
      <c r="A111" s="14">
        <f t="shared" si="1"/>
        <v>10084</v>
      </c>
      <c r="B111" s="4" t="s">
        <v>26</v>
      </c>
      <c r="C111" s="4">
        <v>7</v>
      </c>
      <c r="D111" s="4" t="s">
        <v>146</v>
      </c>
      <c r="E111" s="4" t="s">
        <v>152</v>
      </c>
      <c r="F111" s="4" t="s">
        <v>156</v>
      </c>
      <c r="G111" s="32"/>
      <c r="H111" s="82">
        <v>1130704007009</v>
      </c>
      <c r="I111" s="4" t="s">
        <v>12</v>
      </c>
      <c r="T111" s="55" t="s">
        <v>31</v>
      </c>
      <c r="U111" s="133"/>
      <c r="V111" s="4">
        <v>28.836383619999999</v>
      </c>
      <c r="W111" s="4">
        <v>45.19401757</v>
      </c>
      <c r="Z111" s="20"/>
      <c r="AA111" s="21"/>
    </row>
    <row r="112" spans="1:27" s="4" customFormat="1" ht="20.25" hidden="1" customHeight="1">
      <c r="A112" s="14">
        <f t="shared" si="1"/>
        <v>10085</v>
      </c>
      <c r="B112" s="4" t="s">
        <v>26</v>
      </c>
      <c r="C112" s="4">
        <v>7</v>
      </c>
      <c r="D112" s="4" t="s">
        <v>146</v>
      </c>
      <c r="E112" s="4" t="s">
        <v>152</v>
      </c>
      <c r="F112" s="4" t="s">
        <v>157</v>
      </c>
      <c r="G112" s="32"/>
      <c r="H112" s="82">
        <v>1130704007527</v>
      </c>
      <c r="I112" s="4" t="s">
        <v>12</v>
      </c>
      <c r="T112" s="55" t="s">
        <v>31</v>
      </c>
      <c r="U112" s="133"/>
      <c r="V112" s="4">
        <v>28.856436339999998</v>
      </c>
      <c r="W112" s="4">
        <v>45.613942350000002</v>
      </c>
      <c r="Z112" s="20"/>
      <c r="AA112" s="21"/>
    </row>
    <row r="113" spans="1:27" s="4" customFormat="1" ht="20.25" hidden="1" customHeight="1">
      <c r="A113" s="14">
        <f t="shared" si="1"/>
        <v>10086</v>
      </c>
      <c r="B113" s="4" t="s">
        <v>26</v>
      </c>
      <c r="C113" s="4">
        <v>7</v>
      </c>
      <c r="D113" s="4" t="s">
        <v>146</v>
      </c>
      <c r="E113" s="4" t="s">
        <v>152</v>
      </c>
      <c r="F113" s="4" t="s">
        <v>158</v>
      </c>
      <c r="G113" s="32"/>
      <c r="H113" s="82">
        <v>1130704007019</v>
      </c>
      <c r="I113" s="4" t="s">
        <v>12</v>
      </c>
      <c r="T113" s="55" t="s">
        <v>31</v>
      </c>
      <c r="U113" s="133"/>
      <c r="V113" s="4">
        <v>28.856436339999998</v>
      </c>
      <c r="W113" s="4">
        <v>45.613942350000002</v>
      </c>
      <c r="Z113" s="20"/>
      <c r="AA113" s="21"/>
    </row>
    <row r="114" spans="1:27" s="4" customFormat="1" ht="20.25" hidden="1" customHeight="1">
      <c r="A114" s="14">
        <f t="shared" si="1"/>
        <v>10087</v>
      </c>
      <c r="B114" s="4" t="s">
        <v>26</v>
      </c>
      <c r="C114" s="4">
        <v>7</v>
      </c>
      <c r="D114" s="4" t="s">
        <v>146</v>
      </c>
      <c r="E114" s="4" t="s">
        <v>152</v>
      </c>
      <c r="F114" s="4" t="s">
        <v>87</v>
      </c>
      <c r="G114" s="32"/>
      <c r="H114" s="82">
        <v>1130704007054</v>
      </c>
      <c r="I114" s="4" t="s">
        <v>12</v>
      </c>
      <c r="T114" s="55" t="s">
        <v>31</v>
      </c>
      <c r="U114" s="133"/>
      <c r="V114" s="4">
        <v>28.856436339999998</v>
      </c>
      <c r="W114" s="4">
        <v>45.613942350000002</v>
      </c>
      <c r="Z114" s="20"/>
      <c r="AA114" s="21"/>
    </row>
    <row r="115" spans="1:27" s="4" customFormat="1" ht="20.25" hidden="1" customHeight="1">
      <c r="A115" s="14">
        <f t="shared" si="1"/>
        <v>10088</v>
      </c>
      <c r="B115" s="4" t="s">
        <v>26</v>
      </c>
      <c r="C115" s="4">
        <v>7</v>
      </c>
      <c r="D115" s="4" t="s">
        <v>146</v>
      </c>
      <c r="E115" s="4" t="s">
        <v>152</v>
      </c>
      <c r="F115" s="4" t="s">
        <v>159</v>
      </c>
      <c r="G115" s="32"/>
      <c r="H115" s="82">
        <v>1130704007082</v>
      </c>
      <c r="I115" s="4" t="s">
        <v>12</v>
      </c>
      <c r="T115" s="55" t="s">
        <v>31</v>
      </c>
      <c r="U115" s="133"/>
      <c r="V115" s="4">
        <v>28.856436339999998</v>
      </c>
      <c r="W115" s="4">
        <v>45.613942350000002</v>
      </c>
      <c r="Z115" s="20"/>
      <c r="AA115" s="21"/>
    </row>
    <row r="116" spans="1:27" s="4" customFormat="1" ht="20.25" hidden="1" customHeight="1">
      <c r="A116" s="14">
        <f t="shared" si="1"/>
        <v>10089</v>
      </c>
      <c r="B116" s="4" t="s">
        <v>26</v>
      </c>
      <c r="C116" s="4">
        <v>7</v>
      </c>
      <c r="D116" s="4" t="s">
        <v>146</v>
      </c>
      <c r="E116" s="4" t="s">
        <v>152</v>
      </c>
      <c r="F116" s="4" t="s">
        <v>160</v>
      </c>
      <c r="G116" s="32"/>
      <c r="H116" s="82">
        <v>1130704007092</v>
      </c>
      <c r="I116" s="4" t="s">
        <v>12</v>
      </c>
      <c r="T116" s="55" t="s">
        <v>31</v>
      </c>
      <c r="U116" s="133"/>
      <c r="V116" s="4">
        <v>28.856436339999998</v>
      </c>
      <c r="W116" s="4">
        <v>45.613942350000002</v>
      </c>
      <c r="Z116" s="20"/>
      <c r="AA116" s="21"/>
    </row>
    <row r="117" spans="1:27" s="4" customFormat="1" ht="20.25" hidden="1" customHeight="1">
      <c r="A117" s="14">
        <f t="shared" si="1"/>
        <v>10090</v>
      </c>
      <c r="B117" s="4" t="s">
        <v>26</v>
      </c>
      <c r="C117" s="4">
        <v>7</v>
      </c>
      <c r="D117" s="4" t="s">
        <v>146</v>
      </c>
      <c r="E117" s="4" t="s">
        <v>152</v>
      </c>
      <c r="F117" s="4" t="s">
        <v>161</v>
      </c>
      <c r="G117" s="32"/>
      <c r="H117" s="82">
        <v>1130704007656</v>
      </c>
      <c r="I117" s="4" t="s">
        <v>12</v>
      </c>
      <c r="T117" s="55" t="s">
        <v>31</v>
      </c>
      <c r="U117" s="133"/>
      <c r="V117" s="4">
        <v>28.856436339999998</v>
      </c>
      <c r="W117" s="4">
        <v>45.613942350000002</v>
      </c>
      <c r="Z117" s="20"/>
      <c r="AA117" s="21"/>
    </row>
    <row r="118" spans="1:27" s="4" customFormat="1" ht="20.25" hidden="1" customHeight="1">
      <c r="A118" s="14">
        <f t="shared" si="1"/>
        <v>10091</v>
      </c>
      <c r="B118" s="4" t="s">
        <v>26</v>
      </c>
      <c r="C118" s="4">
        <v>7</v>
      </c>
      <c r="D118" s="4" t="s">
        <v>146</v>
      </c>
      <c r="E118" s="4" t="s">
        <v>152</v>
      </c>
      <c r="F118" s="4" t="s">
        <v>162</v>
      </c>
      <c r="G118" s="32"/>
      <c r="H118" s="82">
        <v>1130704007649</v>
      </c>
      <c r="I118" s="4" t="s">
        <v>12</v>
      </c>
      <c r="T118" s="55" t="s">
        <v>31</v>
      </c>
      <c r="U118" s="133"/>
      <c r="V118" s="4">
        <v>28.856436339999998</v>
      </c>
      <c r="W118" s="4">
        <v>45.613942350000002</v>
      </c>
      <c r="Z118" s="20"/>
      <c r="AA118" s="21"/>
    </row>
    <row r="119" spans="1:27" s="4" customFormat="1" ht="20.25" hidden="1" customHeight="1">
      <c r="A119" s="14">
        <f t="shared" si="1"/>
        <v>10092</v>
      </c>
      <c r="B119" s="4" t="s">
        <v>26</v>
      </c>
      <c r="C119" s="4">
        <v>7</v>
      </c>
      <c r="D119" s="4" t="s">
        <v>146</v>
      </c>
      <c r="E119" s="4" t="s">
        <v>152</v>
      </c>
      <c r="F119" s="4" t="s">
        <v>163</v>
      </c>
      <c r="G119" s="32"/>
      <c r="H119" s="82">
        <v>1130704007249</v>
      </c>
      <c r="I119" s="4" t="s">
        <v>12</v>
      </c>
      <c r="T119" s="55" t="s">
        <v>31</v>
      </c>
      <c r="U119" s="133"/>
      <c r="V119" s="4">
        <v>28.856436339999998</v>
      </c>
      <c r="W119" s="4">
        <v>45.613942350000002</v>
      </c>
      <c r="Z119" s="20"/>
      <c r="AA119" s="21"/>
    </row>
    <row r="120" spans="1:27" s="4" customFormat="1" ht="20.25" hidden="1" customHeight="1">
      <c r="A120" s="14">
        <f t="shared" si="1"/>
        <v>10093</v>
      </c>
      <c r="B120" s="4" t="s">
        <v>26</v>
      </c>
      <c r="C120" s="4">
        <v>7</v>
      </c>
      <c r="D120" s="4" t="s">
        <v>146</v>
      </c>
      <c r="E120" s="4" t="s">
        <v>152</v>
      </c>
      <c r="F120" s="4" t="s">
        <v>164</v>
      </c>
      <c r="G120" s="32"/>
      <c r="H120" s="82">
        <v>1130704007317</v>
      </c>
      <c r="I120" s="4" t="s">
        <v>12</v>
      </c>
      <c r="T120" s="55" t="s">
        <v>31</v>
      </c>
      <c r="U120" s="133"/>
      <c r="V120" s="4">
        <v>28.856436339999998</v>
      </c>
      <c r="W120" s="4">
        <v>45.613942350000002</v>
      </c>
      <c r="Z120" s="20"/>
      <c r="AA120" s="21"/>
    </row>
    <row r="121" spans="1:27" s="4" customFormat="1" ht="20.25" hidden="1" customHeight="1">
      <c r="A121" s="14">
        <f t="shared" si="1"/>
        <v>10094</v>
      </c>
      <c r="B121" s="4" t="s">
        <v>26</v>
      </c>
      <c r="C121" s="4">
        <v>7</v>
      </c>
      <c r="D121" s="4" t="s">
        <v>146</v>
      </c>
      <c r="E121" s="4" t="s">
        <v>152</v>
      </c>
      <c r="F121" s="4" t="s">
        <v>165</v>
      </c>
      <c r="G121" s="32"/>
      <c r="H121" s="82">
        <v>1130704007588</v>
      </c>
      <c r="I121" s="4" t="s">
        <v>12</v>
      </c>
      <c r="T121" s="55" t="s">
        <v>31</v>
      </c>
      <c r="U121" s="133"/>
      <c r="V121" s="4">
        <v>28.856436339999998</v>
      </c>
      <c r="W121" s="4">
        <v>45.613942350000002</v>
      </c>
      <c r="Z121" s="20"/>
      <c r="AA121" s="21"/>
    </row>
    <row r="122" spans="1:27" s="4" customFormat="1" ht="20.25" hidden="1" customHeight="1">
      <c r="A122" s="14">
        <f t="shared" si="1"/>
        <v>10095</v>
      </c>
      <c r="B122" s="4" t="s">
        <v>26</v>
      </c>
      <c r="C122" s="4">
        <v>7</v>
      </c>
      <c r="D122" s="4" t="s">
        <v>146</v>
      </c>
      <c r="E122" s="4" t="s">
        <v>166</v>
      </c>
      <c r="F122" s="4" t="s">
        <v>167</v>
      </c>
      <c r="G122" s="32">
        <v>155</v>
      </c>
      <c r="H122" s="82">
        <v>1600704042320</v>
      </c>
      <c r="I122" s="4" t="s">
        <v>11</v>
      </c>
      <c r="T122" s="55" t="s">
        <v>31</v>
      </c>
      <c r="U122" s="133"/>
      <c r="V122" s="4">
        <v>28.856436339999998</v>
      </c>
      <c r="W122" s="4">
        <v>45.613942350000002</v>
      </c>
      <c r="Z122" s="20"/>
      <c r="AA122" s="21"/>
    </row>
    <row r="123" spans="1:27" s="4" customFormat="1" ht="20.25" hidden="1" customHeight="1">
      <c r="A123" s="14">
        <f t="shared" si="1"/>
        <v>10096</v>
      </c>
      <c r="B123" s="4" t="s">
        <v>26</v>
      </c>
      <c r="C123" s="4">
        <v>7</v>
      </c>
      <c r="D123" s="4" t="s">
        <v>146</v>
      </c>
      <c r="E123" s="4" t="s">
        <v>166</v>
      </c>
      <c r="F123" s="4" t="s">
        <v>168</v>
      </c>
      <c r="G123" s="32" t="s">
        <v>133</v>
      </c>
      <c r="H123" s="82">
        <v>1600704042127</v>
      </c>
      <c r="I123" s="4" t="s">
        <v>11</v>
      </c>
      <c r="T123" s="55" t="s">
        <v>31</v>
      </c>
      <c r="U123" s="133"/>
      <c r="V123" s="4">
        <v>28.856436339999998</v>
      </c>
      <c r="W123" s="4">
        <v>45.613942350000002</v>
      </c>
      <c r="Z123" s="20"/>
      <c r="AA123" s="21"/>
    </row>
    <row r="124" spans="1:27" s="4" customFormat="1" ht="20.25" hidden="1" customHeight="1">
      <c r="A124" s="14">
        <f t="shared" si="1"/>
        <v>10097</v>
      </c>
      <c r="B124" s="4" t="s">
        <v>26</v>
      </c>
      <c r="C124" s="4">
        <v>7</v>
      </c>
      <c r="D124" s="4" t="s">
        <v>146</v>
      </c>
      <c r="E124" s="4" t="s">
        <v>166</v>
      </c>
      <c r="F124" s="4" t="s">
        <v>169</v>
      </c>
      <c r="G124" s="32">
        <v>155</v>
      </c>
      <c r="H124" s="82">
        <v>1600704042229</v>
      </c>
      <c r="I124" s="4" t="s">
        <v>11</v>
      </c>
      <c r="T124" s="55" t="s">
        <v>31</v>
      </c>
      <c r="U124" s="133"/>
      <c r="V124" s="4">
        <v>28.856436339999998</v>
      </c>
      <c r="W124" s="4">
        <v>45.613942350000002</v>
      </c>
      <c r="Z124" s="20"/>
      <c r="AA124" s="21"/>
    </row>
    <row r="125" spans="1:27" s="4" customFormat="1" ht="20.25" hidden="1" customHeight="1">
      <c r="A125" s="14">
        <f t="shared" si="1"/>
        <v>10098</v>
      </c>
      <c r="B125" s="4" t="s">
        <v>26</v>
      </c>
      <c r="C125" s="4">
        <v>7</v>
      </c>
      <c r="D125" s="4" t="s">
        <v>146</v>
      </c>
      <c r="E125" s="4" t="s">
        <v>170</v>
      </c>
      <c r="F125" s="4" t="s">
        <v>171</v>
      </c>
      <c r="G125" s="32"/>
      <c r="H125" s="82">
        <v>1600704075117</v>
      </c>
      <c r="I125" s="4" t="s">
        <v>11</v>
      </c>
      <c r="T125" s="55" t="s">
        <v>31</v>
      </c>
      <c r="U125" s="133"/>
      <c r="V125" s="4">
        <v>28.856436339999998</v>
      </c>
      <c r="W125" s="4">
        <v>45.613942350000002</v>
      </c>
      <c r="Z125" s="20"/>
      <c r="AA125" s="21"/>
    </row>
    <row r="126" spans="1:27" s="4" customFormat="1" ht="20.25" hidden="1" customHeight="1">
      <c r="A126" s="14">
        <f t="shared" si="1"/>
        <v>10099</v>
      </c>
      <c r="B126" s="4" t="s">
        <v>26</v>
      </c>
      <c r="C126" s="4">
        <v>7</v>
      </c>
      <c r="D126" s="4" t="s">
        <v>146</v>
      </c>
      <c r="E126" s="4" t="s">
        <v>170</v>
      </c>
      <c r="F126" s="4" t="s">
        <v>172</v>
      </c>
      <c r="G126" s="32"/>
      <c r="H126" s="82">
        <v>1600704075518</v>
      </c>
      <c r="I126" s="4" t="s">
        <v>11</v>
      </c>
      <c r="T126" s="55" t="s">
        <v>31</v>
      </c>
      <c r="U126" s="133"/>
      <c r="V126" s="4">
        <v>28.856436339999998</v>
      </c>
      <c r="W126" s="4">
        <v>45.613942350000002</v>
      </c>
      <c r="Z126" s="20"/>
      <c r="AA126" s="21"/>
    </row>
    <row r="127" spans="1:27" s="4" customFormat="1" ht="20.25" hidden="1" customHeight="1">
      <c r="A127" s="14">
        <f t="shared" si="1"/>
        <v>10100</v>
      </c>
      <c r="B127" s="4" t="s">
        <v>26</v>
      </c>
      <c r="C127" s="4">
        <v>7</v>
      </c>
      <c r="D127" s="4" t="s">
        <v>146</v>
      </c>
      <c r="E127" s="4" t="s">
        <v>170</v>
      </c>
      <c r="F127" s="4" t="s">
        <v>173</v>
      </c>
      <c r="G127" s="32" t="s">
        <v>133</v>
      </c>
      <c r="H127" s="82">
        <v>1600704075158</v>
      </c>
      <c r="I127" s="4" t="s">
        <v>11</v>
      </c>
      <c r="T127" s="55" t="s">
        <v>31</v>
      </c>
      <c r="U127" s="133"/>
      <c r="V127" s="4">
        <v>28.856436339999998</v>
      </c>
      <c r="W127" s="4">
        <v>45.613942350000002</v>
      </c>
      <c r="Z127" s="20"/>
      <c r="AA127" s="21"/>
    </row>
    <row r="128" spans="1:27" s="4" customFormat="1" ht="20.25" hidden="1" customHeight="1">
      <c r="A128" s="14">
        <f t="shared" si="1"/>
        <v>10101</v>
      </c>
      <c r="B128" s="4" t="s">
        <v>26</v>
      </c>
      <c r="C128" s="4">
        <v>7</v>
      </c>
      <c r="D128" s="4" t="s">
        <v>146</v>
      </c>
      <c r="E128" s="4" t="s">
        <v>153</v>
      </c>
      <c r="F128" s="4" t="s">
        <v>268</v>
      </c>
      <c r="H128" s="82">
        <v>1600704142001</v>
      </c>
      <c r="I128" s="4" t="s">
        <v>11</v>
      </c>
      <c r="T128" s="55" t="s">
        <v>31</v>
      </c>
      <c r="U128" s="133"/>
      <c r="V128" s="4">
        <v>28.856436339999998</v>
      </c>
      <c r="W128" s="4">
        <v>45.613942350000002</v>
      </c>
      <c r="Z128" s="20"/>
      <c r="AA128" s="21"/>
    </row>
    <row r="129" spans="1:27" s="4" customFormat="1" ht="20.25" hidden="1" customHeight="1">
      <c r="A129" s="14">
        <f t="shared" si="1"/>
        <v>10102</v>
      </c>
      <c r="B129" s="4" t="s">
        <v>26</v>
      </c>
      <c r="C129" s="4">
        <v>7</v>
      </c>
      <c r="D129" s="4" t="s">
        <v>146</v>
      </c>
      <c r="E129" s="4" t="s">
        <v>153</v>
      </c>
      <c r="F129" s="4" t="s">
        <v>269</v>
      </c>
      <c r="H129" s="82">
        <v>1600704142002</v>
      </c>
      <c r="I129" s="4" t="s">
        <v>11</v>
      </c>
      <c r="T129" s="55" t="s">
        <v>31</v>
      </c>
      <c r="U129" s="133"/>
      <c r="V129" s="4">
        <v>28.856436339999998</v>
      </c>
      <c r="W129" s="4">
        <v>45.613942350000002</v>
      </c>
      <c r="Z129" s="20"/>
      <c r="AA129" s="21"/>
    </row>
    <row r="130" spans="1:27" s="4" customFormat="1" ht="20.25" hidden="1" customHeight="1">
      <c r="A130" s="14">
        <f t="shared" si="1"/>
        <v>10103</v>
      </c>
      <c r="B130" s="4" t="s">
        <v>26</v>
      </c>
      <c r="C130" s="4">
        <v>7</v>
      </c>
      <c r="D130" s="4" t="s">
        <v>146</v>
      </c>
      <c r="E130" s="4" t="s">
        <v>154</v>
      </c>
      <c r="F130" s="4" t="s">
        <v>174</v>
      </c>
      <c r="H130" s="82">
        <v>1600704210317</v>
      </c>
      <c r="I130" s="4" t="s">
        <v>11</v>
      </c>
      <c r="T130" s="55" t="s">
        <v>31</v>
      </c>
      <c r="U130" s="133"/>
      <c r="V130" s="4">
        <v>28.869011459999999</v>
      </c>
      <c r="W130" s="4">
        <v>45.03977544</v>
      </c>
      <c r="Z130" s="20"/>
      <c r="AA130" s="21"/>
    </row>
    <row r="131" spans="1:27" s="4" customFormat="1" ht="20.25" hidden="1" customHeight="1">
      <c r="A131" s="14">
        <f t="shared" si="1"/>
        <v>10104</v>
      </c>
      <c r="B131" s="4" t="s">
        <v>26</v>
      </c>
      <c r="C131" s="4">
        <v>7</v>
      </c>
      <c r="D131" s="4" t="s">
        <v>146</v>
      </c>
      <c r="E131" s="4" t="s">
        <v>154</v>
      </c>
      <c r="F131" s="4" t="s">
        <v>175</v>
      </c>
      <c r="H131" s="82">
        <v>1600704210641</v>
      </c>
      <c r="I131" s="4" t="s">
        <v>11</v>
      </c>
      <c r="T131" s="55" t="s">
        <v>31</v>
      </c>
      <c r="U131" s="133"/>
      <c r="V131" s="4">
        <v>28.869011459999999</v>
      </c>
      <c r="W131" s="4">
        <v>45.03977544</v>
      </c>
      <c r="Z131" s="20"/>
      <c r="AA131" s="21"/>
    </row>
    <row r="132" spans="1:27" s="4" customFormat="1" ht="20.25" hidden="1" customHeight="1">
      <c r="A132" s="14">
        <f t="shared" si="1"/>
        <v>10105</v>
      </c>
      <c r="B132" s="4" t="s">
        <v>26</v>
      </c>
      <c r="C132" s="4">
        <v>7</v>
      </c>
      <c r="D132" s="4" t="s">
        <v>146</v>
      </c>
      <c r="E132" s="4" t="s">
        <v>155</v>
      </c>
      <c r="F132" s="4" t="s">
        <v>176</v>
      </c>
      <c r="G132" s="32"/>
      <c r="H132" s="82">
        <v>1800704014095</v>
      </c>
      <c r="I132" s="4" t="s">
        <v>181</v>
      </c>
      <c r="T132" s="55" t="s">
        <v>31</v>
      </c>
      <c r="U132" s="133"/>
      <c r="V132" s="4">
        <v>28.869011459999999</v>
      </c>
      <c r="W132" s="4">
        <v>45.03977544</v>
      </c>
      <c r="Z132" s="20"/>
      <c r="AA132" s="21"/>
    </row>
    <row r="133" spans="1:27" s="4" customFormat="1" ht="20.25" hidden="1" customHeight="1">
      <c r="A133" s="14">
        <f t="shared" si="1"/>
        <v>10106</v>
      </c>
      <c r="B133" s="4" t="s">
        <v>26</v>
      </c>
      <c r="C133" s="4">
        <v>7</v>
      </c>
      <c r="D133" s="4" t="s">
        <v>146</v>
      </c>
      <c r="E133" s="4" t="s">
        <v>155</v>
      </c>
      <c r="F133" s="4" t="s">
        <v>177</v>
      </c>
      <c r="G133" s="32"/>
      <c r="H133" s="82">
        <v>1800704014095</v>
      </c>
      <c r="I133" s="4" t="s">
        <v>181</v>
      </c>
      <c r="T133" s="55" t="s">
        <v>31</v>
      </c>
      <c r="U133" s="133"/>
      <c r="V133" s="4">
        <v>28.869011459999999</v>
      </c>
      <c r="W133" s="4">
        <v>45.03977544</v>
      </c>
      <c r="Z133" s="20"/>
      <c r="AA133" s="21"/>
    </row>
    <row r="134" spans="1:27" s="4" customFormat="1" ht="20.25" hidden="1" customHeight="1">
      <c r="A134" s="14">
        <f t="shared" si="1"/>
        <v>10107</v>
      </c>
      <c r="B134" s="4" t="s">
        <v>26</v>
      </c>
      <c r="C134" s="4">
        <v>7</v>
      </c>
      <c r="D134" s="4" t="s">
        <v>146</v>
      </c>
      <c r="E134" s="4" t="s">
        <v>155</v>
      </c>
      <c r="F134" s="4" t="s">
        <v>178</v>
      </c>
      <c r="G134" s="32"/>
      <c r="H134" s="82">
        <v>1800704014118</v>
      </c>
      <c r="I134" s="4" t="s">
        <v>181</v>
      </c>
      <c r="T134" s="55" t="s">
        <v>31</v>
      </c>
      <c r="U134" s="133"/>
      <c r="V134" s="4">
        <v>28.869011459999999</v>
      </c>
      <c r="W134" s="4">
        <v>45.03977544</v>
      </c>
      <c r="Z134" s="20"/>
      <c r="AA134" s="21"/>
    </row>
    <row r="135" spans="1:27" s="4" customFormat="1" ht="20.25" hidden="1" customHeight="1">
      <c r="A135" s="14">
        <f t="shared" si="1"/>
        <v>10108</v>
      </c>
      <c r="B135" s="4" t="s">
        <v>26</v>
      </c>
      <c r="C135" s="4">
        <v>7</v>
      </c>
      <c r="D135" s="4" t="s">
        <v>146</v>
      </c>
      <c r="E135" s="4" t="s">
        <v>155</v>
      </c>
      <c r="F135" s="4" t="s">
        <v>179</v>
      </c>
      <c r="G135" s="32"/>
      <c r="H135" s="82">
        <v>1800704014372</v>
      </c>
      <c r="I135" s="4" t="s">
        <v>181</v>
      </c>
      <c r="T135" s="55" t="s">
        <v>31</v>
      </c>
      <c r="U135" s="133"/>
      <c r="V135" s="4">
        <v>29.342136069999999</v>
      </c>
      <c r="W135" s="4">
        <v>45.206319550000003</v>
      </c>
      <c r="Z135" s="20"/>
      <c r="AA135" s="21"/>
    </row>
    <row r="136" spans="1:27" s="4" customFormat="1" ht="20.25" hidden="1" customHeight="1">
      <c r="A136" s="14">
        <f t="shared" si="1"/>
        <v>10109</v>
      </c>
      <c r="B136" s="4" t="s">
        <v>26</v>
      </c>
      <c r="C136" s="4">
        <v>7</v>
      </c>
      <c r="D136" s="4" t="s">
        <v>146</v>
      </c>
      <c r="E136" s="4" t="s">
        <v>155</v>
      </c>
      <c r="F136" s="4" t="s">
        <v>180</v>
      </c>
      <c r="G136" s="32"/>
      <c r="H136" s="82">
        <v>1800704014793</v>
      </c>
      <c r="I136" s="4" t="s">
        <v>181</v>
      </c>
      <c r="T136" s="55" t="s">
        <v>31</v>
      </c>
      <c r="U136" s="133"/>
      <c r="V136" s="4">
        <v>29.342136069999999</v>
      </c>
      <c r="W136" s="4">
        <v>45.206319550000003</v>
      </c>
      <c r="Z136" s="20"/>
      <c r="AA136" s="21"/>
    </row>
    <row r="137" spans="1:27" s="4" customFormat="1">
      <c r="A137" s="14">
        <f t="shared" si="1"/>
        <v>10110</v>
      </c>
      <c r="B137" s="3" t="s">
        <v>26</v>
      </c>
      <c r="C137" s="3">
        <v>7</v>
      </c>
      <c r="D137" s="4" t="s">
        <v>46</v>
      </c>
      <c r="E137" s="4" t="s">
        <v>52</v>
      </c>
      <c r="F137" s="4" t="s">
        <v>53</v>
      </c>
      <c r="G137" s="32" t="s">
        <v>209</v>
      </c>
      <c r="H137" s="82">
        <v>1200711003466</v>
      </c>
      <c r="I137" s="3" t="s">
        <v>7</v>
      </c>
      <c r="T137" s="35" t="s">
        <v>182</v>
      </c>
      <c r="U137" s="133" t="s">
        <v>560</v>
      </c>
      <c r="V137" s="4">
        <v>29.342136069999999</v>
      </c>
      <c r="W137" s="4">
        <v>45.206319550000003</v>
      </c>
      <c r="Z137" s="20"/>
      <c r="AA137" s="21"/>
    </row>
    <row r="138" spans="1:27" s="4" customFormat="1">
      <c r="A138" s="14">
        <f t="shared" si="1"/>
        <v>10111</v>
      </c>
      <c r="B138" s="4" t="s">
        <v>26</v>
      </c>
      <c r="C138" s="15">
        <v>7</v>
      </c>
      <c r="D138" s="4" t="s">
        <v>46</v>
      </c>
      <c r="E138" s="4" t="s">
        <v>52</v>
      </c>
      <c r="F138" s="4" t="s">
        <v>54</v>
      </c>
      <c r="G138" s="32" t="s">
        <v>209</v>
      </c>
      <c r="H138" s="82">
        <v>1300711003017</v>
      </c>
      <c r="I138" s="4" t="s">
        <v>8</v>
      </c>
      <c r="T138" s="35" t="s">
        <v>182</v>
      </c>
      <c r="U138" s="133" t="s">
        <v>560</v>
      </c>
      <c r="V138" s="4">
        <v>29.342136069999999</v>
      </c>
      <c r="W138" s="4">
        <v>45.206319550000003</v>
      </c>
      <c r="Z138" s="20"/>
      <c r="AA138" s="21"/>
    </row>
    <row r="139" spans="1:27" s="4" customFormat="1">
      <c r="A139" s="14">
        <f t="shared" si="1"/>
        <v>10112</v>
      </c>
      <c r="B139" s="4" t="s">
        <v>26</v>
      </c>
      <c r="C139" s="15">
        <v>7</v>
      </c>
      <c r="D139" s="4" t="s">
        <v>46</v>
      </c>
      <c r="E139" s="4" t="s">
        <v>52</v>
      </c>
      <c r="F139" s="4" t="s">
        <v>62</v>
      </c>
      <c r="G139" s="32" t="s">
        <v>209</v>
      </c>
      <c r="H139" s="82">
        <v>1300711003047</v>
      </c>
      <c r="I139" s="4" t="s">
        <v>8</v>
      </c>
      <c r="T139" s="35" t="s">
        <v>182</v>
      </c>
      <c r="U139" s="133" t="s">
        <v>560</v>
      </c>
      <c r="V139" s="4">
        <v>29.342136069999999</v>
      </c>
      <c r="W139" s="4">
        <v>45.206319550000003</v>
      </c>
      <c r="Z139" s="20"/>
      <c r="AA139" s="21"/>
    </row>
    <row r="140" spans="1:27" s="4" customFormat="1">
      <c r="A140" s="14">
        <f t="shared" si="1"/>
        <v>10113</v>
      </c>
      <c r="B140" s="4" t="s">
        <v>26</v>
      </c>
      <c r="C140" s="15">
        <v>7</v>
      </c>
      <c r="D140" s="4" t="s">
        <v>46</v>
      </c>
      <c r="E140" s="4" t="s">
        <v>52</v>
      </c>
      <c r="F140" s="4" t="s">
        <v>55</v>
      </c>
      <c r="G140" s="32" t="s">
        <v>209</v>
      </c>
      <c r="H140" s="82">
        <v>1100711003001</v>
      </c>
      <c r="I140" s="4" t="s">
        <v>15</v>
      </c>
      <c r="T140" s="35" t="s">
        <v>182</v>
      </c>
      <c r="U140" s="133" t="s">
        <v>560</v>
      </c>
      <c r="V140" s="4">
        <v>29.342136069999999</v>
      </c>
      <c r="W140" s="4">
        <v>45.206319550000003</v>
      </c>
      <c r="Z140" s="20"/>
      <c r="AA140" s="21"/>
    </row>
    <row r="141" spans="1:27" s="4" customFormat="1">
      <c r="A141" s="14">
        <f t="shared" si="1"/>
        <v>10114</v>
      </c>
      <c r="B141" s="4" t="s">
        <v>26</v>
      </c>
      <c r="C141" s="15">
        <v>7</v>
      </c>
      <c r="D141" s="4" t="s">
        <v>46</v>
      </c>
      <c r="E141" s="4" t="s">
        <v>52</v>
      </c>
      <c r="F141" s="4" t="s">
        <v>56</v>
      </c>
      <c r="G141" s="32" t="s">
        <v>209</v>
      </c>
      <c r="H141" s="82">
        <v>1600711003241</v>
      </c>
      <c r="I141" s="4" t="s">
        <v>11</v>
      </c>
      <c r="T141" s="35" t="s">
        <v>182</v>
      </c>
      <c r="U141" s="133" t="s">
        <v>560</v>
      </c>
      <c r="V141" s="4">
        <v>29.342136069999999</v>
      </c>
      <c r="W141" s="4">
        <v>45.206319550000003</v>
      </c>
      <c r="Z141" s="20"/>
      <c r="AA141" s="21"/>
    </row>
    <row r="142" spans="1:27" s="4" customFormat="1">
      <c r="A142" s="14">
        <f t="shared" si="1"/>
        <v>10115</v>
      </c>
      <c r="B142" s="4" t="s">
        <v>26</v>
      </c>
      <c r="C142" s="15">
        <v>7</v>
      </c>
      <c r="D142" s="4" t="s">
        <v>46</v>
      </c>
      <c r="E142" s="4" t="s">
        <v>57</v>
      </c>
      <c r="F142" s="4" t="s">
        <v>58</v>
      </c>
      <c r="G142" s="32"/>
      <c r="H142" s="82">
        <v>2200711002135</v>
      </c>
      <c r="I142" s="4" t="s">
        <v>7</v>
      </c>
      <c r="T142" s="35" t="s">
        <v>182</v>
      </c>
      <c r="U142" s="158" t="s">
        <v>560</v>
      </c>
      <c r="V142" s="4">
        <v>29.342136069999999</v>
      </c>
      <c r="W142" s="4">
        <v>45.206319550000003</v>
      </c>
      <c r="Z142" s="20"/>
      <c r="AA142" s="21"/>
    </row>
    <row r="143" spans="1:27" s="4" customFormat="1">
      <c r="A143" s="14">
        <f t="shared" si="1"/>
        <v>10116</v>
      </c>
      <c r="B143" s="4" t="s">
        <v>26</v>
      </c>
      <c r="C143" s="4">
        <v>7</v>
      </c>
      <c r="D143" s="4" t="s">
        <v>46</v>
      </c>
      <c r="E143" s="4" t="s">
        <v>57</v>
      </c>
      <c r="F143" s="4" t="s">
        <v>59</v>
      </c>
      <c r="G143" s="32"/>
      <c r="H143" s="82">
        <v>2200711002270</v>
      </c>
      <c r="I143" s="4" t="s">
        <v>7</v>
      </c>
      <c r="T143" s="35" t="s">
        <v>182</v>
      </c>
      <c r="U143" s="158" t="s">
        <v>560</v>
      </c>
      <c r="V143" s="4">
        <v>29.342136069999999</v>
      </c>
      <c r="W143" s="4">
        <v>45.206319550000003</v>
      </c>
      <c r="Z143" s="20"/>
      <c r="AA143" s="21"/>
    </row>
    <row r="144" spans="1:27" s="4" customFormat="1">
      <c r="A144" s="14">
        <f t="shared" si="1"/>
        <v>10117</v>
      </c>
      <c r="B144" s="4" t="s">
        <v>26</v>
      </c>
      <c r="C144" s="4">
        <v>7</v>
      </c>
      <c r="D144" s="4" t="s">
        <v>46</v>
      </c>
      <c r="E144" s="4" t="s">
        <v>57</v>
      </c>
      <c r="F144" s="4" t="s">
        <v>60</v>
      </c>
      <c r="G144" s="32"/>
      <c r="H144" s="82">
        <v>2200711002470</v>
      </c>
      <c r="I144" s="4" t="s">
        <v>7</v>
      </c>
      <c r="T144" s="35" t="s">
        <v>182</v>
      </c>
      <c r="U144" s="158" t="s">
        <v>560</v>
      </c>
      <c r="V144" s="4">
        <v>29.342136069999999</v>
      </c>
      <c r="W144" s="4">
        <v>45.206319550000003</v>
      </c>
      <c r="Z144" s="20"/>
      <c r="AA144" s="21"/>
    </row>
    <row r="145" spans="1:27" s="4" customFormat="1">
      <c r="A145" s="14">
        <f t="shared" si="1"/>
        <v>10118</v>
      </c>
      <c r="B145" s="4" t="s">
        <v>26</v>
      </c>
      <c r="C145" s="4">
        <v>7</v>
      </c>
      <c r="D145" s="4" t="s">
        <v>46</v>
      </c>
      <c r="E145" s="4" t="s">
        <v>57</v>
      </c>
      <c r="F145" s="4" t="s">
        <v>61</v>
      </c>
      <c r="G145" s="32"/>
      <c r="H145" s="82">
        <v>2300711002066</v>
      </c>
      <c r="I145" s="4" t="s">
        <v>8</v>
      </c>
      <c r="T145" s="35" t="s">
        <v>182</v>
      </c>
      <c r="U145" s="158" t="s">
        <v>562</v>
      </c>
      <c r="V145" s="4">
        <v>29.342136069999999</v>
      </c>
      <c r="W145" s="4">
        <v>45.206319550000003</v>
      </c>
      <c r="Z145" s="20"/>
      <c r="AA145" s="21"/>
    </row>
    <row r="146" spans="1:27" s="4" customFormat="1">
      <c r="A146" s="14">
        <f t="shared" si="1"/>
        <v>10119</v>
      </c>
      <c r="B146" s="4" t="s">
        <v>26</v>
      </c>
      <c r="C146" s="4">
        <v>7</v>
      </c>
      <c r="D146" s="4" t="s">
        <v>46</v>
      </c>
      <c r="E146" s="4" t="s">
        <v>52</v>
      </c>
      <c r="F146" s="4" t="s">
        <v>63</v>
      </c>
      <c r="G146" s="32"/>
      <c r="H146" s="82">
        <v>1200711003335</v>
      </c>
      <c r="I146" s="4" t="s">
        <v>7</v>
      </c>
      <c r="T146" s="35" t="s">
        <v>182</v>
      </c>
      <c r="U146" s="133" t="s">
        <v>560</v>
      </c>
      <c r="V146" s="4">
        <v>29.342136069999999</v>
      </c>
      <c r="W146" s="4">
        <v>45.206319550000003</v>
      </c>
      <c r="Z146" s="20"/>
      <c r="AA146" s="21"/>
    </row>
    <row r="147" spans="1:27" s="4" customFormat="1">
      <c r="A147" s="14">
        <f t="shared" si="1"/>
        <v>10120</v>
      </c>
      <c r="B147" s="4" t="s">
        <v>26</v>
      </c>
      <c r="C147" s="3">
        <v>7</v>
      </c>
      <c r="D147" s="4" t="s">
        <v>46</v>
      </c>
      <c r="E147" s="4" t="s">
        <v>52</v>
      </c>
      <c r="F147" s="4" t="s">
        <v>64</v>
      </c>
      <c r="G147" s="32"/>
      <c r="H147" s="82">
        <v>1200711003137</v>
      </c>
      <c r="I147" s="4" t="s">
        <v>7</v>
      </c>
      <c r="T147" s="35" t="s">
        <v>182</v>
      </c>
      <c r="U147" s="133" t="s">
        <v>560</v>
      </c>
      <c r="V147" s="4">
        <v>29.342136069999999</v>
      </c>
      <c r="W147" s="4">
        <v>45.206319550000003</v>
      </c>
      <c r="Z147" s="20"/>
      <c r="AA147" s="21"/>
    </row>
    <row r="148" spans="1:27" s="4" customFormat="1">
      <c r="A148" s="14">
        <f t="shared" si="1"/>
        <v>10121</v>
      </c>
      <c r="B148" s="4" t="s">
        <v>26</v>
      </c>
      <c r="C148" s="15">
        <v>7</v>
      </c>
      <c r="D148" s="4" t="s">
        <v>46</v>
      </c>
      <c r="E148" s="4" t="s">
        <v>52</v>
      </c>
      <c r="F148" s="4" t="s">
        <v>66</v>
      </c>
      <c r="G148" s="32"/>
      <c r="H148" s="82">
        <v>1300711003076</v>
      </c>
      <c r="I148" s="4" t="s">
        <v>8</v>
      </c>
      <c r="T148" s="35" t="s">
        <v>182</v>
      </c>
      <c r="U148" s="133" t="s">
        <v>560</v>
      </c>
      <c r="V148" s="4">
        <v>29.342136069999999</v>
      </c>
      <c r="W148" s="4">
        <v>45.206319550000003</v>
      </c>
      <c r="Z148" s="20"/>
      <c r="AA148" s="21"/>
    </row>
    <row r="149" spans="1:27" s="4" customFormat="1">
      <c r="A149" s="14">
        <f t="shared" si="1"/>
        <v>10122</v>
      </c>
      <c r="B149" s="4" t="s">
        <v>26</v>
      </c>
      <c r="C149" s="15">
        <v>7</v>
      </c>
      <c r="D149" s="4" t="s">
        <v>46</v>
      </c>
      <c r="E149" s="4" t="s">
        <v>67</v>
      </c>
      <c r="F149" s="4" t="s">
        <v>69</v>
      </c>
      <c r="G149" s="32"/>
      <c r="H149" s="82">
        <v>1600711101002</v>
      </c>
      <c r="I149" s="4" t="s">
        <v>11</v>
      </c>
      <c r="T149" s="35" t="s">
        <v>182</v>
      </c>
      <c r="U149" s="133" t="s">
        <v>560</v>
      </c>
      <c r="V149" s="4">
        <v>29.342136069999999</v>
      </c>
      <c r="W149" s="4">
        <v>45.206319550000003</v>
      </c>
      <c r="Z149" s="20"/>
      <c r="AA149" s="21"/>
    </row>
    <row r="150" spans="1:27" s="4" customFormat="1">
      <c r="A150" s="14">
        <f t="shared" si="1"/>
        <v>10123</v>
      </c>
      <c r="B150" s="4" t="s">
        <v>26</v>
      </c>
      <c r="C150" s="15">
        <v>7</v>
      </c>
      <c r="D150" s="4" t="s">
        <v>46</v>
      </c>
      <c r="E150" s="4" t="s">
        <v>113</v>
      </c>
      <c r="F150" s="4" t="s">
        <v>68</v>
      </c>
      <c r="G150" s="32"/>
      <c r="H150" s="82">
        <v>1600711001003</v>
      </c>
      <c r="I150" s="4" t="s">
        <v>11</v>
      </c>
      <c r="T150" s="35" t="s">
        <v>182</v>
      </c>
      <c r="U150" s="133" t="s">
        <v>560</v>
      </c>
      <c r="V150" s="4">
        <v>29.233193459999999</v>
      </c>
      <c r="W150" s="4">
        <v>45.434241229999998</v>
      </c>
      <c r="Z150" s="20"/>
      <c r="AA150" s="21"/>
    </row>
    <row r="151" spans="1:27" s="4" customFormat="1" ht="30">
      <c r="A151" s="14">
        <f t="shared" si="1"/>
        <v>10124</v>
      </c>
      <c r="B151" s="4" t="s">
        <v>26</v>
      </c>
      <c r="C151" s="15">
        <v>7</v>
      </c>
      <c r="D151" s="4" t="s">
        <v>46</v>
      </c>
      <c r="E151" s="4" t="s">
        <v>113</v>
      </c>
      <c r="F151" s="4" t="s">
        <v>71</v>
      </c>
      <c r="G151" s="32" t="s">
        <v>72</v>
      </c>
      <c r="H151" s="82">
        <v>1600711001094</v>
      </c>
      <c r="I151" s="4" t="s">
        <v>11</v>
      </c>
      <c r="T151" s="35" t="s">
        <v>182</v>
      </c>
      <c r="U151" s="133" t="s">
        <v>560</v>
      </c>
      <c r="V151" s="4">
        <v>29.233193459999999</v>
      </c>
      <c r="W151" s="4">
        <v>45.434241229999998</v>
      </c>
      <c r="Z151" s="20"/>
      <c r="AA151" s="21"/>
    </row>
    <row r="152" spans="1:27" s="4" customFormat="1">
      <c r="A152" s="14">
        <f t="shared" si="1"/>
        <v>10125</v>
      </c>
      <c r="B152" s="4" t="s">
        <v>26</v>
      </c>
      <c r="C152" s="15">
        <v>7</v>
      </c>
      <c r="D152" s="4" t="s">
        <v>46</v>
      </c>
      <c r="E152" s="4" t="s">
        <v>147</v>
      </c>
      <c r="F152" s="4" t="s">
        <v>73</v>
      </c>
      <c r="G152" s="32"/>
      <c r="H152" s="82">
        <v>1120711011021</v>
      </c>
      <c r="I152" s="4" t="s">
        <v>14</v>
      </c>
      <c r="T152" s="35" t="s">
        <v>182</v>
      </c>
      <c r="U152" s="133" t="s">
        <v>560</v>
      </c>
      <c r="V152" s="4">
        <v>29.233193459999999</v>
      </c>
      <c r="W152" s="4">
        <v>45.434241229999998</v>
      </c>
      <c r="Z152" s="20"/>
      <c r="AA152" s="21"/>
    </row>
    <row r="153" spans="1:27" s="4" customFormat="1">
      <c r="A153" s="14">
        <f t="shared" si="1"/>
        <v>10126</v>
      </c>
      <c r="B153" s="4" t="s">
        <v>26</v>
      </c>
      <c r="C153" s="4">
        <v>7</v>
      </c>
      <c r="D153" s="4" t="s">
        <v>46</v>
      </c>
      <c r="E153" s="4" t="s">
        <v>147</v>
      </c>
      <c r="F153" s="4" t="s">
        <v>74</v>
      </c>
      <c r="G153" s="32"/>
      <c r="H153" s="82">
        <v>2120711011031</v>
      </c>
      <c r="I153" s="4" t="s">
        <v>14</v>
      </c>
      <c r="T153" s="35" t="s">
        <v>182</v>
      </c>
      <c r="U153" s="133" t="s">
        <v>560</v>
      </c>
      <c r="V153" s="4">
        <v>29.233193459999999</v>
      </c>
      <c r="W153" s="4">
        <v>45.434241229999998</v>
      </c>
      <c r="Z153" s="20"/>
      <c r="AA153" s="21"/>
    </row>
    <row r="154" spans="1:27" s="4" customFormat="1">
      <c r="A154" s="14">
        <f t="shared" si="1"/>
        <v>10127</v>
      </c>
      <c r="B154" s="4" t="s">
        <v>26</v>
      </c>
      <c r="C154" s="4">
        <v>7</v>
      </c>
      <c r="D154" s="4" t="s">
        <v>46</v>
      </c>
      <c r="E154" s="4" t="s">
        <v>75</v>
      </c>
      <c r="F154" s="4" t="s">
        <v>87</v>
      </c>
      <c r="G154" s="32"/>
      <c r="H154" s="82">
        <v>1130711123054</v>
      </c>
      <c r="I154" s="4" t="s">
        <v>12</v>
      </c>
      <c r="T154" s="35" t="s">
        <v>182</v>
      </c>
      <c r="U154" s="133" t="s">
        <v>560</v>
      </c>
      <c r="V154" s="4">
        <v>29.233193459999999</v>
      </c>
      <c r="W154" s="4">
        <v>45.434241229999998</v>
      </c>
      <c r="Z154" s="20"/>
      <c r="AA154" s="21"/>
    </row>
    <row r="155" spans="1:27" s="4" customFormat="1">
      <c r="A155" s="14">
        <f t="shared" si="1"/>
        <v>10128</v>
      </c>
      <c r="B155" s="4" t="s">
        <v>26</v>
      </c>
      <c r="C155" s="4">
        <v>7</v>
      </c>
      <c r="D155" s="4" t="s">
        <v>46</v>
      </c>
      <c r="E155" s="4" t="s">
        <v>75</v>
      </c>
      <c r="F155" s="4" t="s">
        <v>86</v>
      </c>
      <c r="G155" s="32"/>
      <c r="H155" s="82">
        <v>1130711123016</v>
      </c>
      <c r="I155" s="4" t="s">
        <v>12</v>
      </c>
      <c r="T155" s="35" t="s">
        <v>182</v>
      </c>
      <c r="U155" s="133" t="s">
        <v>560</v>
      </c>
      <c r="V155" s="4">
        <v>29.233193459999999</v>
      </c>
      <c r="W155" s="4">
        <v>45.434241229999998</v>
      </c>
      <c r="Z155" s="20"/>
      <c r="AA155" s="21"/>
    </row>
    <row r="156" spans="1:27" s="4" customFormat="1">
      <c r="A156" s="14">
        <f t="shared" si="1"/>
        <v>10129</v>
      </c>
      <c r="B156" s="4" t="s">
        <v>26</v>
      </c>
      <c r="C156" s="4">
        <v>7</v>
      </c>
      <c r="D156" s="4" t="s">
        <v>46</v>
      </c>
      <c r="E156" s="4" t="s">
        <v>76</v>
      </c>
      <c r="F156" s="4" t="s">
        <v>77</v>
      </c>
      <c r="G156" s="32"/>
      <c r="H156" s="82">
        <v>1700711003006</v>
      </c>
      <c r="I156" s="4" t="s">
        <v>79</v>
      </c>
      <c r="T156" s="35" t="s">
        <v>182</v>
      </c>
      <c r="U156" s="133" t="s">
        <v>560</v>
      </c>
      <c r="V156" s="4">
        <v>29.233193459999999</v>
      </c>
      <c r="W156" s="4">
        <v>45.434241229999998</v>
      </c>
      <c r="Z156" s="20"/>
      <c r="AA156" s="21"/>
    </row>
    <row r="157" spans="1:27" s="4" customFormat="1" hidden="1">
      <c r="A157" s="14">
        <f t="shared" si="1"/>
        <v>10130</v>
      </c>
      <c r="B157" s="4" t="s">
        <v>26</v>
      </c>
      <c r="C157" s="3">
        <v>7</v>
      </c>
      <c r="D157" s="4" t="s">
        <v>80</v>
      </c>
      <c r="E157" s="4" t="s">
        <v>42</v>
      </c>
      <c r="F157" s="4" t="s">
        <v>81</v>
      </c>
      <c r="G157" s="32"/>
      <c r="H157" s="82">
        <v>1200703001432</v>
      </c>
      <c r="I157" s="4" t="s">
        <v>7</v>
      </c>
      <c r="T157" s="35" t="s">
        <v>182</v>
      </c>
      <c r="U157" s="159" t="s">
        <v>567</v>
      </c>
      <c r="V157" s="4">
        <v>29.233193459999999</v>
      </c>
      <c r="W157" s="4">
        <v>45.434241229999998</v>
      </c>
      <c r="Z157" s="20"/>
      <c r="AA157" s="21"/>
    </row>
    <row r="158" spans="1:27" s="4" customFormat="1" hidden="1">
      <c r="A158" s="14">
        <f t="shared" ref="A158:A221" si="4">IF(ISBLANK(B158)," ",A157+1)</f>
        <v>10131</v>
      </c>
      <c r="B158" s="4" t="s">
        <v>26</v>
      </c>
      <c r="C158" s="15">
        <v>7</v>
      </c>
      <c r="D158" s="4" t="s">
        <v>80</v>
      </c>
      <c r="E158" s="4" t="s">
        <v>42</v>
      </c>
      <c r="F158" s="4" t="s">
        <v>82</v>
      </c>
      <c r="G158" s="32"/>
      <c r="H158" s="82">
        <v>1200703001434</v>
      </c>
      <c r="I158" s="4" t="s">
        <v>7</v>
      </c>
      <c r="T158" s="35" t="s">
        <v>182</v>
      </c>
      <c r="U158" s="159" t="s">
        <v>567</v>
      </c>
      <c r="V158" s="4">
        <v>29.233193459999999</v>
      </c>
      <c r="W158" s="4">
        <v>45.434241229999998</v>
      </c>
      <c r="Z158" s="20"/>
      <c r="AA158" s="21"/>
    </row>
    <row r="159" spans="1:27" s="4" customFormat="1" hidden="1">
      <c r="A159" s="14">
        <f t="shared" si="4"/>
        <v>10132</v>
      </c>
      <c r="B159" s="4" t="s">
        <v>26</v>
      </c>
      <c r="C159" s="15">
        <v>7</v>
      </c>
      <c r="D159" s="4" t="s">
        <v>80</v>
      </c>
      <c r="E159" s="4" t="s">
        <v>42</v>
      </c>
      <c r="F159" s="4" t="s">
        <v>83</v>
      </c>
      <c r="G159" s="32"/>
      <c r="H159" s="82">
        <v>1300703001035</v>
      </c>
      <c r="I159" s="4" t="s">
        <v>8</v>
      </c>
      <c r="T159" s="35" t="s">
        <v>182</v>
      </c>
      <c r="U159" s="159" t="s">
        <v>567</v>
      </c>
      <c r="V159" s="4">
        <v>29.233193459999999</v>
      </c>
      <c r="W159" s="4">
        <v>45.434241229999998</v>
      </c>
      <c r="Z159" s="20"/>
      <c r="AA159" s="21"/>
    </row>
    <row r="160" spans="1:27" s="4" customFormat="1" hidden="1">
      <c r="A160" s="14">
        <f t="shared" si="4"/>
        <v>10133</v>
      </c>
      <c r="B160" s="4" t="s">
        <v>26</v>
      </c>
      <c r="C160" s="15">
        <v>7</v>
      </c>
      <c r="D160" s="4" t="s">
        <v>80</v>
      </c>
      <c r="E160" s="4" t="s">
        <v>42</v>
      </c>
      <c r="F160" s="4" t="s">
        <v>84</v>
      </c>
      <c r="G160" s="32"/>
      <c r="H160" s="82">
        <v>1300703001055</v>
      </c>
      <c r="I160" s="4" t="s">
        <v>8</v>
      </c>
      <c r="T160" s="35" t="s">
        <v>182</v>
      </c>
      <c r="U160" s="159" t="s">
        <v>567</v>
      </c>
      <c r="V160" s="4">
        <v>29.233193459999999</v>
      </c>
      <c r="W160" s="4">
        <v>45.434241229999998</v>
      </c>
      <c r="Z160" s="20"/>
      <c r="AA160" s="21"/>
    </row>
    <row r="161" spans="1:27" s="4" customFormat="1" hidden="1">
      <c r="A161" s="14">
        <f t="shared" si="4"/>
        <v>10134</v>
      </c>
      <c r="B161" s="4" t="s">
        <v>26</v>
      </c>
      <c r="C161" s="15">
        <v>7</v>
      </c>
      <c r="D161" s="4" t="s">
        <v>80</v>
      </c>
      <c r="E161" s="4" t="s">
        <v>42</v>
      </c>
      <c r="F161" s="4" t="s">
        <v>68</v>
      </c>
      <c r="G161" s="32"/>
      <c r="H161" s="82">
        <v>1600703001031</v>
      </c>
      <c r="I161" s="4" t="s">
        <v>11</v>
      </c>
      <c r="T161" s="35" t="s">
        <v>182</v>
      </c>
      <c r="U161" s="159" t="s">
        <v>567</v>
      </c>
      <c r="V161" s="4">
        <v>29.233193459999999</v>
      </c>
      <c r="W161" s="4">
        <v>45.434241229999998</v>
      </c>
      <c r="Z161" s="20"/>
      <c r="AA161" s="21"/>
    </row>
    <row r="162" spans="1:27" s="4" customFormat="1" hidden="1">
      <c r="A162" s="14">
        <f t="shared" si="4"/>
        <v>10135</v>
      </c>
      <c r="B162" s="4" t="s">
        <v>26</v>
      </c>
      <c r="C162" s="15">
        <v>7</v>
      </c>
      <c r="D162" s="4" t="s">
        <v>80</v>
      </c>
      <c r="E162" s="4" t="s">
        <v>57</v>
      </c>
      <c r="F162" s="4" t="s">
        <v>85</v>
      </c>
      <c r="G162" s="32"/>
      <c r="H162" s="82">
        <v>1300703002418</v>
      </c>
      <c r="I162" s="4" t="s">
        <v>8</v>
      </c>
      <c r="T162" s="35" t="s">
        <v>182</v>
      </c>
      <c r="U162" s="159" t="s">
        <v>567</v>
      </c>
      <c r="V162" s="4">
        <v>29.233193459999999</v>
      </c>
      <c r="W162" s="4">
        <v>45.434241229999998</v>
      </c>
      <c r="Z162" s="20"/>
      <c r="AA162" s="21"/>
    </row>
    <row r="163" spans="1:27" s="4" customFormat="1" hidden="1">
      <c r="A163" s="14">
        <f t="shared" si="4"/>
        <v>10136</v>
      </c>
      <c r="B163" s="4" t="s">
        <v>26</v>
      </c>
      <c r="C163" s="4">
        <v>7</v>
      </c>
      <c r="D163" s="4" t="s">
        <v>80</v>
      </c>
      <c r="E163" s="4" t="s">
        <v>57</v>
      </c>
      <c r="F163" s="4" t="s">
        <v>88</v>
      </c>
      <c r="G163" s="32"/>
      <c r="H163" s="82">
        <v>1200703002038</v>
      </c>
      <c r="I163" s="4" t="s">
        <v>7</v>
      </c>
      <c r="T163" s="35" t="s">
        <v>182</v>
      </c>
      <c r="U163" s="159" t="s">
        <v>567</v>
      </c>
      <c r="V163" s="4">
        <v>29.27670444</v>
      </c>
      <c r="W163" s="4">
        <v>45.772300510000001</v>
      </c>
      <c r="Z163" s="20"/>
      <c r="AA163" s="21"/>
    </row>
    <row r="164" spans="1:27" s="4" customFormat="1" hidden="1">
      <c r="A164" s="14">
        <f t="shared" si="4"/>
        <v>10137</v>
      </c>
      <c r="B164" s="4" t="s">
        <v>26</v>
      </c>
      <c r="C164" s="4">
        <v>7</v>
      </c>
      <c r="D164" s="4" t="s">
        <v>80</v>
      </c>
      <c r="E164" s="4" t="s">
        <v>57</v>
      </c>
      <c r="F164" s="4" t="s">
        <v>89</v>
      </c>
      <c r="G164" s="32"/>
      <c r="H164" s="82">
        <v>1200703002048</v>
      </c>
      <c r="I164" s="4" t="s">
        <v>7</v>
      </c>
      <c r="T164" s="35" t="s">
        <v>182</v>
      </c>
      <c r="U164" s="159" t="s">
        <v>567</v>
      </c>
      <c r="V164" s="4">
        <v>29.27670444</v>
      </c>
      <c r="W164" s="4">
        <v>45.772300510000001</v>
      </c>
      <c r="Z164" s="20"/>
      <c r="AA164" s="21"/>
    </row>
    <row r="165" spans="1:27" s="4" customFormat="1" hidden="1">
      <c r="A165" s="14">
        <f t="shared" si="4"/>
        <v>10138</v>
      </c>
      <c r="B165" s="4" t="s">
        <v>26</v>
      </c>
      <c r="C165" s="4">
        <v>7</v>
      </c>
      <c r="D165" s="4" t="s">
        <v>80</v>
      </c>
      <c r="E165" s="4" t="s">
        <v>57</v>
      </c>
      <c r="F165" s="4" t="s">
        <v>90</v>
      </c>
      <c r="G165" s="32"/>
      <c r="H165" s="82">
        <v>1600703002482</v>
      </c>
      <c r="I165" s="4" t="s">
        <v>11</v>
      </c>
      <c r="T165" s="35" t="s">
        <v>182</v>
      </c>
      <c r="U165" s="159" t="s">
        <v>567</v>
      </c>
      <c r="V165" s="4">
        <v>29.27670444</v>
      </c>
      <c r="W165" s="4">
        <v>45.772300510000001</v>
      </c>
      <c r="Z165" s="20"/>
      <c r="AA165" s="21"/>
    </row>
    <row r="166" spans="1:27" s="4" customFormat="1" hidden="1">
      <c r="A166" s="14">
        <f t="shared" si="4"/>
        <v>10139</v>
      </c>
      <c r="B166" s="4" t="s">
        <v>26</v>
      </c>
      <c r="C166" s="4">
        <v>7</v>
      </c>
      <c r="D166" s="4" t="s">
        <v>80</v>
      </c>
      <c r="E166" s="4" t="s">
        <v>52</v>
      </c>
      <c r="F166" s="4" t="s">
        <v>91</v>
      </c>
      <c r="G166" s="32"/>
      <c r="H166" s="82">
        <v>1300703003518</v>
      </c>
      <c r="I166" s="4" t="s">
        <v>8</v>
      </c>
      <c r="T166" s="35" t="s">
        <v>182</v>
      </c>
      <c r="U166" s="159" t="s">
        <v>567</v>
      </c>
      <c r="V166" s="4">
        <v>29.27670444</v>
      </c>
      <c r="W166" s="4">
        <v>45.772300510000001</v>
      </c>
      <c r="Z166" s="20"/>
      <c r="AA166" s="21"/>
    </row>
    <row r="167" spans="1:27" s="4" customFormat="1" hidden="1">
      <c r="A167" s="14">
        <f t="shared" si="4"/>
        <v>10140</v>
      </c>
      <c r="B167" s="4" t="s">
        <v>26</v>
      </c>
      <c r="C167" s="3">
        <v>7</v>
      </c>
      <c r="D167" s="4" t="s">
        <v>80</v>
      </c>
      <c r="E167" s="4" t="s">
        <v>52</v>
      </c>
      <c r="F167" s="4" t="s">
        <v>92</v>
      </c>
      <c r="G167" s="32"/>
      <c r="H167" s="82">
        <v>1200703003267</v>
      </c>
      <c r="I167" s="4" t="s">
        <v>7</v>
      </c>
      <c r="T167" s="35" t="s">
        <v>182</v>
      </c>
      <c r="U167" s="159" t="s">
        <v>567</v>
      </c>
      <c r="V167" s="4">
        <v>29.27670444</v>
      </c>
      <c r="W167" s="4">
        <v>45.772300510000001</v>
      </c>
      <c r="Z167" s="20"/>
      <c r="AA167" s="21"/>
    </row>
    <row r="168" spans="1:27" s="4" customFormat="1" hidden="1">
      <c r="A168" s="14">
        <f t="shared" si="4"/>
        <v>10141</v>
      </c>
      <c r="B168" s="4" t="s">
        <v>26</v>
      </c>
      <c r="C168" s="15">
        <v>7</v>
      </c>
      <c r="D168" s="4" t="s">
        <v>80</v>
      </c>
      <c r="E168" s="4" t="s">
        <v>52</v>
      </c>
      <c r="F168" s="4" t="s">
        <v>93</v>
      </c>
      <c r="G168" s="32"/>
      <c r="H168" s="82">
        <v>1200703003467</v>
      </c>
      <c r="I168" s="4" t="s">
        <v>7</v>
      </c>
      <c r="T168" s="35" t="s">
        <v>182</v>
      </c>
      <c r="U168" s="159" t="s">
        <v>567</v>
      </c>
      <c r="V168" s="4">
        <v>29.27670444</v>
      </c>
      <c r="W168" s="4">
        <v>45.772300510000001</v>
      </c>
      <c r="Z168" s="20"/>
      <c r="AA168" s="21"/>
    </row>
    <row r="169" spans="1:27" s="4" customFormat="1" hidden="1">
      <c r="A169" s="14">
        <f t="shared" si="4"/>
        <v>10142</v>
      </c>
      <c r="B169" s="4" t="s">
        <v>26</v>
      </c>
      <c r="C169" s="15">
        <v>7</v>
      </c>
      <c r="D169" s="4" t="s">
        <v>80</v>
      </c>
      <c r="E169" s="4" t="s">
        <v>52</v>
      </c>
      <c r="F169" s="4" t="s">
        <v>94</v>
      </c>
      <c r="G169" s="32"/>
      <c r="H169" s="82">
        <v>1600703003282</v>
      </c>
      <c r="I169" s="4" t="s">
        <v>11</v>
      </c>
      <c r="T169" s="35" t="s">
        <v>182</v>
      </c>
      <c r="U169" s="159" t="s">
        <v>567</v>
      </c>
      <c r="V169" s="4">
        <v>29.27670444</v>
      </c>
      <c r="W169" s="4">
        <v>45.772300510000001</v>
      </c>
      <c r="Z169" s="20"/>
      <c r="AA169" s="21"/>
    </row>
    <row r="170" spans="1:27" s="4" customFormat="1" ht="20.25" customHeight="1">
      <c r="A170" s="14">
        <f t="shared" si="4"/>
        <v>10143</v>
      </c>
      <c r="B170" s="4" t="s">
        <v>26</v>
      </c>
      <c r="C170" s="15">
        <v>7</v>
      </c>
      <c r="D170" s="4" t="s">
        <v>95</v>
      </c>
      <c r="E170" s="4" t="s">
        <v>42</v>
      </c>
      <c r="F170" s="4" t="s">
        <v>96</v>
      </c>
      <c r="G170" s="32"/>
      <c r="H170" s="82">
        <v>1300701001516</v>
      </c>
      <c r="I170" s="4" t="s">
        <v>8</v>
      </c>
      <c r="T170" s="35" t="s">
        <v>182</v>
      </c>
      <c r="U170" s="133"/>
      <c r="V170" s="4">
        <v>29.27670444</v>
      </c>
      <c r="W170" s="4">
        <v>45.772300510000001</v>
      </c>
      <c r="Z170" s="20"/>
      <c r="AA170" s="21"/>
    </row>
    <row r="171" spans="1:27" s="4" customFormat="1" ht="20.25" customHeight="1">
      <c r="A171" s="14">
        <f t="shared" si="4"/>
        <v>10144</v>
      </c>
      <c r="B171" s="4" t="s">
        <v>26</v>
      </c>
      <c r="C171" s="15">
        <v>7</v>
      </c>
      <c r="D171" s="4" t="s">
        <v>95</v>
      </c>
      <c r="E171" s="4" t="s">
        <v>42</v>
      </c>
      <c r="F171" s="4" t="s">
        <v>97</v>
      </c>
      <c r="G171" s="32"/>
      <c r="H171" s="82">
        <v>1200701001134</v>
      </c>
      <c r="I171" s="4" t="s">
        <v>7</v>
      </c>
      <c r="T171" s="35" t="s">
        <v>182</v>
      </c>
      <c r="U171" s="133"/>
      <c r="V171" s="4">
        <v>29.27670444</v>
      </c>
      <c r="W171" s="4">
        <v>45.772300510000001</v>
      </c>
      <c r="Z171" s="20"/>
      <c r="AA171" s="21"/>
    </row>
    <row r="172" spans="1:27" s="4" customFormat="1" ht="20.25" customHeight="1">
      <c r="A172" s="14">
        <f t="shared" si="4"/>
        <v>10145</v>
      </c>
      <c r="B172" s="4" t="s">
        <v>26</v>
      </c>
      <c r="C172" s="15">
        <v>7</v>
      </c>
      <c r="D172" s="4" t="s">
        <v>95</v>
      </c>
      <c r="E172" s="4" t="s">
        <v>42</v>
      </c>
      <c r="F172" s="4" t="s">
        <v>98</v>
      </c>
      <c r="G172" s="32"/>
      <c r="H172" s="82">
        <v>1200701001234</v>
      </c>
      <c r="I172" s="4" t="s">
        <v>7</v>
      </c>
      <c r="T172" s="35" t="s">
        <v>182</v>
      </c>
      <c r="U172" s="133"/>
      <c r="V172" s="4">
        <v>29.27670444</v>
      </c>
      <c r="W172" s="4">
        <v>45.772300510000001</v>
      </c>
      <c r="Z172" s="20"/>
      <c r="AA172" s="21"/>
    </row>
    <row r="173" spans="1:27" s="4" customFormat="1" ht="20.25" customHeight="1">
      <c r="A173" s="14">
        <f t="shared" si="4"/>
        <v>10146</v>
      </c>
      <c r="B173" s="4" t="s">
        <v>26</v>
      </c>
      <c r="C173" s="4">
        <v>7</v>
      </c>
      <c r="D173" s="4" t="s">
        <v>95</v>
      </c>
      <c r="E173" s="4" t="s">
        <v>57</v>
      </c>
      <c r="F173" s="4" t="s">
        <v>100</v>
      </c>
      <c r="G173" s="32"/>
      <c r="H173" s="82">
        <v>1300701002216</v>
      </c>
      <c r="I173" s="4" t="s">
        <v>8</v>
      </c>
      <c r="T173" s="35" t="s">
        <v>182</v>
      </c>
      <c r="U173" s="133"/>
      <c r="V173" s="4">
        <v>29.27670444</v>
      </c>
      <c r="W173" s="4">
        <v>45.772300510000001</v>
      </c>
      <c r="Z173" s="20"/>
      <c r="AA173" s="21"/>
    </row>
    <row r="174" spans="1:27" s="4" customFormat="1" ht="20.25" customHeight="1">
      <c r="A174" s="14">
        <f t="shared" si="4"/>
        <v>10147</v>
      </c>
      <c r="B174" s="4" t="s">
        <v>26</v>
      </c>
      <c r="C174" s="4">
        <v>7</v>
      </c>
      <c r="D174" s="4" t="s">
        <v>95</v>
      </c>
      <c r="E174" s="4" t="s">
        <v>57</v>
      </c>
      <c r="F174" s="4" t="s">
        <v>65</v>
      </c>
      <c r="G174" s="32"/>
      <c r="H174" s="82">
        <v>1200701002337</v>
      </c>
      <c r="I174" s="4" t="s">
        <v>7</v>
      </c>
      <c r="T174" s="35" t="s">
        <v>182</v>
      </c>
      <c r="U174" s="133"/>
      <c r="V174" s="4">
        <v>29.27670444</v>
      </c>
      <c r="W174" s="4">
        <v>45.772300510000001</v>
      </c>
      <c r="Z174" s="20"/>
      <c r="AA174" s="21"/>
    </row>
    <row r="175" spans="1:27" s="4" customFormat="1" ht="20.25" customHeight="1">
      <c r="A175" s="14">
        <f t="shared" si="4"/>
        <v>10148</v>
      </c>
      <c r="B175" s="4" t="s">
        <v>26</v>
      </c>
      <c r="C175" s="4">
        <v>7</v>
      </c>
      <c r="D175" s="4" t="s">
        <v>95</v>
      </c>
      <c r="E175" s="4" t="s">
        <v>57</v>
      </c>
      <c r="F175" s="4" t="s">
        <v>101</v>
      </c>
      <c r="G175" s="32"/>
      <c r="H175" s="82">
        <v>1200701002437</v>
      </c>
      <c r="I175" s="4" t="s">
        <v>7</v>
      </c>
      <c r="T175" s="35" t="s">
        <v>182</v>
      </c>
      <c r="U175" s="133"/>
      <c r="V175" s="4">
        <v>29.27670444</v>
      </c>
      <c r="W175" s="4">
        <v>45.772300510000001</v>
      </c>
      <c r="Z175" s="20"/>
      <c r="AA175" s="21"/>
    </row>
    <row r="176" spans="1:27" s="4" customFormat="1" ht="20.25" customHeight="1">
      <c r="A176" s="14">
        <f t="shared" si="4"/>
        <v>10149</v>
      </c>
      <c r="B176" s="4" t="s">
        <v>26</v>
      </c>
      <c r="C176" s="4">
        <v>7</v>
      </c>
      <c r="D176" s="4" t="s">
        <v>95</v>
      </c>
      <c r="E176" s="4" t="s">
        <v>113</v>
      </c>
      <c r="F176" s="4" t="s">
        <v>99</v>
      </c>
      <c r="G176" s="32"/>
      <c r="H176" s="82">
        <v>2600701001015</v>
      </c>
      <c r="I176" s="4" t="s">
        <v>11</v>
      </c>
      <c r="T176" s="35" t="s">
        <v>182</v>
      </c>
      <c r="U176" s="133"/>
      <c r="V176" s="4">
        <v>29.27670444</v>
      </c>
      <c r="W176" s="4">
        <v>45.772300510000001</v>
      </c>
      <c r="Z176" s="20"/>
      <c r="AA176" s="21"/>
    </row>
    <row r="177" spans="1:27" s="4" customFormat="1" ht="20.25" customHeight="1">
      <c r="A177" s="14">
        <f t="shared" si="4"/>
        <v>10150</v>
      </c>
      <c r="B177" s="4" t="s">
        <v>26</v>
      </c>
      <c r="C177" s="3">
        <v>7</v>
      </c>
      <c r="D177" s="4" t="s">
        <v>95</v>
      </c>
      <c r="E177" s="4" t="s">
        <v>114</v>
      </c>
      <c r="F177" s="4" t="s">
        <v>102</v>
      </c>
      <c r="G177" s="32"/>
      <c r="H177" s="82">
        <v>1600701001045</v>
      </c>
      <c r="I177" s="4" t="s">
        <v>11</v>
      </c>
      <c r="T177" s="35" t="s">
        <v>182</v>
      </c>
      <c r="U177" s="133"/>
      <c r="V177" s="4">
        <v>29.27670444</v>
      </c>
      <c r="W177" s="4">
        <v>45.772300510000001</v>
      </c>
      <c r="Z177" s="20"/>
      <c r="AA177" s="21"/>
    </row>
    <row r="178" spans="1:27" s="4" customFormat="1" ht="20.25" customHeight="1">
      <c r="A178" s="14">
        <f t="shared" si="4"/>
        <v>10151</v>
      </c>
      <c r="B178" s="4" t="s">
        <v>26</v>
      </c>
      <c r="C178" s="4">
        <v>7</v>
      </c>
      <c r="D178" s="4" t="s">
        <v>95</v>
      </c>
      <c r="E178" s="4" t="s">
        <v>147</v>
      </c>
      <c r="F178" s="4" t="s">
        <v>115</v>
      </c>
      <c r="G178" s="32"/>
      <c r="H178" s="82">
        <v>1120701011001</v>
      </c>
      <c r="I178" s="4" t="s">
        <v>14</v>
      </c>
      <c r="T178" s="35" t="s">
        <v>182</v>
      </c>
      <c r="U178" s="133"/>
      <c r="V178" s="4">
        <v>29.27670444</v>
      </c>
      <c r="W178" s="4">
        <v>45.772300510000001</v>
      </c>
      <c r="Z178" s="20"/>
      <c r="AA178" s="21"/>
    </row>
    <row r="179" spans="1:27" s="4" customFormat="1" ht="20.25" customHeight="1">
      <c r="A179" s="14">
        <f t="shared" si="4"/>
        <v>10152</v>
      </c>
      <c r="B179" s="4" t="s">
        <v>26</v>
      </c>
      <c r="C179" s="4">
        <v>7</v>
      </c>
      <c r="D179" s="4" t="s">
        <v>95</v>
      </c>
      <c r="E179" s="4" t="s">
        <v>147</v>
      </c>
      <c r="F179" s="4" t="s">
        <v>116</v>
      </c>
      <c r="G179" s="32"/>
      <c r="H179" s="82">
        <v>1120711011041</v>
      </c>
      <c r="I179" s="4" t="s">
        <v>14</v>
      </c>
      <c r="T179" s="35" t="s">
        <v>182</v>
      </c>
      <c r="U179" s="133"/>
      <c r="V179" s="4">
        <v>29.27670444</v>
      </c>
      <c r="W179" s="4">
        <v>45.772300510000001</v>
      </c>
      <c r="Z179" s="20"/>
      <c r="AA179" s="21"/>
    </row>
    <row r="180" spans="1:27" s="4" customFormat="1" ht="20.25" customHeight="1">
      <c r="A180" s="14">
        <f t="shared" si="4"/>
        <v>10153</v>
      </c>
      <c r="B180" s="4" t="s">
        <v>26</v>
      </c>
      <c r="C180" s="3">
        <v>7</v>
      </c>
      <c r="D180" s="4" t="s">
        <v>95</v>
      </c>
      <c r="E180" s="4" t="s">
        <v>147</v>
      </c>
      <c r="F180" s="4" t="s">
        <v>117</v>
      </c>
      <c r="G180" s="32"/>
      <c r="H180" s="82">
        <v>1120701011014</v>
      </c>
      <c r="I180" s="4" t="s">
        <v>14</v>
      </c>
      <c r="T180" s="35" t="s">
        <v>182</v>
      </c>
      <c r="U180" s="133"/>
      <c r="V180" s="4">
        <v>29.27670444</v>
      </c>
      <c r="W180" s="4">
        <v>45.772300510000001</v>
      </c>
      <c r="Z180" s="20"/>
      <c r="AA180" s="21"/>
    </row>
    <row r="181" spans="1:27" s="4" customFormat="1" ht="20.25" customHeight="1">
      <c r="A181" s="14">
        <f t="shared" si="4"/>
        <v>10154</v>
      </c>
      <c r="B181" s="4" t="s">
        <v>26</v>
      </c>
      <c r="C181" s="4">
        <v>7</v>
      </c>
      <c r="D181" s="4" t="s">
        <v>95</v>
      </c>
      <c r="E181" s="4" t="s">
        <v>75</v>
      </c>
      <c r="F181" s="4" t="s">
        <v>118</v>
      </c>
      <c r="G181" s="32"/>
      <c r="H181" s="82">
        <v>1130701123001</v>
      </c>
      <c r="I181" s="4" t="s">
        <v>12</v>
      </c>
      <c r="T181" s="35" t="s">
        <v>182</v>
      </c>
      <c r="U181" s="133"/>
      <c r="V181" s="4">
        <v>29.71808695</v>
      </c>
      <c r="W181" s="4">
        <v>45.566387919999997</v>
      </c>
      <c r="Z181" s="20"/>
      <c r="AA181" s="21"/>
    </row>
    <row r="182" spans="1:27" s="4" customFormat="1" ht="20.25" customHeight="1">
      <c r="A182" s="14">
        <f t="shared" si="4"/>
        <v>10155</v>
      </c>
      <c r="B182" s="4" t="s">
        <v>26</v>
      </c>
      <c r="C182" s="3">
        <v>7</v>
      </c>
      <c r="D182" s="4" t="s">
        <v>95</v>
      </c>
      <c r="E182" s="4" t="s">
        <v>75</v>
      </c>
      <c r="F182" s="4" t="s">
        <v>119</v>
      </c>
      <c r="G182" s="32"/>
      <c r="H182" s="82">
        <v>1130701123001</v>
      </c>
      <c r="I182" s="4" t="s">
        <v>12</v>
      </c>
      <c r="T182" s="35" t="s">
        <v>182</v>
      </c>
      <c r="U182" s="133"/>
      <c r="V182" s="4">
        <v>29.71808695</v>
      </c>
      <c r="W182" s="4">
        <v>45.566387919999997</v>
      </c>
      <c r="Z182" s="20"/>
      <c r="AA182" s="21"/>
    </row>
    <row r="183" spans="1:27" s="4" customFormat="1" ht="20.25" customHeight="1">
      <c r="A183" s="14">
        <f t="shared" si="4"/>
        <v>10156</v>
      </c>
      <c r="B183" s="4" t="s">
        <v>26</v>
      </c>
      <c r="C183" s="15">
        <v>7</v>
      </c>
      <c r="D183" s="4" t="s">
        <v>95</v>
      </c>
      <c r="E183" s="4" t="s">
        <v>52</v>
      </c>
      <c r="F183" s="4" t="s">
        <v>103</v>
      </c>
      <c r="G183" s="32" t="s">
        <v>210</v>
      </c>
      <c r="H183" s="82">
        <v>1300701003141</v>
      </c>
      <c r="I183" s="4" t="s">
        <v>8</v>
      </c>
      <c r="T183" s="35" t="s">
        <v>182</v>
      </c>
      <c r="U183" s="133"/>
      <c r="V183" s="4">
        <v>29.71808695</v>
      </c>
      <c r="W183" s="4">
        <v>45.566387919999997</v>
      </c>
      <c r="Z183" s="20"/>
      <c r="AA183" s="21"/>
    </row>
    <row r="184" spans="1:27" s="4" customFormat="1" ht="20.25" customHeight="1">
      <c r="A184" s="14">
        <f t="shared" si="4"/>
        <v>10157</v>
      </c>
      <c r="B184" s="4" t="s">
        <v>26</v>
      </c>
      <c r="C184" s="15">
        <v>7</v>
      </c>
      <c r="D184" s="4" t="s">
        <v>95</v>
      </c>
      <c r="E184" s="4" t="s">
        <v>52</v>
      </c>
      <c r="F184" s="4" t="s">
        <v>104</v>
      </c>
      <c r="G184" s="32" t="s">
        <v>210</v>
      </c>
      <c r="H184" s="82">
        <v>1200701003266</v>
      </c>
      <c r="I184" s="4" t="s">
        <v>7</v>
      </c>
      <c r="T184" s="35" t="s">
        <v>182</v>
      </c>
      <c r="U184" s="133"/>
      <c r="V184" s="4">
        <v>29.71808695</v>
      </c>
      <c r="W184" s="4">
        <v>45.566387919999997</v>
      </c>
      <c r="Z184" s="20"/>
      <c r="AA184" s="21"/>
    </row>
    <row r="185" spans="1:27" s="4" customFormat="1" ht="20.25" customHeight="1">
      <c r="A185" s="14">
        <f t="shared" si="4"/>
        <v>10158</v>
      </c>
      <c r="B185" s="4" t="s">
        <v>26</v>
      </c>
      <c r="C185" s="15">
        <v>7</v>
      </c>
      <c r="D185" s="4" t="s">
        <v>95</v>
      </c>
      <c r="E185" s="4" t="s">
        <v>52</v>
      </c>
      <c r="F185" s="4" t="s">
        <v>105</v>
      </c>
      <c r="G185" s="32" t="s">
        <v>210</v>
      </c>
      <c r="H185" s="82">
        <v>1200701003366</v>
      </c>
      <c r="I185" s="4" t="s">
        <v>7</v>
      </c>
      <c r="T185" s="35" t="s">
        <v>182</v>
      </c>
      <c r="U185" s="133"/>
      <c r="V185" s="4">
        <v>29.71808695</v>
      </c>
      <c r="W185" s="4">
        <v>45.566387919999997</v>
      </c>
      <c r="Z185" s="20"/>
      <c r="AA185" s="21"/>
    </row>
    <row r="186" spans="1:27" s="4" customFormat="1" ht="20.25" customHeight="1">
      <c r="A186" s="14">
        <f t="shared" si="4"/>
        <v>10159</v>
      </c>
      <c r="B186" s="4" t="s">
        <v>26</v>
      </c>
      <c r="C186" s="15">
        <v>7</v>
      </c>
      <c r="D186" s="4" t="s">
        <v>95</v>
      </c>
      <c r="E186" s="4" t="s">
        <v>52</v>
      </c>
      <c r="F186" s="4" t="s">
        <v>106</v>
      </c>
      <c r="G186" s="32" t="s">
        <v>210</v>
      </c>
      <c r="H186" s="82">
        <v>1600701003043</v>
      </c>
      <c r="I186" s="4" t="s">
        <v>11</v>
      </c>
      <c r="T186" s="35" t="s">
        <v>182</v>
      </c>
      <c r="U186" s="133"/>
      <c r="V186" s="4">
        <v>29.71808695</v>
      </c>
      <c r="W186" s="4">
        <v>45.566387919999997</v>
      </c>
      <c r="Z186" s="20"/>
      <c r="AA186" s="21"/>
    </row>
    <row r="187" spans="1:27" s="4" customFormat="1">
      <c r="A187" s="14">
        <f t="shared" si="4"/>
        <v>10160</v>
      </c>
      <c r="B187" s="4" t="s">
        <v>41</v>
      </c>
      <c r="C187" s="4">
        <v>7</v>
      </c>
      <c r="D187" s="4" t="s">
        <v>46</v>
      </c>
      <c r="E187" s="4" t="s">
        <v>107</v>
      </c>
      <c r="F187" s="4" t="s">
        <v>108</v>
      </c>
      <c r="G187" s="32"/>
      <c r="H187" s="82">
        <v>2200710004142</v>
      </c>
      <c r="I187" s="4" t="s">
        <v>7</v>
      </c>
      <c r="T187" s="35" t="s">
        <v>182</v>
      </c>
      <c r="U187" s="4" t="s">
        <v>589</v>
      </c>
      <c r="V187" s="4">
        <v>29.71808695</v>
      </c>
      <c r="W187" s="4">
        <v>45.566387919999997</v>
      </c>
      <c r="Z187" s="20"/>
      <c r="AA187" s="21"/>
    </row>
    <row r="188" spans="1:27" s="4" customFormat="1">
      <c r="A188" s="14">
        <f t="shared" si="4"/>
        <v>10161</v>
      </c>
      <c r="B188" s="4" t="s">
        <v>41</v>
      </c>
      <c r="C188" s="15">
        <v>7</v>
      </c>
      <c r="D188" s="4" t="s">
        <v>46</v>
      </c>
      <c r="E188" s="4" t="s">
        <v>107</v>
      </c>
      <c r="F188" s="4" t="s">
        <v>109</v>
      </c>
      <c r="G188" s="32"/>
      <c r="H188" s="82">
        <v>2300710004001</v>
      </c>
      <c r="I188" s="4" t="s">
        <v>8</v>
      </c>
      <c r="T188" s="35" t="s">
        <v>182</v>
      </c>
      <c r="U188" s="4" t="s">
        <v>589</v>
      </c>
      <c r="V188" s="4">
        <v>29.71808695</v>
      </c>
      <c r="W188" s="4">
        <v>45.566387919999997</v>
      </c>
      <c r="Z188" s="20"/>
      <c r="AA188" s="21"/>
    </row>
    <row r="189" spans="1:27" s="4" customFormat="1">
      <c r="A189" s="14">
        <f t="shared" si="4"/>
        <v>10162</v>
      </c>
      <c r="B189" s="4" t="s">
        <v>41</v>
      </c>
      <c r="C189" s="4">
        <v>7</v>
      </c>
      <c r="D189" s="4" t="s">
        <v>46</v>
      </c>
      <c r="E189" s="4" t="s">
        <v>107</v>
      </c>
      <c r="F189" s="4" t="s">
        <v>110</v>
      </c>
      <c r="G189" s="32"/>
      <c r="H189" s="82">
        <v>2300710004003</v>
      </c>
      <c r="I189" s="4" t="s">
        <v>8</v>
      </c>
      <c r="T189" s="35" t="s">
        <v>182</v>
      </c>
      <c r="U189" s="4" t="s">
        <v>589</v>
      </c>
      <c r="V189" s="4">
        <v>29.71808695</v>
      </c>
      <c r="W189" s="4">
        <v>45.566387919999997</v>
      </c>
      <c r="Z189" s="20"/>
      <c r="AA189" s="21"/>
    </row>
    <row r="190" spans="1:27" s="4" customFormat="1">
      <c r="A190" s="14">
        <f t="shared" si="4"/>
        <v>10163</v>
      </c>
      <c r="B190" s="4" t="s">
        <v>41</v>
      </c>
      <c r="C190" s="15">
        <v>7</v>
      </c>
      <c r="D190" s="4" t="s">
        <v>46</v>
      </c>
      <c r="E190" s="4" t="s">
        <v>107</v>
      </c>
      <c r="F190" s="4" t="s">
        <v>111</v>
      </c>
      <c r="G190" s="32"/>
      <c r="H190" s="82">
        <v>2600710004002</v>
      </c>
      <c r="I190" s="4" t="s">
        <v>11</v>
      </c>
      <c r="T190" s="35" t="s">
        <v>182</v>
      </c>
      <c r="U190" s="4" t="s">
        <v>589</v>
      </c>
      <c r="V190" s="4">
        <v>29.362628409999999</v>
      </c>
      <c r="W190" s="4">
        <v>45.314872639999997</v>
      </c>
      <c r="Z190" s="20"/>
      <c r="AA190" s="21"/>
    </row>
    <row r="191" spans="1:27" s="4" customFormat="1">
      <c r="A191" s="14">
        <f t="shared" si="4"/>
        <v>10164</v>
      </c>
      <c r="B191" s="4" t="s">
        <v>41</v>
      </c>
      <c r="C191" s="4">
        <v>7</v>
      </c>
      <c r="D191" s="4" t="s">
        <v>46</v>
      </c>
      <c r="E191" s="4" t="s">
        <v>107</v>
      </c>
      <c r="F191" s="4" t="s">
        <v>112</v>
      </c>
      <c r="G191" s="32"/>
      <c r="H191" s="82">
        <v>2130711004023</v>
      </c>
      <c r="I191" s="4" t="s">
        <v>12</v>
      </c>
      <c r="T191" s="35" t="s">
        <v>182</v>
      </c>
      <c r="U191" s="4" t="s">
        <v>589</v>
      </c>
      <c r="V191" s="4">
        <v>29.362628409999999</v>
      </c>
      <c r="W191" s="4">
        <v>45.314872639999997</v>
      </c>
      <c r="Z191" s="20"/>
      <c r="AA191" s="21"/>
    </row>
    <row r="192" spans="1:27" s="4" customFormat="1">
      <c r="A192" s="14">
        <f t="shared" si="4"/>
        <v>10165</v>
      </c>
      <c r="B192" s="4" t="s">
        <v>41</v>
      </c>
      <c r="C192" s="15">
        <v>7</v>
      </c>
      <c r="D192" s="4" t="s">
        <v>46</v>
      </c>
      <c r="E192" s="4" t="s">
        <v>120</v>
      </c>
      <c r="F192" s="4" t="s">
        <v>121</v>
      </c>
      <c r="G192" s="32"/>
      <c r="H192" s="82">
        <v>2200710007111</v>
      </c>
      <c r="I192" s="4" t="s">
        <v>7</v>
      </c>
      <c r="T192" s="35" t="s">
        <v>182</v>
      </c>
      <c r="U192" s="4" t="s">
        <v>589</v>
      </c>
      <c r="V192" s="4">
        <v>29.362628409999999</v>
      </c>
      <c r="W192" s="4">
        <v>45.314872639999997</v>
      </c>
      <c r="Z192" s="20"/>
      <c r="AA192" s="21"/>
    </row>
    <row r="193" spans="1:27" s="4" customFormat="1">
      <c r="A193" s="14">
        <f t="shared" si="4"/>
        <v>10166</v>
      </c>
      <c r="B193" s="4" t="s">
        <v>41</v>
      </c>
      <c r="C193" s="4">
        <v>7</v>
      </c>
      <c r="D193" s="4" t="s">
        <v>46</v>
      </c>
      <c r="E193" s="4" t="s">
        <v>120</v>
      </c>
      <c r="F193" s="4" t="s">
        <v>122</v>
      </c>
      <c r="G193" s="32"/>
      <c r="H193" s="82">
        <v>2200710007123</v>
      </c>
      <c r="I193" s="4" t="s">
        <v>7</v>
      </c>
      <c r="T193" s="35" t="s">
        <v>182</v>
      </c>
      <c r="U193" s="4" t="s">
        <v>589</v>
      </c>
      <c r="V193" s="4">
        <v>29.362628409999999</v>
      </c>
      <c r="W193" s="4">
        <v>45.314872639999997</v>
      </c>
      <c r="Z193" s="20"/>
      <c r="AA193" s="21"/>
    </row>
    <row r="194" spans="1:27" s="4" customFormat="1">
      <c r="A194" s="14">
        <f t="shared" si="4"/>
        <v>10167</v>
      </c>
      <c r="B194" s="4" t="s">
        <v>41</v>
      </c>
      <c r="C194" s="15">
        <v>7</v>
      </c>
      <c r="D194" s="4" t="s">
        <v>46</v>
      </c>
      <c r="E194" s="4" t="s">
        <v>120</v>
      </c>
      <c r="F194" s="4" t="s">
        <v>123</v>
      </c>
      <c r="G194" s="32"/>
      <c r="H194" s="82">
        <v>2300710007001</v>
      </c>
      <c r="I194" s="4" t="s">
        <v>8</v>
      </c>
      <c r="T194" s="35" t="s">
        <v>182</v>
      </c>
      <c r="U194" s="4" t="s">
        <v>589</v>
      </c>
      <c r="V194" s="4">
        <v>29.362628409999999</v>
      </c>
      <c r="W194" s="4">
        <v>45.314872639999997</v>
      </c>
      <c r="Z194" s="20"/>
      <c r="AA194" s="21"/>
    </row>
    <row r="195" spans="1:27" s="4" customFormat="1">
      <c r="A195" s="14">
        <f t="shared" si="4"/>
        <v>10168</v>
      </c>
      <c r="B195" s="4" t="s">
        <v>41</v>
      </c>
      <c r="C195" s="4">
        <v>7</v>
      </c>
      <c r="D195" s="4" t="s">
        <v>46</v>
      </c>
      <c r="E195" s="4" t="s">
        <v>120</v>
      </c>
      <c r="F195" s="4" t="s">
        <v>124</v>
      </c>
      <c r="G195" s="32"/>
      <c r="H195" s="82">
        <v>2130710007039</v>
      </c>
      <c r="I195" s="4" t="s">
        <v>12</v>
      </c>
      <c r="T195" s="35" t="s">
        <v>182</v>
      </c>
      <c r="U195" s="4" t="s">
        <v>589</v>
      </c>
      <c r="V195" s="4">
        <v>29.362628409999999</v>
      </c>
      <c r="W195" s="4">
        <v>45.314872639999997</v>
      </c>
      <c r="Z195" s="20"/>
      <c r="AA195" s="21"/>
    </row>
    <row r="196" spans="1:27" s="4" customFormat="1">
      <c r="A196" s="14">
        <f t="shared" si="4"/>
        <v>10169</v>
      </c>
      <c r="B196" s="4" t="s">
        <v>41</v>
      </c>
      <c r="C196" s="15">
        <v>7</v>
      </c>
      <c r="D196" s="4" t="s">
        <v>46</v>
      </c>
      <c r="E196" s="4" t="s">
        <v>120</v>
      </c>
      <c r="F196" s="4" t="s">
        <v>125</v>
      </c>
      <c r="G196" s="32"/>
      <c r="H196" s="82">
        <v>2120710007664</v>
      </c>
      <c r="I196" s="4" t="s">
        <v>14</v>
      </c>
      <c r="T196" s="35" t="s">
        <v>182</v>
      </c>
      <c r="U196" s="4" t="s">
        <v>589</v>
      </c>
      <c r="V196" s="4">
        <v>29.362628409999999</v>
      </c>
      <c r="W196" s="4">
        <v>45.314872639999997</v>
      </c>
      <c r="Z196" s="20"/>
      <c r="AA196" s="21"/>
    </row>
    <row r="197" spans="1:27" s="4" customFormat="1">
      <c r="A197" s="14">
        <f t="shared" si="4"/>
        <v>10170</v>
      </c>
      <c r="B197" s="4" t="s">
        <v>41</v>
      </c>
      <c r="C197" s="4">
        <v>7</v>
      </c>
      <c r="D197" s="4" t="s">
        <v>46</v>
      </c>
      <c r="E197" s="4" t="s">
        <v>120</v>
      </c>
      <c r="F197" s="4" t="s">
        <v>126</v>
      </c>
      <c r="G197" s="32"/>
      <c r="H197" s="82">
        <v>2700710007010</v>
      </c>
      <c r="I197" s="4" t="s">
        <v>79</v>
      </c>
      <c r="T197" s="35" t="s">
        <v>182</v>
      </c>
      <c r="U197" s="4" t="s">
        <v>589</v>
      </c>
      <c r="V197" s="4">
        <v>29.362628409999999</v>
      </c>
      <c r="W197" s="4">
        <v>45.314872639999997</v>
      </c>
      <c r="Z197" s="20"/>
      <c r="AA197" s="21"/>
    </row>
    <row r="198" spans="1:27" s="4" customFormat="1">
      <c r="A198" s="14">
        <f t="shared" si="4"/>
        <v>10171</v>
      </c>
      <c r="B198" s="4" t="s">
        <v>41</v>
      </c>
      <c r="C198" s="15">
        <v>7</v>
      </c>
      <c r="D198" s="4" t="s">
        <v>46</v>
      </c>
      <c r="E198" s="4" t="s">
        <v>120</v>
      </c>
      <c r="F198" s="4" t="s">
        <v>127</v>
      </c>
      <c r="G198" s="32"/>
      <c r="H198" s="82">
        <v>2600710007040</v>
      </c>
      <c r="I198" s="4" t="s">
        <v>11</v>
      </c>
      <c r="T198" s="35" t="s">
        <v>182</v>
      </c>
      <c r="U198" s="4" t="s">
        <v>589</v>
      </c>
      <c r="V198" s="4">
        <v>29.362628409999999</v>
      </c>
      <c r="W198" s="4">
        <v>45.314872639999997</v>
      </c>
      <c r="Z198" s="20"/>
      <c r="AA198" s="21"/>
    </row>
    <row r="199" spans="1:27" s="4" customFormat="1">
      <c r="A199" s="14">
        <f t="shared" si="4"/>
        <v>10172</v>
      </c>
      <c r="B199" s="4" t="s">
        <v>41</v>
      </c>
      <c r="C199" s="4">
        <v>7</v>
      </c>
      <c r="D199" s="4" t="s">
        <v>46</v>
      </c>
      <c r="E199" s="4" t="s">
        <v>128</v>
      </c>
      <c r="F199" s="4" t="s">
        <v>129</v>
      </c>
      <c r="G199" s="32"/>
      <c r="H199" s="82">
        <v>2900710123165</v>
      </c>
      <c r="I199" s="4" t="s">
        <v>15</v>
      </c>
      <c r="T199" s="35" t="s">
        <v>182</v>
      </c>
      <c r="U199" s="4" t="s">
        <v>589</v>
      </c>
      <c r="V199" s="4">
        <v>29.362628409999999</v>
      </c>
      <c r="W199" s="4">
        <v>45.314872639999997</v>
      </c>
      <c r="Z199" s="20"/>
      <c r="AA199" s="21"/>
    </row>
    <row r="200" spans="1:27" s="4" customFormat="1">
      <c r="A200" s="14">
        <f t="shared" si="4"/>
        <v>10173</v>
      </c>
      <c r="B200" s="4" t="s">
        <v>41</v>
      </c>
      <c r="C200" s="15">
        <v>7</v>
      </c>
      <c r="D200" s="4" t="s">
        <v>46</v>
      </c>
      <c r="E200" s="4" t="s">
        <v>128</v>
      </c>
      <c r="F200" s="4" t="s">
        <v>130</v>
      </c>
      <c r="G200" s="32"/>
      <c r="H200" s="82">
        <v>2120710123004</v>
      </c>
      <c r="I200" s="4" t="s">
        <v>14</v>
      </c>
      <c r="T200" s="35" t="s">
        <v>182</v>
      </c>
      <c r="U200" s="4" t="s">
        <v>589</v>
      </c>
      <c r="V200" s="4">
        <v>29.362628409999999</v>
      </c>
      <c r="W200" s="4">
        <v>45.314872639999997</v>
      </c>
      <c r="Z200" s="20"/>
      <c r="AA200" s="21"/>
    </row>
    <row r="201" spans="1:27" s="4" customFormat="1">
      <c r="A201" s="14">
        <f t="shared" si="4"/>
        <v>10174</v>
      </c>
      <c r="B201" s="4" t="s">
        <v>41</v>
      </c>
      <c r="C201" s="4">
        <v>7</v>
      </c>
      <c r="D201" s="4" t="s">
        <v>46</v>
      </c>
      <c r="E201" s="4" t="s">
        <v>128</v>
      </c>
      <c r="F201" s="4" t="s">
        <v>131</v>
      </c>
      <c r="G201" s="32" t="s">
        <v>134</v>
      </c>
      <c r="H201" s="82">
        <v>2600710123032</v>
      </c>
      <c r="I201" s="4" t="s">
        <v>11</v>
      </c>
      <c r="T201" s="35" t="s">
        <v>182</v>
      </c>
      <c r="U201" s="4" t="s">
        <v>589</v>
      </c>
      <c r="V201" s="4">
        <v>29.233193459999999</v>
      </c>
      <c r="W201" s="4">
        <v>45.434241229999998</v>
      </c>
      <c r="Z201" s="20"/>
      <c r="AA201" s="21"/>
    </row>
    <row r="202" spans="1:27" s="4" customFormat="1">
      <c r="A202" s="14">
        <f t="shared" si="4"/>
        <v>10175</v>
      </c>
      <c r="B202" s="4" t="s">
        <v>41</v>
      </c>
      <c r="C202" s="4">
        <v>7</v>
      </c>
      <c r="D202" s="4" t="s">
        <v>46</v>
      </c>
      <c r="E202" s="4" t="s">
        <v>128</v>
      </c>
      <c r="F202" s="4" t="s">
        <v>132</v>
      </c>
      <c r="G202" s="32" t="s">
        <v>133</v>
      </c>
      <c r="H202" s="82">
        <v>2600710123029</v>
      </c>
      <c r="I202" s="4" t="s">
        <v>11</v>
      </c>
      <c r="T202" s="35" t="s">
        <v>182</v>
      </c>
      <c r="U202" s="4" t="s">
        <v>589</v>
      </c>
      <c r="V202" s="4">
        <v>29.233193459999999</v>
      </c>
      <c r="W202" s="4">
        <v>45.434241229999998</v>
      </c>
      <c r="Z202" s="20"/>
      <c r="AA202" s="21"/>
    </row>
    <row r="203" spans="1:27" s="4" customFormat="1">
      <c r="A203" s="14">
        <f t="shared" si="4"/>
        <v>10176</v>
      </c>
      <c r="B203" s="4" t="s">
        <v>41</v>
      </c>
      <c r="C203" s="4">
        <v>7</v>
      </c>
      <c r="D203" s="4" t="s">
        <v>46</v>
      </c>
      <c r="E203" s="4" t="s">
        <v>128</v>
      </c>
      <c r="F203" s="4" t="s">
        <v>135</v>
      </c>
      <c r="G203" s="32"/>
      <c r="H203" s="82">
        <v>2700710123012</v>
      </c>
      <c r="I203" s="4" t="s">
        <v>79</v>
      </c>
      <c r="T203" s="35" t="s">
        <v>182</v>
      </c>
      <c r="U203" s="4" t="s">
        <v>589</v>
      </c>
      <c r="V203" s="4">
        <v>29.233193459999999</v>
      </c>
      <c r="W203" s="4">
        <v>45.434241229999998</v>
      </c>
      <c r="Z203" s="20"/>
      <c r="AA203" s="21"/>
    </row>
    <row r="204" spans="1:27" s="4" customFormat="1">
      <c r="A204" s="14">
        <f t="shared" si="4"/>
        <v>10177</v>
      </c>
      <c r="B204" s="4" t="s">
        <v>41</v>
      </c>
      <c r="C204" s="4">
        <v>7</v>
      </c>
      <c r="D204" s="4" t="s">
        <v>46</v>
      </c>
      <c r="E204" s="4" t="s">
        <v>128</v>
      </c>
      <c r="F204" s="4" t="s">
        <v>136</v>
      </c>
      <c r="G204" s="32"/>
      <c r="H204" s="82">
        <v>2130710123032</v>
      </c>
      <c r="I204" s="4" t="s">
        <v>12</v>
      </c>
      <c r="T204" s="35" t="s">
        <v>182</v>
      </c>
      <c r="U204" s="4" t="s">
        <v>589</v>
      </c>
      <c r="V204" s="4">
        <v>29.233193459999999</v>
      </c>
      <c r="W204" s="4">
        <v>45.434241229999998</v>
      </c>
      <c r="Z204" s="20"/>
      <c r="AA204" s="21"/>
    </row>
    <row r="205" spans="1:27" s="4" customFormat="1" ht="20.25" hidden="1" customHeight="1">
      <c r="A205" s="14">
        <f t="shared" si="4"/>
        <v>10178</v>
      </c>
      <c r="B205" s="4" t="s">
        <v>26</v>
      </c>
      <c r="C205" s="4">
        <v>7</v>
      </c>
      <c r="D205" s="4" t="s">
        <v>137</v>
      </c>
      <c r="E205" s="4" t="s">
        <v>42</v>
      </c>
      <c r="F205" s="34" t="s">
        <v>138</v>
      </c>
      <c r="G205" s="32"/>
      <c r="H205" s="82">
        <v>1200702001332</v>
      </c>
      <c r="I205" s="4" t="s">
        <v>7</v>
      </c>
      <c r="T205" s="35" t="s">
        <v>182</v>
      </c>
      <c r="U205" s="133"/>
      <c r="V205" s="4">
        <v>29.233193459999999</v>
      </c>
      <c r="W205" s="4">
        <v>45.434241229999998</v>
      </c>
      <c r="Z205" s="20"/>
      <c r="AA205" s="21"/>
    </row>
    <row r="206" spans="1:27" s="4" customFormat="1" ht="20.25" hidden="1" customHeight="1">
      <c r="A206" s="14">
        <f t="shared" si="4"/>
        <v>10179</v>
      </c>
      <c r="B206" s="4" t="s">
        <v>26</v>
      </c>
      <c r="C206" s="4">
        <v>7</v>
      </c>
      <c r="D206" s="4" t="s">
        <v>137</v>
      </c>
      <c r="E206" s="4" t="s">
        <v>42</v>
      </c>
      <c r="F206" s="4" t="s">
        <v>139</v>
      </c>
      <c r="G206" s="32"/>
      <c r="H206" s="82">
        <v>1200702001028</v>
      </c>
      <c r="I206" s="4" t="s">
        <v>7</v>
      </c>
      <c r="T206" s="35" t="s">
        <v>182</v>
      </c>
      <c r="U206" s="133"/>
      <c r="V206" s="4">
        <v>29.233193459999999</v>
      </c>
      <c r="W206" s="4">
        <v>45.434241229999998</v>
      </c>
      <c r="Z206" s="20"/>
      <c r="AA206" s="21"/>
    </row>
    <row r="207" spans="1:27" s="4" customFormat="1" ht="20.25" hidden="1" customHeight="1">
      <c r="A207" s="14">
        <f t="shared" si="4"/>
        <v>10180</v>
      </c>
      <c r="B207" s="4" t="s">
        <v>26</v>
      </c>
      <c r="C207" s="4">
        <v>7</v>
      </c>
      <c r="D207" s="4" t="s">
        <v>137</v>
      </c>
      <c r="E207" s="4" t="s">
        <v>42</v>
      </c>
      <c r="F207" s="4" t="s">
        <v>140</v>
      </c>
      <c r="G207" s="32"/>
      <c r="H207" s="82">
        <v>1300702001025</v>
      </c>
      <c r="I207" s="4" t="s">
        <v>8</v>
      </c>
      <c r="T207" s="35" t="s">
        <v>182</v>
      </c>
      <c r="U207" s="133"/>
      <c r="V207" s="4">
        <v>29.233193459999999</v>
      </c>
      <c r="W207" s="4">
        <v>45.434241229999998</v>
      </c>
      <c r="Z207" s="20"/>
      <c r="AA207" s="21"/>
    </row>
    <row r="208" spans="1:27" s="4" customFormat="1" ht="20.25" hidden="1" customHeight="1">
      <c r="A208" s="14">
        <f t="shared" si="4"/>
        <v>10181</v>
      </c>
      <c r="B208" s="4" t="s">
        <v>26</v>
      </c>
      <c r="C208" s="4">
        <v>7</v>
      </c>
      <c r="D208" s="4" t="s">
        <v>137</v>
      </c>
      <c r="E208" s="4" t="s">
        <v>42</v>
      </c>
      <c r="F208" s="4" t="s">
        <v>141</v>
      </c>
      <c r="G208" s="32"/>
      <c r="H208" s="82">
        <v>1600702001182</v>
      </c>
      <c r="I208" s="4" t="s">
        <v>11</v>
      </c>
      <c r="T208" s="35" t="s">
        <v>182</v>
      </c>
      <c r="U208" s="133"/>
      <c r="V208" s="4">
        <v>29.233193459999999</v>
      </c>
      <c r="W208" s="4">
        <v>45.434241229999998</v>
      </c>
      <c r="Z208" s="20"/>
      <c r="AA208" s="21"/>
    </row>
    <row r="209" spans="1:27" s="4" customFormat="1" ht="20.25" hidden="1" customHeight="1">
      <c r="A209" s="14">
        <f t="shared" si="4"/>
        <v>10182</v>
      </c>
      <c r="B209" s="4" t="s">
        <v>26</v>
      </c>
      <c r="C209" s="4">
        <v>7</v>
      </c>
      <c r="D209" s="4" t="s">
        <v>137</v>
      </c>
      <c r="E209" s="4" t="s">
        <v>57</v>
      </c>
      <c r="F209" s="4" t="s">
        <v>142</v>
      </c>
      <c r="G209" s="32"/>
      <c r="H209" s="82">
        <v>1200702002132</v>
      </c>
      <c r="I209" s="4" t="s">
        <v>7</v>
      </c>
      <c r="T209" s="35" t="s">
        <v>182</v>
      </c>
      <c r="U209" s="133"/>
      <c r="V209" s="4">
        <v>29.233193459999999</v>
      </c>
      <c r="W209" s="4">
        <v>45.434241229999998</v>
      </c>
      <c r="Z209" s="20"/>
      <c r="AA209" s="21"/>
    </row>
    <row r="210" spans="1:27" s="4" customFormat="1" ht="20.25" hidden="1" customHeight="1">
      <c r="A210" s="14">
        <f t="shared" si="4"/>
        <v>10183</v>
      </c>
      <c r="B210" s="4" t="s">
        <v>26</v>
      </c>
      <c r="C210" s="4">
        <v>7</v>
      </c>
      <c r="D210" s="4" t="s">
        <v>137</v>
      </c>
      <c r="E210" s="4" t="s">
        <v>57</v>
      </c>
      <c r="F210" s="4" t="s">
        <v>143</v>
      </c>
      <c r="G210" s="32"/>
      <c r="H210" s="82">
        <v>1300702002015</v>
      </c>
      <c r="I210" s="4" t="s">
        <v>8</v>
      </c>
      <c r="T210" s="35" t="s">
        <v>182</v>
      </c>
      <c r="U210" s="133"/>
      <c r="V210" s="4">
        <v>29.233193459999999</v>
      </c>
      <c r="W210" s="4">
        <v>45.434241229999998</v>
      </c>
      <c r="Z210" s="20"/>
      <c r="AA210" s="21"/>
    </row>
    <row r="211" spans="1:27" s="4" customFormat="1" ht="20.25" hidden="1" customHeight="1">
      <c r="A211" s="14">
        <f t="shared" si="4"/>
        <v>10184</v>
      </c>
      <c r="B211" s="4" t="s">
        <v>26</v>
      </c>
      <c r="C211" s="4">
        <v>7</v>
      </c>
      <c r="D211" s="4" t="s">
        <v>137</v>
      </c>
      <c r="E211" s="4" t="s">
        <v>57</v>
      </c>
      <c r="F211" s="4" t="s">
        <v>144</v>
      </c>
      <c r="G211" s="32"/>
      <c r="H211" s="82">
        <v>1200702002018</v>
      </c>
      <c r="I211" s="4" t="s">
        <v>7</v>
      </c>
      <c r="T211" s="35" t="s">
        <v>182</v>
      </c>
      <c r="U211" s="133"/>
      <c r="V211" s="4">
        <v>29.233193459999999</v>
      </c>
      <c r="W211" s="4">
        <v>45.434241229999998</v>
      </c>
      <c r="Z211" s="20"/>
      <c r="AA211" s="21"/>
    </row>
    <row r="212" spans="1:27" s="4" customFormat="1" ht="20.25" hidden="1" customHeight="1">
      <c r="A212" s="14">
        <f t="shared" si="4"/>
        <v>10185</v>
      </c>
      <c r="B212" s="4" t="s">
        <v>26</v>
      </c>
      <c r="C212" s="4">
        <v>7</v>
      </c>
      <c r="D212" s="4" t="s">
        <v>137</v>
      </c>
      <c r="E212" s="4" t="s">
        <v>57</v>
      </c>
      <c r="F212" s="4" t="s">
        <v>145</v>
      </c>
      <c r="H212" s="82">
        <v>1600702002382</v>
      </c>
      <c r="I212" s="4" t="s">
        <v>11</v>
      </c>
      <c r="T212" s="35" t="s">
        <v>182</v>
      </c>
      <c r="U212" s="133"/>
      <c r="V212" s="4">
        <v>29.233193459999999</v>
      </c>
      <c r="W212" s="4">
        <v>45.434241229999998</v>
      </c>
      <c r="Z212" s="20"/>
      <c r="AA212" s="21"/>
    </row>
    <row r="213" spans="1:27" s="4" customFormat="1" ht="20.25" hidden="1" customHeight="1">
      <c r="A213" s="14">
        <f t="shared" si="4"/>
        <v>10186</v>
      </c>
      <c r="B213" s="4" t="s">
        <v>26</v>
      </c>
      <c r="C213" s="4">
        <v>7</v>
      </c>
      <c r="D213" s="4" t="s">
        <v>146</v>
      </c>
      <c r="E213" s="4" t="s">
        <v>147</v>
      </c>
      <c r="F213" s="4" t="s">
        <v>148</v>
      </c>
      <c r="G213" s="15"/>
      <c r="H213" s="82">
        <v>1120704011026</v>
      </c>
      <c r="I213" s="4" t="s">
        <v>14</v>
      </c>
      <c r="T213" s="35" t="s">
        <v>182</v>
      </c>
      <c r="U213" s="133"/>
      <c r="V213" s="4">
        <v>29.233193459999999</v>
      </c>
      <c r="W213" s="4">
        <v>45.434241229999998</v>
      </c>
      <c r="Z213" s="20"/>
      <c r="AA213" s="21"/>
    </row>
    <row r="214" spans="1:27" s="4" customFormat="1" ht="20.25" hidden="1" customHeight="1">
      <c r="A214" s="14">
        <f t="shared" si="4"/>
        <v>10187</v>
      </c>
      <c r="B214" s="4" t="s">
        <v>26</v>
      </c>
      <c r="C214" s="4">
        <v>7</v>
      </c>
      <c r="D214" s="4" t="s">
        <v>146</v>
      </c>
      <c r="E214" s="4" t="s">
        <v>229</v>
      </c>
      <c r="F214" s="94" t="s">
        <v>265</v>
      </c>
      <c r="G214" s="32"/>
      <c r="H214" s="82">
        <v>1900704002001</v>
      </c>
      <c r="I214" s="4" t="s">
        <v>15</v>
      </c>
      <c r="T214" s="35" t="s">
        <v>182</v>
      </c>
      <c r="U214" s="133"/>
      <c r="V214" s="4">
        <v>29.27670444</v>
      </c>
      <c r="W214" s="4">
        <v>45.772300510000001</v>
      </c>
      <c r="Z214" s="20"/>
      <c r="AA214" s="21"/>
    </row>
    <row r="215" spans="1:27" s="4" customFormat="1" ht="20.25" hidden="1" customHeight="1">
      <c r="A215" s="14">
        <f t="shared" si="4"/>
        <v>10188</v>
      </c>
      <c r="B215" s="4" t="s">
        <v>26</v>
      </c>
      <c r="C215" s="4">
        <v>7</v>
      </c>
      <c r="D215" s="4" t="s">
        <v>146</v>
      </c>
      <c r="E215" s="4" t="s">
        <v>229</v>
      </c>
      <c r="F215" s="78" t="s">
        <v>266</v>
      </c>
      <c r="G215" s="32"/>
      <c r="H215" s="82">
        <v>1900704002002</v>
      </c>
      <c r="I215" s="4" t="s">
        <v>15</v>
      </c>
      <c r="T215" s="35" t="s">
        <v>182</v>
      </c>
      <c r="U215" s="133"/>
      <c r="V215" s="4">
        <v>29.27670444</v>
      </c>
      <c r="W215" s="4">
        <v>45.772300510000001</v>
      </c>
      <c r="Z215" s="20"/>
      <c r="AA215" s="21"/>
    </row>
    <row r="216" spans="1:27" s="4" customFormat="1" ht="20.25" hidden="1" customHeight="1">
      <c r="A216" s="14">
        <f t="shared" si="4"/>
        <v>10189</v>
      </c>
      <c r="B216" s="4" t="s">
        <v>26</v>
      </c>
      <c r="C216" s="4">
        <v>7</v>
      </c>
      <c r="D216" s="4" t="s">
        <v>146</v>
      </c>
      <c r="E216" s="4" t="s">
        <v>229</v>
      </c>
      <c r="F216" s="94" t="s">
        <v>267</v>
      </c>
      <c r="G216" s="32"/>
      <c r="H216" s="82">
        <v>1900704002003</v>
      </c>
      <c r="I216" s="4" t="s">
        <v>15</v>
      </c>
      <c r="T216" s="35" t="s">
        <v>182</v>
      </c>
      <c r="U216" s="133"/>
      <c r="V216" s="4">
        <v>29.27670444</v>
      </c>
      <c r="W216" s="4">
        <v>45.772300510000001</v>
      </c>
      <c r="Z216" s="20"/>
      <c r="AA216" s="21"/>
    </row>
    <row r="217" spans="1:27" s="4" customFormat="1" ht="20.25" hidden="1" customHeight="1">
      <c r="A217" s="14">
        <f t="shared" si="4"/>
        <v>10190</v>
      </c>
      <c r="B217" s="4" t="s">
        <v>26</v>
      </c>
      <c r="C217" s="4">
        <v>7</v>
      </c>
      <c r="D217" s="4" t="s">
        <v>146</v>
      </c>
      <c r="E217" s="4" t="s">
        <v>229</v>
      </c>
      <c r="F217" s="78" t="s">
        <v>264</v>
      </c>
      <c r="G217" s="32"/>
      <c r="H217" s="82">
        <v>1120704002004</v>
      </c>
      <c r="I217" s="4" t="s">
        <v>14</v>
      </c>
      <c r="T217" s="35" t="s">
        <v>182</v>
      </c>
      <c r="U217" s="133"/>
      <c r="V217" s="4">
        <v>29.27670444</v>
      </c>
      <c r="W217" s="4">
        <v>45.772300510000001</v>
      </c>
      <c r="Z217" s="20"/>
      <c r="AA217" s="21"/>
    </row>
    <row r="218" spans="1:27" s="4" customFormat="1" ht="20.25" hidden="1" customHeight="1">
      <c r="A218" s="14">
        <f t="shared" si="4"/>
        <v>10191</v>
      </c>
      <c r="B218" s="4" t="s">
        <v>26</v>
      </c>
      <c r="C218" s="4">
        <v>7</v>
      </c>
      <c r="D218" s="4" t="s">
        <v>146</v>
      </c>
      <c r="E218" s="4" t="s">
        <v>147</v>
      </c>
      <c r="F218" s="4" t="s">
        <v>149</v>
      </c>
      <c r="H218" s="82">
        <v>1120704011229</v>
      </c>
      <c r="I218" s="4" t="s">
        <v>14</v>
      </c>
      <c r="T218" s="35" t="s">
        <v>182</v>
      </c>
      <c r="U218" s="133"/>
      <c r="V218" s="4">
        <v>29.27670444</v>
      </c>
      <c r="W218" s="4">
        <v>45.772300510000001</v>
      </c>
      <c r="Z218" s="20"/>
      <c r="AA218" s="21"/>
    </row>
    <row r="219" spans="1:27" s="4" customFormat="1" ht="20.25" hidden="1" customHeight="1">
      <c r="A219" s="14">
        <f t="shared" si="4"/>
        <v>10192</v>
      </c>
      <c r="B219" s="4" t="s">
        <v>26</v>
      </c>
      <c r="C219" s="4">
        <v>7</v>
      </c>
      <c r="D219" s="4" t="s">
        <v>146</v>
      </c>
      <c r="E219" s="4" t="s">
        <v>147</v>
      </c>
      <c r="F219" s="4" t="s">
        <v>150</v>
      </c>
      <c r="G219" s="32" t="s">
        <v>151</v>
      </c>
      <c r="H219" s="82">
        <v>1120704011159</v>
      </c>
      <c r="I219" s="4" t="s">
        <v>14</v>
      </c>
      <c r="T219" s="35" t="s">
        <v>182</v>
      </c>
      <c r="U219" s="133"/>
      <c r="V219" s="4">
        <v>29.27670444</v>
      </c>
      <c r="W219" s="4">
        <v>45.772300510000001</v>
      </c>
      <c r="Z219" s="20"/>
      <c r="AA219" s="21"/>
    </row>
    <row r="220" spans="1:27" s="4" customFormat="1" ht="20.25" hidden="1" customHeight="1">
      <c r="A220" s="14">
        <f t="shared" si="4"/>
        <v>10193</v>
      </c>
      <c r="B220" s="4" t="s">
        <v>26</v>
      </c>
      <c r="C220" s="4">
        <v>7</v>
      </c>
      <c r="D220" s="4" t="s">
        <v>146</v>
      </c>
      <c r="E220" s="4" t="s">
        <v>152</v>
      </c>
      <c r="F220" s="4" t="s">
        <v>156</v>
      </c>
      <c r="G220" s="32"/>
      <c r="H220" s="82">
        <v>1130704007009</v>
      </c>
      <c r="I220" s="4" t="s">
        <v>12</v>
      </c>
      <c r="T220" s="35" t="s">
        <v>182</v>
      </c>
      <c r="U220" s="133"/>
      <c r="V220" s="4">
        <v>29.27670444</v>
      </c>
      <c r="W220" s="4">
        <v>45.772300510000001</v>
      </c>
      <c r="Z220" s="20"/>
      <c r="AA220" s="21"/>
    </row>
    <row r="221" spans="1:27" s="4" customFormat="1" ht="20.25" hidden="1" customHeight="1">
      <c r="A221" s="14">
        <f t="shared" si="4"/>
        <v>10194</v>
      </c>
      <c r="B221" s="4" t="s">
        <v>26</v>
      </c>
      <c r="C221" s="4">
        <v>7</v>
      </c>
      <c r="D221" s="4" t="s">
        <v>146</v>
      </c>
      <c r="E221" s="4" t="s">
        <v>152</v>
      </c>
      <c r="F221" s="4" t="s">
        <v>157</v>
      </c>
      <c r="G221" s="32"/>
      <c r="H221" s="82">
        <v>1130704007527</v>
      </c>
      <c r="I221" s="4" t="s">
        <v>12</v>
      </c>
      <c r="T221" s="35" t="s">
        <v>182</v>
      </c>
      <c r="U221" s="133"/>
      <c r="V221" s="4">
        <v>29.27670444</v>
      </c>
      <c r="W221" s="4">
        <v>45.772300510000001</v>
      </c>
      <c r="Z221" s="20"/>
      <c r="AA221" s="21"/>
    </row>
    <row r="222" spans="1:27" s="4" customFormat="1" ht="20.25" hidden="1" customHeight="1">
      <c r="A222" s="14">
        <f t="shared" ref="A222:A285" si="5">IF(ISBLANK(B222)," ",A221+1)</f>
        <v>10195</v>
      </c>
      <c r="B222" s="4" t="s">
        <v>26</v>
      </c>
      <c r="C222" s="4">
        <v>7</v>
      </c>
      <c r="D222" s="4" t="s">
        <v>146</v>
      </c>
      <c r="E222" s="4" t="s">
        <v>152</v>
      </c>
      <c r="F222" s="4" t="s">
        <v>158</v>
      </c>
      <c r="G222" s="32"/>
      <c r="H222" s="82">
        <v>1130704007019</v>
      </c>
      <c r="I222" s="4" t="s">
        <v>12</v>
      </c>
      <c r="T222" s="35" t="s">
        <v>182</v>
      </c>
      <c r="U222" s="133"/>
      <c r="V222" s="4">
        <v>29.27670444</v>
      </c>
      <c r="W222" s="4">
        <v>45.772300510000001</v>
      </c>
      <c r="Z222" s="20"/>
      <c r="AA222" s="21"/>
    </row>
    <row r="223" spans="1:27" s="4" customFormat="1" ht="20.25" hidden="1" customHeight="1">
      <c r="A223" s="14">
        <f t="shared" si="5"/>
        <v>10196</v>
      </c>
      <c r="B223" s="4" t="s">
        <v>26</v>
      </c>
      <c r="C223" s="4">
        <v>7</v>
      </c>
      <c r="D223" s="4" t="s">
        <v>146</v>
      </c>
      <c r="E223" s="4" t="s">
        <v>152</v>
      </c>
      <c r="F223" s="4" t="s">
        <v>87</v>
      </c>
      <c r="G223" s="32"/>
      <c r="H223" s="82">
        <v>1130704007054</v>
      </c>
      <c r="I223" s="4" t="s">
        <v>12</v>
      </c>
      <c r="T223" s="35" t="s">
        <v>182</v>
      </c>
      <c r="U223" s="133"/>
      <c r="V223" s="4">
        <v>29.27670444</v>
      </c>
      <c r="W223" s="4">
        <v>45.772300510000001</v>
      </c>
      <c r="Z223" s="20"/>
      <c r="AA223" s="21"/>
    </row>
    <row r="224" spans="1:27" s="4" customFormat="1" ht="20.25" hidden="1" customHeight="1">
      <c r="A224" s="14">
        <f t="shared" si="5"/>
        <v>10197</v>
      </c>
      <c r="B224" s="4" t="s">
        <v>26</v>
      </c>
      <c r="C224" s="4">
        <v>7</v>
      </c>
      <c r="D224" s="4" t="s">
        <v>146</v>
      </c>
      <c r="E224" s="4" t="s">
        <v>152</v>
      </c>
      <c r="F224" s="4" t="s">
        <v>159</v>
      </c>
      <c r="G224" s="32"/>
      <c r="H224" s="82">
        <v>1130704007082</v>
      </c>
      <c r="I224" s="4" t="s">
        <v>12</v>
      </c>
      <c r="T224" s="35" t="s">
        <v>182</v>
      </c>
      <c r="U224" s="133"/>
      <c r="V224" s="4">
        <v>29.27670444</v>
      </c>
      <c r="W224" s="4">
        <v>45.772300510000001</v>
      </c>
      <c r="Z224" s="20"/>
      <c r="AA224" s="21"/>
    </row>
    <row r="225" spans="1:27" s="4" customFormat="1" ht="20.25" hidden="1" customHeight="1">
      <c r="A225" s="14">
        <f t="shared" si="5"/>
        <v>10198</v>
      </c>
      <c r="B225" s="4" t="s">
        <v>26</v>
      </c>
      <c r="C225" s="4">
        <v>7</v>
      </c>
      <c r="D225" s="4" t="s">
        <v>146</v>
      </c>
      <c r="E225" s="4" t="s">
        <v>152</v>
      </c>
      <c r="F225" s="4" t="s">
        <v>160</v>
      </c>
      <c r="G225" s="32"/>
      <c r="H225" s="82">
        <v>1130704007092</v>
      </c>
      <c r="I225" s="4" t="s">
        <v>12</v>
      </c>
      <c r="T225" s="35" t="s">
        <v>182</v>
      </c>
      <c r="U225" s="133"/>
      <c r="V225" s="4">
        <v>29.27670444</v>
      </c>
      <c r="W225" s="4">
        <v>45.772300510000001</v>
      </c>
      <c r="Z225" s="20"/>
      <c r="AA225" s="21"/>
    </row>
    <row r="226" spans="1:27" s="4" customFormat="1" ht="20.25" hidden="1" customHeight="1">
      <c r="A226" s="14">
        <f t="shared" si="5"/>
        <v>10199</v>
      </c>
      <c r="B226" s="4" t="s">
        <v>26</v>
      </c>
      <c r="C226" s="4">
        <v>7</v>
      </c>
      <c r="D226" s="4" t="s">
        <v>146</v>
      </c>
      <c r="E226" s="4" t="s">
        <v>152</v>
      </c>
      <c r="F226" s="4" t="s">
        <v>161</v>
      </c>
      <c r="G226" s="32"/>
      <c r="H226" s="82">
        <v>1130704007656</v>
      </c>
      <c r="I226" s="4" t="s">
        <v>12</v>
      </c>
      <c r="T226" s="35" t="s">
        <v>182</v>
      </c>
      <c r="U226" s="133"/>
      <c r="V226" s="4">
        <v>29.27670444</v>
      </c>
      <c r="W226" s="4">
        <v>45.772300510000001</v>
      </c>
      <c r="Z226" s="20"/>
      <c r="AA226" s="21"/>
    </row>
    <row r="227" spans="1:27" s="4" customFormat="1" ht="20.25" hidden="1" customHeight="1">
      <c r="A227" s="14">
        <f t="shared" si="5"/>
        <v>10200</v>
      </c>
      <c r="B227" s="4" t="s">
        <v>26</v>
      </c>
      <c r="C227" s="4">
        <v>7</v>
      </c>
      <c r="D227" s="4" t="s">
        <v>146</v>
      </c>
      <c r="E227" s="4" t="s">
        <v>152</v>
      </c>
      <c r="F227" s="4" t="s">
        <v>162</v>
      </c>
      <c r="G227" s="32"/>
      <c r="H227" s="82">
        <v>1130704007649</v>
      </c>
      <c r="I227" s="4" t="s">
        <v>12</v>
      </c>
      <c r="T227" s="35" t="s">
        <v>182</v>
      </c>
      <c r="U227" s="133"/>
      <c r="V227" s="4">
        <v>29.27670444</v>
      </c>
      <c r="W227" s="4">
        <v>45.772300510000001</v>
      </c>
      <c r="Z227" s="20"/>
      <c r="AA227" s="21"/>
    </row>
    <row r="228" spans="1:27" s="4" customFormat="1" ht="20.25" hidden="1" customHeight="1">
      <c r="A228" s="14">
        <f t="shared" si="5"/>
        <v>10201</v>
      </c>
      <c r="B228" s="4" t="s">
        <v>26</v>
      </c>
      <c r="C228" s="4">
        <v>7</v>
      </c>
      <c r="D228" s="4" t="s">
        <v>146</v>
      </c>
      <c r="E228" s="4" t="s">
        <v>152</v>
      </c>
      <c r="F228" s="4" t="s">
        <v>163</v>
      </c>
      <c r="G228" s="32"/>
      <c r="H228" s="82">
        <v>1130704007249</v>
      </c>
      <c r="I228" s="4" t="s">
        <v>12</v>
      </c>
      <c r="T228" s="35" t="s">
        <v>182</v>
      </c>
      <c r="U228" s="133"/>
      <c r="V228" s="4">
        <v>29.27670444</v>
      </c>
      <c r="W228" s="4">
        <v>45.772300510000001</v>
      </c>
      <c r="Z228" s="20"/>
      <c r="AA228" s="21"/>
    </row>
    <row r="229" spans="1:27" s="4" customFormat="1" ht="20.25" hidden="1" customHeight="1">
      <c r="A229" s="14">
        <f t="shared" si="5"/>
        <v>10202</v>
      </c>
      <c r="B229" s="4" t="s">
        <v>26</v>
      </c>
      <c r="C229" s="4">
        <v>7</v>
      </c>
      <c r="D229" s="4" t="s">
        <v>146</v>
      </c>
      <c r="E229" s="4" t="s">
        <v>152</v>
      </c>
      <c r="F229" s="4" t="s">
        <v>164</v>
      </c>
      <c r="G229" s="32"/>
      <c r="H229" s="82">
        <v>1130704007317</v>
      </c>
      <c r="I229" s="4" t="s">
        <v>12</v>
      </c>
      <c r="T229" s="35" t="s">
        <v>182</v>
      </c>
      <c r="U229" s="133"/>
      <c r="V229" s="4">
        <v>29.27670444</v>
      </c>
      <c r="W229" s="4">
        <v>45.772300510000001</v>
      </c>
      <c r="Z229" s="20"/>
      <c r="AA229" s="21"/>
    </row>
    <row r="230" spans="1:27" s="4" customFormat="1" ht="20.25" hidden="1" customHeight="1">
      <c r="A230" s="14">
        <f t="shared" si="5"/>
        <v>10203</v>
      </c>
      <c r="B230" s="4" t="s">
        <v>26</v>
      </c>
      <c r="C230" s="4">
        <v>7</v>
      </c>
      <c r="D230" s="4" t="s">
        <v>146</v>
      </c>
      <c r="E230" s="4" t="s">
        <v>152</v>
      </c>
      <c r="F230" s="4" t="s">
        <v>165</v>
      </c>
      <c r="G230" s="32"/>
      <c r="H230" s="82">
        <v>1130704007588</v>
      </c>
      <c r="I230" s="4" t="s">
        <v>12</v>
      </c>
      <c r="T230" s="35" t="s">
        <v>182</v>
      </c>
      <c r="U230" s="133"/>
      <c r="V230" s="4">
        <v>29.27670444</v>
      </c>
      <c r="W230" s="4">
        <v>45.772300510000001</v>
      </c>
      <c r="Z230" s="20"/>
      <c r="AA230" s="21"/>
    </row>
    <row r="231" spans="1:27" s="4" customFormat="1" ht="20.25" hidden="1" customHeight="1">
      <c r="A231" s="14">
        <f t="shared" si="5"/>
        <v>10204</v>
      </c>
      <c r="B231" s="4" t="s">
        <v>26</v>
      </c>
      <c r="C231" s="4">
        <v>7</v>
      </c>
      <c r="D231" s="4" t="s">
        <v>146</v>
      </c>
      <c r="E231" s="4" t="s">
        <v>166</v>
      </c>
      <c r="F231" s="4" t="s">
        <v>167</v>
      </c>
      <c r="G231" s="32">
        <v>155</v>
      </c>
      <c r="H231" s="82">
        <v>1600704042320</v>
      </c>
      <c r="I231" s="4" t="s">
        <v>11</v>
      </c>
      <c r="T231" s="35" t="s">
        <v>182</v>
      </c>
      <c r="U231" s="133"/>
      <c r="V231" s="4">
        <v>29.27670444</v>
      </c>
      <c r="W231" s="4">
        <v>45.772300510000001</v>
      </c>
      <c r="Z231" s="20"/>
      <c r="AA231" s="21"/>
    </row>
    <row r="232" spans="1:27" s="4" customFormat="1" ht="20.25" hidden="1" customHeight="1">
      <c r="A232" s="14">
        <f t="shared" si="5"/>
        <v>10205</v>
      </c>
      <c r="B232" s="4" t="s">
        <v>26</v>
      </c>
      <c r="C232" s="4">
        <v>7</v>
      </c>
      <c r="D232" s="4" t="s">
        <v>146</v>
      </c>
      <c r="E232" s="4" t="s">
        <v>166</v>
      </c>
      <c r="F232" s="4" t="s">
        <v>168</v>
      </c>
      <c r="G232" s="32" t="s">
        <v>133</v>
      </c>
      <c r="H232" s="82">
        <v>1600704042127</v>
      </c>
      <c r="I232" s="4" t="s">
        <v>11</v>
      </c>
      <c r="T232" s="35" t="s">
        <v>182</v>
      </c>
      <c r="U232" s="133"/>
      <c r="V232" s="4">
        <v>29.841574219999998</v>
      </c>
      <c r="W232" s="4">
        <v>45.675288680000001</v>
      </c>
      <c r="Z232" s="20"/>
      <c r="AA232" s="21"/>
    </row>
    <row r="233" spans="1:27" s="4" customFormat="1" ht="20.25" hidden="1" customHeight="1">
      <c r="A233" s="14">
        <f t="shared" si="5"/>
        <v>10206</v>
      </c>
      <c r="B233" s="4" t="s">
        <v>26</v>
      </c>
      <c r="C233" s="4">
        <v>7</v>
      </c>
      <c r="D233" s="4" t="s">
        <v>146</v>
      </c>
      <c r="E233" s="4" t="s">
        <v>166</v>
      </c>
      <c r="F233" s="4" t="s">
        <v>169</v>
      </c>
      <c r="G233" s="32">
        <v>155</v>
      </c>
      <c r="H233" s="82">
        <v>1600704042229</v>
      </c>
      <c r="I233" s="4" t="s">
        <v>11</v>
      </c>
      <c r="T233" s="35" t="s">
        <v>182</v>
      </c>
      <c r="U233" s="133"/>
      <c r="V233" s="4">
        <v>29.841574219999998</v>
      </c>
      <c r="W233" s="4">
        <v>45.675288680000001</v>
      </c>
      <c r="Z233" s="20"/>
      <c r="AA233" s="21"/>
    </row>
    <row r="234" spans="1:27" s="4" customFormat="1" ht="20.25" hidden="1" customHeight="1">
      <c r="A234" s="14">
        <f t="shared" si="5"/>
        <v>10207</v>
      </c>
      <c r="B234" s="4" t="s">
        <v>26</v>
      </c>
      <c r="C234" s="4">
        <v>7</v>
      </c>
      <c r="D234" s="4" t="s">
        <v>146</v>
      </c>
      <c r="E234" s="4" t="s">
        <v>170</v>
      </c>
      <c r="F234" s="4" t="s">
        <v>171</v>
      </c>
      <c r="G234" s="32"/>
      <c r="H234" s="82">
        <v>1600704075117</v>
      </c>
      <c r="I234" s="4" t="s">
        <v>11</v>
      </c>
      <c r="T234" s="35" t="s">
        <v>182</v>
      </c>
      <c r="U234" s="133"/>
      <c r="V234" s="4">
        <v>29.841574219999998</v>
      </c>
      <c r="W234" s="4">
        <v>45.675288680000001</v>
      </c>
      <c r="Z234" s="20"/>
      <c r="AA234" s="21"/>
    </row>
    <row r="235" spans="1:27" s="4" customFormat="1" ht="20.25" hidden="1" customHeight="1">
      <c r="A235" s="14">
        <f t="shared" si="5"/>
        <v>10208</v>
      </c>
      <c r="B235" s="4" t="s">
        <v>26</v>
      </c>
      <c r="C235" s="4">
        <v>7</v>
      </c>
      <c r="D235" s="4" t="s">
        <v>146</v>
      </c>
      <c r="E235" s="4" t="s">
        <v>170</v>
      </c>
      <c r="F235" s="4" t="s">
        <v>172</v>
      </c>
      <c r="G235" s="32"/>
      <c r="H235" s="82">
        <v>1600704075518</v>
      </c>
      <c r="I235" s="4" t="s">
        <v>11</v>
      </c>
      <c r="T235" s="35" t="s">
        <v>182</v>
      </c>
      <c r="U235" s="133"/>
      <c r="V235" s="4">
        <v>29.841574219999998</v>
      </c>
      <c r="W235" s="4">
        <v>45.675288680000001</v>
      </c>
      <c r="Z235" s="20"/>
      <c r="AA235" s="21"/>
    </row>
    <row r="236" spans="1:27" s="4" customFormat="1" ht="20.25" hidden="1" customHeight="1">
      <c r="A236" s="14">
        <f t="shared" si="5"/>
        <v>10209</v>
      </c>
      <c r="B236" s="4" t="s">
        <v>26</v>
      </c>
      <c r="C236" s="4">
        <v>7</v>
      </c>
      <c r="D236" s="4" t="s">
        <v>146</v>
      </c>
      <c r="E236" s="4" t="s">
        <v>170</v>
      </c>
      <c r="F236" s="4" t="s">
        <v>173</v>
      </c>
      <c r="G236" s="32" t="s">
        <v>133</v>
      </c>
      <c r="H236" s="82">
        <v>1600704075158</v>
      </c>
      <c r="I236" s="4" t="s">
        <v>11</v>
      </c>
      <c r="T236" s="35" t="s">
        <v>182</v>
      </c>
      <c r="U236" s="133"/>
      <c r="V236" s="4">
        <v>29.841574219999998</v>
      </c>
      <c r="W236" s="4">
        <v>45.675288680000001</v>
      </c>
      <c r="Z236" s="20"/>
      <c r="AA236" s="21"/>
    </row>
    <row r="237" spans="1:27" s="4" customFormat="1" ht="20.25" hidden="1" customHeight="1">
      <c r="A237" s="14">
        <f t="shared" si="5"/>
        <v>10210</v>
      </c>
      <c r="B237" s="4" t="s">
        <v>26</v>
      </c>
      <c r="C237" s="4">
        <v>7</v>
      </c>
      <c r="D237" s="4" t="s">
        <v>146</v>
      </c>
      <c r="E237" s="4" t="s">
        <v>153</v>
      </c>
      <c r="F237" s="4" t="s">
        <v>268</v>
      </c>
      <c r="H237" s="82">
        <v>1600704142001</v>
      </c>
      <c r="I237" s="4" t="s">
        <v>11</v>
      </c>
      <c r="T237" s="35" t="s">
        <v>182</v>
      </c>
      <c r="U237" s="133"/>
      <c r="V237" s="4">
        <v>29.841574219999998</v>
      </c>
      <c r="W237" s="4">
        <v>45.675288680000001</v>
      </c>
      <c r="Z237" s="20"/>
      <c r="AA237" s="21"/>
    </row>
    <row r="238" spans="1:27" s="4" customFormat="1" ht="20.25" hidden="1" customHeight="1">
      <c r="A238" s="14">
        <f t="shared" si="5"/>
        <v>10211</v>
      </c>
      <c r="B238" s="4" t="s">
        <v>26</v>
      </c>
      <c r="C238" s="4">
        <v>7</v>
      </c>
      <c r="D238" s="4" t="s">
        <v>146</v>
      </c>
      <c r="E238" s="4" t="s">
        <v>153</v>
      </c>
      <c r="F238" s="4" t="s">
        <v>269</v>
      </c>
      <c r="H238" s="82">
        <v>1600704142002</v>
      </c>
      <c r="I238" s="4" t="s">
        <v>11</v>
      </c>
      <c r="T238" s="35" t="s">
        <v>182</v>
      </c>
      <c r="U238" s="133"/>
      <c r="V238" s="4">
        <v>29.841574219999998</v>
      </c>
      <c r="W238" s="4">
        <v>45.675288680000001</v>
      </c>
      <c r="Z238" s="20"/>
      <c r="AA238" s="21"/>
    </row>
    <row r="239" spans="1:27" s="4" customFormat="1" ht="20.25" hidden="1" customHeight="1">
      <c r="A239" s="14">
        <f t="shared" si="5"/>
        <v>10212</v>
      </c>
      <c r="B239" s="4" t="s">
        <v>26</v>
      </c>
      <c r="C239" s="4">
        <v>7</v>
      </c>
      <c r="D239" s="4" t="s">
        <v>146</v>
      </c>
      <c r="E239" s="4" t="s">
        <v>154</v>
      </c>
      <c r="F239" s="4" t="s">
        <v>174</v>
      </c>
      <c r="H239" s="82">
        <v>1600704210317</v>
      </c>
      <c r="I239" s="4" t="s">
        <v>11</v>
      </c>
      <c r="T239" s="35" t="s">
        <v>182</v>
      </c>
      <c r="U239" s="133"/>
      <c r="V239" s="4">
        <v>29.841574219999998</v>
      </c>
      <c r="W239" s="4">
        <v>45.675288680000001</v>
      </c>
      <c r="Z239" s="20"/>
      <c r="AA239" s="21"/>
    </row>
    <row r="240" spans="1:27" s="4" customFormat="1" ht="20.25" hidden="1" customHeight="1">
      <c r="A240" s="14">
        <f t="shared" si="5"/>
        <v>10213</v>
      </c>
      <c r="B240" s="4" t="s">
        <v>26</v>
      </c>
      <c r="C240" s="4">
        <v>7</v>
      </c>
      <c r="D240" s="4" t="s">
        <v>146</v>
      </c>
      <c r="E240" s="4" t="s">
        <v>154</v>
      </c>
      <c r="F240" s="4" t="s">
        <v>175</v>
      </c>
      <c r="H240" s="82">
        <v>1600704210641</v>
      </c>
      <c r="I240" s="4" t="s">
        <v>11</v>
      </c>
      <c r="T240" s="35" t="s">
        <v>182</v>
      </c>
      <c r="U240" s="133"/>
      <c r="V240" s="4">
        <v>29.841574219999998</v>
      </c>
      <c r="W240" s="4">
        <v>45.675288680000001</v>
      </c>
      <c r="Z240" s="20"/>
      <c r="AA240" s="21"/>
    </row>
    <row r="241" spans="1:27" s="4" customFormat="1" ht="20.25" hidden="1" customHeight="1">
      <c r="A241" s="14">
        <f t="shared" si="5"/>
        <v>10214</v>
      </c>
      <c r="B241" s="4" t="s">
        <v>26</v>
      </c>
      <c r="C241" s="4">
        <v>7</v>
      </c>
      <c r="D241" s="4" t="s">
        <v>146</v>
      </c>
      <c r="E241" s="4" t="s">
        <v>155</v>
      </c>
      <c r="F241" s="4" t="s">
        <v>176</v>
      </c>
      <c r="G241" s="32"/>
      <c r="H241" s="82">
        <v>1800704014093</v>
      </c>
      <c r="I241" s="4" t="s">
        <v>181</v>
      </c>
      <c r="T241" s="35" t="s">
        <v>182</v>
      </c>
      <c r="U241" s="133"/>
      <c r="V241" s="4">
        <v>29.841574219999998</v>
      </c>
      <c r="W241" s="4">
        <v>45.675288680000001</v>
      </c>
      <c r="Z241" s="20"/>
      <c r="AA241" s="21"/>
    </row>
    <row r="242" spans="1:27" s="4" customFormat="1" ht="20.25" hidden="1" customHeight="1">
      <c r="A242" s="14">
        <f t="shared" si="5"/>
        <v>10215</v>
      </c>
      <c r="B242" s="4" t="s">
        <v>26</v>
      </c>
      <c r="C242" s="4">
        <v>7</v>
      </c>
      <c r="D242" s="4" t="s">
        <v>146</v>
      </c>
      <c r="E242" s="4" t="s">
        <v>155</v>
      </c>
      <c r="F242" s="4" t="s">
        <v>177</v>
      </c>
      <c r="G242" s="32"/>
      <c r="H242" s="82">
        <v>1800704014095</v>
      </c>
      <c r="I242" s="4" t="s">
        <v>181</v>
      </c>
      <c r="T242" s="35" t="s">
        <v>182</v>
      </c>
      <c r="U242" s="133"/>
      <c r="V242" s="4">
        <v>29.841574219999998</v>
      </c>
      <c r="W242" s="4">
        <v>45.675288680000001</v>
      </c>
      <c r="Z242" s="20"/>
      <c r="AA242" s="21"/>
    </row>
    <row r="243" spans="1:27" s="4" customFormat="1" ht="20.25" hidden="1" customHeight="1">
      <c r="A243" s="14">
        <f t="shared" si="5"/>
        <v>10216</v>
      </c>
      <c r="B243" s="4" t="s">
        <v>26</v>
      </c>
      <c r="C243" s="4">
        <v>7</v>
      </c>
      <c r="D243" s="4" t="s">
        <v>146</v>
      </c>
      <c r="E243" s="4" t="s">
        <v>155</v>
      </c>
      <c r="F243" s="4" t="s">
        <v>178</v>
      </c>
      <c r="G243" s="32"/>
      <c r="H243" s="82">
        <v>1800704014118</v>
      </c>
      <c r="I243" s="4" t="s">
        <v>181</v>
      </c>
      <c r="T243" s="35" t="s">
        <v>182</v>
      </c>
      <c r="U243" s="133"/>
      <c r="V243" s="4">
        <v>29.841574219999998</v>
      </c>
      <c r="W243" s="4">
        <v>45.675288680000001</v>
      </c>
      <c r="Z243" s="20"/>
      <c r="AA243" s="21"/>
    </row>
    <row r="244" spans="1:27" s="4" customFormat="1" ht="20.25" hidden="1" customHeight="1">
      <c r="A244" s="14">
        <f t="shared" si="5"/>
        <v>10217</v>
      </c>
      <c r="B244" s="4" t="s">
        <v>26</v>
      </c>
      <c r="C244" s="4">
        <v>7</v>
      </c>
      <c r="D244" s="4" t="s">
        <v>146</v>
      </c>
      <c r="E244" s="4" t="s">
        <v>155</v>
      </c>
      <c r="F244" s="4" t="s">
        <v>179</v>
      </c>
      <c r="G244" s="32"/>
      <c r="H244" s="82">
        <v>1800704014372</v>
      </c>
      <c r="I244" s="4" t="s">
        <v>181</v>
      </c>
      <c r="T244" s="35" t="s">
        <v>182</v>
      </c>
      <c r="U244" s="133"/>
      <c r="V244" s="4">
        <v>29.841574219999998</v>
      </c>
      <c r="W244" s="4">
        <v>45.675288680000001</v>
      </c>
      <c r="Z244" s="20"/>
      <c r="AA244" s="21"/>
    </row>
    <row r="245" spans="1:27" s="4" customFormat="1" ht="20.25" hidden="1" customHeight="1">
      <c r="A245" s="14">
        <f t="shared" si="5"/>
        <v>10218</v>
      </c>
      <c r="B245" s="4" t="s">
        <v>26</v>
      </c>
      <c r="C245" s="4">
        <v>7</v>
      </c>
      <c r="D245" s="4" t="s">
        <v>146</v>
      </c>
      <c r="E245" s="4" t="s">
        <v>155</v>
      </c>
      <c r="F245" s="4" t="s">
        <v>180</v>
      </c>
      <c r="G245" s="32"/>
      <c r="H245" s="82">
        <v>1800704014793</v>
      </c>
      <c r="I245" s="4" t="s">
        <v>181</v>
      </c>
      <c r="T245" s="35" t="s">
        <v>182</v>
      </c>
      <c r="U245" s="133"/>
      <c r="V245" s="4">
        <v>29.841574219999998</v>
      </c>
      <c r="W245" s="4">
        <v>45.675288680000001</v>
      </c>
      <c r="Z245" s="20"/>
      <c r="AA245" s="21"/>
    </row>
    <row r="246" spans="1:27" s="4" customFormat="1">
      <c r="A246" s="14">
        <f t="shared" si="5"/>
        <v>10219</v>
      </c>
      <c r="B246" s="3" t="s">
        <v>26</v>
      </c>
      <c r="C246" s="3">
        <v>7</v>
      </c>
      <c r="D246" s="4" t="s">
        <v>46</v>
      </c>
      <c r="E246" s="4" t="s">
        <v>52</v>
      </c>
      <c r="F246" s="4" t="s">
        <v>53</v>
      </c>
      <c r="G246" s="32" t="s">
        <v>209</v>
      </c>
      <c r="H246" s="82">
        <v>1200711003466</v>
      </c>
      <c r="I246" s="3" t="s">
        <v>7</v>
      </c>
      <c r="T246" s="36" t="s">
        <v>183</v>
      </c>
      <c r="U246" s="133" t="s">
        <v>560</v>
      </c>
      <c r="V246" s="4">
        <v>29.841574219999998</v>
      </c>
      <c r="W246" s="4">
        <v>45.675288680000001</v>
      </c>
      <c r="Z246" s="20"/>
      <c r="AA246" s="21"/>
    </row>
    <row r="247" spans="1:27" s="4" customFormat="1">
      <c r="A247" s="14">
        <f t="shared" si="5"/>
        <v>10220</v>
      </c>
      <c r="B247" s="4" t="s">
        <v>26</v>
      </c>
      <c r="C247" s="15">
        <v>7</v>
      </c>
      <c r="D247" s="4" t="s">
        <v>46</v>
      </c>
      <c r="E247" s="4" t="s">
        <v>52</v>
      </c>
      <c r="F247" s="4" t="s">
        <v>54</v>
      </c>
      <c r="G247" s="32" t="s">
        <v>209</v>
      </c>
      <c r="H247" s="82">
        <v>1300711003017</v>
      </c>
      <c r="I247" s="4" t="s">
        <v>8</v>
      </c>
      <c r="T247" s="36" t="s">
        <v>183</v>
      </c>
      <c r="U247" s="133" t="s">
        <v>560</v>
      </c>
      <c r="V247" s="4">
        <v>29.841574219999998</v>
      </c>
      <c r="W247" s="4">
        <v>45.675288680000001</v>
      </c>
      <c r="Z247" s="20"/>
      <c r="AA247" s="21"/>
    </row>
    <row r="248" spans="1:27" s="4" customFormat="1">
      <c r="A248" s="14">
        <f t="shared" si="5"/>
        <v>10221</v>
      </c>
      <c r="B248" s="4" t="s">
        <v>26</v>
      </c>
      <c r="C248" s="15">
        <v>7</v>
      </c>
      <c r="D248" s="4" t="s">
        <v>46</v>
      </c>
      <c r="E248" s="4" t="s">
        <v>52</v>
      </c>
      <c r="F248" s="4" t="s">
        <v>62</v>
      </c>
      <c r="G248" s="32" t="s">
        <v>209</v>
      </c>
      <c r="H248" s="82">
        <v>1300711003047</v>
      </c>
      <c r="I248" s="4" t="s">
        <v>8</v>
      </c>
      <c r="T248" s="36" t="s">
        <v>183</v>
      </c>
      <c r="U248" s="133" t="s">
        <v>560</v>
      </c>
      <c r="V248" s="4">
        <v>29.841574219999998</v>
      </c>
      <c r="W248" s="4">
        <v>45.675288680000001</v>
      </c>
      <c r="Z248" s="20"/>
      <c r="AA248" s="21"/>
    </row>
    <row r="249" spans="1:27" s="4" customFormat="1">
      <c r="A249" s="14">
        <f t="shared" si="5"/>
        <v>10222</v>
      </c>
      <c r="B249" s="4" t="s">
        <v>26</v>
      </c>
      <c r="C249" s="15">
        <v>7</v>
      </c>
      <c r="D249" s="4" t="s">
        <v>46</v>
      </c>
      <c r="E249" s="4" t="s">
        <v>52</v>
      </c>
      <c r="F249" s="4" t="s">
        <v>55</v>
      </c>
      <c r="G249" s="32" t="s">
        <v>209</v>
      </c>
      <c r="H249" s="82">
        <v>1100711003001</v>
      </c>
      <c r="I249" s="4" t="s">
        <v>15</v>
      </c>
      <c r="T249" s="36" t="s">
        <v>183</v>
      </c>
      <c r="U249" s="133" t="s">
        <v>560</v>
      </c>
      <c r="V249" s="4">
        <v>29.841574219999998</v>
      </c>
      <c r="W249" s="4">
        <v>45.675288680000001</v>
      </c>
      <c r="Z249" s="20"/>
      <c r="AA249" s="21"/>
    </row>
    <row r="250" spans="1:27" s="4" customFormat="1">
      <c r="A250" s="14">
        <f t="shared" si="5"/>
        <v>10223</v>
      </c>
      <c r="B250" s="4" t="s">
        <v>26</v>
      </c>
      <c r="C250" s="15">
        <v>7</v>
      </c>
      <c r="D250" s="4" t="s">
        <v>46</v>
      </c>
      <c r="E250" s="4" t="s">
        <v>52</v>
      </c>
      <c r="F250" s="4" t="s">
        <v>56</v>
      </c>
      <c r="G250" s="32" t="s">
        <v>209</v>
      </c>
      <c r="H250" s="82">
        <v>1600711003241</v>
      </c>
      <c r="I250" s="4" t="s">
        <v>11</v>
      </c>
      <c r="T250" s="36" t="s">
        <v>183</v>
      </c>
      <c r="U250" s="133" t="s">
        <v>560</v>
      </c>
      <c r="V250" s="4">
        <v>29.841574219999998</v>
      </c>
      <c r="W250" s="4">
        <v>45.675288680000001</v>
      </c>
      <c r="Z250" s="20"/>
      <c r="AA250" s="21"/>
    </row>
    <row r="251" spans="1:27" s="4" customFormat="1">
      <c r="A251" s="14">
        <f t="shared" si="5"/>
        <v>10224</v>
      </c>
      <c r="B251" s="4" t="s">
        <v>26</v>
      </c>
      <c r="C251" s="15">
        <v>7</v>
      </c>
      <c r="D251" s="4" t="s">
        <v>46</v>
      </c>
      <c r="E251" s="4" t="s">
        <v>57</v>
      </c>
      <c r="F251" s="4" t="s">
        <v>58</v>
      </c>
      <c r="G251" s="32"/>
      <c r="H251" s="82">
        <v>2200711002135</v>
      </c>
      <c r="I251" s="4" t="s">
        <v>7</v>
      </c>
      <c r="T251" s="36" t="s">
        <v>183</v>
      </c>
      <c r="U251" s="158" t="s">
        <v>584</v>
      </c>
      <c r="V251" s="4">
        <v>29.841574219999998</v>
      </c>
      <c r="W251" s="4">
        <v>45.675288680000001</v>
      </c>
      <c r="Z251" s="20"/>
      <c r="AA251" s="21"/>
    </row>
    <row r="252" spans="1:27" s="4" customFormat="1">
      <c r="A252" s="14">
        <f t="shared" si="5"/>
        <v>10225</v>
      </c>
      <c r="B252" s="4" t="s">
        <v>26</v>
      </c>
      <c r="C252" s="4">
        <v>7</v>
      </c>
      <c r="D252" s="4" t="s">
        <v>46</v>
      </c>
      <c r="E252" s="4" t="s">
        <v>57</v>
      </c>
      <c r="F252" s="4" t="s">
        <v>59</v>
      </c>
      <c r="G252" s="32"/>
      <c r="H252" s="82">
        <v>2200711002270</v>
      </c>
      <c r="I252" s="4" t="s">
        <v>7</v>
      </c>
      <c r="T252" s="36" t="s">
        <v>183</v>
      </c>
      <c r="U252" s="158" t="s">
        <v>584</v>
      </c>
      <c r="V252" s="4">
        <v>29.42687235</v>
      </c>
      <c r="W252" s="4">
        <v>45.725785109999997</v>
      </c>
      <c r="Z252" s="20"/>
      <c r="AA252" s="21"/>
    </row>
    <row r="253" spans="1:27" s="4" customFormat="1">
      <c r="A253" s="14">
        <f t="shared" si="5"/>
        <v>10226</v>
      </c>
      <c r="B253" s="4" t="s">
        <v>26</v>
      </c>
      <c r="C253" s="4">
        <v>7</v>
      </c>
      <c r="D253" s="4" t="s">
        <v>46</v>
      </c>
      <c r="E253" s="4" t="s">
        <v>57</v>
      </c>
      <c r="F253" s="4" t="s">
        <v>60</v>
      </c>
      <c r="G253" s="32"/>
      <c r="H253" s="82">
        <v>2200711002470</v>
      </c>
      <c r="I253" s="4" t="s">
        <v>7</v>
      </c>
      <c r="T253" s="36" t="s">
        <v>183</v>
      </c>
      <c r="U253" s="158" t="s">
        <v>584</v>
      </c>
      <c r="V253" s="4">
        <v>29.42687235</v>
      </c>
      <c r="W253" s="4">
        <v>45.725785109999997</v>
      </c>
      <c r="Z253" s="20"/>
      <c r="AA253" s="21"/>
    </row>
    <row r="254" spans="1:27" s="4" customFormat="1">
      <c r="A254" s="14">
        <f t="shared" si="5"/>
        <v>10227</v>
      </c>
      <c r="B254" s="4" t="s">
        <v>26</v>
      </c>
      <c r="C254" s="4">
        <v>7</v>
      </c>
      <c r="D254" s="4" t="s">
        <v>46</v>
      </c>
      <c r="E254" s="4" t="s">
        <v>57</v>
      </c>
      <c r="F254" s="4" t="s">
        <v>61</v>
      </c>
      <c r="G254" s="32"/>
      <c r="H254" s="82">
        <v>2300711002066</v>
      </c>
      <c r="I254" s="4" t="s">
        <v>8</v>
      </c>
      <c r="T254" s="36" t="s">
        <v>183</v>
      </c>
      <c r="U254" s="158" t="s">
        <v>584</v>
      </c>
      <c r="V254" s="4">
        <v>29.42687235</v>
      </c>
      <c r="W254" s="4">
        <v>45.725785109999997</v>
      </c>
      <c r="Z254" s="20"/>
      <c r="AA254" s="21"/>
    </row>
    <row r="255" spans="1:27" s="4" customFormat="1">
      <c r="A255" s="14">
        <f t="shared" si="5"/>
        <v>10228</v>
      </c>
      <c r="B255" s="4" t="s">
        <v>26</v>
      </c>
      <c r="C255" s="4">
        <v>7</v>
      </c>
      <c r="D255" s="4" t="s">
        <v>46</v>
      </c>
      <c r="E255" s="4" t="s">
        <v>52</v>
      </c>
      <c r="F255" s="4" t="s">
        <v>63</v>
      </c>
      <c r="G255" s="32"/>
      <c r="H255" s="82">
        <v>1200711003335</v>
      </c>
      <c r="I255" s="4" t="s">
        <v>7</v>
      </c>
      <c r="T255" s="36" t="s">
        <v>183</v>
      </c>
      <c r="U255" s="158" t="s">
        <v>584</v>
      </c>
      <c r="V255" s="4">
        <v>29.42687235</v>
      </c>
      <c r="W255" s="4">
        <v>45.725785109999997</v>
      </c>
      <c r="Z255" s="20"/>
      <c r="AA255" s="21"/>
    </row>
    <row r="256" spans="1:27" s="4" customFormat="1">
      <c r="A256" s="14">
        <f t="shared" si="5"/>
        <v>10229</v>
      </c>
      <c r="B256" s="4" t="s">
        <v>26</v>
      </c>
      <c r="C256" s="3">
        <v>7</v>
      </c>
      <c r="D256" s="4" t="s">
        <v>46</v>
      </c>
      <c r="E256" s="4" t="s">
        <v>52</v>
      </c>
      <c r="F256" s="4" t="s">
        <v>64</v>
      </c>
      <c r="G256" s="32"/>
      <c r="H256" s="82">
        <v>1200711003137</v>
      </c>
      <c r="I256" s="4" t="s">
        <v>7</v>
      </c>
      <c r="T256" s="36" t="s">
        <v>183</v>
      </c>
      <c r="U256" s="158" t="s">
        <v>584</v>
      </c>
      <c r="V256" s="4">
        <v>29.42687235</v>
      </c>
      <c r="W256" s="4">
        <v>45.725785109999997</v>
      </c>
      <c r="Z256" s="20"/>
      <c r="AA256" s="21"/>
    </row>
    <row r="257" spans="1:27" s="4" customFormat="1">
      <c r="A257" s="14">
        <f t="shared" si="5"/>
        <v>10230</v>
      </c>
      <c r="B257" s="4" t="s">
        <v>26</v>
      </c>
      <c r="C257" s="15">
        <v>7</v>
      </c>
      <c r="D257" s="4" t="s">
        <v>46</v>
      </c>
      <c r="E257" s="4" t="s">
        <v>52</v>
      </c>
      <c r="F257" s="4" t="s">
        <v>66</v>
      </c>
      <c r="G257" s="32"/>
      <c r="H257" s="82">
        <v>1300711003076</v>
      </c>
      <c r="I257" s="4" t="s">
        <v>8</v>
      </c>
      <c r="T257" s="36" t="s">
        <v>183</v>
      </c>
      <c r="U257" s="158" t="s">
        <v>584</v>
      </c>
      <c r="V257" s="4">
        <v>29.44692392</v>
      </c>
      <c r="W257" s="4">
        <v>45.517422969999998</v>
      </c>
      <c r="Z257" s="20"/>
      <c r="AA257" s="21"/>
    </row>
    <row r="258" spans="1:27" s="4" customFormat="1">
      <c r="A258" s="14">
        <f t="shared" si="5"/>
        <v>10231</v>
      </c>
      <c r="B258" s="4" t="s">
        <v>26</v>
      </c>
      <c r="C258" s="15">
        <v>7</v>
      </c>
      <c r="D258" s="4" t="s">
        <v>46</v>
      </c>
      <c r="E258" s="4" t="s">
        <v>67</v>
      </c>
      <c r="F258" s="4" t="s">
        <v>69</v>
      </c>
      <c r="G258" s="32"/>
      <c r="H258" s="82">
        <v>1600711101002</v>
      </c>
      <c r="I258" s="4" t="s">
        <v>11</v>
      </c>
      <c r="T258" s="36" t="s">
        <v>183</v>
      </c>
      <c r="U258" s="158" t="s">
        <v>584</v>
      </c>
      <c r="V258" s="4">
        <v>29.44692392</v>
      </c>
      <c r="W258" s="4">
        <v>45.517422969999998</v>
      </c>
      <c r="Z258" s="20"/>
      <c r="AA258" s="21"/>
    </row>
    <row r="259" spans="1:27" s="4" customFormat="1">
      <c r="A259" s="14">
        <f t="shared" si="5"/>
        <v>10232</v>
      </c>
      <c r="B259" s="4" t="s">
        <v>26</v>
      </c>
      <c r="C259" s="15">
        <v>7</v>
      </c>
      <c r="D259" s="4" t="s">
        <v>46</v>
      </c>
      <c r="E259" s="4" t="s">
        <v>113</v>
      </c>
      <c r="F259" s="4" t="s">
        <v>68</v>
      </c>
      <c r="G259" s="32"/>
      <c r="H259" s="82">
        <v>1600711001003</v>
      </c>
      <c r="I259" s="4" t="s">
        <v>11</v>
      </c>
      <c r="T259" s="36" t="s">
        <v>183</v>
      </c>
      <c r="U259" s="158" t="s">
        <v>584</v>
      </c>
      <c r="V259" s="4">
        <v>29.44692392</v>
      </c>
      <c r="W259" s="4">
        <v>45.517422969999998</v>
      </c>
      <c r="Z259" s="20"/>
      <c r="AA259" s="21"/>
    </row>
    <row r="260" spans="1:27" s="4" customFormat="1" ht="30">
      <c r="A260" s="14">
        <f t="shared" si="5"/>
        <v>10233</v>
      </c>
      <c r="B260" s="4" t="s">
        <v>26</v>
      </c>
      <c r="C260" s="15">
        <v>7</v>
      </c>
      <c r="D260" s="4" t="s">
        <v>46</v>
      </c>
      <c r="E260" s="4" t="s">
        <v>113</v>
      </c>
      <c r="F260" s="4" t="s">
        <v>71</v>
      </c>
      <c r="G260" s="32" t="s">
        <v>72</v>
      </c>
      <c r="H260" s="82">
        <v>1600711001094</v>
      </c>
      <c r="I260" s="4" t="s">
        <v>11</v>
      </c>
      <c r="T260" s="36" t="s">
        <v>183</v>
      </c>
      <c r="U260" s="158" t="s">
        <v>584</v>
      </c>
      <c r="V260" s="4">
        <v>29.44692392</v>
      </c>
      <c r="W260" s="4">
        <v>45.517422969999998</v>
      </c>
      <c r="Z260" s="20"/>
      <c r="AA260" s="21"/>
    </row>
    <row r="261" spans="1:27" s="4" customFormat="1">
      <c r="A261" s="14">
        <f t="shared" si="5"/>
        <v>10234</v>
      </c>
      <c r="B261" s="4" t="s">
        <v>26</v>
      </c>
      <c r="C261" s="15">
        <v>7</v>
      </c>
      <c r="D261" s="4" t="s">
        <v>46</v>
      </c>
      <c r="E261" s="4" t="s">
        <v>147</v>
      </c>
      <c r="F261" s="4" t="s">
        <v>73</v>
      </c>
      <c r="G261" s="32"/>
      <c r="H261" s="82">
        <v>1120711011021</v>
      </c>
      <c r="I261" s="4" t="s">
        <v>14</v>
      </c>
      <c r="T261" s="36" t="s">
        <v>183</v>
      </c>
      <c r="U261" s="158" t="s">
        <v>584</v>
      </c>
      <c r="V261" s="4">
        <v>29.375260300000001</v>
      </c>
      <c r="W261" s="4">
        <v>45.60804555</v>
      </c>
      <c r="Z261" s="20"/>
      <c r="AA261" s="21"/>
    </row>
    <row r="262" spans="1:27" s="4" customFormat="1">
      <c r="A262" s="14">
        <f t="shared" si="5"/>
        <v>10235</v>
      </c>
      <c r="B262" s="4" t="s">
        <v>26</v>
      </c>
      <c r="C262" s="4">
        <v>7</v>
      </c>
      <c r="D262" s="4" t="s">
        <v>46</v>
      </c>
      <c r="E262" s="4" t="s">
        <v>147</v>
      </c>
      <c r="F262" s="4" t="s">
        <v>74</v>
      </c>
      <c r="G262" s="32"/>
      <c r="H262" s="82">
        <v>2120711011031</v>
      </c>
      <c r="I262" s="4" t="s">
        <v>14</v>
      </c>
      <c r="T262" s="36" t="s">
        <v>183</v>
      </c>
      <c r="U262" s="158" t="s">
        <v>584</v>
      </c>
      <c r="V262" s="4">
        <v>29.375260300000001</v>
      </c>
      <c r="W262" s="4">
        <v>45.60804555</v>
      </c>
      <c r="Z262" s="20"/>
      <c r="AA262" s="21"/>
    </row>
    <row r="263" spans="1:27" s="4" customFormat="1">
      <c r="A263" s="14">
        <f t="shared" si="5"/>
        <v>10236</v>
      </c>
      <c r="B263" s="4" t="s">
        <v>26</v>
      </c>
      <c r="C263" s="4">
        <v>7</v>
      </c>
      <c r="D263" s="4" t="s">
        <v>46</v>
      </c>
      <c r="E263" s="4" t="s">
        <v>75</v>
      </c>
      <c r="F263" s="4" t="s">
        <v>87</v>
      </c>
      <c r="G263" s="32"/>
      <c r="H263" s="82">
        <v>1130711123054</v>
      </c>
      <c r="I263" s="4" t="s">
        <v>12</v>
      </c>
      <c r="T263" s="36" t="s">
        <v>183</v>
      </c>
      <c r="U263" s="158" t="s">
        <v>584</v>
      </c>
      <c r="V263" s="4">
        <v>29.375260300000001</v>
      </c>
      <c r="W263" s="4">
        <v>45.60804555</v>
      </c>
      <c r="Z263" s="20"/>
      <c r="AA263" s="21"/>
    </row>
    <row r="264" spans="1:27" s="4" customFormat="1">
      <c r="A264" s="14">
        <f t="shared" si="5"/>
        <v>10237</v>
      </c>
      <c r="B264" s="4" t="s">
        <v>26</v>
      </c>
      <c r="C264" s="4">
        <v>7</v>
      </c>
      <c r="D264" s="4" t="s">
        <v>46</v>
      </c>
      <c r="E264" s="4" t="s">
        <v>75</v>
      </c>
      <c r="F264" s="4" t="s">
        <v>86</v>
      </c>
      <c r="G264" s="32"/>
      <c r="H264" s="82">
        <v>1130711123016</v>
      </c>
      <c r="I264" s="4" t="s">
        <v>12</v>
      </c>
      <c r="T264" s="36" t="s">
        <v>183</v>
      </c>
      <c r="U264" s="158" t="s">
        <v>584</v>
      </c>
      <c r="V264" s="4">
        <v>29.375260300000001</v>
      </c>
      <c r="W264" s="4">
        <v>45.60804555</v>
      </c>
      <c r="Z264" s="20"/>
      <c r="AA264" s="21"/>
    </row>
    <row r="265" spans="1:27" s="4" customFormat="1">
      <c r="A265" s="14">
        <f t="shared" si="5"/>
        <v>10238</v>
      </c>
      <c r="B265" s="4" t="s">
        <v>26</v>
      </c>
      <c r="C265" s="4">
        <v>7</v>
      </c>
      <c r="D265" s="4" t="s">
        <v>46</v>
      </c>
      <c r="E265" s="4" t="s">
        <v>76</v>
      </c>
      <c r="F265" s="4" t="s">
        <v>77</v>
      </c>
      <c r="G265" s="32"/>
      <c r="H265" s="82">
        <v>1700711003006</v>
      </c>
      <c r="I265" s="4" t="s">
        <v>79</v>
      </c>
      <c r="T265" s="36" t="s">
        <v>183</v>
      </c>
      <c r="U265" s="158" t="s">
        <v>584</v>
      </c>
      <c r="V265" s="4">
        <v>29.27670444</v>
      </c>
      <c r="W265" s="4">
        <v>45.772300510000001</v>
      </c>
      <c r="Z265" s="20"/>
      <c r="AA265" s="21"/>
    </row>
    <row r="266" spans="1:27" s="4" customFormat="1" hidden="1">
      <c r="A266" s="14">
        <f t="shared" si="5"/>
        <v>10239</v>
      </c>
      <c r="B266" s="4" t="s">
        <v>26</v>
      </c>
      <c r="C266" s="3">
        <v>7</v>
      </c>
      <c r="D266" s="4" t="s">
        <v>80</v>
      </c>
      <c r="E266" s="4" t="s">
        <v>42</v>
      </c>
      <c r="F266" s="4" t="s">
        <v>81</v>
      </c>
      <c r="G266" s="32"/>
      <c r="H266" s="82">
        <v>1200703001432</v>
      </c>
      <c r="I266" s="4" t="s">
        <v>7</v>
      </c>
      <c r="T266" s="36" t="s">
        <v>183</v>
      </c>
      <c r="U266" s="160" t="s">
        <v>568</v>
      </c>
      <c r="V266" s="4">
        <v>29.27670444</v>
      </c>
      <c r="W266" s="4">
        <v>45.772300510000001</v>
      </c>
      <c r="Z266" s="20"/>
      <c r="AA266" s="21"/>
    </row>
    <row r="267" spans="1:27" s="4" customFormat="1" hidden="1">
      <c r="A267" s="14">
        <f t="shared" si="5"/>
        <v>10240</v>
      </c>
      <c r="B267" s="4" t="s">
        <v>26</v>
      </c>
      <c r="C267" s="15">
        <v>7</v>
      </c>
      <c r="D267" s="4" t="s">
        <v>80</v>
      </c>
      <c r="E267" s="4" t="s">
        <v>42</v>
      </c>
      <c r="F267" s="4" t="s">
        <v>82</v>
      </c>
      <c r="G267" s="32"/>
      <c r="H267" s="82">
        <v>1200703001434</v>
      </c>
      <c r="I267" s="4" t="s">
        <v>7</v>
      </c>
      <c r="T267" s="36" t="s">
        <v>183</v>
      </c>
      <c r="U267" s="160" t="s">
        <v>568</v>
      </c>
      <c r="V267" s="4">
        <v>29.27670444</v>
      </c>
      <c r="W267" s="4">
        <v>45.772300510000001</v>
      </c>
      <c r="Z267" s="20"/>
      <c r="AA267" s="21"/>
    </row>
    <row r="268" spans="1:27" s="4" customFormat="1" hidden="1">
      <c r="A268" s="14">
        <f t="shared" si="5"/>
        <v>10241</v>
      </c>
      <c r="B268" s="4" t="s">
        <v>26</v>
      </c>
      <c r="C268" s="15">
        <v>7</v>
      </c>
      <c r="D268" s="4" t="s">
        <v>80</v>
      </c>
      <c r="E268" s="4" t="s">
        <v>42</v>
      </c>
      <c r="F268" s="4" t="s">
        <v>83</v>
      </c>
      <c r="G268" s="32"/>
      <c r="H268" s="82">
        <v>1300703001035</v>
      </c>
      <c r="I268" s="4" t="s">
        <v>8</v>
      </c>
      <c r="T268" s="36" t="s">
        <v>183</v>
      </c>
      <c r="U268" s="160" t="s">
        <v>568</v>
      </c>
      <c r="V268" s="4">
        <v>29.27670444</v>
      </c>
      <c r="W268" s="4">
        <v>45.772300510000001</v>
      </c>
      <c r="Z268" s="20"/>
      <c r="AA268" s="21"/>
    </row>
    <row r="269" spans="1:27" s="4" customFormat="1" hidden="1">
      <c r="A269" s="14">
        <f t="shared" si="5"/>
        <v>10242</v>
      </c>
      <c r="B269" s="4" t="s">
        <v>26</v>
      </c>
      <c r="C269" s="15">
        <v>7</v>
      </c>
      <c r="D269" s="4" t="s">
        <v>80</v>
      </c>
      <c r="E269" s="4" t="s">
        <v>42</v>
      </c>
      <c r="F269" s="4" t="s">
        <v>84</v>
      </c>
      <c r="G269" s="32"/>
      <c r="H269" s="82">
        <v>1300703001055</v>
      </c>
      <c r="I269" s="4" t="s">
        <v>8</v>
      </c>
      <c r="T269" s="36" t="s">
        <v>183</v>
      </c>
      <c r="U269" s="160" t="s">
        <v>568</v>
      </c>
      <c r="V269" s="4">
        <v>29.27670444</v>
      </c>
      <c r="W269" s="4">
        <v>45.772300510000001</v>
      </c>
      <c r="Z269" s="20"/>
      <c r="AA269" s="21"/>
    </row>
    <row r="270" spans="1:27" s="4" customFormat="1" hidden="1">
      <c r="A270" s="14">
        <f t="shared" si="5"/>
        <v>10243</v>
      </c>
      <c r="B270" s="4" t="s">
        <v>26</v>
      </c>
      <c r="C270" s="15">
        <v>7</v>
      </c>
      <c r="D270" s="4" t="s">
        <v>80</v>
      </c>
      <c r="E270" s="4" t="s">
        <v>42</v>
      </c>
      <c r="F270" s="4" t="s">
        <v>68</v>
      </c>
      <c r="G270" s="32"/>
      <c r="H270" s="82">
        <v>1600703001031</v>
      </c>
      <c r="I270" s="4" t="s">
        <v>11</v>
      </c>
      <c r="T270" s="36" t="s">
        <v>183</v>
      </c>
      <c r="U270" s="160" t="s">
        <v>568</v>
      </c>
      <c r="V270" s="4">
        <v>29.27670444</v>
      </c>
      <c r="W270" s="4">
        <v>45.772300510000001</v>
      </c>
      <c r="Z270" s="20"/>
      <c r="AA270" s="21"/>
    </row>
    <row r="271" spans="1:27" s="4" customFormat="1" hidden="1">
      <c r="A271" s="14">
        <f t="shared" si="5"/>
        <v>10244</v>
      </c>
      <c r="B271" s="4" t="s">
        <v>26</v>
      </c>
      <c r="C271" s="15">
        <v>7</v>
      </c>
      <c r="D271" s="4" t="s">
        <v>80</v>
      </c>
      <c r="E271" s="4" t="s">
        <v>57</v>
      </c>
      <c r="F271" s="4" t="s">
        <v>85</v>
      </c>
      <c r="G271" s="32"/>
      <c r="H271" s="82">
        <v>1300703002418</v>
      </c>
      <c r="I271" s="4" t="s">
        <v>8</v>
      </c>
      <c r="T271" s="36" t="s">
        <v>183</v>
      </c>
      <c r="U271" s="160" t="s">
        <v>568</v>
      </c>
      <c r="V271" s="4">
        <v>29.27670444</v>
      </c>
      <c r="W271" s="4">
        <v>45.772300510000001</v>
      </c>
      <c r="Z271" s="20"/>
      <c r="AA271" s="21"/>
    </row>
    <row r="272" spans="1:27" s="4" customFormat="1" hidden="1">
      <c r="A272" s="14">
        <f t="shared" si="5"/>
        <v>10245</v>
      </c>
      <c r="B272" s="4" t="s">
        <v>26</v>
      </c>
      <c r="C272" s="4">
        <v>7</v>
      </c>
      <c r="D272" s="4" t="s">
        <v>80</v>
      </c>
      <c r="E272" s="4" t="s">
        <v>57</v>
      </c>
      <c r="F272" s="4" t="s">
        <v>88</v>
      </c>
      <c r="G272" s="32"/>
      <c r="H272" s="82">
        <v>1200703002038</v>
      </c>
      <c r="I272" s="4" t="s">
        <v>7</v>
      </c>
      <c r="T272" s="36" t="s">
        <v>183</v>
      </c>
      <c r="U272" s="160" t="s">
        <v>568</v>
      </c>
      <c r="V272" s="4">
        <v>29.27670444</v>
      </c>
      <c r="W272" s="4">
        <v>45.772300510000001</v>
      </c>
      <c r="Z272" s="20"/>
      <c r="AA272" s="21"/>
    </row>
    <row r="273" spans="1:27" s="4" customFormat="1" hidden="1">
      <c r="A273" s="14">
        <f t="shared" si="5"/>
        <v>10246</v>
      </c>
      <c r="B273" s="4" t="s">
        <v>26</v>
      </c>
      <c r="C273" s="4">
        <v>7</v>
      </c>
      <c r="D273" s="4" t="s">
        <v>80</v>
      </c>
      <c r="E273" s="4" t="s">
        <v>57</v>
      </c>
      <c r="F273" s="4" t="s">
        <v>89</v>
      </c>
      <c r="G273" s="32"/>
      <c r="H273" s="82">
        <v>1200703002048</v>
      </c>
      <c r="I273" s="4" t="s">
        <v>7</v>
      </c>
      <c r="T273" s="36" t="s">
        <v>183</v>
      </c>
      <c r="U273" s="160" t="s">
        <v>568</v>
      </c>
      <c r="V273" s="4">
        <v>29.27670444</v>
      </c>
      <c r="W273" s="4">
        <v>45.772300510000001</v>
      </c>
      <c r="Z273" s="20"/>
      <c r="AA273" s="21"/>
    </row>
    <row r="274" spans="1:27" s="4" customFormat="1" hidden="1">
      <c r="A274" s="14">
        <f t="shared" si="5"/>
        <v>10247</v>
      </c>
      <c r="B274" s="4" t="s">
        <v>26</v>
      </c>
      <c r="C274" s="4">
        <v>7</v>
      </c>
      <c r="D274" s="4" t="s">
        <v>80</v>
      </c>
      <c r="E274" s="4" t="s">
        <v>57</v>
      </c>
      <c r="F274" s="4" t="s">
        <v>90</v>
      </c>
      <c r="G274" s="32"/>
      <c r="H274" s="82">
        <v>1600703002482</v>
      </c>
      <c r="I274" s="4" t="s">
        <v>11</v>
      </c>
      <c r="T274" s="36" t="s">
        <v>183</v>
      </c>
      <c r="U274" s="160" t="s">
        <v>568</v>
      </c>
      <c r="V274" s="4">
        <v>29.27670444</v>
      </c>
      <c r="W274" s="4">
        <v>45.772300510000001</v>
      </c>
      <c r="Z274" s="20"/>
      <c r="AA274" s="21"/>
    </row>
    <row r="275" spans="1:27" s="4" customFormat="1" hidden="1">
      <c r="A275" s="14">
        <f t="shared" si="5"/>
        <v>10248</v>
      </c>
      <c r="B275" s="4" t="s">
        <v>26</v>
      </c>
      <c r="C275" s="4">
        <v>7</v>
      </c>
      <c r="D275" s="4" t="s">
        <v>80</v>
      </c>
      <c r="E275" s="4" t="s">
        <v>52</v>
      </c>
      <c r="F275" s="4" t="s">
        <v>91</v>
      </c>
      <c r="G275" s="32"/>
      <c r="H275" s="82">
        <v>1300703003518</v>
      </c>
      <c r="I275" s="4" t="s">
        <v>8</v>
      </c>
      <c r="T275" s="36" t="s">
        <v>183</v>
      </c>
      <c r="U275" s="160" t="s">
        <v>568</v>
      </c>
      <c r="V275" s="4">
        <v>29.27670444</v>
      </c>
      <c r="W275" s="4">
        <v>45.772300510000001</v>
      </c>
      <c r="Z275" s="20"/>
      <c r="AA275" s="21"/>
    </row>
    <row r="276" spans="1:27" s="4" customFormat="1" hidden="1">
      <c r="A276" s="14">
        <f t="shared" si="5"/>
        <v>10249</v>
      </c>
      <c r="B276" s="4" t="s">
        <v>26</v>
      </c>
      <c r="C276" s="3">
        <v>7</v>
      </c>
      <c r="D276" s="4" t="s">
        <v>80</v>
      </c>
      <c r="E276" s="4" t="s">
        <v>52</v>
      </c>
      <c r="F276" s="4" t="s">
        <v>92</v>
      </c>
      <c r="G276" s="32"/>
      <c r="H276" s="82">
        <v>1200703003267</v>
      </c>
      <c r="I276" s="4" t="s">
        <v>7</v>
      </c>
      <c r="T276" s="36" t="s">
        <v>183</v>
      </c>
      <c r="U276" s="160" t="s">
        <v>568</v>
      </c>
      <c r="V276" s="4">
        <v>29.27670444</v>
      </c>
      <c r="W276" s="4">
        <v>45.772300510000001</v>
      </c>
      <c r="Z276" s="20"/>
      <c r="AA276" s="21"/>
    </row>
    <row r="277" spans="1:27" s="4" customFormat="1" hidden="1">
      <c r="A277" s="14">
        <f t="shared" si="5"/>
        <v>10250</v>
      </c>
      <c r="B277" s="4" t="s">
        <v>26</v>
      </c>
      <c r="C277" s="15">
        <v>7</v>
      </c>
      <c r="D277" s="4" t="s">
        <v>80</v>
      </c>
      <c r="E277" s="4" t="s">
        <v>52</v>
      </c>
      <c r="F277" s="4" t="s">
        <v>93</v>
      </c>
      <c r="G277" s="32"/>
      <c r="H277" s="82">
        <v>1200703003467</v>
      </c>
      <c r="I277" s="4" t="s">
        <v>7</v>
      </c>
      <c r="T277" s="36" t="s">
        <v>183</v>
      </c>
      <c r="U277" s="160" t="s">
        <v>568</v>
      </c>
      <c r="V277" s="4">
        <v>29.27670444</v>
      </c>
      <c r="W277" s="4">
        <v>45.772300510000001</v>
      </c>
      <c r="Z277" s="20"/>
      <c r="AA277" s="21"/>
    </row>
    <row r="278" spans="1:27" s="4" customFormat="1" hidden="1">
      <c r="A278" s="14">
        <f t="shared" si="5"/>
        <v>10251</v>
      </c>
      <c r="B278" s="4" t="s">
        <v>26</v>
      </c>
      <c r="C278" s="15">
        <v>7</v>
      </c>
      <c r="D278" s="4" t="s">
        <v>80</v>
      </c>
      <c r="E278" s="4" t="s">
        <v>52</v>
      </c>
      <c r="F278" s="4" t="s">
        <v>94</v>
      </c>
      <c r="G278" s="32"/>
      <c r="H278" s="82">
        <v>1600703003282</v>
      </c>
      <c r="I278" s="4" t="s">
        <v>11</v>
      </c>
      <c r="T278" s="36" t="s">
        <v>183</v>
      </c>
      <c r="U278" s="160" t="s">
        <v>568</v>
      </c>
      <c r="V278" s="4">
        <v>29.27670444</v>
      </c>
      <c r="W278" s="4">
        <v>45.772300510000001</v>
      </c>
      <c r="Z278" s="20"/>
      <c r="AA278" s="21"/>
    </row>
    <row r="279" spans="1:27" s="4" customFormat="1" ht="20.25" customHeight="1">
      <c r="A279" s="14">
        <f t="shared" si="5"/>
        <v>10252</v>
      </c>
      <c r="B279" s="4" t="s">
        <v>26</v>
      </c>
      <c r="C279" s="15">
        <v>7</v>
      </c>
      <c r="D279" s="4" t="s">
        <v>95</v>
      </c>
      <c r="E279" s="4" t="s">
        <v>42</v>
      </c>
      <c r="F279" s="4" t="s">
        <v>96</v>
      </c>
      <c r="G279" s="32"/>
      <c r="H279" s="82">
        <v>1300701001516</v>
      </c>
      <c r="I279" s="4" t="s">
        <v>8</v>
      </c>
      <c r="T279" s="36" t="s">
        <v>183</v>
      </c>
      <c r="V279" s="4">
        <v>29.27670444</v>
      </c>
      <c r="W279" s="4">
        <v>45.772300510000001</v>
      </c>
      <c r="Z279" s="20"/>
      <c r="AA279" s="21"/>
    </row>
    <row r="280" spans="1:27" s="4" customFormat="1" ht="20.25" customHeight="1">
      <c r="A280" s="14">
        <f t="shared" si="5"/>
        <v>10253</v>
      </c>
      <c r="B280" s="4" t="s">
        <v>26</v>
      </c>
      <c r="C280" s="15">
        <v>7</v>
      </c>
      <c r="D280" s="4" t="s">
        <v>95</v>
      </c>
      <c r="E280" s="4" t="s">
        <v>42</v>
      </c>
      <c r="F280" s="4" t="s">
        <v>97</v>
      </c>
      <c r="G280" s="32"/>
      <c r="H280" s="82">
        <v>1200701001134</v>
      </c>
      <c r="I280" s="4" t="s">
        <v>7</v>
      </c>
      <c r="T280" s="36" t="s">
        <v>183</v>
      </c>
      <c r="V280" s="4">
        <v>29.27670444</v>
      </c>
      <c r="W280" s="4">
        <v>45.772300510000001</v>
      </c>
      <c r="Z280" s="20"/>
      <c r="AA280" s="21"/>
    </row>
    <row r="281" spans="1:27" s="4" customFormat="1" ht="20.25" customHeight="1">
      <c r="A281" s="14">
        <f t="shared" si="5"/>
        <v>10254</v>
      </c>
      <c r="B281" s="4" t="s">
        <v>26</v>
      </c>
      <c r="C281" s="15">
        <v>7</v>
      </c>
      <c r="D281" s="4" t="s">
        <v>95</v>
      </c>
      <c r="E281" s="4" t="s">
        <v>42</v>
      </c>
      <c r="F281" s="4" t="s">
        <v>98</v>
      </c>
      <c r="G281" s="32"/>
      <c r="H281" s="82">
        <v>1200701001234</v>
      </c>
      <c r="I281" s="4" t="s">
        <v>7</v>
      </c>
      <c r="T281" s="36" t="s">
        <v>183</v>
      </c>
      <c r="V281" s="4">
        <v>29.27670444</v>
      </c>
      <c r="W281" s="4">
        <v>45.772300510000001</v>
      </c>
      <c r="Z281" s="20"/>
      <c r="AA281" s="21"/>
    </row>
    <row r="282" spans="1:27" s="4" customFormat="1" ht="20.25" customHeight="1">
      <c r="A282" s="14">
        <f t="shared" si="5"/>
        <v>10255</v>
      </c>
      <c r="B282" s="4" t="s">
        <v>26</v>
      </c>
      <c r="C282" s="4">
        <v>7</v>
      </c>
      <c r="D282" s="4" t="s">
        <v>95</v>
      </c>
      <c r="E282" s="4" t="s">
        <v>57</v>
      </c>
      <c r="F282" s="4" t="s">
        <v>100</v>
      </c>
      <c r="G282" s="32"/>
      <c r="H282" s="82">
        <v>1300701002216</v>
      </c>
      <c r="I282" s="4" t="s">
        <v>8</v>
      </c>
      <c r="T282" s="36" t="s">
        <v>183</v>
      </c>
      <c r="V282" s="4">
        <v>29.27670444</v>
      </c>
      <c r="W282" s="4">
        <v>45.772300510000001</v>
      </c>
      <c r="Z282" s="20"/>
      <c r="AA282" s="21"/>
    </row>
    <row r="283" spans="1:27" s="4" customFormat="1" ht="20.25" customHeight="1">
      <c r="A283" s="14">
        <f t="shared" si="5"/>
        <v>10256</v>
      </c>
      <c r="B283" s="4" t="s">
        <v>26</v>
      </c>
      <c r="C283" s="4">
        <v>7</v>
      </c>
      <c r="D283" s="4" t="s">
        <v>95</v>
      </c>
      <c r="E283" s="4" t="s">
        <v>57</v>
      </c>
      <c r="F283" s="4" t="s">
        <v>65</v>
      </c>
      <c r="G283" s="32"/>
      <c r="H283" s="82">
        <v>1200701002337</v>
      </c>
      <c r="I283" s="4" t="s">
        <v>7</v>
      </c>
      <c r="T283" s="36" t="s">
        <v>183</v>
      </c>
      <c r="V283" s="4">
        <v>29.970993150000002</v>
      </c>
      <c r="W283" s="4">
        <v>9.9132879700000007</v>
      </c>
      <c r="Z283" s="20"/>
      <c r="AA283" s="21"/>
    </row>
    <row r="284" spans="1:27" s="4" customFormat="1" ht="20.25" customHeight="1">
      <c r="A284" s="14">
        <f t="shared" si="5"/>
        <v>10257</v>
      </c>
      <c r="B284" s="4" t="s">
        <v>26</v>
      </c>
      <c r="C284" s="4">
        <v>7</v>
      </c>
      <c r="D284" s="4" t="s">
        <v>95</v>
      </c>
      <c r="E284" s="4" t="s">
        <v>57</v>
      </c>
      <c r="F284" s="4" t="s">
        <v>101</v>
      </c>
      <c r="G284" s="32"/>
      <c r="H284" s="82">
        <v>1200701002437</v>
      </c>
      <c r="I284" s="4" t="s">
        <v>7</v>
      </c>
      <c r="T284" s="36" t="s">
        <v>183</v>
      </c>
      <c r="V284" s="4">
        <v>29.970993150000002</v>
      </c>
      <c r="W284" s="4">
        <v>9.9132879700000007</v>
      </c>
      <c r="Z284" s="20"/>
      <c r="AA284" s="21"/>
    </row>
    <row r="285" spans="1:27" s="4" customFormat="1" ht="20.25" customHeight="1">
      <c r="A285" s="14">
        <f t="shared" si="5"/>
        <v>10258</v>
      </c>
      <c r="B285" s="4" t="s">
        <v>26</v>
      </c>
      <c r="C285" s="4">
        <v>7</v>
      </c>
      <c r="D285" s="4" t="s">
        <v>95</v>
      </c>
      <c r="E285" s="4" t="s">
        <v>113</v>
      </c>
      <c r="F285" s="4" t="s">
        <v>99</v>
      </c>
      <c r="G285" s="32"/>
      <c r="H285" s="82">
        <v>2600701001015</v>
      </c>
      <c r="I285" s="4" t="s">
        <v>11</v>
      </c>
      <c r="T285" s="36" t="s">
        <v>183</v>
      </c>
      <c r="V285" s="4">
        <v>29.970993150000002</v>
      </c>
      <c r="W285" s="4">
        <v>9.9132879700000007</v>
      </c>
      <c r="Z285" s="20"/>
      <c r="AA285" s="21"/>
    </row>
    <row r="286" spans="1:27" s="4" customFormat="1" ht="20.25" customHeight="1">
      <c r="A286" s="14">
        <f t="shared" ref="A286:A349" si="6">IF(ISBLANK(B286)," ",A285+1)</f>
        <v>10259</v>
      </c>
      <c r="B286" s="4" t="s">
        <v>26</v>
      </c>
      <c r="C286" s="3">
        <v>7</v>
      </c>
      <c r="D286" s="4" t="s">
        <v>95</v>
      </c>
      <c r="E286" s="4" t="s">
        <v>114</v>
      </c>
      <c r="F286" s="4" t="s">
        <v>102</v>
      </c>
      <c r="G286" s="32"/>
      <c r="H286" s="82">
        <v>1600701001045</v>
      </c>
      <c r="I286" s="4" t="s">
        <v>11</v>
      </c>
      <c r="T286" s="36" t="s">
        <v>183</v>
      </c>
      <c r="V286" s="4">
        <v>29.970993150000002</v>
      </c>
      <c r="W286" s="4">
        <v>9.9132879700000007</v>
      </c>
      <c r="Z286" s="20"/>
      <c r="AA286" s="21"/>
    </row>
    <row r="287" spans="1:27" s="4" customFormat="1" ht="20.25" customHeight="1">
      <c r="A287" s="14">
        <f t="shared" si="6"/>
        <v>10260</v>
      </c>
      <c r="B287" s="4" t="s">
        <v>26</v>
      </c>
      <c r="C287" s="4">
        <v>7</v>
      </c>
      <c r="D287" s="4" t="s">
        <v>95</v>
      </c>
      <c r="E287" s="4" t="s">
        <v>147</v>
      </c>
      <c r="F287" s="4" t="s">
        <v>115</v>
      </c>
      <c r="G287" s="32"/>
      <c r="H287" s="82">
        <v>1120701011001</v>
      </c>
      <c r="I287" s="4" t="s">
        <v>14</v>
      </c>
      <c r="T287" s="36" t="s">
        <v>183</v>
      </c>
      <c r="V287" s="4">
        <v>28.869011459999999</v>
      </c>
      <c r="W287" s="4">
        <v>45.03977544</v>
      </c>
      <c r="Z287" s="20"/>
      <c r="AA287" s="21"/>
    </row>
    <row r="288" spans="1:27" s="4" customFormat="1" ht="20.25" customHeight="1">
      <c r="A288" s="14">
        <f t="shared" si="6"/>
        <v>10261</v>
      </c>
      <c r="B288" s="4" t="s">
        <v>26</v>
      </c>
      <c r="C288" s="4">
        <v>7</v>
      </c>
      <c r="D288" s="4" t="s">
        <v>95</v>
      </c>
      <c r="E288" s="4" t="s">
        <v>147</v>
      </c>
      <c r="F288" s="4" t="s">
        <v>116</v>
      </c>
      <c r="G288" s="32"/>
      <c r="H288" s="82">
        <v>1120711011041</v>
      </c>
      <c r="I288" s="4" t="s">
        <v>14</v>
      </c>
      <c r="T288" s="36" t="s">
        <v>183</v>
      </c>
      <c r="V288" s="4">
        <v>29.970993150000002</v>
      </c>
      <c r="W288" s="4">
        <v>9.9132879700000007</v>
      </c>
      <c r="Z288" s="20"/>
      <c r="AA288" s="21"/>
    </row>
    <row r="289" spans="1:27" s="4" customFormat="1" ht="20.25" customHeight="1">
      <c r="A289" s="14">
        <f t="shared" si="6"/>
        <v>10262</v>
      </c>
      <c r="B289" s="4" t="s">
        <v>26</v>
      </c>
      <c r="C289" s="3">
        <v>7</v>
      </c>
      <c r="D289" s="4" t="s">
        <v>95</v>
      </c>
      <c r="E289" s="4" t="s">
        <v>147</v>
      </c>
      <c r="F289" s="4" t="s">
        <v>117</v>
      </c>
      <c r="G289" s="32"/>
      <c r="H289" s="82">
        <v>1120701011014</v>
      </c>
      <c r="I289" s="4" t="s">
        <v>14</v>
      </c>
      <c r="T289" s="36" t="s">
        <v>183</v>
      </c>
      <c r="V289" s="4">
        <v>29.970993150000002</v>
      </c>
      <c r="W289" s="4">
        <v>9.9132879700000007</v>
      </c>
      <c r="Z289" s="20"/>
      <c r="AA289" s="21"/>
    </row>
    <row r="290" spans="1:27" s="4" customFormat="1" ht="20.25" customHeight="1">
      <c r="A290" s="14">
        <f t="shared" si="6"/>
        <v>10263</v>
      </c>
      <c r="B290" s="4" t="s">
        <v>26</v>
      </c>
      <c r="C290" s="4">
        <v>7</v>
      </c>
      <c r="D290" s="4" t="s">
        <v>95</v>
      </c>
      <c r="E290" s="4" t="s">
        <v>75</v>
      </c>
      <c r="F290" s="4" t="s">
        <v>118</v>
      </c>
      <c r="G290" s="32"/>
      <c r="H290" s="82">
        <v>1130701123001</v>
      </c>
      <c r="I290" s="4" t="s">
        <v>12</v>
      </c>
      <c r="T290" s="36" t="s">
        <v>183</v>
      </c>
      <c r="V290" s="4">
        <v>29.970993150000002</v>
      </c>
      <c r="W290" s="4">
        <v>9.9132879700000007</v>
      </c>
      <c r="Z290" s="20"/>
      <c r="AA290" s="21"/>
    </row>
    <row r="291" spans="1:27" s="4" customFormat="1" ht="20.25" customHeight="1">
      <c r="A291" s="14">
        <f t="shared" si="6"/>
        <v>10264</v>
      </c>
      <c r="B291" s="4" t="s">
        <v>26</v>
      </c>
      <c r="C291" s="3">
        <v>7</v>
      </c>
      <c r="D291" s="4" t="s">
        <v>95</v>
      </c>
      <c r="E291" s="4" t="s">
        <v>75</v>
      </c>
      <c r="F291" s="4" t="s">
        <v>119</v>
      </c>
      <c r="G291" s="32"/>
      <c r="H291" s="82">
        <v>1130701123001</v>
      </c>
      <c r="I291" s="4" t="s">
        <v>12</v>
      </c>
      <c r="T291" s="36" t="s">
        <v>183</v>
      </c>
      <c r="V291" s="4">
        <v>29.970993150000002</v>
      </c>
      <c r="W291" s="4">
        <v>9.9132879700000007</v>
      </c>
      <c r="Z291" s="20"/>
      <c r="AA291" s="21"/>
    </row>
    <row r="292" spans="1:27" s="4" customFormat="1" ht="20.25" customHeight="1">
      <c r="A292" s="14">
        <f t="shared" si="6"/>
        <v>10265</v>
      </c>
      <c r="B292" s="4" t="s">
        <v>26</v>
      </c>
      <c r="C292" s="15">
        <v>7</v>
      </c>
      <c r="D292" s="4" t="s">
        <v>95</v>
      </c>
      <c r="E292" s="4" t="s">
        <v>52</v>
      </c>
      <c r="F292" s="4" t="s">
        <v>103</v>
      </c>
      <c r="G292" s="32" t="s">
        <v>210</v>
      </c>
      <c r="H292" s="82">
        <v>1300701003141</v>
      </c>
      <c r="I292" s="4" t="s">
        <v>8</v>
      </c>
      <c r="T292" s="36" t="s">
        <v>183</v>
      </c>
      <c r="V292" s="4">
        <v>28.869011459999999</v>
      </c>
      <c r="W292" s="4">
        <v>45.03977544</v>
      </c>
      <c r="Z292" s="20"/>
      <c r="AA292" s="21"/>
    </row>
    <row r="293" spans="1:27" s="4" customFormat="1" ht="20.25" customHeight="1">
      <c r="A293" s="14">
        <f t="shared" si="6"/>
        <v>10266</v>
      </c>
      <c r="B293" s="4" t="s">
        <v>26</v>
      </c>
      <c r="C293" s="15">
        <v>7</v>
      </c>
      <c r="D293" s="4" t="s">
        <v>95</v>
      </c>
      <c r="E293" s="4" t="s">
        <v>52</v>
      </c>
      <c r="F293" s="4" t="s">
        <v>104</v>
      </c>
      <c r="G293" s="32" t="s">
        <v>210</v>
      </c>
      <c r="H293" s="82">
        <v>1200701003266</v>
      </c>
      <c r="I293" s="4" t="s">
        <v>7</v>
      </c>
      <c r="T293" s="36" t="s">
        <v>183</v>
      </c>
      <c r="V293" s="4">
        <v>28.869011459999999</v>
      </c>
      <c r="W293" s="4">
        <v>45.03977544</v>
      </c>
      <c r="Z293" s="20"/>
      <c r="AA293" s="21"/>
    </row>
    <row r="294" spans="1:27" s="4" customFormat="1" ht="20.25" customHeight="1">
      <c r="A294" s="14">
        <f t="shared" si="6"/>
        <v>10267</v>
      </c>
      <c r="B294" s="4" t="s">
        <v>26</v>
      </c>
      <c r="C294" s="15">
        <v>7</v>
      </c>
      <c r="D294" s="4" t="s">
        <v>95</v>
      </c>
      <c r="E294" s="4" t="s">
        <v>52</v>
      </c>
      <c r="F294" s="4" t="s">
        <v>105</v>
      </c>
      <c r="G294" s="32" t="s">
        <v>210</v>
      </c>
      <c r="H294" s="82">
        <v>1200701003366</v>
      </c>
      <c r="I294" s="4" t="s">
        <v>7</v>
      </c>
      <c r="T294" s="36" t="s">
        <v>183</v>
      </c>
      <c r="V294" s="4">
        <v>28.869011459999999</v>
      </c>
      <c r="W294" s="4">
        <v>45.03977544</v>
      </c>
      <c r="Z294" s="20"/>
      <c r="AA294" s="21"/>
    </row>
    <row r="295" spans="1:27" s="4" customFormat="1" ht="20.25" customHeight="1">
      <c r="A295" s="14">
        <f t="shared" si="6"/>
        <v>10268</v>
      </c>
      <c r="B295" s="4" t="s">
        <v>26</v>
      </c>
      <c r="C295" s="15">
        <v>7</v>
      </c>
      <c r="D295" s="4" t="s">
        <v>95</v>
      </c>
      <c r="E295" s="4" t="s">
        <v>52</v>
      </c>
      <c r="F295" s="4" t="s">
        <v>106</v>
      </c>
      <c r="G295" s="32" t="s">
        <v>210</v>
      </c>
      <c r="H295" s="82">
        <v>1600701003043</v>
      </c>
      <c r="I295" s="4" t="s">
        <v>11</v>
      </c>
      <c r="T295" s="36" t="s">
        <v>183</v>
      </c>
      <c r="V295" s="4">
        <v>28.869011459999999</v>
      </c>
      <c r="W295" s="4">
        <v>45.03977544</v>
      </c>
      <c r="Z295" s="20"/>
      <c r="AA295" s="21"/>
    </row>
    <row r="296" spans="1:27" s="4" customFormat="1">
      <c r="A296" s="14">
        <f t="shared" si="6"/>
        <v>10269</v>
      </c>
      <c r="B296" s="4" t="s">
        <v>41</v>
      </c>
      <c r="C296" s="4">
        <v>7</v>
      </c>
      <c r="D296" s="4" t="s">
        <v>46</v>
      </c>
      <c r="E296" s="4" t="s">
        <v>107</v>
      </c>
      <c r="F296" s="4" t="s">
        <v>108</v>
      </c>
      <c r="G296" s="32"/>
      <c r="H296" s="82">
        <v>2200710004142</v>
      </c>
      <c r="I296" s="4" t="s">
        <v>7</v>
      </c>
      <c r="T296" s="36" t="s">
        <v>183</v>
      </c>
      <c r="U296" s="4" t="s">
        <v>590</v>
      </c>
      <c r="V296" s="4">
        <v>28.869011459999999</v>
      </c>
      <c r="W296" s="4">
        <v>45.03977544</v>
      </c>
      <c r="Z296" s="20"/>
      <c r="AA296" s="21"/>
    </row>
    <row r="297" spans="1:27" s="4" customFormat="1">
      <c r="A297" s="14">
        <f t="shared" si="6"/>
        <v>10270</v>
      </c>
      <c r="B297" s="4" t="s">
        <v>41</v>
      </c>
      <c r="C297" s="15">
        <v>7</v>
      </c>
      <c r="D297" s="4" t="s">
        <v>46</v>
      </c>
      <c r="E297" s="4" t="s">
        <v>107</v>
      </c>
      <c r="F297" s="4" t="s">
        <v>109</v>
      </c>
      <c r="G297" s="32"/>
      <c r="H297" s="82">
        <v>2300710004001</v>
      </c>
      <c r="I297" s="4" t="s">
        <v>8</v>
      </c>
      <c r="T297" s="36" t="s">
        <v>183</v>
      </c>
      <c r="U297" s="4" t="s">
        <v>590</v>
      </c>
      <c r="V297" s="4">
        <v>28.869011459999999</v>
      </c>
      <c r="W297" s="4">
        <v>45.03977544</v>
      </c>
      <c r="Z297" s="20"/>
      <c r="AA297" s="21"/>
    </row>
    <row r="298" spans="1:27" s="4" customFormat="1">
      <c r="A298" s="14">
        <f t="shared" si="6"/>
        <v>10271</v>
      </c>
      <c r="B298" s="4" t="s">
        <v>41</v>
      </c>
      <c r="C298" s="4">
        <v>7</v>
      </c>
      <c r="D298" s="4" t="s">
        <v>46</v>
      </c>
      <c r="E298" s="4" t="s">
        <v>107</v>
      </c>
      <c r="F298" s="4" t="s">
        <v>110</v>
      </c>
      <c r="G298" s="32"/>
      <c r="H298" s="82">
        <v>2300710004003</v>
      </c>
      <c r="I298" s="4" t="s">
        <v>8</v>
      </c>
      <c r="T298" s="36" t="s">
        <v>183</v>
      </c>
      <c r="U298" s="4" t="s">
        <v>590</v>
      </c>
      <c r="V298" s="4">
        <v>28.869011459999999</v>
      </c>
      <c r="W298" s="4">
        <v>45.03977544</v>
      </c>
      <c r="Z298" s="20"/>
      <c r="AA298" s="21"/>
    </row>
    <row r="299" spans="1:27" s="4" customFormat="1">
      <c r="A299" s="14">
        <f t="shared" si="6"/>
        <v>10272</v>
      </c>
      <c r="B299" s="4" t="s">
        <v>41</v>
      </c>
      <c r="C299" s="15">
        <v>7</v>
      </c>
      <c r="D299" s="4" t="s">
        <v>46</v>
      </c>
      <c r="E299" s="4" t="s">
        <v>107</v>
      </c>
      <c r="F299" s="4" t="s">
        <v>111</v>
      </c>
      <c r="G299" s="32"/>
      <c r="H299" s="82">
        <v>2600710004002</v>
      </c>
      <c r="I299" s="4" t="s">
        <v>11</v>
      </c>
      <c r="T299" s="36" t="s">
        <v>183</v>
      </c>
      <c r="U299" s="4" t="s">
        <v>590</v>
      </c>
      <c r="V299" s="4">
        <v>28.869011459999999</v>
      </c>
      <c r="W299" s="4">
        <v>45.03977544</v>
      </c>
      <c r="Z299" s="20"/>
      <c r="AA299" s="21"/>
    </row>
    <row r="300" spans="1:27" s="4" customFormat="1">
      <c r="A300" s="14">
        <f t="shared" si="6"/>
        <v>10273</v>
      </c>
      <c r="B300" s="4" t="s">
        <v>41</v>
      </c>
      <c r="C300" s="4">
        <v>7</v>
      </c>
      <c r="D300" s="4" t="s">
        <v>46</v>
      </c>
      <c r="E300" s="4" t="s">
        <v>107</v>
      </c>
      <c r="F300" s="4" t="s">
        <v>112</v>
      </c>
      <c r="G300" s="32"/>
      <c r="H300" s="82">
        <v>2130711004023</v>
      </c>
      <c r="I300" s="4" t="s">
        <v>12</v>
      </c>
      <c r="T300" s="36" t="s">
        <v>183</v>
      </c>
      <c r="U300" s="4" t="s">
        <v>590</v>
      </c>
      <c r="V300" s="4">
        <v>28.869011459999999</v>
      </c>
      <c r="W300" s="4">
        <v>45.03977544</v>
      </c>
      <c r="Z300" s="20"/>
      <c r="AA300" s="21"/>
    </row>
    <row r="301" spans="1:27" s="4" customFormat="1">
      <c r="A301" s="14">
        <f t="shared" si="6"/>
        <v>10274</v>
      </c>
      <c r="B301" s="4" t="s">
        <v>41</v>
      </c>
      <c r="C301" s="15">
        <v>7</v>
      </c>
      <c r="D301" s="4" t="s">
        <v>46</v>
      </c>
      <c r="E301" s="4" t="s">
        <v>120</v>
      </c>
      <c r="F301" s="4" t="s">
        <v>121</v>
      </c>
      <c r="G301" s="32"/>
      <c r="H301" s="82">
        <v>2200710007111</v>
      </c>
      <c r="I301" s="4" t="s">
        <v>7</v>
      </c>
      <c r="T301" s="36" t="s">
        <v>183</v>
      </c>
      <c r="U301" s="4" t="s">
        <v>590</v>
      </c>
      <c r="V301" s="4">
        <v>28.869011459999999</v>
      </c>
      <c r="W301" s="4">
        <v>45.03977544</v>
      </c>
      <c r="Z301" s="20"/>
      <c r="AA301" s="21"/>
    </row>
    <row r="302" spans="1:27" s="4" customFormat="1">
      <c r="A302" s="14">
        <f t="shared" si="6"/>
        <v>10275</v>
      </c>
      <c r="B302" s="4" t="s">
        <v>41</v>
      </c>
      <c r="C302" s="4">
        <v>7</v>
      </c>
      <c r="D302" s="4" t="s">
        <v>46</v>
      </c>
      <c r="E302" s="4" t="s">
        <v>120</v>
      </c>
      <c r="F302" s="4" t="s">
        <v>122</v>
      </c>
      <c r="G302" s="32"/>
      <c r="H302" s="82">
        <v>2200710007123</v>
      </c>
      <c r="I302" s="4" t="s">
        <v>7</v>
      </c>
      <c r="T302" s="36" t="s">
        <v>183</v>
      </c>
      <c r="U302" s="4" t="s">
        <v>590</v>
      </c>
      <c r="V302" s="4">
        <v>28.869011459999999</v>
      </c>
      <c r="W302" s="4">
        <v>45.03977544</v>
      </c>
      <c r="Z302" s="20"/>
      <c r="AA302" s="21"/>
    </row>
    <row r="303" spans="1:27" s="4" customFormat="1">
      <c r="A303" s="14">
        <f t="shared" si="6"/>
        <v>10276</v>
      </c>
      <c r="B303" s="4" t="s">
        <v>41</v>
      </c>
      <c r="C303" s="15">
        <v>7</v>
      </c>
      <c r="D303" s="4" t="s">
        <v>46</v>
      </c>
      <c r="E303" s="4" t="s">
        <v>120</v>
      </c>
      <c r="F303" s="4" t="s">
        <v>123</v>
      </c>
      <c r="G303" s="32"/>
      <c r="H303" s="82">
        <v>2300710007001</v>
      </c>
      <c r="I303" s="4" t="s">
        <v>8</v>
      </c>
      <c r="T303" s="36" t="s">
        <v>183</v>
      </c>
      <c r="U303" s="4" t="s">
        <v>590</v>
      </c>
      <c r="V303" s="4">
        <v>29.850303910000001</v>
      </c>
      <c r="W303" s="4">
        <v>46.197776050000002</v>
      </c>
      <c r="Z303" s="20"/>
      <c r="AA303" s="21"/>
    </row>
    <row r="304" spans="1:27" s="4" customFormat="1">
      <c r="A304" s="14">
        <f t="shared" si="6"/>
        <v>10277</v>
      </c>
      <c r="B304" s="4" t="s">
        <v>41</v>
      </c>
      <c r="C304" s="4">
        <v>7</v>
      </c>
      <c r="D304" s="4" t="s">
        <v>46</v>
      </c>
      <c r="E304" s="4" t="s">
        <v>120</v>
      </c>
      <c r="F304" s="4" t="s">
        <v>124</v>
      </c>
      <c r="G304" s="32"/>
      <c r="H304" s="82">
        <v>2130710007039</v>
      </c>
      <c r="I304" s="4" t="s">
        <v>12</v>
      </c>
      <c r="T304" s="36" t="s">
        <v>183</v>
      </c>
      <c r="U304" s="4" t="s">
        <v>590</v>
      </c>
      <c r="V304" s="4">
        <v>29.850303910000001</v>
      </c>
      <c r="W304" s="4">
        <v>46.197776050000002</v>
      </c>
      <c r="Z304" s="20"/>
      <c r="AA304" s="21"/>
    </row>
    <row r="305" spans="1:27" s="4" customFormat="1">
      <c r="A305" s="14">
        <f t="shared" si="6"/>
        <v>10278</v>
      </c>
      <c r="B305" s="4" t="s">
        <v>41</v>
      </c>
      <c r="C305" s="15">
        <v>7</v>
      </c>
      <c r="D305" s="4" t="s">
        <v>46</v>
      </c>
      <c r="E305" s="4" t="s">
        <v>120</v>
      </c>
      <c r="F305" s="4" t="s">
        <v>125</v>
      </c>
      <c r="G305" s="32"/>
      <c r="H305" s="82">
        <v>2120710007664</v>
      </c>
      <c r="I305" s="4" t="s">
        <v>14</v>
      </c>
      <c r="T305" s="36" t="s">
        <v>183</v>
      </c>
      <c r="U305" s="4" t="s">
        <v>590</v>
      </c>
      <c r="V305" s="4">
        <v>29.850303910000001</v>
      </c>
      <c r="W305" s="4">
        <v>46.197776050000002</v>
      </c>
      <c r="Z305" s="20"/>
      <c r="AA305" s="21"/>
    </row>
    <row r="306" spans="1:27" s="4" customFormat="1">
      <c r="A306" s="14">
        <f t="shared" si="6"/>
        <v>10279</v>
      </c>
      <c r="B306" s="4" t="s">
        <v>41</v>
      </c>
      <c r="C306" s="4">
        <v>7</v>
      </c>
      <c r="D306" s="4" t="s">
        <v>46</v>
      </c>
      <c r="E306" s="4" t="s">
        <v>120</v>
      </c>
      <c r="F306" s="4" t="s">
        <v>126</v>
      </c>
      <c r="G306" s="32"/>
      <c r="H306" s="82">
        <v>2700710007010</v>
      </c>
      <c r="I306" s="4" t="s">
        <v>79</v>
      </c>
      <c r="T306" s="36" t="s">
        <v>183</v>
      </c>
      <c r="U306" s="4" t="s">
        <v>590</v>
      </c>
      <c r="V306" s="4">
        <v>29.850303910000001</v>
      </c>
      <c r="W306" s="4">
        <v>46.197776050000002</v>
      </c>
      <c r="Z306" s="20"/>
      <c r="AA306" s="21"/>
    </row>
    <row r="307" spans="1:27" s="4" customFormat="1">
      <c r="A307" s="14">
        <f t="shared" si="6"/>
        <v>10280</v>
      </c>
      <c r="B307" s="4" t="s">
        <v>41</v>
      </c>
      <c r="C307" s="15">
        <v>7</v>
      </c>
      <c r="D307" s="4" t="s">
        <v>46</v>
      </c>
      <c r="E307" s="4" t="s">
        <v>120</v>
      </c>
      <c r="F307" s="4" t="s">
        <v>127</v>
      </c>
      <c r="G307" s="32"/>
      <c r="H307" s="82">
        <v>2600710007040</v>
      </c>
      <c r="I307" s="4" t="s">
        <v>11</v>
      </c>
      <c r="T307" s="36" t="s">
        <v>183</v>
      </c>
      <c r="U307" s="4" t="s">
        <v>590</v>
      </c>
      <c r="V307" s="4">
        <v>29.850303910000001</v>
      </c>
      <c r="W307" s="4">
        <v>46.197776050000002</v>
      </c>
      <c r="Z307" s="20"/>
      <c r="AA307" s="21"/>
    </row>
    <row r="308" spans="1:27" s="4" customFormat="1">
      <c r="A308" s="14">
        <f t="shared" si="6"/>
        <v>10281</v>
      </c>
      <c r="B308" s="4" t="s">
        <v>41</v>
      </c>
      <c r="C308" s="4">
        <v>7</v>
      </c>
      <c r="D308" s="4" t="s">
        <v>46</v>
      </c>
      <c r="E308" s="4" t="s">
        <v>128</v>
      </c>
      <c r="F308" s="4" t="s">
        <v>129</v>
      </c>
      <c r="G308" s="32"/>
      <c r="H308" s="82">
        <v>2900710123165</v>
      </c>
      <c r="I308" s="4" t="s">
        <v>15</v>
      </c>
      <c r="T308" s="36" t="s">
        <v>183</v>
      </c>
      <c r="U308" s="4" t="s">
        <v>590</v>
      </c>
      <c r="V308" s="4">
        <v>29.850303910000001</v>
      </c>
      <c r="W308" s="4">
        <v>46.197776050000002</v>
      </c>
      <c r="Z308" s="20"/>
      <c r="AA308" s="21"/>
    </row>
    <row r="309" spans="1:27" s="4" customFormat="1">
      <c r="A309" s="14">
        <f t="shared" si="6"/>
        <v>10282</v>
      </c>
      <c r="B309" s="4" t="s">
        <v>41</v>
      </c>
      <c r="C309" s="15">
        <v>7</v>
      </c>
      <c r="D309" s="4" t="s">
        <v>46</v>
      </c>
      <c r="E309" s="4" t="s">
        <v>128</v>
      </c>
      <c r="F309" s="4" t="s">
        <v>130</v>
      </c>
      <c r="G309" s="32"/>
      <c r="H309" s="82">
        <v>2120710123004</v>
      </c>
      <c r="I309" s="4" t="s">
        <v>14</v>
      </c>
      <c r="T309" s="36" t="s">
        <v>183</v>
      </c>
      <c r="U309" s="4" t="s">
        <v>590</v>
      </c>
      <c r="V309" s="4">
        <v>29.850303910000001</v>
      </c>
      <c r="W309" s="4">
        <v>46.197776050000002</v>
      </c>
      <c r="Z309" s="20"/>
      <c r="AA309" s="21"/>
    </row>
    <row r="310" spans="1:27" s="4" customFormat="1">
      <c r="A310" s="14">
        <f t="shared" si="6"/>
        <v>10283</v>
      </c>
      <c r="B310" s="4" t="s">
        <v>41</v>
      </c>
      <c r="C310" s="4">
        <v>7</v>
      </c>
      <c r="D310" s="4" t="s">
        <v>46</v>
      </c>
      <c r="E310" s="4" t="s">
        <v>128</v>
      </c>
      <c r="F310" s="4" t="s">
        <v>131</v>
      </c>
      <c r="G310" s="32" t="s">
        <v>134</v>
      </c>
      <c r="H310" s="82">
        <v>2600710123032</v>
      </c>
      <c r="I310" s="4" t="s">
        <v>11</v>
      </c>
      <c r="T310" s="36" t="s">
        <v>183</v>
      </c>
      <c r="U310" s="4" t="s">
        <v>590</v>
      </c>
      <c r="V310" s="4">
        <v>29.850303910000001</v>
      </c>
      <c r="W310" s="4">
        <v>46.197776050000002</v>
      </c>
      <c r="Z310" s="20"/>
      <c r="AA310" s="21"/>
    </row>
    <row r="311" spans="1:27" s="4" customFormat="1">
      <c r="A311" s="14">
        <f t="shared" si="6"/>
        <v>10284</v>
      </c>
      <c r="B311" s="4" t="s">
        <v>41</v>
      </c>
      <c r="C311" s="4">
        <v>7</v>
      </c>
      <c r="D311" s="4" t="s">
        <v>46</v>
      </c>
      <c r="E311" s="4" t="s">
        <v>128</v>
      </c>
      <c r="F311" s="4" t="s">
        <v>132</v>
      </c>
      <c r="G311" s="32" t="s">
        <v>133</v>
      </c>
      <c r="H311" s="82">
        <v>2600710123029</v>
      </c>
      <c r="I311" s="4" t="s">
        <v>11</v>
      </c>
      <c r="T311" s="36" t="s">
        <v>183</v>
      </c>
      <c r="U311" s="4" t="s">
        <v>590</v>
      </c>
      <c r="V311" s="4">
        <v>29.850303910000001</v>
      </c>
      <c r="W311" s="4">
        <v>46.197776050000002</v>
      </c>
      <c r="Z311" s="20"/>
      <c r="AA311" s="21"/>
    </row>
    <row r="312" spans="1:27" s="4" customFormat="1">
      <c r="A312" s="14">
        <f t="shared" si="6"/>
        <v>10285</v>
      </c>
      <c r="B312" s="4" t="s">
        <v>41</v>
      </c>
      <c r="C312" s="4">
        <v>7</v>
      </c>
      <c r="D312" s="4" t="s">
        <v>46</v>
      </c>
      <c r="E312" s="4" t="s">
        <v>128</v>
      </c>
      <c r="F312" s="4" t="s">
        <v>135</v>
      </c>
      <c r="G312" s="32"/>
      <c r="H312" s="82">
        <v>2700710123012</v>
      </c>
      <c r="I312" s="4" t="s">
        <v>79</v>
      </c>
      <c r="T312" s="36" t="s">
        <v>183</v>
      </c>
      <c r="U312" s="4" t="s">
        <v>590</v>
      </c>
      <c r="V312" s="4">
        <v>29.850303910000001</v>
      </c>
      <c r="W312" s="4">
        <v>46.197776050000002</v>
      </c>
      <c r="Z312" s="20"/>
      <c r="AA312" s="21"/>
    </row>
    <row r="313" spans="1:27" s="4" customFormat="1">
      <c r="A313" s="14">
        <f t="shared" si="6"/>
        <v>10286</v>
      </c>
      <c r="B313" s="4" t="s">
        <v>41</v>
      </c>
      <c r="C313" s="4">
        <v>7</v>
      </c>
      <c r="D313" s="4" t="s">
        <v>46</v>
      </c>
      <c r="E313" s="4" t="s">
        <v>128</v>
      </c>
      <c r="F313" s="4" t="s">
        <v>136</v>
      </c>
      <c r="G313" s="32"/>
      <c r="H313" s="82">
        <v>2130710123032</v>
      </c>
      <c r="I313" s="4" t="s">
        <v>12</v>
      </c>
      <c r="T313" s="36" t="s">
        <v>183</v>
      </c>
      <c r="U313" s="4" t="s">
        <v>590</v>
      </c>
      <c r="V313" s="4">
        <v>29.850303910000001</v>
      </c>
      <c r="W313" s="4">
        <v>46.197776050000002</v>
      </c>
      <c r="Z313" s="20"/>
      <c r="AA313" s="21"/>
    </row>
    <row r="314" spans="1:27" s="4" customFormat="1" ht="20.25" hidden="1" customHeight="1">
      <c r="A314" s="14">
        <f t="shared" si="6"/>
        <v>10287</v>
      </c>
      <c r="B314" s="4" t="s">
        <v>26</v>
      </c>
      <c r="C314" s="4">
        <v>7</v>
      </c>
      <c r="D314" s="4" t="s">
        <v>137</v>
      </c>
      <c r="E314" s="4" t="s">
        <v>42</v>
      </c>
      <c r="F314" s="34" t="s">
        <v>138</v>
      </c>
      <c r="G314" s="32"/>
      <c r="H314" s="82">
        <v>1200702001332</v>
      </c>
      <c r="I314" s="4" t="s">
        <v>7</v>
      </c>
      <c r="T314" s="36" t="s">
        <v>183</v>
      </c>
      <c r="V314" s="4">
        <v>29.850303910000001</v>
      </c>
      <c r="W314" s="4">
        <v>46.197776050000002</v>
      </c>
      <c r="Z314" s="20"/>
      <c r="AA314" s="21"/>
    </row>
    <row r="315" spans="1:27" s="4" customFormat="1" ht="20.25" hidden="1" customHeight="1">
      <c r="A315" s="14">
        <f t="shared" si="6"/>
        <v>10288</v>
      </c>
      <c r="B315" s="4" t="s">
        <v>26</v>
      </c>
      <c r="C315" s="4">
        <v>7</v>
      </c>
      <c r="D315" s="4" t="s">
        <v>137</v>
      </c>
      <c r="E315" s="4" t="s">
        <v>42</v>
      </c>
      <c r="F315" s="4" t="s">
        <v>139</v>
      </c>
      <c r="G315" s="32"/>
      <c r="H315" s="82">
        <v>1200702001028</v>
      </c>
      <c r="I315" s="4" t="s">
        <v>7</v>
      </c>
      <c r="T315" s="36" t="s">
        <v>183</v>
      </c>
      <c r="V315" s="4">
        <v>29.850303910000001</v>
      </c>
      <c r="W315" s="4">
        <v>46.197776050000002</v>
      </c>
      <c r="Z315" s="20"/>
      <c r="AA315" s="21"/>
    </row>
    <row r="316" spans="1:27" s="4" customFormat="1" ht="20.25" hidden="1" customHeight="1">
      <c r="A316" s="14">
        <f t="shared" si="6"/>
        <v>10289</v>
      </c>
      <c r="B316" s="4" t="s">
        <v>26</v>
      </c>
      <c r="C316" s="4">
        <v>7</v>
      </c>
      <c r="D316" s="4" t="s">
        <v>137</v>
      </c>
      <c r="E316" s="4" t="s">
        <v>42</v>
      </c>
      <c r="F316" s="4" t="s">
        <v>140</v>
      </c>
      <c r="G316" s="32"/>
      <c r="H316" s="82">
        <v>1300702001025</v>
      </c>
      <c r="I316" s="4" t="s">
        <v>8</v>
      </c>
      <c r="T316" s="36" t="s">
        <v>183</v>
      </c>
      <c r="V316" s="4">
        <v>29.26728993</v>
      </c>
      <c r="W316" s="4">
        <v>45.740630009999997</v>
      </c>
      <c r="Z316" s="20"/>
      <c r="AA316" s="21"/>
    </row>
    <row r="317" spans="1:27" s="4" customFormat="1" ht="20.25" hidden="1" customHeight="1">
      <c r="A317" s="14">
        <f t="shared" si="6"/>
        <v>10290</v>
      </c>
      <c r="B317" s="4" t="s">
        <v>26</v>
      </c>
      <c r="C317" s="4">
        <v>7</v>
      </c>
      <c r="D317" s="4" t="s">
        <v>137</v>
      </c>
      <c r="E317" s="4" t="s">
        <v>42</v>
      </c>
      <c r="F317" s="4" t="s">
        <v>141</v>
      </c>
      <c r="G317" s="32"/>
      <c r="H317" s="82">
        <v>1600702001182</v>
      </c>
      <c r="I317" s="4" t="s">
        <v>11</v>
      </c>
      <c r="T317" s="36" t="s">
        <v>183</v>
      </c>
      <c r="V317" s="4">
        <v>29.26728993</v>
      </c>
      <c r="W317" s="4">
        <v>45.740630009999997</v>
      </c>
      <c r="Z317" s="20"/>
      <c r="AA317" s="21"/>
    </row>
    <row r="318" spans="1:27" s="4" customFormat="1" ht="20.25" hidden="1" customHeight="1">
      <c r="A318" s="14">
        <f t="shared" si="6"/>
        <v>10291</v>
      </c>
      <c r="B318" s="4" t="s">
        <v>26</v>
      </c>
      <c r="C318" s="4">
        <v>7</v>
      </c>
      <c r="D318" s="4" t="s">
        <v>137</v>
      </c>
      <c r="E318" s="4" t="s">
        <v>57</v>
      </c>
      <c r="F318" s="4" t="s">
        <v>142</v>
      </c>
      <c r="G318" s="32"/>
      <c r="H318" s="82">
        <v>1200702002132</v>
      </c>
      <c r="I318" s="4" t="s">
        <v>7</v>
      </c>
      <c r="T318" s="36" t="s">
        <v>183</v>
      </c>
      <c r="V318" s="4">
        <v>29.26728993</v>
      </c>
      <c r="W318" s="4">
        <v>45.740630009999997</v>
      </c>
      <c r="Z318" s="20"/>
      <c r="AA318" s="21"/>
    </row>
    <row r="319" spans="1:27" s="4" customFormat="1" ht="20.25" hidden="1" customHeight="1">
      <c r="A319" s="14">
        <f t="shared" si="6"/>
        <v>10292</v>
      </c>
      <c r="B319" s="4" t="s">
        <v>26</v>
      </c>
      <c r="C319" s="4">
        <v>7</v>
      </c>
      <c r="D319" s="4" t="s">
        <v>137</v>
      </c>
      <c r="E319" s="4" t="s">
        <v>57</v>
      </c>
      <c r="F319" s="4" t="s">
        <v>143</v>
      </c>
      <c r="G319" s="32"/>
      <c r="H319" s="82">
        <v>1300702002015</v>
      </c>
      <c r="I319" s="4" t="s">
        <v>8</v>
      </c>
      <c r="T319" s="36" t="s">
        <v>183</v>
      </c>
      <c r="V319" s="4">
        <v>29.26728993</v>
      </c>
      <c r="W319" s="4">
        <v>45.740630009999997</v>
      </c>
      <c r="Z319" s="20"/>
      <c r="AA319" s="21"/>
    </row>
    <row r="320" spans="1:27" s="4" customFormat="1" ht="20.25" hidden="1" customHeight="1">
      <c r="A320" s="14">
        <f t="shared" si="6"/>
        <v>10293</v>
      </c>
      <c r="B320" s="4" t="s">
        <v>26</v>
      </c>
      <c r="C320" s="4">
        <v>7</v>
      </c>
      <c r="D320" s="4" t="s">
        <v>137</v>
      </c>
      <c r="E320" s="4" t="s">
        <v>57</v>
      </c>
      <c r="F320" s="4" t="s">
        <v>144</v>
      </c>
      <c r="G320" s="32"/>
      <c r="H320" s="82">
        <v>1200702002018</v>
      </c>
      <c r="I320" s="4" t="s">
        <v>7</v>
      </c>
      <c r="T320" s="36" t="s">
        <v>183</v>
      </c>
      <c r="V320" s="4">
        <v>29.26728993</v>
      </c>
      <c r="W320" s="4">
        <v>45.740630009999997</v>
      </c>
      <c r="Z320" s="20"/>
      <c r="AA320" s="21"/>
    </row>
    <row r="321" spans="1:27" s="4" customFormat="1" ht="20.25" hidden="1" customHeight="1">
      <c r="A321" s="14">
        <f t="shared" si="6"/>
        <v>10294</v>
      </c>
      <c r="B321" s="4" t="s">
        <v>26</v>
      </c>
      <c r="C321" s="4">
        <v>7</v>
      </c>
      <c r="D321" s="4" t="s">
        <v>137</v>
      </c>
      <c r="E321" s="4" t="s">
        <v>57</v>
      </c>
      <c r="F321" s="4" t="s">
        <v>145</v>
      </c>
      <c r="H321" s="82">
        <v>1600702002382</v>
      </c>
      <c r="I321" s="4" t="s">
        <v>11</v>
      </c>
      <c r="T321" s="36" t="s">
        <v>183</v>
      </c>
      <c r="V321" s="4">
        <v>29.26728993</v>
      </c>
      <c r="W321" s="4">
        <v>45.740630009999997</v>
      </c>
      <c r="Z321" s="20"/>
      <c r="AA321" s="21"/>
    </row>
    <row r="322" spans="1:27" s="4" customFormat="1" ht="20.25" hidden="1" customHeight="1">
      <c r="A322" s="14">
        <f t="shared" si="6"/>
        <v>10295</v>
      </c>
      <c r="B322" s="4" t="s">
        <v>26</v>
      </c>
      <c r="C322" s="4">
        <v>7</v>
      </c>
      <c r="D322" s="4" t="s">
        <v>146</v>
      </c>
      <c r="E322" s="4" t="s">
        <v>147</v>
      </c>
      <c r="F322" s="4" t="s">
        <v>148</v>
      </c>
      <c r="G322" s="15"/>
      <c r="H322" s="82">
        <v>1120704011026</v>
      </c>
      <c r="I322" s="4" t="s">
        <v>14</v>
      </c>
      <c r="T322" s="36" t="s">
        <v>183</v>
      </c>
      <c r="V322" s="4">
        <v>29.26728993</v>
      </c>
      <c r="W322" s="4">
        <v>45.740630009999997</v>
      </c>
      <c r="Z322" s="20"/>
      <c r="AA322" s="21"/>
    </row>
    <row r="323" spans="1:27" s="4" customFormat="1" ht="20.25" hidden="1" customHeight="1">
      <c r="A323" s="14">
        <f t="shared" si="6"/>
        <v>10296</v>
      </c>
      <c r="B323" s="4" t="s">
        <v>26</v>
      </c>
      <c r="C323" s="4">
        <v>7</v>
      </c>
      <c r="D323" s="4" t="s">
        <v>146</v>
      </c>
      <c r="E323" s="4" t="s">
        <v>229</v>
      </c>
      <c r="F323" s="77" t="s">
        <v>265</v>
      </c>
      <c r="G323" s="32"/>
      <c r="H323" s="82">
        <v>1900704002001</v>
      </c>
      <c r="I323" s="4" t="s">
        <v>15</v>
      </c>
      <c r="T323" s="36" t="s">
        <v>183</v>
      </c>
      <c r="V323" s="4">
        <v>29.26728993</v>
      </c>
      <c r="W323" s="4">
        <v>45.740630009999997</v>
      </c>
      <c r="Z323" s="20"/>
      <c r="AA323" s="21"/>
    </row>
    <row r="324" spans="1:27" s="4" customFormat="1" ht="20.25" hidden="1" customHeight="1">
      <c r="A324" s="14">
        <f t="shared" si="6"/>
        <v>10297</v>
      </c>
      <c r="B324" s="4" t="s">
        <v>26</v>
      </c>
      <c r="C324" s="4">
        <v>7</v>
      </c>
      <c r="D324" s="4" t="s">
        <v>146</v>
      </c>
      <c r="E324" s="4" t="s">
        <v>229</v>
      </c>
      <c r="F324" s="78" t="s">
        <v>266</v>
      </c>
      <c r="G324" s="32"/>
      <c r="H324" s="82">
        <v>1900704002002</v>
      </c>
      <c r="I324" s="4" t="s">
        <v>15</v>
      </c>
      <c r="T324" s="36" t="s">
        <v>183</v>
      </c>
      <c r="V324" s="4">
        <v>29.26728993</v>
      </c>
      <c r="W324" s="4">
        <v>45.740630009999997</v>
      </c>
      <c r="Z324" s="20"/>
      <c r="AA324" s="21"/>
    </row>
    <row r="325" spans="1:27" s="4" customFormat="1" ht="20.25" hidden="1" customHeight="1">
      <c r="A325" s="14">
        <f t="shared" si="6"/>
        <v>10298</v>
      </c>
      <c r="B325" s="4" t="s">
        <v>26</v>
      </c>
      <c r="C325" s="4">
        <v>7</v>
      </c>
      <c r="D325" s="4" t="s">
        <v>146</v>
      </c>
      <c r="E325" s="4" t="s">
        <v>229</v>
      </c>
      <c r="F325" s="77" t="s">
        <v>267</v>
      </c>
      <c r="G325" s="32"/>
      <c r="H325" s="82">
        <v>1900704002003</v>
      </c>
      <c r="I325" s="4" t="s">
        <v>15</v>
      </c>
      <c r="T325" s="36" t="s">
        <v>183</v>
      </c>
      <c r="V325" s="4">
        <v>29.26728993</v>
      </c>
      <c r="W325" s="4">
        <v>45.740630009999997</v>
      </c>
      <c r="Z325" s="20"/>
      <c r="AA325" s="21"/>
    </row>
    <row r="326" spans="1:27" s="4" customFormat="1" ht="20.25" hidden="1" customHeight="1">
      <c r="A326" s="14">
        <f t="shared" si="6"/>
        <v>10299</v>
      </c>
      <c r="B326" s="4" t="s">
        <v>26</v>
      </c>
      <c r="C326" s="4">
        <v>7</v>
      </c>
      <c r="D326" s="4" t="s">
        <v>146</v>
      </c>
      <c r="E326" s="4" t="s">
        <v>229</v>
      </c>
      <c r="F326" s="94" t="s">
        <v>267</v>
      </c>
      <c r="G326" s="32"/>
      <c r="H326" s="82">
        <v>1120704002004</v>
      </c>
      <c r="I326" s="4" t="s">
        <v>14</v>
      </c>
      <c r="T326" s="36" t="s">
        <v>183</v>
      </c>
      <c r="V326" s="4">
        <v>29.26728993</v>
      </c>
      <c r="W326" s="4">
        <v>45.740630009999997</v>
      </c>
      <c r="Z326" s="20"/>
      <c r="AA326" s="21"/>
    </row>
    <row r="327" spans="1:27" s="4" customFormat="1" ht="20.25" hidden="1" customHeight="1">
      <c r="A327" s="14">
        <f t="shared" si="6"/>
        <v>10300</v>
      </c>
      <c r="B327" s="4" t="s">
        <v>26</v>
      </c>
      <c r="C327" s="4">
        <v>7</v>
      </c>
      <c r="D327" s="4" t="s">
        <v>146</v>
      </c>
      <c r="E327" s="4" t="s">
        <v>147</v>
      </c>
      <c r="F327" s="4" t="s">
        <v>149</v>
      </c>
      <c r="H327" s="82">
        <v>1120704011229</v>
      </c>
      <c r="I327" s="4" t="s">
        <v>14</v>
      </c>
      <c r="T327" s="36" t="s">
        <v>183</v>
      </c>
      <c r="V327" s="4">
        <v>29.26728993</v>
      </c>
      <c r="W327" s="4">
        <v>45.740630009999997</v>
      </c>
      <c r="Z327" s="20"/>
      <c r="AA327" s="21"/>
    </row>
    <row r="328" spans="1:27" s="4" customFormat="1" ht="20.25" hidden="1" customHeight="1">
      <c r="A328" s="14">
        <f t="shared" si="6"/>
        <v>10301</v>
      </c>
      <c r="B328" s="4" t="s">
        <v>26</v>
      </c>
      <c r="C328" s="4">
        <v>7</v>
      </c>
      <c r="D328" s="4" t="s">
        <v>146</v>
      </c>
      <c r="E328" s="4" t="s">
        <v>147</v>
      </c>
      <c r="F328" s="4" t="s">
        <v>150</v>
      </c>
      <c r="G328" s="32" t="s">
        <v>151</v>
      </c>
      <c r="H328" s="82">
        <v>1120704011159</v>
      </c>
      <c r="I328" s="4" t="s">
        <v>14</v>
      </c>
      <c r="T328" s="36" t="s">
        <v>183</v>
      </c>
      <c r="V328" s="4">
        <v>29.26728993</v>
      </c>
      <c r="W328" s="4">
        <v>45.740630009999997</v>
      </c>
      <c r="Z328" s="20"/>
      <c r="AA328" s="21"/>
    </row>
    <row r="329" spans="1:27" s="4" customFormat="1" ht="20.25" hidden="1" customHeight="1">
      <c r="A329" s="14">
        <f t="shared" si="6"/>
        <v>10302</v>
      </c>
      <c r="B329" s="4" t="s">
        <v>26</v>
      </c>
      <c r="C329" s="4">
        <v>7</v>
      </c>
      <c r="D329" s="4" t="s">
        <v>146</v>
      </c>
      <c r="E329" s="4" t="s">
        <v>152</v>
      </c>
      <c r="F329" s="4" t="s">
        <v>156</v>
      </c>
      <c r="G329" s="32"/>
      <c r="H329" s="82">
        <v>1130704007009</v>
      </c>
      <c r="I329" s="4" t="s">
        <v>12</v>
      </c>
      <c r="T329" s="36" t="s">
        <v>183</v>
      </c>
      <c r="V329" s="4">
        <v>29.26728993</v>
      </c>
      <c r="W329" s="4">
        <v>45.740630009999997</v>
      </c>
      <c r="Z329" s="20"/>
      <c r="AA329" s="21"/>
    </row>
    <row r="330" spans="1:27" s="4" customFormat="1" ht="20.25" hidden="1" customHeight="1">
      <c r="A330" s="14">
        <f t="shared" si="6"/>
        <v>10303</v>
      </c>
      <c r="B330" s="4" t="s">
        <v>26</v>
      </c>
      <c r="C330" s="4">
        <v>7</v>
      </c>
      <c r="D330" s="4" t="s">
        <v>146</v>
      </c>
      <c r="E330" s="4" t="s">
        <v>152</v>
      </c>
      <c r="F330" s="4" t="s">
        <v>157</v>
      </c>
      <c r="G330" s="32"/>
      <c r="H330" s="82">
        <v>1130704007527</v>
      </c>
      <c r="I330" s="4" t="s">
        <v>12</v>
      </c>
      <c r="T330" s="36" t="s">
        <v>183</v>
      </c>
      <c r="V330" s="4">
        <v>29.26728993</v>
      </c>
      <c r="W330" s="4">
        <v>45.740630009999997</v>
      </c>
      <c r="Z330" s="20"/>
      <c r="AA330" s="21"/>
    </row>
    <row r="331" spans="1:27" s="4" customFormat="1" ht="20.25" hidden="1" customHeight="1">
      <c r="A331" s="14">
        <f t="shared" si="6"/>
        <v>10304</v>
      </c>
      <c r="B331" s="4" t="s">
        <v>26</v>
      </c>
      <c r="C331" s="4">
        <v>7</v>
      </c>
      <c r="D331" s="4" t="s">
        <v>146</v>
      </c>
      <c r="E331" s="4" t="s">
        <v>152</v>
      </c>
      <c r="F331" s="4" t="s">
        <v>158</v>
      </c>
      <c r="G331" s="32"/>
      <c r="H331" s="82">
        <v>1130704007019</v>
      </c>
      <c r="I331" s="4" t="s">
        <v>12</v>
      </c>
      <c r="T331" s="36" t="s">
        <v>183</v>
      </c>
      <c r="V331" s="4">
        <v>29.26728993</v>
      </c>
      <c r="W331" s="4">
        <v>45.740630009999997</v>
      </c>
      <c r="Z331" s="20"/>
      <c r="AA331" s="21"/>
    </row>
    <row r="332" spans="1:27" s="4" customFormat="1" ht="20.25" hidden="1" customHeight="1">
      <c r="A332" s="14">
        <f t="shared" si="6"/>
        <v>10305</v>
      </c>
      <c r="B332" s="4" t="s">
        <v>26</v>
      </c>
      <c r="C332" s="4">
        <v>7</v>
      </c>
      <c r="D332" s="4" t="s">
        <v>146</v>
      </c>
      <c r="E332" s="4" t="s">
        <v>152</v>
      </c>
      <c r="F332" s="4" t="s">
        <v>87</v>
      </c>
      <c r="G332" s="32"/>
      <c r="H332" s="82">
        <v>1130704007054</v>
      </c>
      <c r="I332" s="4" t="s">
        <v>12</v>
      </c>
      <c r="T332" s="36" t="s">
        <v>183</v>
      </c>
      <c r="V332" s="4">
        <v>29.26728993</v>
      </c>
      <c r="W332" s="4">
        <v>45.740630009999997</v>
      </c>
      <c r="Z332" s="20"/>
      <c r="AA332" s="21"/>
    </row>
    <row r="333" spans="1:27" s="4" customFormat="1" ht="20.25" hidden="1" customHeight="1">
      <c r="A333" s="14">
        <f t="shared" si="6"/>
        <v>10306</v>
      </c>
      <c r="B333" s="4" t="s">
        <v>26</v>
      </c>
      <c r="C333" s="4">
        <v>7</v>
      </c>
      <c r="D333" s="4" t="s">
        <v>146</v>
      </c>
      <c r="E333" s="4" t="s">
        <v>152</v>
      </c>
      <c r="F333" s="4" t="s">
        <v>159</v>
      </c>
      <c r="G333" s="32"/>
      <c r="H333" s="82">
        <v>1130704007082</v>
      </c>
      <c r="I333" s="4" t="s">
        <v>12</v>
      </c>
      <c r="T333" s="36" t="s">
        <v>183</v>
      </c>
      <c r="V333" s="4">
        <v>29.26728993</v>
      </c>
      <c r="W333" s="4">
        <v>45.740630009999997</v>
      </c>
      <c r="Z333" s="20"/>
      <c r="AA333" s="21"/>
    </row>
    <row r="334" spans="1:27" s="4" customFormat="1" ht="20.25" hidden="1" customHeight="1">
      <c r="A334" s="14">
        <f t="shared" si="6"/>
        <v>10307</v>
      </c>
      <c r="B334" s="4" t="s">
        <v>26</v>
      </c>
      <c r="C334" s="4">
        <v>7</v>
      </c>
      <c r="D334" s="4" t="s">
        <v>146</v>
      </c>
      <c r="E334" s="4" t="s">
        <v>152</v>
      </c>
      <c r="F334" s="4" t="s">
        <v>160</v>
      </c>
      <c r="G334" s="32"/>
      <c r="H334" s="82">
        <v>1130704007092</v>
      </c>
      <c r="I334" s="4" t="s">
        <v>12</v>
      </c>
      <c r="T334" s="36" t="s">
        <v>183</v>
      </c>
      <c r="V334" s="4">
        <v>29.362628409999999</v>
      </c>
      <c r="W334" s="4">
        <v>45.314872639999997</v>
      </c>
      <c r="Z334" s="20"/>
      <c r="AA334" s="21"/>
    </row>
    <row r="335" spans="1:27" s="4" customFormat="1" ht="20.25" hidden="1" customHeight="1">
      <c r="A335" s="14">
        <f t="shared" si="6"/>
        <v>10308</v>
      </c>
      <c r="B335" s="4" t="s">
        <v>26</v>
      </c>
      <c r="C335" s="4">
        <v>7</v>
      </c>
      <c r="D335" s="4" t="s">
        <v>146</v>
      </c>
      <c r="E335" s="4" t="s">
        <v>152</v>
      </c>
      <c r="F335" s="4" t="s">
        <v>161</v>
      </c>
      <c r="G335" s="32"/>
      <c r="H335" s="82">
        <v>1130704007656</v>
      </c>
      <c r="I335" s="4" t="s">
        <v>12</v>
      </c>
      <c r="T335" s="36" t="s">
        <v>183</v>
      </c>
      <c r="V335" s="4">
        <v>29.362628409999999</v>
      </c>
      <c r="W335" s="4">
        <v>45.314872639999997</v>
      </c>
      <c r="Z335" s="20"/>
      <c r="AA335" s="21"/>
    </row>
    <row r="336" spans="1:27" s="4" customFormat="1" ht="20.25" hidden="1" customHeight="1">
      <c r="A336" s="14">
        <f t="shared" si="6"/>
        <v>10309</v>
      </c>
      <c r="B336" s="4" t="s">
        <v>26</v>
      </c>
      <c r="C336" s="4">
        <v>7</v>
      </c>
      <c r="D336" s="4" t="s">
        <v>146</v>
      </c>
      <c r="E336" s="4" t="s">
        <v>152</v>
      </c>
      <c r="F336" s="4" t="s">
        <v>162</v>
      </c>
      <c r="G336" s="32"/>
      <c r="H336" s="82">
        <v>1130704007649</v>
      </c>
      <c r="I336" s="4" t="s">
        <v>12</v>
      </c>
      <c r="T336" s="36" t="s">
        <v>183</v>
      </c>
      <c r="V336" s="4">
        <v>29.362628409999999</v>
      </c>
      <c r="W336" s="4">
        <v>45.314872639999997</v>
      </c>
      <c r="Z336" s="20"/>
      <c r="AA336" s="21"/>
    </row>
    <row r="337" spans="1:27" s="4" customFormat="1" ht="20.25" hidden="1" customHeight="1">
      <c r="A337" s="14">
        <f t="shared" si="6"/>
        <v>10310</v>
      </c>
      <c r="B337" s="4" t="s">
        <v>26</v>
      </c>
      <c r="C337" s="4">
        <v>7</v>
      </c>
      <c r="D337" s="4" t="s">
        <v>146</v>
      </c>
      <c r="E337" s="4" t="s">
        <v>152</v>
      </c>
      <c r="F337" s="4" t="s">
        <v>163</v>
      </c>
      <c r="G337" s="32"/>
      <c r="H337" s="82">
        <v>1130704007249</v>
      </c>
      <c r="I337" s="4" t="s">
        <v>12</v>
      </c>
      <c r="T337" s="36" t="s">
        <v>183</v>
      </c>
      <c r="V337" s="4">
        <v>29.362628409999999</v>
      </c>
      <c r="W337" s="4">
        <v>45.314872639999997</v>
      </c>
      <c r="Z337" s="20"/>
      <c r="AA337" s="21"/>
    </row>
    <row r="338" spans="1:27" s="4" customFormat="1" ht="20.25" hidden="1" customHeight="1">
      <c r="A338" s="14">
        <f t="shared" si="6"/>
        <v>10311</v>
      </c>
      <c r="B338" s="4" t="s">
        <v>26</v>
      </c>
      <c r="C338" s="4">
        <v>7</v>
      </c>
      <c r="D338" s="4" t="s">
        <v>146</v>
      </c>
      <c r="E338" s="4" t="s">
        <v>152</v>
      </c>
      <c r="F338" s="4" t="s">
        <v>164</v>
      </c>
      <c r="G338" s="32"/>
      <c r="H338" s="82">
        <v>1130704007317</v>
      </c>
      <c r="I338" s="4" t="s">
        <v>12</v>
      </c>
      <c r="T338" s="36" t="s">
        <v>183</v>
      </c>
      <c r="V338" s="4">
        <v>29.362628409999999</v>
      </c>
      <c r="W338" s="4">
        <v>45.314872639999997</v>
      </c>
      <c r="Z338" s="20"/>
      <c r="AA338" s="21"/>
    </row>
    <row r="339" spans="1:27" s="4" customFormat="1" ht="20.25" hidden="1" customHeight="1">
      <c r="A339" s="14">
        <f t="shared" si="6"/>
        <v>10312</v>
      </c>
      <c r="B339" s="4" t="s">
        <v>26</v>
      </c>
      <c r="C339" s="4">
        <v>7</v>
      </c>
      <c r="D339" s="4" t="s">
        <v>146</v>
      </c>
      <c r="E339" s="4" t="s">
        <v>152</v>
      </c>
      <c r="F339" s="4" t="s">
        <v>165</v>
      </c>
      <c r="G339" s="32"/>
      <c r="H339" s="82">
        <v>1130704007588</v>
      </c>
      <c r="I339" s="4" t="s">
        <v>12</v>
      </c>
      <c r="T339" s="36" t="s">
        <v>183</v>
      </c>
      <c r="V339" s="4">
        <v>29.970993150000002</v>
      </c>
      <c r="W339" s="4">
        <v>9.9132879700000007</v>
      </c>
      <c r="Z339" s="20"/>
      <c r="AA339" s="21"/>
    </row>
    <row r="340" spans="1:27" s="4" customFormat="1" ht="20.25" hidden="1" customHeight="1">
      <c r="A340" s="14">
        <f t="shared" si="6"/>
        <v>10313</v>
      </c>
      <c r="B340" s="4" t="s">
        <v>26</v>
      </c>
      <c r="C340" s="4">
        <v>7</v>
      </c>
      <c r="D340" s="4" t="s">
        <v>146</v>
      </c>
      <c r="E340" s="4" t="s">
        <v>166</v>
      </c>
      <c r="F340" s="4" t="s">
        <v>167</v>
      </c>
      <c r="G340" s="32">
        <v>155</v>
      </c>
      <c r="H340" s="82">
        <v>1600704042320</v>
      </c>
      <c r="I340" s="4" t="s">
        <v>11</v>
      </c>
      <c r="T340" s="36" t="s">
        <v>183</v>
      </c>
      <c r="V340" s="4">
        <v>29.970993150000002</v>
      </c>
      <c r="W340" s="4">
        <v>9.9132879700000007</v>
      </c>
      <c r="Z340" s="20"/>
      <c r="AA340" s="21"/>
    </row>
    <row r="341" spans="1:27" s="4" customFormat="1" ht="20.25" hidden="1" customHeight="1">
      <c r="A341" s="14">
        <f t="shared" si="6"/>
        <v>10314</v>
      </c>
      <c r="B341" s="4" t="s">
        <v>26</v>
      </c>
      <c r="C341" s="4">
        <v>7</v>
      </c>
      <c r="D341" s="4" t="s">
        <v>146</v>
      </c>
      <c r="E341" s="4" t="s">
        <v>166</v>
      </c>
      <c r="F341" s="4" t="s">
        <v>168</v>
      </c>
      <c r="G341" s="32" t="s">
        <v>133</v>
      </c>
      <c r="H341" s="82">
        <v>1600704042127</v>
      </c>
      <c r="I341" s="4" t="s">
        <v>11</v>
      </c>
      <c r="T341" s="36" t="s">
        <v>183</v>
      </c>
      <c r="V341" s="4">
        <v>29.970993150000002</v>
      </c>
      <c r="W341" s="4">
        <v>9.9132879700000007</v>
      </c>
      <c r="Z341" s="20"/>
      <c r="AA341" s="21"/>
    </row>
    <row r="342" spans="1:27" s="4" customFormat="1" ht="20.25" hidden="1" customHeight="1">
      <c r="A342" s="14">
        <f t="shared" si="6"/>
        <v>10315</v>
      </c>
      <c r="B342" s="4" t="s">
        <v>26</v>
      </c>
      <c r="C342" s="4">
        <v>7</v>
      </c>
      <c r="D342" s="4" t="s">
        <v>146</v>
      </c>
      <c r="E342" s="4" t="s">
        <v>166</v>
      </c>
      <c r="F342" s="4" t="s">
        <v>169</v>
      </c>
      <c r="G342" s="32">
        <v>155</v>
      </c>
      <c r="H342" s="82">
        <v>1600704042229</v>
      </c>
      <c r="I342" s="4" t="s">
        <v>11</v>
      </c>
      <c r="T342" s="36" t="s">
        <v>183</v>
      </c>
      <c r="V342" s="4">
        <v>29.970993150000002</v>
      </c>
      <c r="W342" s="4">
        <v>9.9132879700000007</v>
      </c>
      <c r="Z342" s="20"/>
      <c r="AA342" s="21"/>
    </row>
    <row r="343" spans="1:27" s="4" customFormat="1" ht="20.25" hidden="1" customHeight="1">
      <c r="A343" s="14">
        <f t="shared" si="6"/>
        <v>10316</v>
      </c>
      <c r="B343" s="4" t="s">
        <v>26</v>
      </c>
      <c r="C343" s="4">
        <v>7</v>
      </c>
      <c r="D343" s="4" t="s">
        <v>146</v>
      </c>
      <c r="E343" s="4" t="s">
        <v>170</v>
      </c>
      <c r="F343" s="4" t="s">
        <v>171</v>
      </c>
      <c r="G343" s="32"/>
      <c r="H343" s="82">
        <v>1600704075117</v>
      </c>
      <c r="I343" s="4" t="s">
        <v>11</v>
      </c>
      <c r="T343" s="36" t="s">
        <v>183</v>
      </c>
      <c r="V343" s="4">
        <v>29.970993150000002</v>
      </c>
      <c r="W343" s="4">
        <v>9.9132879700000007</v>
      </c>
      <c r="Z343" s="20"/>
      <c r="AA343" s="21"/>
    </row>
    <row r="344" spans="1:27" s="4" customFormat="1" ht="20.25" hidden="1" customHeight="1">
      <c r="A344" s="14">
        <f t="shared" si="6"/>
        <v>10317</v>
      </c>
      <c r="B344" s="4" t="s">
        <v>26</v>
      </c>
      <c r="C344" s="4">
        <v>7</v>
      </c>
      <c r="D344" s="4" t="s">
        <v>146</v>
      </c>
      <c r="E344" s="4" t="s">
        <v>170</v>
      </c>
      <c r="F344" s="4" t="s">
        <v>172</v>
      </c>
      <c r="G344" s="32"/>
      <c r="H344" s="82">
        <v>1600704075518</v>
      </c>
      <c r="I344" s="4" t="s">
        <v>11</v>
      </c>
      <c r="T344" s="36" t="s">
        <v>183</v>
      </c>
      <c r="V344" s="4">
        <v>29.970993150000002</v>
      </c>
      <c r="W344" s="4">
        <v>9.9132879700000007</v>
      </c>
      <c r="Z344" s="20"/>
      <c r="AA344" s="21"/>
    </row>
    <row r="345" spans="1:27" s="4" customFormat="1" ht="20.25" hidden="1" customHeight="1">
      <c r="A345" s="14">
        <f t="shared" si="6"/>
        <v>10318</v>
      </c>
      <c r="B345" s="4" t="s">
        <v>26</v>
      </c>
      <c r="C345" s="4">
        <v>7</v>
      </c>
      <c r="D345" s="4" t="s">
        <v>146</v>
      </c>
      <c r="E345" s="4" t="s">
        <v>170</v>
      </c>
      <c r="F345" s="4" t="s">
        <v>173</v>
      </c>
      <c r="G345" s="32" t="s">
        <v>133</v>
      </c>
      <c r="H345" s="82">
        <v>1600704075158</v>
      </c>
      <c r="I345" s="4" t="s">
        <v>11</v>
      </c>
      <c r="T345" s="36" t="s">
        <v>183</v>
      </c>
      <c r="V345" s="4">
        <v>29.970993150000002</v>
      </c>
      <c r="W345" s="4">
        <v>9.9132879700000007</v>
      </c>
      <c r="Z345" s="20"/>
      <c r="AA345" s="21"/>
    </row>
    <row r="346" spans="1:27" s="4" customFormat="1" ht="20.25" hidden="1" customHeight="1">
      <c r="A346" s="14">
        <f t="shared" si="6"/>
        <v>10319</v>
      </c>
      <c r="B346" s="4" t="s">
        <v>26</v>
      </c>
      <c r="C346" s="4">
        <v>7</v>
      </c>
      <c r="D346" s="4" t="s">
        <v>146</v>
      </c>
      <c r="E346" s="4" t="s">
        <v>153</v>
      </c>
      <c r="F346" s="4" t="s">
        <v>268</v>
      </c>
      <c r="H346" s="82">
        <v>1600704142001</v>
      </c>
      <c r="I346" s="4" t="s">
        <v>11</v>
      </c>
      <c r="T346" s="36" t="s">
        <v>183</v>
      </c>
      <c r="V346" s="4">
        <v>29.970993150000002</v>
      </c>
      <c r="W346" s="4">
        <v>9.9132879700000007</v>
      </c>
      <c r="Z346" s="20"/>
      <c r="AA346" s="21"/>
    </row>
    <row r="347" spans="1:27" s="4" customFormat="1" ht="20.25" hidden="1" customHeight="1">
      <c r="A347" s="14">
        <f t="shared" si="6"/>
        <v>10320</v>
      </c>
      <c r="B347" s="4" t="s">
        <v>26</v>
      </c>
      <c r="C347" s="4">
        <v>7</v>
      </c>
      <c r="D347" s="4" t="s">
        <v>146</v>
      </c>
      <c r="E347" s="4" t="s">
        <v>153</v>
      </c>
      <c r="F347" s="4" t="s">
        <v>269</v>
      </c>
      <c r="H347" s="82">
        <v>1600704142002</v>
      </c>
      <c r="I347" s="4" t="s">
        <v>11</v>
      </c>
      <c r="T347" s="36" t="s">
        <v>183</v>
      </c>
      <c r="V347" s="4">
        <v>29.970993150000002</v>
      </c>
      <c r="W347" s="4">
        <v>9.9132879700000007</v>
      </c>
      <c r="Z347" s="20"/>
      <c r="AA347" s="21"/>
    </row>
    <row r="348" spans="1:27" s="4" customFormat="1" ht="20.25" hidden="1" customHeight="1">
      <c r="A348" s="14">
        <f t="shared" si="6"/>
        <v>10321</v>
      </c>
      <c r="B348" s="4" t="s">
        <v>26</v>
      </c>
      <c r="C348" s="4">
        <v>7</v>
      </c>
      <c r="D348" s="4" t="s">
        <v>146</v>
      </c>
      <c r="E348" s="4" t="s">
        <v>154</v>
      </c>
      <c r="F348" s="4" t="s">
        <v>174</v>
      </c>
      <c r="H348" s="82">
        <v>1600704210317</v>
      </c>
      <c r="I348" s="4" t="s">
        <v>11</v>
      </c>
      <c r="T348" s="36" t="s">
        <v>183</v>
      </c>
      <c r="V348" s="4">
        <v>29.970993150000002</v>
      </c>
      <c r="W348" s="4">
        <v>9.9132879700000007</v>
      </c>
      <c r="Z348" s="20"/>
      <c r="AA348" s="21"/>
    </row>
    <row r="349" spans="1:27" s="4" customFormat="1" ht="20.25" hidden="1" customHeight="1">
      <c r="A349" s="14">
        <f t="shared" si="6"/>
        <v>10322</v>
      </c>
      <c r="B349" s="4" t="s">
        <v>26</v>
      </c>
      <c r="C349" s="4">
        <v>7</v>
      </c>
      <c r="D349" s="4" t="s">
        <v>146</v>
      </c>
      <c r="E349" s="4" t="s">
        <v>154</v>
      </c>
      <c r="F349" s="4" t="s">
        <v>175</v>
      </c>
      <c r="H349" s="82">
        <v>1600704210641</v>
      </c>
      <c r="I349" s="4" t="s">
        <v>11</v>
      </c>
      <c r="T349" s="36" t="s">
        <v>183</v>
      </c>
      <c r="V349" s="4">
        <v>29.970993150000002</v>
      </c>
      <c r="W349" s="4">
        <v>9.9132879700000007</v>
      </c>
      <c r="Z349" s="20"/>
      <c r="AA349" s="21"/>
    </row>
    <row r="350" spans="1:27" s="4" customFormat="1" ht="20.25" hidden="1" customHeight="1">
      <c r="A350" s="14">
        <f t="shared" ref="A350:A413" si="7">IF(ISBLANK(B350)," ",A349+1)</f>
        <v>10323</v>
      </c>
      <c r="B350" s="4" t="s">
        <v>26</v>
      </c>
      <c r="C350" s="4">
        <v>7</v>
      </c>
      <c r="D350" s="4" t="s">
        <v>146</v>
      </c>
      <c r="E350" s="4" t="s">
        <v>155</v>
      </c>
      <c r="F350" s="4" t="s">
        <v>176</v>
      </c>
      <c r="G350" s="32"/>
      <c r="H350" s="82">
        <v>1800704014093</v>
      </c>
      <c r="I350" s="4" t="s">
        <v>181</v>
      </c>
      <c r="T350" s="36" t="s">
        <v>183</v>
      </c>
      <c r="V350" s="4">
        <v>29.970993150000002</v>
      </c>
      <c r="W350" s="4">
        <v>9.9132879700000007</v>
      </c>
      <c r="Z350" s="20"/>
      <c r="AA350" s="21"/>
    </row>
    <row r="351" spans="1:27" s="4" customFormat="1" ht="20.25" hidden="1" customHeight="1">
      <c r="A351" s="14">
        <f t="shared" si="7"/>
        <v>10324</v>
      </c>
      <c r="B351" s="4" t="s">
        <v>26</v>
      </c>
      <c r="C351" s="4">
        <v>7</v>
      </c>
      <c r="D351" s="4" t="s">
        <v>146</v>
      </c>
      <c r="E351" s="4" t="s">
        <v>155</v>
      </c>
      <c r="F351" s="4" t="s">
        <v>177</v>
      </c>
      <c r="G351" s="32"/>
      <c r="H351" s="82">
        <v>1800704014095</v>
      </c>
      <c r="I351" s="4" t="s">
        <v>181</v>
      </c>
      <c r="T351" s="36" t="s">
        <v>183</v>
      </c>
      <c r="V351" s="4">
        <v>29.970993150000002</v>
      </c>
      <c r="W351" s="4">
        <v>9.9132879700000007</v>
      </c>
      <c r="Z351" s="20"/>
      <c r="AA351" s="21"/>
    </row>
    <row r="352" spans="1:27" s="4" customFormat="1" ht="20.25" hidden="1" customHeight="1">
      <c r="A352" s="14">
        <f t="shared" si="7"/>
        <v>10325</v>
      </c>
      <c r="B352" s="4" t="s">
        <v>26</v>
      </c>
      <c r="C352" s="4">
        <v>7</v>
      </c>
      <c r="D352" s="4" t="s">
        <v>146</v>
      </c>
      <c r="E352" s="4" t="s">
        <v>155</v>
      </c>
      <c r="F352" s="4" t="s">
        <v>178</v>
      </c>
      <c r="G352" s="32"/>
      <c r="H352" s="82">
        <v>1800704014118</v>
      </c>
      <c r="I352" s="4" t="s">
        <v>181</v>
      </c>
      <c r="T352" s="36" t="s">
        <v>183</v>
      </c>
      <c r="V352" s="4">
        <v>29.970993150000002</v>
      </c>
      <c r="W352" s="4">
        <v>9.9132879700000007</v>
      </c>
      <c r="Z352" s="20"/>
      <c r="AA352" s="21"/>
    </row>
    <row r="353" spans="1:27" s="4" customFormat="1" ht="20.25" hidden="1" customHeight="1">
      <c r="A353" s="14">
        <f t="shared" si="7"/>
        <v>10326</v>
      </c>
      <c r="B353" s="4" t="s">
        <v>26</v>
      </c>
      <c r="C353" s="4">
        <v>7</v>
      </c>
      <c r="D353" s="4" t="s">
        <v>146</v>
      </c>
      <c r="E353" s="4" t="s">
        <v>155</v>
      </c>
      <c r="F353" s="4" t="s">
        <v>179</v>
      </c>
      <c r="G353" s="32"/>
      <c r="H353" s="82">
        <v>1800704014372</v>
      </c>
      <c r="I353" s="4" t="s">
        <v>181</v>
      </c>
      <c r="T353" s="36" t="s">
        <v>183</v>
      </c>
      <c r="V353" s="4">
        <v>29.970993150000002</v>
      </c>
      <c r="W353" s="4">
        <v>9.9132879700000007</v>
      </c>
      <c r="Z353" s="20"/>
      <c r="AA353" s="21"/>
    </row>
    <row r="354" spans="1:27" s="4" customFormat="1" ht="20.25" hidden="1" customHeight="1">
      <c r="A354" s="14">
        <f t="shared" si="7"/>
        <v>10327</v>
      </c>
      <c r="B354" s="4" t="s">
        <v>26</v>
      </c>
      <c r="C354" s="4">
        <v>7</v>
      </c>
      <c r="D354" s="4" t="s">
        <v>146</v>
      </c>
      <c r="E354" s="4" t="s">
        <v>155</v>
      </c>
      <c r="F354" s="4" t="s">
        <v>180</v>
      </c>
      <c r="G354" s="32"/>
      <c r="H354" s="82">
        <v>1800704014793</v>
      </c>
      <c r="I354" s="4" t="s">
        <v>181</v>
      </c>
      <c r="T354" s="36" t="s">
        <v>183</v>
      </c>
      <c r="V354" s="4">
        <v>29.850303910000001</v>
      </c>
      <c r="W354" s="4">
        <v>46.197776050000002</v>
      </c>
      <c r="Z354" s="20"/>
      <c r="AA354" s="21"/>
    </row>
    <row r="355" spans="1:27" s="4" customFormat="1">
      <c r="A355" s="14">
        <f t="shared" si="7"/>
        <v>10328</v>
      </c>
      <c r="B355" s="3" t="s">
        <v>26</v>
      </c>
      <c r="C355" s="3">
        <v>7</v>
      </c>
      <c r="D355" s="4" t="s">
        <v>46</v>
      </c>
      <c r="E355" s="4" t="s">
        <v>52</v>
      </c>
      <c r="F355" s="4" t="s">
        <v>53</v>
      </c>
      <c r="G355" s="32" t="s">
        <v>209</v>
      </c>
      <c r="H355" s="82">
        <v>1200711003466</v>
      </c>
      <c r="I355" s="3" t="s">
        <v>7</v>
      </c>
      <c r="T355" s="37" t="s">
        <v>184</v>
      </c>
      <c r="U355" s="129" t="s">
        <v>563</v>
      </c>
      <c r="V355" s="4">
        <v>29.850303910000001</v>
      </c>
      <c r="W355" s="4">
        <v>46.197776050000002</v>
      </c>
      <c r="Z355" s="20"/>
      <c r="AA355" s="21"/>
    </row>
    <row r="356" spans="1:27" s="4" customFormat="1">
      <c r="A356" s="14">
        <f t="shared" si="7"/>
        <v>10329</v>
      </c>
      <c r="B356" s="4" t="s">
        <v>26</v>
      </c>
      <c r="C356" s="15">
        <v>7</v>
      </c>
      <c r="D356" s="4" t="s">
        <v>46</v>
      </c>
      <c r="E356" s="4" t="s">
        <v>52</v>
      </c>
      <c r="F356" s="4" t="s">
        <v>54</v>
      </c>
      <c r="G356" s="32" t="s">
        <v>209</v>
      </c>
      <c r="H356" s="82">
        <v>1300711003017</v>
      </c>
      <c r="I356" s="4" t="s">
        <v>8</v>
      </c>
      <c r="T356" s="37" t="s">
        <v>184</v>
      </c>
      <c r="U356" s="129" t="s">
        <v>563</v>
      </c>
      <c r="V356" s="4">
        <v>29.850303910000001</v>
      </c>
      <c r="W356" s="4">
        <v>46.197776050000002</v>
      </c>
      <c r="Z356" s="20"/>
      <c r="AA356" s="21"/>
    </row>
    <row r="357" spans="1:27" s="4" customFormat="1">
      <c r="A357" s="14">
        <f t="shared" si="7"/>
        <v>10330</v>
      </c>
      <c r="B357" s="4" t="s">
        <v>26</v>
      </c>
      <c r="C357" s="15">
        <v>7</v>
      </c>
      <c r="D357" s="4" t="s">
        <v>46</v>
      </c>
      <c r="E357" s="4" t="s">
        <v>52</v>
      </c>
      <c r="F357" s="4" t="s">
        <v>62</v>
      </c>
      <c r="G357" s="32" t="s">
        <v>209</v>
      </c>
      <c r="H357" s="82">
        <v>1300711003047</v>
      </c>
      <c r="I357" s="4" t="s">
        <v>8</v>
      </c>
      <c r="T357" s="37" t="s">
        <v>184</v>
      </c>
      <c r="U357" s="129" t="s">
        <v>563</v>
      </c>
      <c r="V357" s="4">
        <v>29.850303910000001</v>
      </c>
      <c r="W357" s="4">
        <v>46.197776050000002</v>
      </c>
      <c r="Z357" s="20"/>
      <c r="AA357" s="21"/>
    </row>
    <row r="358" spans="1:27" s="4" customFormat="1">
      <c r="A358" s="14">
        <f t="shared" si="7"/>
        <v>10331</v>
      </c>
      <c r="B358" s="4" t="s">
        <v>26</v>
      </c>
      <c r="C358" s="15">
        <v>7</v>
      </c>
      <c r="D358" s="4" t="s">
        <v>46</v>
      </c>
      <c r="E358" s="4" t="s">
        <v>52</v>
      </c>
      <c r="F358" s="4" t="s">
        <v>55</v>
      </c>
      <c r="G358" s="32" t="s">
        <v>209</v>
      </c>
      <c r="H358" s="82">
        <v>1100711003001</v>
      </c>
      <c r="I358" s="4" t="s">
        <v>15</v>
      </c>
      <c r="T358" s="37" t="s">
        <v>184</v>
      </c>
      <c r="U358" s="129" t="s">
        <v>563</v>
      </c>
      <c r="V358" s="4">
        <v>29.850303910000001</v>
      </c>
      <c r="W358" s="4">
        <v>46.197776050000002</v>
      </c>
      <c r="Z358" s="20"/>
      <c r="AA358" s="21"/>
    </row>
    <row r="359" spans="1:27" s="4" customFormat="1">
      <c r="A359" s="14">
        <f t="shared" si="7"/>
        <v>10332</v>
      </c>
      <c r="B359" s="4" t="s">
        <v>26</v>
      </c>
      <c r="C359" s="15">
        <v>7</v>
      </c>
      <c r="D359" s="4" t="s">
        <v>46</v>
      </c>
      <c r="E359" s="4" t="s">
        <v>52</v>
      </c>
      <c r="F359" s="4" t="s">
        <v>56</v>
      </c>
      <c r="G359" s="32" t="s">
        <v>209</v>
      </c>
      <c r="H359" s="82">
        <v>1600711003241</v>
      </c>
      <c r="I359" s="4" t="s">
        <v>11</v>
      </c>
      <c r="T359" s="37" t="s">
        <v>184</v>
      </c>
      <c r="U359" s="129" t="s">
        <v>563</v>
      </c>
      <c r="V359" s="4">
        <v>29.850303910000001</v>
      </c>
      <c r="W359" s="4">
        <v>46.197776050000002</v>
      </c>
      <c r="Z359" s="20"/>
      <c r="AA359" s="21"/>
    </row>
    <row r="360" spans="1:27" s="4" customFormat="1">
      <c r="A360" s="14">
        <f t="shared" si="7"/>
        <v>10333</v>
      </c>
      <c r="B360" s="4" t="s">
        <v>26</v>
      </c>
      <c r="C360" s="15">
        <v>7</v>
      </c>
      <c r="D360" s="4" t="s">
        <v>46</v>
      </c>
      <c r="E360" s="4" t="s">
        <v>57</v>
      </c>
      <c r="F360" s="4" t="s">
        <v>58</v>
      </c>
      <c r="G360" s="32"/>
      <c r="H360" s="82">
        <v>2200711002135</v>
      </c>
      <c r="I360" s="4" t="s">
        <v>7</v>
      </c>
      <c r="T360" s="37" t="s">
        <v>184</v>
      </c>
      <c r="U360" s="129" t="s">
        <v>563</v>
      </c>
      <c r="V360" s="4">
        <v>29.850303910000001</v>
      </c>
      <c r="W360" s="4">
        <v>46.197776050000002</v>
      </c>
      <c r="Z360" s="20"/>
      <c r="AA360" s="21"/>
    </row>
    <row r="361" spans="1:27" s="4" customFormat="1">
      <c r="A361" s="14">
        <f t="shared" si="7"/>
        <v>10334</v>
      </c>
      <c r="B361" s="4" t="s">
        <v>26</v>
      </c>
      <c r="C361" s="4">
        <v>7</v>
      </c>
      <c r="D361" s="4" t="s">
        <v>46</v>
      </c>
      <c r="E361" s="4" t="s">
        <v>57</v>
      </c>
      <c r="F361" s="4" t="s">
        <v>59</v>
      </c>
      <c r="G361" s="32"/>
      <c r="H361" s="82">
        <v>2200711002270</v>
      </c>
      <c r="I361" s="4" t="s">
        <v>7</v>
      </c>
      <c r="T361" s="37" t="s">
        <v>184</v>
      </c>
      <c r="U361" s="129" t="s">
        <v>563</v>
      </c>
      <c r="V361" s="4">
        <v>29.850303910000001</v>
      </c>
      <c r="W361" s="4">
        <v>46.197776050000002</v>
      </c>
      <c r="Z361" s="20"/>
      <c r="AA361" s="21"/>
    </row>
    <row r="362" spans="1:27" s="4" customFormat="1">
      <c r="A362" s="14">
        <f t="shared" si="7"/>
        <v>10335</v>
      </c>
      <c r="B362" s="4" t="s">
        <v>26</v>
      </c>
      <c r="C362" s="4">
        <v>7</v>
      </c>
      <c r="D362" s="4" t="s">
        <v>46</v>
      </c>
      <c r="E362" s="4" t="s">
        <v>57</v>
      </c>
      <c r="F362" s="4" t="s">
        <v>60</v>
      </c>
      <c r="G362" s="32"/>
      <c r="H362" s="82">
        <v>2200711002470</v>
      </c>
      <c r="I362" s="4" t="s">
        <v>7</v>
      </c>
      <c r="T362" s="37" t="s">
        <v>184</v>
      </c>
      <c r="U362" s="129" t="s">
        <v>563</v>
      </c>
      <c r="V362" s="4">
        <v>29.850303910000001</v>
      </c>
      <c r="W362" s="4">
        <v>46.197776050000002</v>
      </c>
      <c r="Z362" s="20"/>
      <c r="AA362" s="21"/>
    </row>
    <row r="363" spans="1:27" s="4" customFormat="1">
      <c r="A363" s="14">
        <f t="shared" si="7"/>
        <v>10336</v>
      </c>
      <c r="B363" s="4" t="s">
        <v>26</v>
      </c>
      <c r="C363" s="4">
        <v>7</v>
      </c>
      <c r="D363" s="4" t="s">
        <v>46</v>
      </c>
      <c r="E363" s="4" t="s">
        <v>57</v>
      </c>
      <c r="F363" s="4" t="s">
        <v>61</v>
      </c>
      <c r="G363" s="32"/>
      <c r="H363" s="82">
        <v>2300711002066</v>
      </c>
      <c r="I363" s="4" t="s">
        <v>8</v>
      </c>
      <c r="T363" s="37" t="s">
        <v>184</v>
      </c>
      <c r="U363" s="129" t="s">
        <v>563</v>
      </c>
      <c r="V363" s="4">
        <v>29.850303910000001</v>
      </c>
      <c r="W363" s="4">
        <v>46.197776050000002</v>
      </c>
      <c r="Z363" s="20"/>
      <c r="AA363" s="21"/>
    </row>
    <row r="364" spans="1:27" s="4" customFormat="1">
      <c r="A364" s="14">
        <f t="shared" si="7"/>
        <v>10337</v>
      </c>
      <c r="B364" s="4" t="s">
        <v>26</v>
      </c>
      <c r="C364" s="4">
        <v>7</v>
      </c>
      <c r="D364" s="4" t="s">
        <v>46</v>
      </c>
      <c r="E364" s="4" t="s">
        <v>52</v>
      </c>
      <c r="F364" s="4" t="s">
        <v>63</v>
      </c>
      <c r="G364" s="32"/>
      <c r="H364" s="82">
        <v>1200711003335</v>
      </c>
      <c r="I364" s="4" t="s">
        <v>7</v>
      </c>
      <c r="T364" s="37" t="s">
        <v>184</v>
      </c>
      <c r="U364" s="133" t="s">
        <v>561</v>
      </c>
      <c r="V364" s="4">
        <v>29.850303910000001</v>
      </c>
      <c r="W364" s="4">
        <v>46.197776050000002</v>
      </c>
      <c r="Z364" s="20"/>
      <c r="AA364" s="21"/>
    </row>
    <row r="365" spans="1:27" s="4" customFormat="1">
      <c r="A365" s="14">
        <f t="shared" si="7"/>
        <v>10338</v>
      </c>
      <c r="B365" s="4" t="s">
        <v>26</v>
      </c>
      <c r="C365" s="3">
        <v>7</v>
      </c>
      <c r="D365" s="4" t="s">
        <v>46</v>
      </c>
      <c r="E365" s="4" t="s">
        <v>52</v>
      </c>
      <c r="F365" s="4" t="s">
        <v>64</v>
      </c>
      <c r="G365" s="32"/>
      <c r="H365" s="82">
        <v>1200711003137</v>
      </c>
      <c r="I365" s="4" t="s">
        <v>7</v>
      </c>
      <c r="T365" s="37" t="s">
        <v>184</v>
      </c>
      <c r="U365" s="133" t="s">
        <v>561</v>
      </c>
      <c r="V365" s="4">
        <v>29.850303910000001</v>
      </c>
      <c r="W365" s="4">
        <v>46.197776050000002</v>
      </c>
      <c r="Z365" s="20"/>
      <c r="AA365" s="21"/>
    </row>
    <row r="366" spans="1:27" s="4" customFormat="1">
      <c r="A366" s="14">
        <f t="shared" si="7"/>
        <v>10339</v>
      </c>
      <c r="B366" s="4" t="s">
        <v>26</v>
      </c>
      <c r="C366" s="15">
        <v>7</v>
      </c>
      <c r="D366" s="4" t="s">
        <v>46</v>
      </c>
      <c r="E366" s="4" t="s">
        <v>52</v>
      </c>
      <c r="F366" s="4" t="s">
        <v>66</v>
      </c>
      <c r="G366" s="32"/>
      <c r="H366" s="82">
        <v>1300711003076</v>
      </c>
      <c r="I366" s="4" t="s">
        <v>8</v>
      </c>
      <c r="T366" s="37" t="s">
        <v>184</v>
      </c>
      <c r="U366" s="133" t="s">
        <v>561</v>
      </c>
      <c r="V366" s="4">
        <v>29.850303910000001</v>
      </c>
      <c r="W366" s="4">
        <v>46.197776050000002</v>
      </c>
      <c r="Z366" s="20"/>
      <c r="AA366" s="21"/>
    </row>
    <row r="367" spans="1:27" s="4" customFormat="1">
      <c r="A367" s="14">
        <f t="shared" si="7"/>
        <v>10340</v>
      </c>
      <c r="B367" s="4" t="s">
        <v>26</v>
      </c>
      <c r="C367" s="15">
        <v>7</v>
      </c>
      <c r="D367" s="4" t="s">
        <v>46</v>
      </c>
      <c r="E367" s="4" t="s">
        <v>67</v>
      </c>
      <c r="F367" s="4" t="s">
        <v>69</v>
      </c>
      <c r="G367" s="32"/>
      <c r="H367" s="82">
        <v>1600711101002</v>
      </c>
      <c r="I367" s="4" t="s">
        <v>11</v>
      </c>
      <c r="T367" s="37" t="s">
        <v>184</v>
      </c>
      <c r="U367" s="133" t="s">
        <v>561</v>
      </c>
      <c r="V367" s="4">
        <v>29.394781609999999</v>
      </c>
      <c r="W367" s="4">
        <v>45.228378159999998</v>
      </c>
      <c r="Z367" s="20"/>
      <c r="AA367" s="21"/>
    </row>
    <row r="368" spans="1:27" s="4" customFormat="1">
      <c r="A368" s="14">
        <f t="shared" si="7"/>
        <v>10341</v>
      </c>
      <c r="B368" s="4" t="s">
        <v>26</v>
      </c>
      <c r="C368" s="15">
        <v>7</v>
      </c>
      <c r="D368" s="4" t="s">
        <v>46</v>
      </c>
      <c r="E368" s="4" t="s">
        <v>113</v>
      </c>
      <c r="F368" s="4" t="s">
        <v>68</v>
      </c>
      <c r="G368" s="32"/>
      <c r="H368" s="82">
        <v>1600711001003</v>
      </c>
      <c r="I368" s="4" t="s">
        <v>11</v>
      </c>
      <c r="T368" s="37" t="s">
        <v>184</v>
      </c>
      <c r="U368" s="133" t="s">
        <v>561</v>
      </c>
      <c r="V368" s="4">
        <v>29.394781609999999</v>
      </c>
      <c r="W368" s="4">
        <v>45.228378159999998</v>
      </c>
      <c r="Z368" s="20"/>
      <c r="AA368" s="21"/>
    </row>
    <row r="369" spans="1:27" s="4" customFormat="1" ht="30">
      <c r="A369" s="14">
        <f t="shared" si="7"/>
        <v>10342</v>
      </c>
      <c r="B369" s="4" t="s">
        <v>26</v>
      </c>
      <c r="C369" s="15">
        <v>7</v>
      </c>
      <c r="D369" s="4" t="s">
        <v>46</v>
      </c>
      <c r="E369" s="4" t="s">
        <v>113</v>
      </c>
      <c r="F369" s="4" t="s">
        <v>71</v>
      </c>
      <c r="G369" s="32" t="s">
        <v>72</v>
      </c>
      <c r="H369" s="82">
        <v>1600711001094</v>
      </c>
      <c r="I369" s="4" t="s">
        <v>11</v>
      </c>
      <c r="T369" s="37" t="s">
        <v>184</v>
      </c>
      <c r="U369" s="133" t="s">
        <v>561</v>
      </c>
      <c r="V369" s="4">
        <v>29.394781609999999</v>
      </c>
      <c r="W369" s="4">
        <v>45.228378159999998</v>
      </c>
      <c r="Z369" s="20"/>
      <c r="AA369" s="21"/>
    </row>
    <row r="370" spans="1:27" s="4" customFormat="1">
      <c r="A370" s="14">
        <f t="shared" si="7"/>
        <v>10343</v>
      </c>
      <c r="B370" s="4" t="s">
        <v>26</v>
      </c>
      <c r="C370" s="15">
        <v>7</v>
      </c>
      <c r="D370" s="4" t="s">
        <v>46</v>
      </c>
      <c r="E370" s="4" t="s">
        <v>147</v>
      </c>
      <c r="F370" s="4" t="s">
        <v>73</v>
      </c>
      <c r="G370" s="32"/>
      <c r="H370" s="82">
        <v>1120711011021</v>
      </c>
      <c r="I370" s="4" t="s">
        <v>14</v>
      </c>
      <c r="T370" s="37" t="s">
        <v>184</v>
      </c>
      <c r="U370" s="133" t="s">
        <v>561</v>
      </c>
      <c r="V370" s="4">
        <v>29.394781609999999</v>
      </c>
      <c r="W370" s="4">
        <v>45.228378159999998</v>
      </c>
      <c r="Z370" s="20"/>
      <c r="AA370" s="21"/>
    </row>
    <row r="371" spans="1:27" s="4" customFormat="1">
      <c r="A371" s="14">
        <f t="shared" si="7"/>
        <v>10344</v>
      </c>
      <c r="B371" s="4" t="s">
        <v>26</v>
      </c>
      <c r="C371" s="4">
        <v>7</v>
      </c>
      <c r="D371" s="4" t="s">
        <v>46</v>
      </c>
      <c r="E371" s="4" t="s">
        <v>147</v>
      </c>
      <c r="F371" s="4" t="s">
        <v>74</v>
      </c>
      <c r="G371" s="32"/>
      <c r="H371" s="82">
        <v>2120711011031</v>
      </c>
      <c r="I371" s="4" t="s">
        <v>14</v>
      </c>
      <c r="T371" s="37" t="s">
        <v>184</v>
      </c>
      <c r="U371" s="133" t="s">
        <v>561</v>
      </c>
      <c r="V371" s="4">
        <v>29.394781609999999</v>
      </c>
      <c r="W371" s="4">
        <v>45.228378159999998</v>
      </c>
      <c r="Z371" s="20"/>
      <c r="AA371" s="21"/>
    </row>
    <row r="372" spans="1:27" s="4" customFormat="1">
      <c r="A372" s="14">
        <f t="shared" si="7"/>
        <v>10345</v>
      </c>
      <c r="B372" s="4" t="s">
        <v>26</v>
      </c>
      <c r="C372" s="4">
        <v>7</v>
      </c>
      <c r="D372" s="4" t="s">
        <v>46</v>
      </c>
      <c r="E372" s="4" t="s">
        <v>75</v>
      </c>
      <c r="F372" s="4" t="s">
        <v>87</v>
      </c>
      <c r="G372" s="32"/>
      <c r="H372" s="82">
        <v>1130711123054</v>
      </c>
      <c r="I372" s="4" t="s">
        <v>12</v>
      </c>
      <c r="T372" s="37" t="s">
        <v>184</v>
      </c>
      <c r="U372" s="133" t="s">
        <v>561</v>
      </c>
      <c r="V372" s="4">
        <v>29.394781609999999</v>
      </c>
      <c r="W372" s="4">
        <v>45.228378159999998</v>
      </c>
      <c r="Z372" s="20"/>
      <c r="AA372" s="21"/>
    </row>
    <row r="373" spans="1:27" s="4" customFormat="1">
      <c r="A373" s="14">
        <f t="shared" si="7"/>
        <v>10346</v>
      </c>
      <c r="B373" s="4" t="s">
        <v>26</v>
      </c>
      <c r="C373" s="4">
        <v>7</v>
      </c>
      <c r="D373" s="4" t="s">
        <v>46</v>
      </c>
      <c r="E373" s="4" t="s">
        <v>75</v>
      </c>
      <c r="F373" s="4" t="s">
        <v>86</v>
      </c>
      <c r="G373" s="32"/>
      <c r="H373" s="82">
        <v>1130711123016</v>
      </c>
      <c r="I373" s="4" t="s">
        <v>12</v>
      </c>
      <c r="T373" s="37" t="s">
        <v>184</v>
      </c>
      <c r="U373" s="133" t="s">
        <v>561</v>
      </c>
      <c r="V373" s="4">
        <v>29.49954739</v>
      </c>
      <c r="W373" s="4">
        <v>45.316595220000004</v>
      </c>
      <c r="Z373" s="20"/>
      <c r="AA373" s="21"/>
    </row>
    <row r="374" spans="1:27" s="4" customFormat="1">
      <c r="A374" s="14">
        <f t="shared" si="7"/>
        <v>10347</v>
      </c>
      <c r="B374" s="4" t="s">
        <v>26</v>
      </c>
      <c r="C374" s="4">
        <v>7</v>
      </c>
      <c r="D374" s="4" t="s">
        <v>46</v>
      </c>
      <c r="E374" s="4" t="s">
        <v>76</v>
      </c>
      <c r="F374" s="4" t="s">
        <v>77</v>
      </c>
      <c r="G374" s="32"/>
      <c r="H374" s="82">
        <v>1700711003006</v>
      </c>
      <c r="I374" s="4" t="s">
        <v>79</v>
      </c>
      <c r="T374" s="37" t="s">
        <v>184</v>
      </c>
      <c r="U374" s="133" t="s">
        <v>561</v>
      </c>
      <c r="V374" s="4">
        <v>29.49954739</v>
      </c>
      <c r="W374" s="4">
        <v>45.316595220000004</v>
      </c>
      <c r="Z374" s="20"/>
      <c r="AA374" s="21"/>
    </row>
    <row r="375" spans="1:27" s="4" customFormat="1" hidden="1">
      <c r="A375" s="14">
        <f t="shared" si="7"/>
        <v>10348</v>
      </c>
      <c r="B375" s="4" t="s">
        <v>26</v>
      </c>
      <c r="C375" s="3">
        <v>7</v>
      </c>
      <c r="D375" s="4" t="s">
        <v>80</v>
      </c>
      <c r="E375" s="4" t="s">
        <v>42</v>
      </c>
      <c r="F375" s="4" t="s">
        <v>81</v>
      </c>
      <c r="G375" s="32"/>
      <c r="H375" s="82">
        <v>1200703001432</v>
      </c>
      <c r="I375" s="4" t="s">
        <v>7</v>
      </c>
      <c r="T375" s="37" t="s">
        <v>184</v>
      </c>
      <c r="U375" s="160" t="s">
        <v>568</v>
      </c>
      <c r="V375" s="4">
        <v>29.49954739</v>
      </c>
      <c r="W375" s="4">
        <v>45.316595220000004</v>
      </c>
      <c r="Z375" s="20"/>
      <c r="AA375" s="21"/>
    </row>
    <row r="376" spans="1:27" s="4" customFormat="1" hidden="1">
      <c r="A376" s="14">
        <f t="shared" si="7"/>
        <v>10349</v>
      </c>
      <c r="B376" s="4" t="s">
        <v>26</v>
      </c>
      <c r="C376" s="15">
        <v>7</v>
      </c>
      <c r="D376" s="4" t="s">
        <v>80</v>
      </c>
      <c r="E376" s="4" t="s">
        <v>42</v>
      </c>
      <c r="F376" s="4" t="s">
        <v>82</v>
      </c>
      <c r="G376" s="32"/>
      <c r="H376" s="82">
        <v>1200703001434</v>
      </c>
      <c r="I376" s="4" t="s">
        <v>7</v>
      </c>
      <c r="T376" s="37" t="s">
        <v>184</v>
      </c>
      <c r="U376" s="160" t="s">
        <v>568</v>
      </c>
      <c r="V376" s="4">
        <v>29.49954739</v>
      </c>
      <c r="W376" s="4">
        <v>45.316595220000004</v>
      </c>
      <c r="Z376" s="20"/>
      <c r="AA376" s="21"/>
    </row>
    <row r="377" spans="1:27" s="4" customFormat="1" hidden="1">
      <c r="A377" s="14">
        <f t="shared" si="7"/>
        <v>10350</v>
      </c>
      <c r="B377" s="4" t="s">
        <v>26</v>
      </c>
      <c r="C377" s="15">
        <v>7</v>
      </c>
      <c r="D377" s="4" t="s">
        <v>80</v>
      </c>
      <c r="E377" s="4" t="s">
        <v>42</v>
      </c>
      <c r="F377" s="4" t="s">
        <v>83</v>
      </c>
      <c r="G377" s="32"/>
      <c r="H377" s="82">
        <v>1300703001035</v>
      </c>
      <c r="I377" s="4" t="s">
        <v>8</v>
      </c>
      <c r="T377" s="37" t="s">
        <v>184</v>
      </c>
      <c r="U377" s="160" t="s">
        <v>568</v>
      </c>
      <c r="V377" s="4">
        <v>29.49954739</v>
      </c>
      <c r="W377" s="4">
        <v>45.316595220000004</v>
      </c>
      <c r="Z377" s="20"/>
      <c r="AA377" s="21"/>
    </row>
    <row r="378" spans="1:27" s="4" customFormat="1" hidden="1">
      <c r="A378" s="14">
        <f t="shared" si="7"/>
        <v>10351</v>
      </c>
      <c r="B378" s="4" t="s">
        <v>26</v>
      </c>
      <c r="C378" s="15">
        <v>7</v>
      </c>
      <c r="D378" s="4" t="s">
        <v>80</v>
      </c>
      <c r="E378" s="4" t="s">
        <v>42</v>
      </c>
      <c r="F378" s="4" t="s">
        <v>84</v>
      </c>
      <c r="G378" s="32"/>
      <c r="H378" s="82">
        <v>1300703001055</v>
      </c>
      <c r="I378" s="4" t="s">
        <v>8</v>
      </c>
      <c r="T378" s="37" t="s">
        <v>184</v>
      </c>
      <c r="U378" s="160" t="s">
        <v>568</v>
      </c>
      <c r="V378" s="4">
        <v>29.49954739</v>
      </c>
      <c r="W378" s="4">
        <v>45.316595220000004</v>
      </c>
      <c r="Z378" s="20"/>
      <c r="AA378" s="21"/>
    </row>
    <row r="379" spans="1:27" s="4" customFormat="1" hidden="1">
      <c r="A379" s="14">
        <f t="shared" si="7"/>
        <v>10352</v>
      </c>
      <c r="B379" s="4" t="s">
        <v>26</v>
      </c>
      <c r="C379" s="15">
        <v>7</v>
      </c>
      <c r="D379" s="4" t="s">
        <v>80</v>
      </c>
      <c r="E379" s="4" t="s">
        <v>42</v>
      </c>
      <c r="F379" s="4" t="s">
        <v>68</v>
      </c>
      <c r="G379" s="32"/>
      <c r="H379" s="82">
        <v>1600703001031</v>
      </c>
      <c r="I379" s="4" t="s">
        <v>11</v>
      </c>
      <c r="T379" s="37" t="s">
        <v>184</v>
      </c>
      <c r="U379" s="160" t="s">
        <v>568</v>
      </c>
      <c r="V379" s="4">
        <v>29.49954739</v>
      </c>
      <c r="W379" s="4">
        <v>45.316595220000004</v>
      </c>
      <c r="Z379" s="20"/>
      <c r="AA379" s="21"/>
    </row>
    <row r="380" spans="1:27" s="4" customFormat="1" hidden="1">
      <c r="A380" s="14">
        <f t="shared" si="7"/>
        <v>10353</v>
      </c>
      <c r="B380" s="4" t="s">
        <v>26</v>
      </c>
      <c r="C380" s="15">
        <v>7</v>
      </c>
      <c r="D380" s="4" t="s">
        <v>80</v>
      </c>
      <c r="E380" s="4" t="s">
        <v>57</v>
      </c>
      <c r="F380" s="4" t="s">
        <v>85</v>
      </c>
      <c r="G380" s="32"/>
      <c r="H380" s="82">
        <v>1300703002418</v>
      </c>
      <c r="I380" s="4" t="s">
        <v>8</v>
      </c>
      <c r="T380" s="37" t="s">
        <v>184</v>
      </c>
      <c r="U380" s="160" t="s">
        <v>568</v>
      </c>
      <c r="V380" s="4">
        <v>29.49954739</v>
      </c>
      <c r="W380" s="4">
        <v>45.316595220000004</v>
      </c>
      <c r="Z380" s="20"/>
      <c r="AA380" s="21"/>
    </row>
    <row r="381" spans="1:27" s="4" customFormat="1" hidden="1">
      <c r="A381" s="14">
        <f t="shared" si="7"/>
        <v>10354</v>
      </c>
      <c r="B381" s="4" t="s">
        <v>26</v>
      </c>
      <c r="C381" s="4">
        <v>7</v>
      </c>
      <c r="D381" s="4" t="s">
        <v>80</v>
      </c>
      <c r="E381" s="4" t="s">
        <v>57</v>
      </c>
      <c r="F381" s="4" t="s">
        <v>88</v>
      </c>
      <c r="G381" s="32"/>
      <c r="H381" s="82">
        <v>1200703002038</v>
      </c>
      <c r="I381" s="4" t="s">
        <v>7</v>
      </c>
      <c r="T381" s="37" t="s">
        <v>184</v>
      </c>
      <c r="U381" s="160" t="s">
        <v>568</v>
      </c>
      <c r="V381" s="4">
        <v>29.49954739</v>
      </c>
      <c r="W381" s="4">
        <v>45.316595220000004</v>
      </c>
      <c r="Z381" s="20"/>
      <c r="AA381" s="21"/>
    </row>
    <row r="382" spans="1:27" s="4" customFormat="1" hidden="1">
      <c r="A382" s="14">
        <f t="shared" si="7"/>
        <v>10355</v>
      </c>
      <c r="B382" s="4" t="s">
        <v>26</v>
      </c>
      <c r="C382" s="4">
        <v>7</v>
      </c>
      <c r="D382" s="4" t="s">
        <v>80</v>
      </c>
      <c r="E382" s="4" t="s">
        <v>57</v>
      </c>
      <c r="F382" s="4" t="s">
        <v>89</v>
      </c>
      <c r="G382" s="32"/>
      <c r="H382" s="82">
        <v>1200703002048</v>
      </c>
      <c r="I382" s="4" t="s">
        <v>7</v>
      </c>
      <c r="T382" s="37" t="s">
        <v>184</v>
      </c>
      <c r="U382" s="160" t="s">
        <v>568</v>
      </c>
      <c r="V382" s="4">
        <v>29.49954739</v>
      </c>
      <c r="W382" s="4">
        <v>45.316595220000004</v>
      </c>
      <c r="Z382" s="20"/>
      <c r="AA382" s="21"/>
    </row>
    <row r="383" spans="1:27" s="4" customFormat="1" hidden="1">
      <c r="A383" s="14">
        <f t="shared" si="7"/>
        <v>10356</v>
      </c>
      <c r="B383" s="4" t="s">
        <v>26</v>
      </c>
      <c r="C383" s="4">
        <v>7</v>
      </c>
      <c r="D383" s="4" t="s">
        <v>80</v>
      </c>
      <c r="E383" s="4" t="s">
        <v>57</v>
      </c>
      <c r="F383" s="4" t="s">
        <v>90</v>
      </c>
      <c r="G383" s="32"/>
      <c r="H383" s="82">
        <v>1600703002482</v>
      </c>
      <c r="I383" s="4" t="s">
        <v>11</v>
      </c>
      <c r="T383" s="37" t="s">
        <v>184</v>
      </c>
      <c r="U383" s="160" t="s">
        <v>568</v>
      </c>
      <c r="V383" s="4">
        <v>29.49954739</v>
      </c>
      <c r="W383" s="4">
        <v>45.316595220000004</v>
      </c>
      <c r="Z383" s="20"/>
      <c r="AA383" s="21"/>
    </row>
    <row r="384" spans="1:27" s="4" customFormat="1" hidden="1">
      <c r="A384" s="14">
        <f t="shared" si="7"/>
        <v>10357</v>
      </c>
      <c r="B384" s="4" t="s">
        <v>26</v>
      </c>
      <c r="C384" s="4">
        <v>7</v>
      </c>
      <c r="D384" s="4" t="s">
        <v>80</v>
      </c>
      <c r="E384" s="4" t="s">
        <v>52</v>
      </c>
      <c r="F384" s="4" t="s">
        <v>91</v>
      </c>
      <c r="G384" s="32"/>
      <c r="H384" s="82">
        <v>1300703003518</v>
      </c>
      <c r="I384" s="4" t="s">
        <v>8</v>
      </c>
      <c r="T384" s="37" t="s">
        <v>184</v>
      </c>
      <c r="U384" s="160" t="s">
        <v>568</v>
      </c>
      <c r="V384" s="4">
        <v>29.49954739</v>
      </c>
      <c r="W384" s="4">
        <v>45.316595220000004</v>
      </c>
      <c r="Z384" s="20"/>
      <c r="AA384" s="21"/>
    </row>
    <row r="385" spans="1:27" s="4" customFormat="1" hidden="1">
      <c r="A385" s="14">
        <f t="shared" si="7"/>
        <v>10358</v>
      </c>
      <c r="B385" s="4" t="s">
        <v>26</v>
      </c>
      <c r="C385" s="3">
        <v>7</v>
      </c>
      <c r="D385" s="4" t="s">
        <v>80</v>
      </c>
      <c r="E385" s="4" t="s">
        <v>52</v>
      </c>
      <c r="F385" s="4" t="s">
        <v>92</v>
      </c>
      <c r="G385" s="32"/>
      <c r="H385" s="82">
        <v>1200703003267</v>
      </c>
      <c r="I385" s="4" t="s">
        <v>7</v>
      </c>
      <c r="T385" s="37" t="s">
        <v>184</v>
      </c>
      <c r="U385" s="160" t="s">
        <v>568</v>
      </c>
      <c r="V385" s="4">
        <v>29.9472007</v>
      </c>
      <c r="W385" s="4">
        <v>45.981750599999998</v>
      </c>
      <c r="Z385" s="20"/>
      <c r="AA385" s="21"/>
    </row>
    <row r="386" spans="1:27" s="4" customFormat="1" hidden="1">
      <c r="A386" s="14">
        <f t="shared" si="7"/>
        <v>10359</v>
      </c>
      <c r="B386" s="4" t="s">
        <v>26</v>
      </c>
      <c r="C386" s="15">
        <v>7</v>
      </c>
      <c r="D386" s="4" t="s">
        <v>80</v>
      </c>
      <c r="E386" s="4" t="s">
        <v>52</v>
      </c>
      <c r="F386" s="4" t="s">
        <v>93</v>
      </c>
      <c r="G386" s="32"/>
      <c r="H386" s="82">
        <v>1200703003467</v>
      </c>
      <c r="I386" s="4" t="s">
        <v>7</v>
      </c>
      <c r="T386" s="37" t="s">
        <v>184</v>
      </c>
      <c r="U386" s="160" t="s">
        <v>568</v>
      </c>
      <c r="V386" s="4">
        <v>29.9472007</v>
      </c>
      <c r="W386" s="4">
        <v>45.981750599999998</v>
      </c>
      <c r="Z386" s="20"/>
      <c r="AA386" s="21"/>
    </row>
    <row r="387" spans="1:27" s="4" customFormat="1" hidden="1">
      <c r="A387" s="14">
        <f t="shared" si="7"/>
        <v>10360</v>
      </c>
      <c r="B387" s="4" t="s">
        <v>26</v>
      </c>
      <c r="C387" s="15">
        <v>7</v>
      </c>
      <c r="D387" s="4" t="s">
        <v>80</v>
      </c>
      <c r="E387" s="4" t="s">
        <v>52</v>
      </c>
      <c r="F387" s="4" t="s">
        <v>94</v>
      </c>
      <c r="G387" s="32"/>
      <c r="H387" s="82">
        <v>1600703003282</v>
      </c>
      <c r="I387" s="4" t="s">
        <v>11</v>
      </c>
      <c r="T387" s="37" t="s">
        <v>184</v>
      </c>
      <c r="U387" s="160" t="s">
        <v>568</v>
      </c>
      <c r="V387" s="4">
        <v>29.9472007</v>
      </c>
      <c r="W387" s="4">
        <v>45.981750599999998</v>
      </c>
      <c r="Z387" s="20"/>
      <c r="AA387" s="21"/>
    </row>
    <row r="388" spans="1:27" s="4" customFormat="1" ht="20.25" customHeight="1">
      <c r="A388" s="14">
        <f t="shared" si="7"/>
        <v>10361</v>
      </c>
      <c r="B388" s="4" t="s">
        <v>26</v>
      </c>
      <c r="C388" s="15">
        <v>7</v>
      </c>
      <c r="D388" s="4" t="s">
        <v>95</v>
      </c>
      <c r="E388" s="4" t="s">
        <v>42</v>
      </c>
      <c r="F388" s="4" t="s">
        <v>96</v>
      </c>
      <c r="G388" s="32"/>
      <c r="H388" s="82">
        <v>1300701001516</v>
      </c>
      <c r="I388" s="4" t="s">
        <v>8</v>
      </c>
      <c r="T388" s="37" t="s">
        <v>184</v>
      </c>
      <c r="U388" s="133"/>
      <c r="V388" s="4">
        <v>29.9472007</v>
      </c>
      <c r="W388" s="4">
        <v>45.981750599999998</v>
      </c>
      <c r="Z388" s="20"/>
      <c r="AA388" s="21"/>
    </row>
    <row r="389" spans="1:27" s="4" customFormat="1" ht="20.25" customHeight="1">
      <c r="A389" s="14">
        <f t="shared" si="7"/>
        <v>10362</v>
      </c>
      <c r="B389" s="4" t="s">
        <v>26</v>
      </c>
      <c r="C389" s="15">
        <v>7</v>
      </c>
      <c r="D389" s="4" t="s">
        <v>95</v>
      </c>
      <c r="E389" s="4" t="s">
        <v>42</v>
      </c>
      <c r="F389" s="4" t="s">
        <v>97</v>
      </c>
      <c r="G389" s="32"/>
      <c r="H389" s="82">
        <v>1200701001134</v>
      </c>
      <c r="I389" s="4" t="s">
        <v>7</v>
      </c>
      <c r="T389" s="37" t="s">
        <v>184</v>
      </c>
      <c r="U389" s="133"/>
      <c r="V389" s="4">
        <v>29.9472007</v>
      </c>
      <c r="W389" s="4">
        <v>45.981750599999998</v>
      </c>
      <c r="Z389" s="20"/>
      <c r="AA389" s="21"/>
    </row>
    <row r="390" spans="1:27" s="4" customFormat="1" ht="20.25" customHeight="1">
      <c r="A390" s="14">
        <f t="shared" si="7"/>
        <v>10363</v>
      </c>
      <c r="B390" s="4" t="s">
        <v>26</v>
      </c>
      <c r="C390" s="15">
        <v>7</v>
      </c>
      <c r="D390" s="4" t="s">
        <v>95</v>
      </c>
      <c r="E390" s="4" t="s">
        <v>42</v>
      </c>
      <c r="F390" s="4" t="s">
        <v>98</v>
      </c>
      <c r="G390" s="32"/>
      <c r="H390" s="82">
        <v>1200701001234</v>
      </c>
      <c r="I390" s="4" t="s">
        <v>7</v>
      </c>
      <c r="T390" s="37" t="s">
        <v>184</v>
      </c>
      <c r="U390" s="133"/>
      <c r="V390" s="4">
        <v>29.9472007</v>
      </c>
      <c r="W390" s="4">
        <v>45.981750599999998</v>
      </c>
      <c r="Z390" s="20"/>
      <c r="AA390" s="21"/>
    </row>
    <row r="391" spans="1:27" s="4" customFormat="1" ht="20.25" customHeight="1">
      <c r="A391" s="14">
        <f t="shared" si="7"/>
        <v>10364</v>
      </c>
      <c r="B391" s="4" t="s">
        <v>26</v>
      </c>
      <c r="C391" s="4">
        <v>7</v>
      </c>
      <c r="D391" s="4" t="s">
        <v>95</v>
      </c>
      <c r="E391" s="4" t="s">
        <v>57</v>
      </c>
      <c r="F391" s="4" t="s">
        <v>100</v>
      </c>
      <c r="G391" s="32"/>
      <c r="H391" s="82">
        <v>1300701002216</v>
      </c>
      <c r="I391" s="4" t="s">
        <v>8</v>
      </c>
      <c r="T391" s="37" t="s">
        <v>184</v>
      </c>
      <c r="U391" s="133"/>
      <c r="V391" s="4">
        <v>29.9472007</v>
      </c>
      <c r="W391" s="4">
        <v>45.981750599999998</v>
      </c>
      <c r="Z391" s="20"/>
      <c r="AA391" s="21"/>
    </row>
    <row r="392" spans="1:27" s="4" customFormat="1" ht="20.25" customHeight="1">
      <c r="A392" s="14">
        <f t="shared" si="7"/>
        <v>10365</v>
      </c>
      <c r="B392" s="4" t="s">
        <v>26</v>
      </c>
      <c r="C392" s="4">
        <v>7</v>
      </c>
      <c r="D392" s="4" t="s">
        <v>95</v>
      </c>
      <c r="E392" s="4" t="s">
        <v>57</v>
      </c>
      <c r="F392" s="4" t="s">
        <v>65</v>
      </c>
      <c r="G392" s="32"/>
      <c r="H392" s="82">
        <v>1200701002337</v>
      </c>
      <c r="I392" s="4" t="s">
        <v>7</v>
      </c>
      <c r="T392" s="37" t="s">
        <v>184</v>
      </c>
      <c r="U392" s="133"/>
      <c r="V392" s="4">
        <v>29.9472007</v>
      </c>
      <c r="W392" s="4">
        <v>45.981750599999998</v>
      </c>
      <c r="Z392" s="20"/>
      <c r="AA392" s="21"/>
    </row>
    <row r="393" spans="1:27" s="4" customFormat="1" ht="20.25" customHeight="1">
      <c r="A393" s="14">
        <f t="shared" si="7"/>
        <v>10366</v>
      </c>
      <c r="B393" s="4" t="s">
        <v>26</v>
      </c>
      <c r="C393" s="4">
        <v>7</v>
      </c>
      <c r="D393" s="4" t="s">
        <v>95</v>
      </c>
      <c r="E393" s="4" t="s">
        <v>57</v>
      </c>
      <c r="F393" s="4" t="s">
        <v>101</v>
      </c>
      <c r="G393" s="32"/>
      <c r="H393" s="82">
        <v>1200701002437</v>
      </c>
      <c r="I393" s="4" t="s">
        <v>7</v>
      </c>
      <c r="T393" s="37" t="s">
        <v>184</v>
      </c>
      <c r="U393" s="133"/>
      <c r="V393" s="4">
        <v>29.9472007</v>
      </c>
      <c r="W393" s="4">
        <v>45.981750599999998</v>
      </c>
      <c r="Z393" s="20"/>
      <c r="AA393" s="21"/>
    </row>
    <row r="394" spans="1:27" s="4" customFormat="1" ht="20.25" customHeight="1">
      <c r="A394" s="14">
        <f t="shared" si="7"/>
        <v>10367</v>
      </c>
      <c r="B394" s="4" t="s">
        <v>26</v>
      </c>
      <c r="C394" s="4">
        <v>7</v>
      </c>
      <c r="D394" s="4" t="s">
        <v>95</v>
      </c>
      <c r="E394" s="4" t="s">
        <v>113</v>
      </c>
      <c r="F394" s="4" t="s">
        <v>99</v>
      </c>
      <c r="G394" s="32"/>
      <c r="H394" s="82">
        <v>2600701001015</v>
      </c>
      <c r="I394" s="4" t="s">
        <v>11</v>
      </c>
      <c r="T394" s="37" t="s">
        <v>184</v>
      </c>
      <c r="U394" s="133"/>
      <c r="V394" s="4">
        <v>29.9472007</v>
      </c>
      <c r="W394" s="4">
        <v>45.981750599999998</v>
      </c>
      <c r="Z394" s="20"/>
      <c r="AA394" s="21"/>
    </row>
    <row r="395" spans="1:27" s="4" customFormat="1" ht="20.25" customHeight="1">
      <c r="A395" s="14">
        <f t="shared" si="7"/>
        <v>10368</v>
      </c>
      <c r="B395" s="4" t="s">
        <v>26</v>
      </c>
      <c r="C395" s="3">
        <v>7</v>
      </c>
      <c r="D395" s="4" t="s">
        <v>95</v>
      </c>
      <c r="E395" s="4" t="s">
        <v>114</v>
      </c>
      <c r="F395" s="4" t="s">
        <v>102</v>
      </c>
      <c r="G395" s="32"/>
      <c r="H395" s="82">
        <v>1600701001045</v>
      </c>
      <c r="I395" s="4" t="s">
        <v>11</v>
      </c>
      <c r="T395" s="37" t="s">
        <v>184</v>
      </c>
      <c r="U395" s="133"/>
      <c r="V395" s="4">
        <v>29.9472007</v>
      </c>
      <c r="W395" s="4">
        <v>45.981750599999998</v>
      </c>
      <c r="Z395" s="20"/>
      <c r="AA395" s="21"/>
    </row>
    <row r="396" spans="1:27" s="4" customFormat="1" ht="20.25" customHeight="1">
      <c r="A396" s="14">
        <f t="shared" si="7"/>
        <v>10369</v>
      </c>
      <c r="B396" s="4" t="s">
        <v>26</v>
      </c>
      <c r="C396" s="4">
        <v>7</v>
      </c>
      <c r="D396" s="4" t="s">
        <v>95</v>
      </c>
      <c r="E396" s="4" t="s">
        <v>147</v>
      </c>
      <c r="F396" s="4" t="s">
        <v>115</v>
      </c>
      <c r="G396" s="32"/>
      <c r="H396" s="82">
        <v>1120701011001</v>
      </c>
      <c r="I396" s="4" t="s">
        <v>14</v>
      </c>
      <c r="T396" s="37" t="s">
        <v>184</v>
      </c>
      <c r="U396" s="133"/>
      <c r="V396" s="4">
        <v>29.9472007</v>
      </c>
      <c r="W396" s="4">
        <v>45.981750599999998</v>
      </c>
      <c r="Z396" s="20"/>
      <c r="AA396" s="21"/>
    </row>
    <row r="397" spans="1:27" s="4" customFormat="1" ht="20.25" customHeight="1">
      <c r="A397" s="14">
        <f t="shared" si="7"/>
        <v>10370</v>
      </c>
      <c r="B397" s="4" t="s">
        <v>26</v>
      </c>
      <c r="C397" s="4">
        <v>7</v>
      </c>
      <c r="D397" s="4" t="s">
        <v>95</v>
      </c>
      <c r="E397" s="4" t="s">
        <v>147</v>
      </c>
      <c r="F397" s="4" t="s">
        <v>116</v>
      </c>
      <c r="G397" s="32"/>
      <c r="H397" s="82">
        <v>1120711011041</v>
      </c>
      <c r="I397" s="4" t="s">
        <v>14</v>
      </c>
      <c r="T397" s="37" t="s">
        <v>184</v>
      </c>
      <c r="U397" s="133"/>
      <c r="V397" s="4">
        <v>29.9472007</v>
      </c>
      <c r="W397" s="4">
        <v>45.981750599999998</v>
      </c>
      <c r="Z397" s="20"/>
      <c r="AA397" s="21"/>
    </row>
    <row r="398" spans="1:27" s="4" customFormat="1" ht="20.25" customHeight="1">
      <c r="A398" s="14">
        <f t="shared" si="7"/>
        <v>10371</v>
      </c>
      <c r="B398" s="4" t="s">
        <v>26</v>
      </c>
      <c r="C398" s="3">
        <v>7</v>
      </c>
      <c r="D398" s="4" t="s">
        <v>95</v>
      </c>
      <c r="E398" s="4" t="s">
        <v>147</v>
      </c>
      <c r="F398" s="4" t="s">
        <v>117</v>
      </c>
      <c r="G398" s="32"/>
      <c r="H398" s="82">
        <v>1120701011014</v>
      </c>
      <c r="I398" s="4" t="s">
        <v>14</v>
      </c>
      <c r="T398" s="37" t="s">
        <v>184</v>
      </c>
      <c r="U398" s="133"/>
      <c r="V398" s="4">
        <v>29.9472007</v>
      </c>
      <c r="W398" s="4">
        <v>45.981750599999998</v>
      </c>
      <c r="Z398" s="20"/>
      <c r="AA398" s="21"/>
    </row>
    <row r="399" spans="1:27" s="4" customFormat="1" ht="20.25" customHeight="1">
      <c r="A399" s="14">
        <f t="shared" si="7"/>
        <v>10372</v>
      </c>
      <c r="B399" s="4" t="s">
        <v>26</v>
      </c>
      <c r="C399" s="4">
        <v>7</v>
      </c>
      <c r="D399" s="4" t="s">
        <v>95</v>
      </c>
      <c r="E399" s="4" t="s">
        <v>75</v>
      </c>
      <c r="F399" s="4" t="s">
        <v>118</v>
      </c>
      <c r="G399" s="32"/>
      <c r="H399" s="82">
        <v>1130701123001</v>
      </c>
      <c r="I399" s="4" t="s">
        <v>12</v>
      </c>
      <c r="T399" s="37" t="s">
        <v>184</v>
      </c>
      <c r="U399" s="133"/>
      <c r="V399" s="4">
        <v>29.9472007</v>
      </c>
      <c r="W399" s="4">
        <v>45.981750599999998</v>
      </c>
      <c r="Z399" s="20"/>
      <c r="AA399" s="21"/>
    </row>
    <row r="400" spans="1:27" s="4" customFormat="1" ht="20.25" customHeight="1">
      <c r="A400" s="14">
        <f t="shared" si="7"/>
        <v>10373</v>
      </c>
      <c r="B400" s="4" t="s">
        <v>26</v>
      </c>
      <c r="C400" s="3">
        <v>7</v>
      </c>
      <c r="D400" s="4" t="s">
        <v>95</v>
      </c>
      <c r="E400" s="4" t="s">
        <v>75</v>
      </c>
      <c r="F400" s="4" t="s">
        <v>119</v>
      </c>
      <c r="G400" s="32"/>
      <c r="H400" s="82">
        <v>1130701123001</v>
      </c>
      <c r="I400" s="4" t="s">
        <v>12</v>
      </c>
      <c r="T400" s="37" t="s">
        <v>184</v>
      </c>
      <c r="U400" s="133"/>
      <c r="V400" s="4">
        <v>29.9472007</v>
      </c>
      <c r="W400" s="4">
        <v>45.981750599999998</v>
      </c>
      <c r="Z400" s="20"/>
      <c r="AA400" s="21"/>
    </row>
    <row r="401" spans="1:27" s="4" customFormat="1" ht="20.25" customHeight="1">
      <c r="A401" s="14">
        <f t="shared" si="7"/>
        <v>10374</v>
      </c>
      <c r="B401" s="4" t="s">
        <v>26</v>
      </c>
      <c r="C401" s="15">
        <v>7</v>
      </c>
      <c r="D401" s="4" t="s">
        <v>95</v>
      </c>
      <c r="E401" s="4" t="s">
        <v>52</v>
      </c>
      <c r="F401" s="4" t="s">
        <v>103</v>
      </c>
      <c r="G401" s="32" t="s">
        <v>210</v>
      </c>
      <c r="H401" s="82">
        <v>1300701003141</v>
      </c>
      <c r="I401" s="4" t="s">
        <v>8</v>
      </c>
      <c r="T401" s="37" t="s">
        <v>184</v>
      </c>
      <c r="U401" s="133"/>
      <c r="V401" s="4">
        <v>29.9472007</v>
      </c>
      <c r="W401" s="4">
        <v>45.981750599999998</v>
      </c>
      <c r="Z401" s="20"/>
      <c r="AA401" s="21"/>
    </row>
    <row r="402" spans="1:27" s="4" customFormat="1" ht="20.25" customHeight="1">
      <c r="A402" s="14">
        <f t="shared" si="7"/>
        <v>10375</v>
      </c>
      <c r="B402" s="4" t="s">
        <v>26</v>
      </c>
      <c r="C402" s="15">
        <v>7</v>
      </c>
      <c r="D402" s="4" t="s">
        <v>95</v>
      </c>
      <c r="E402" s="4" t="s">
        <v>52</v>
      </c>
      <c r="F402" s="4" t="s">
        <v>104</v>
      </c>
      <c r="G402" s="32" t="s">
        <v>210</v>
      </c>
      <c r="H402" s="82">
        <v>1200701003266</v>
      </c>
      <c r="I402" s="4" t="s">
        <v>7</v>
      </c>
      <c r="T402" s="37" t="s">
        <v>184</v>
      </c>
      <c r="U402" s="133"/>
      <c r="V402" s="4">
        <v>29.9472007</v>
      </c>
      <c r="W402" s="4">
        <v>45.981750599999998</v>
      </c>
      <c r="Z402" s="20"/>
      <c r="AA402" s="21"/>
    </row>
    <row r="403" spans="1:27" s="4" customFormat="1" ht="20.25" customHeight="1">
      <c r="A403" s="14">
        <f t="shared" si="7"/>
        <v>10376</v>
      </c>
      <c r="B403" s="4" t="s">
        <v>26</v>
      </c>
      <c r="C403" s="15">
        <v>7</v>
      </c>
      <c r="D403" s="4" t="s">
        <v>95</v>
      </c>
      <c r="E403" s="4" t="s">
        <v>52</v>
      </c>
      <c r="F403" s="4" t="s">
        <v>105</v>
      </c>
      <c r="G403" s="32" t="s">
        <v>210</v>
      </c>
      <c r="H403" s="82">
        <v>1200701003366</v>
      </c>
      <c r="I403" s="4" t="s">
        <v>7</v>
      </c>
      <c r="T403" s="37" t="s">
        <v>184</v>
      </c>
      <c r="U403" s="133"/>
      <c r="V403" s="4">
        <v>29.9472007</v>
      </c>
      <c r="W403" s="4">
        <v>45.981750599999998</v>
      </c>
      <c r="Z403" s="20"/>
      <c r="AA403" s="21"/>
    </row>
    <row r="404" spans="1:27" s="4" customFormat="1" ht="20.25" customHeight="1">
      <c r="A404" s="14">
        <f t="shared" si="7"/>
        <v>10377</v>
      </c>
      <c r="B404" s="4" t="s">
        <v>26</v>
      </c>
      <c r="C404" s="15">
        <v>7</v>
      </c>
      <c r="D404" s="4" t="s">
        <v>95</v>
      </c>
      <c r="E404" s="4" t="s">
        <v>52</v>
      </c>
      <c r="F404" s="4" t="s">
        <v>106</v>
      </c>
      <c r="G404" s="32" t="s">
        <v>210</v>
      </c>
      <c r="H404" s="82">
        <v>1600701003043</v>
      </c>
      <c r="I404" s="4" t="s">
        <v>11</v>
      </c>
      <c r="T404" s="37" t="s">
        <v>184</v>
      </c>
      <c r="U404" s="133"/>
      <c r="V404" s="4">
        <v>29.9472007</v>
      </c>
      <c r="W404" s="4">
        <v>45.981750599999998</v>
      </c>
      <c r="Z404" s="20"/>
      <c r="AA404" s="21"/>
    </row>
    <row r="405" spans="1:27" s="4" customFormat="1">
      <c r="A405" s="14">
        <f t="shared" si="7"/>
        <v>10378</v>
      </c>
      <c r="B405" s="4" t="s">
        <v>41</v>
      </c>
      <c r="C405" s="4">
        <v>7</v>
      </c>
      <c r="D405" s="4" t="s">
        <v>46</v>
      </c>
      <c r="E405" s="4" t="s">
        <v>107</v>
      </c>
      <c r="F405" s="4" t="s">
        <v>108</v>
      </c>
      <c r="G405" s="32"/>
      <c r="H405" s="82">
        <v>2200710004142</v>
      </c>
      <c r="I405" s="4" t="s">
        <v>7</v>
      </c>
      <c r="T405" s="37" t="s">
        <v>184</v>
      </c>
      <c r="U405" s="4" t="s">
        <v>590</v>
      </c>
      <c r="V405" s="4">
        <v>29.984148359999999</v>
      </c>
      <c r="W405" s="4">
        <v>46.272331360000003</v>
      </c>
      <c r="Z405" s="20"/>
      <c r="AA405" s="21"/>
    </row>
    <row r="406" spans="1:27" s="4" customFormat="1">
      <c r="A406" s="14">
        <f t="shared" si="7"/>
        <v>10379</v>
      </c>
      <c r="B406" s="4" t="s">
        <v>41</v>
      </c>
      <c r="C406" s="15">
        <v>7</v>
      </c>
      <c r="D406" s="4" t="s">
        <v>46</v>
      </c>
      <c r="E406" s="4" t="s">
        <v>107</v>
      </c>
      <c r="F406" s="4" t="s">
        <v>109</v>
      </c>
      <c r="G406" s="32"/>
      <c r="H406" s="82">
        <v>2300710004001</v>
      </c>
      <c r="I406" s="4" t="s">
        <v>8</v>
      </c>
      <c r="T406" s="37" t="s">
        <v>184</v>
      </c>
      <c r="U406" s="4" t="s">
        <v>590</v>
      </c>
      <c r="V406" s="4">
        <v>29.984148359999999</v>
      </c>
      <c r="W406" s="4">
        <v>46.272331360000003</v>
      </c>
      <c r="Z406" s="20"/>
      <c r="AA406" s="21"/>
    </row>
    <row r="407" spans="1:27" s="4" customFormat="1">
      <c r="A407" s="14">
        <f t="shared" si="7"/>
        <v>10380</v>
      </c>
      <c r="B407" s="4" t="s">
        <v>41</v>
      </c>
      <c r="C407" s="4">
        <v>7</v>
      </c>
      <c r="D407" s="4" t="s">
        <v>46</v>
      </c>
      <c r="E407" s="4" t="s">
        <v>107</v>
      </c>
      <c r="F407" s="4" t="s">
        <v>110</v>
      </c>
      <c r="G407" s="32"/>
      <c r="H407" s="82">
        <v>2300710004003</v>
      </c>
      <c r="I407" s="4" t="s">
        <v>8</v>
      </c>
      <c r="T407" s="37" t="s">
        <v>184</v>
      </c>
      <c r="U407" s="4" t="s">
        <v>590</v>
      </c>
      <c r="V407" s="4">
        <v>29.984148359999999</v>
      </c>
      <c r="W407" s="4">
        <v>46.272331360000003</v>
      </c>
      <c r="Z407" s="20"/>
      <c r="AA407" s="21"/>
    </row>
    <row r="408" spans="1:27" s="4" customFormat="1">
      <c r="A408" s="14">
        <f t="shared" si="7"/>
        <v>10381</v>
      </c>
      <c r="B408" s="4" t="s">
        <v>41</v>
      </c>
      <c r="C408" s="15">
        <v>7</v>
      </c>
      <c r="D408" s="4" t="s">
        <v>46</v>
      </c>
      <c r="E408" s="4" t="s">
        <v>107</v>
      </c>
      <c r="F408" s="4" t="s">
        <v>111</v>
      </c>
      <c r="G408" s="32"/>
      <c r="H408" s="82">
        <v>2600710004002</v>
      </c>
      <c r="I408" s="4" t="s">
        <v>11</v>
      </c>
      <c r="T408" s="37" t="s">
        <v>184</v>
      </c>
      <c r="U408" s="4" t="s">
        <v>590</v>
      </c>
      <c r="V408" s="4">
        <v>29.984148359999999</v>
      </c>
      <c r="W408" s="4">
        <v>46.272331360000003</v>
      </c>
      <c r="Z408" s="20"/>
      <c r="AA408" s="21"/>
    </row>
    <row r="409" spans="1:27" s="4" customFormat="1">
      <c r="A409" s="14">
        <f t="shared" si="7"/>
        <v>10382</v>
      </c>
      <c r="B409" s="4" t="s">
        <v>41</v>
      </c>
      <c r="C409" s="4">
        <v>7</v>
      </c>
      <c r="D409" s="4" t="s">
        <v>46</v>
      </c>
      <c r="E409" s="4" t="s">
        <v>107</v>
      </c>
      <c r="F409" s="4" t="s">
        <v>112</v>
      </c>
      <c r="G409" s="32"/>
      <c r="H409" s="82">
        <v>2130711004023</v>
      </c>
      <c r="I409" s="4" t="s">
        <v>12</v>
      </c>
      <c r="T409" s="37" t="s">
        <v>184</v>
      </c>
      <c r="U409" s="4" t="s">
        <v>590</v>
      </c>
      <c r="V409" s="4">
        <v>29.984148359999999</v>
      </c>
      <c r="W409" s="4">
        <v>46.272331360000003</v>
      </c>
      <c r="Z409" s="20"/>
      <c r="AA409" s="21"/>
    </row>
    <row r="410" spans="1:27" s="4" customFormat="1">
      <c r="A410" s="14">
        <f t="shared" si="7"/>
        <v>10383</v>
      </c>
      <c r="B410" s="4" t="s">
        <v>41</v>
      </c>
      <c r="C410" s="15">
        <v>7</v>
      </c>
      <c r="D410" s="4" t="s">
        <v>46</v>
      </c>
      <c r="E410" s="4" t="s">
        <v>120</v>
      </c>
      <c r="F410" s="4" t="s">
        <v>121</v>
      </c>
      <c r="G410" s="32"/>
      <c r="H410" s="82">
        <v>2200710007111</v>
      </c>
      <c r="I410" s="4" t="s">
        <v>7</v>
      </c>
      <c r="T410" s="37" t="s">
        <v>184</v>
      </c>
      <c r="U410" s="4" t="s">
        <v>590</v>
      </c>
      <c r="V410" s="4">
        <v>29.984148359999999</v>
      </c>
      <c r="W410" s="4">
        <v>46.272331360000003</v>
      </c>
      <c r="Z410" s="20"/>
      <c r="AA410" s="21"/>
    </row>
    <row r="411" spans="1:27" s="4" customFormat="1">
      <c r="A411" s="14">
        <f t="shared" si="7"/>
        <v>10384</v>
      </c>
      <c r="B411" s="4" t="s">
        <v>41</v>
      </c>
      <c r="C411" s="4">
        <v>7</v>
      </c>
      <c r="D411" s="4" t="s">
        <v>46</v>
      </c>
      <c r="E411" s="4" t="s">
        <v>120</v>
      </c>
      <c r="F411" s="4" t="s">
        <v>122</v>
      </c>
      <c r="G411" s="32"/>
      <c r="H411" s="82">
        <v>2200710007123</v>
      </c>
      <c r="I411" s="4" t="s">
        <v>7</v>
      </c>
      <c r="T411" s="37" t="s">
        <v>184</v>
      </c>
      <c r="U411" s="4" t="s">
        <v>590</v>
      </c>
      <c r="V411" s="4">
        <v>29.984148359999999</v>
      </c>
      <c r="W411" s="4">
        <v>46.272331360000003</v>
      </c>
      <c r="Z411" s="20"/>
      <c r="AA411" s="21"/>
    </row>
    <row r="412" spans="1:27" s="4" customFormat="1">
      <c r="A412" s="14">
        <f t="shared" si="7"/>
        <v>10385</v>
      </c>
      <c r="B412" s="4" t="s">
        <v>41</v>
      </c>
      <c r="C412" s="15">
        <v>7</v>
      </c>
      <c r="D412" s="4" t="s">
        <v>46</v>
      </c>
      <c r="E412" s="4" t="s">
        <v>120</v>
      </c>
      <c r="F412" s="4" t="s">
        <v>123</v>
      </c>
      <c r="G412" s="32"/>
      <c r="H412" s="82">
        <v>2300710007001</v>
      </c>
      <c r="I412" s="4" t="s">
        <v>8</v>
      </c>
      <c r="T412" s="37" t="s">
        <v>184</v>
      </c>
      <c r="U412" s="4" t="s">
        <v>590</v>
      </c>
      <c r="V412" s="4">
        <v>29.984148359999999</v>
      </c>
      <c r="W412" s="4">
        <v>46.272331360000003</v>
      </c>
      <c r="Z412" s="20"/>
      <c r="AA412" s="21"/>
    </row>
    <row r="413" spans="1:27" s="4" customFormat="1">
      <c r="A413" s="14">
        <f t="shared" si="7"/>
        <v>10386</v>
      </c>
      <c r="B413" s="4" t="s">
        <v>41</v>
      </c>
      <c r="C413" s="4">
        <v>7</v>
      </c>
      <c r="D413" s="4" t="s">
        <v>46</v>
      </c>
      <c r="E413" s="4" t="s">
        <v>120</v>
      </c>
      <c r="F413" s="4" t="s">
        <v>124</v>
      </c>
      <c r="G413" s="32"/>
      <c r="H413" s="82">
        <v>2130710007039</v>
      </c>
      <c r="I413" s="4" t="s">
        <v>12</v>
      </c>
      <c r="T413" s="37" t="s">
        <v>184</v>
      </c>
      <c r="U413" s="4" t="s">
        <v>590</v>
      </c>
      <c r="V413" s="4">
        <v>29.984148359999999</v>
      </c>
      <c r="W413" s="4">
        <v>46.272331360000003</v>
      </c>
      <c r="Z413" s="20"/>
      <c r="AA413" s="21"/>
    </row>
    <row r="414" spans="1:27" s="4" customFormat="1">
      <c r="A414" s="14">
        <f t="shared" ref="A414:A477" si="8">IF(ISBLANK(B414)," ",A413+1)</f>
        <v>10387</v>
      </c>
      <c r="B414" s="4" t="s">
        <v>41</v>
      </c>
      <c r="C414" s="15">
        <v>7</v>
      </c>
      <c r="D414" s="4" t="s">
        <v>46</v>
      </c>
      <c r="E414" s="4" t="s">
        <v>120</v>
      </c>
      <c r="F414" s="4" t="s">
        <v>125</v>
      </c>
      <c r="G414" s="32"/>
      <c r="H414" s="82">
        <v>2120710007664</v>
      </c>
      <c r="I414" s="4" t="s">
        <v>14</v>
      </c>
      <c r="T414" s="37" t="s">
        <v>184</v>
      </c>
      <c r="U414" s="4" t="s">
        <v>590</v>
      </c>
      <c r="V414" s="4">
        <v>29.984148359999999</v>
      </c>
      <c r="W414" s="4">
        <v>46.272331360000003</v>
      </c>
      <c r="Z414" s="20"/>
      <c r="AA414" s="21"/>
    </row>
    <row r="415" spans="1:27" s="4" customFormat="1">
      <c r="A415" s="14">
        <f t="shared" si="8"/>
        <v>10388</v>
      </c>
      <c r="B415" s="4" t="s">
        <v>41</v>
      </c>
      <c r="C415" s="4">
        <v>7</v>
      </c>
      <c r="D415" s="4" t="s">
        <v>46</v>
      </c>
      <c r="E415" s="4" t="s">
        <v>120</v>
      </c>
      <c r="F415" s="4" t="s">
        <v>126</v>
      </c>
      <c r="G415" s="32"/>
      <c r="H415" s="82">
        <v>2700710007010</v>
      </c>
      <c r="I415" s="4" t="s">
        <v>79</v>
      </c>
      <c r="T415" s="37" t="s">
        <v>184</v>
      </c>
      <c r="U415" s="4" t="s">
        <v>590</v>
      </c>
      <c r="V415" s="4">
        <v>29.984148359999999</v>
      </c>
      <c r="W415" s="4">
        <v>46.272331360000003</v>
      </c>
      <c r="Z415" s="20"/>
      <c r="AA415" s="21"/>
    </row>
    <row r="416" spans="1:27" s="4" customFormat="1">
      <c r="A416" s="14">
        <f t="shared" si="8"/>
        <v>10389</v>
      </c>
      <c r="B416" s="4" t="s">
        <v>41</v>
      </c>
      <c r="C416" s="15">
        <v>7</v>
      </c>
      <c r="D416" s="4" t="s">
        <v>46</v>
      </c>
      <c r="E416" s="4" t="s">
        <v>120</v>
      </c>
      <c r="F416" s="4" t="s">
        <v>127</v>
      </c>
      <c r="G416" s="32"/>
      <c r="H416" s="82">
        <v>2600710007040</v>
      </c>
      <c r="I416" s="4" t="s">
        <v>11</v>
      </c>
      <c r="T416" s="37" t="s">
        <v>184</v>
      </c>
      <c r="U416" s="4" t="s">
        <v>590</v>
      </c>
      <c r="V416" s="4">
        <v>29.984148359999999</v>
      </c>
      <c r="W416" s="4">
        <v>46.272331360000003</v>
      </c>
      <c r="Z416" s="20"/>
      <c r="AA416" s="21"/>
    </row>
    <row r="417" spans="1:27" s="4" customFormat="1">
      <c r="A417" s="14">
        <f t="shared" si="8"/>
        <v>10390</v>
      </c>
      <c r="B417" s="4" t="s">
        <v>41</v>
      </c>
      <c r="C417" s="4">
        <v>7</v>
      </c>
      <c r="D417" s="4" t="s">
        <v>46</v>
      </c>
      <c r="E417" s="4" t="s">
        <v>128</v>
      </c>
      <c r="F417" s="4" t="s">
        <v>129</v>
      </c>
      <c r="G417" s="32"/>
      <c r="H417" s="82">
        <v>2900710123165</v>
      </c>
      <c r="I417" s="4" t="s">
        <v>15</v>
      </c>
      <c r="T417" s="37" t="s">
        <v>184</v>
      </c>
      <c r="U417" s="4" t="s">
        <v>590</v>
      </c>
      <c r="V417" s="4">
        <v>29.984148359999999</v>
      </c>
      <c r="W417" s="4">
        <v>46.272331360000003</v>
      </c>
      <c r="Z417" s="20"/>
      <c r="AA417" s="21"/>
    </row>
    <row r="418" spans="1:27" s="4" customFormat="1">
      <c r="A418" s="14">
        <f t="shared" si="8"/>
        <v>10391</v>
      </c>
      <c r="B418" s="4" t="s">
        <v>41</v>
      </c>
      <c r="C418" s="15">
        <v>7</v>
      </c>
      <c r="D418" s="4" t="s">
        <v>46</v>
      </c>
      <c r="E418" s="4" t="s">
        <v>128</v>
      </c>
      <c r="F418" s="4" t="s">
        <v>130</v>
      </c>
      <c r="G418" s="32"/>
      <c r="H418" s="82">
        <v>2120710123004</v>
      </c>
      <c r="I418" s="4" t="s">
        <v>14</v>
      </c>
      <c r="T418" s="37" t="s">
        <v>184</v>
      </c>
      <c r="U418" s="4" t="s">
        <v>590</v>
      </c>
      <c r="V418" s="4">
        <v>29.89712437</v>
      </c>
      <c r="W418" s="4">
        <v>46.226681329999998</v>
      </c>
      <c r="Z418" s="20"/>
      <c r="AA418" s="21"/>
    </row>
    <row r="419" spans="1:27" s="4" customFormat="1">
      <c r="A419" s="14">
        <f t="shared" si="8"/>
        <v>10392</v>
      </c>
      <c r="B419" s="4" t="s">
        <v>41</v>
      </c>
      <c r="C419" s="4">
        <v>7</v>
      </c>
      <c r="D419" s="4" t="s">
        <v>46</v>
      </c>
      <c r="E419" s="4" t="s">
        <v>128</v>
      </c>
      <c r="F419" s="4" t="s">
        <v>131</v>
      </c>
      <c r="G419" s="32" t="s">
        <v>134</v>
      </c>
      <c r="H419" s="82">
        <v>2600710123032</v>
      </c>
      <c r="I419" s="4" t="s">
        <v>11</v>
      </c>
      <c r="T419" s="37" t="s">
        <v>184</v>
      </c>
      <c r="U419" s="4" t="s">
        <v>590</v>
      </c>
      <c r="V419" s="4">
        <v>29.89712437</v>
      </c>
      <c r="W419" s="4">
        <v>46.226681329999998</v>
      </c>
      <c r="Z419" s="20"/>
      <c r="AA419" s="21"/>
    </row>
    <row r="420" spans="1:27" s="4" customFormat="1">
      <c r="A420" s="14">
        <f t="shared" si="8"/>
        <v>10393</v>
      </c>
      <c r="B420" s="4" t="s">
        <v>41</v>
      </c>
      <c r="C420" s="4">
        <v>7</v>
      </c>
      <c r="D420" s="4" t="s">
        <v>46</v>
      </c>
      <c r="E420" s="4" t="s">
        <v>128</v>
      </c>
      <c r="F420" s="4" t="s">
        <v>132</v>
      </c>
      <c r="G420" s="32" t="s">
        <v>133</v>
      </c>
      <c r="H420" s="82">
        <v>2600710123029</v>
      </c>
      <c r="I420" s="4" t="s">
        <v>11</v>
      </c>
      <c r="T420" s="37" t="s">
        <v>184</v>
      </c>
      <c r="U420" s="4" t="s">
        <v>590</v>
      </c>
      <c r="V420" s="4">
        <v>29.89712437</v>
      </c>
      <c r="W420" s="4">
        <v>46.226681329999998</v>
      </c>
      <c r="Z420" s="20"/>
      <c r="AA420" s="21"/>
    </row>
    <row r="421" spans="1:27" s="4" customFormat="1">
      <c r="A421" s="14">
        <f t="shared" si="8"/>
        <v>10394</v>
      </c>
      <c r="B421" s="4" t="s">
        <v>41</v>
      </c>
      <c r="C421" s="4">
        <v>7</v>
      </c>
      <c r="D421" s="4" t="s">
        <v>46</v>
      </c>
      <c r="E421" s="4" t="s">
        <v>128</v>
      </c>
      <c r="F421" s="4" t="s">
        <v>135</v>
      </c>
      <c r="G421" s="32"/>
      <c r="H421" s="82">
        <v>2700710123012</v>
      </c>
      <c r="I421" s="4" t="s">
        <v>79</v>
      </c>
      <c r="T421" s="37" t="s">
        <v>184</v>
      </c>
      <c r="U421" s="4" t="s">
        <v>590</v>
      </c>
      <c r="V421" s="4">
        <v>29.89712437</v>
      </c>
      <c r="W421" s="4">
        <v>46.226681329999998</v>
      </c>
      <c r="Z421" s="20"/>
      <c r="AA421" s="21"/>
    </row>
    <row r="422" spans="1:27" s="4" customFormat="1">
      <c r="A422" s="14">
        <f t="shared" si="8"/>
        <v>10395</v>
      </c>
      <c r="B422" s="4" t="s">
        <v>41</v>
      </c>
      <c r="C422" s="4">
        <v>7</v>
      </c>
      <c r="D422" s="4" t="s">
        <v>46</v>
      </c>
      <c r="E422" s="4" t="s">
        <v>128</v>
      </c>
      <c r="F422" s="4" t="s">
        <v>136</v>
      </c>
      <c r="G422" s="32"/>
      <c r="H422" s="82">
        <v>2130710123032</v>
      </c>
      <c r="I422" s="4" t="s">
        <v>12</v>
      </c>
      <c r="T422" s="37" t="s">
        <v>184</v>
      </c>
      <c r="U422" s="4" t="s">
        <v>590</v>
      </c>
      <c r="V422" s="4">
        <v>29.516545839999999</v>
      </c>
      <c r="W422" s="4">
        <v>45.569884809999998</v>
      </c>
      <c r="Z422" s="20"/>
      <c r="AA422" s="21"/>
    </row>
    <row r="423" spans="1:27" s="4" customFormat="1" ht="20.25" hidden="1" customHeight="1">
      <c r="A423" s="14">
        <f t="shared" si="8"/>
        <v>10396</v>
      </c>
      <c r="B423" s="4" t="s">
        <v>26</v>
      </c>
      <c r="C423" s="4">
        <v>7</v>
      </c>
      <c r="D423" s="4" t="s">
        <v>137</v>
      </c>
      <c r="E423" s="4" t="s">
        <v>42</v>
      </c>
      <c r="F423" s="34" t="s">
        <v>138</v>
      </c>
      <c r="G423" s="32"/>
      <c r="H423" s="82">
        <v>1200702001332</v>
      </c>
      <c r="I423" s="4" t="s">
        <v>7</v>
      </c>
      <c r="T423" s="37" t="s">
        <v>184</v>
      </c>
      <c r="U423" s="133"/>
      <c r="V423" s="4">
        <v>29.516545839999999</v>
      </c>
      <c r="W423" s="4">
        <v>45.569884809999998</v>
      </c>
      <c r="Z423" s="20"/>
      <c r="AA423" s="21"/>
    </row>
    <row r="424" spans="1:27" s="4" customFormat="1" ht="20.25" hidden="1" customHeight="1">
      <c r="A424" s="14">
        <f t="shared" si="8"/>
        <v>10397</v>
      </c>
      <c r="B424" s="4" t="s">
        <v>26</v>
      </c>
      <c r="C424" s="4">
        <v>7</v>
      </c>
      <c r="D424" s="4" t="s">
        <v>137</v>
      </c>
      <c r="E424" s="4" t="s">
        <v>42</v>
      </c>
      <c r="F424" s="4" t="s">
        <v>139</v>
      </c>
      <c r="G424" s="32"/>
      <c r="H424" s="82">
        <v>1200702001028</v>
      </c>
      <c r="I424" s="4" t="s">
        <v>7</v>
      </c>
      <c r="T424" s="37" t="s">
        <v>184</v>
      </c>
      <c r="U424" s="133"/>
      <c r="V424" s="4">
        <v>29.516545839999999</v>
      </c>
      <c r="W424" s="4">
        <v>45.569884809999998</v>
      </c>
      <c r="Z424" s="20"/>
      <c r="AA424" s="21"/>
    </row>
    <row r="425" spans="1:27" s="4" customFormat="1" ht="20.25" hidden="1" customHeight="1">
      <c r="A425" s="14">
        <f t="shared" si="8"/>
        <v>10398</v>
      </c>
      <c r="B425" s="4" t="s">
        <v>26</v>
      </c>
      <c r="C425" s="4">
        <v>7</v>
      </c>
      <c r="D425" s="4" t="s">
        <v>137</v>
      </c>
      <c r="E425" s="4" t="s">
        <v>42</v>
      </c>
      <c r="F425" s="4" t="s">
        <v>140</v>
      </c>
      <c r="G425" s="32"/>
      <c r="H425" s="82">
        <v>1300702001025</v>
      </c>
      <c r="I425" s="4" t="s">
        <v>8</v>
      </c>
      <c r="T425" s="37" t="s">
        <v>184</v>
      </c>
      <c r="U425" s="133"/>
      <c r="V425" s="4">
        <v>29.516545839999999</v>
      </c>
      <c r="W425" s="4">
        <v>45.569884809999998</v>
      </c>
      <c r="Z425" s="20"/>
      <c r="AA425" s="21"/>
    </row>
    <row r="426" spans="1:27" s="4" customFormat="1" ht="20.25" hidden="1" customHeight="1">
      <c r="A426" s="14">
        <f t="shared" si="8"/>
        <v>10399</v>
      </c>
      <c r="B426" s="4" t="s">
        <v>26</v>
      </c>
      <c r="C426" s="4">
        <v>7</v>
      </c>
      <c r="D426" s="4" t="s">
        <v>137</v>
      </c>
      <c r="E426" s="4" t="s">
        <v>42</v>
      </c>
      <c r="F426" s="4" t="s">
        <v>141</v>
      </c>
      <c r="G426" s="32"/>
      <c r="H426" s="82">
        <v>1600702001182</v>
      </c>
      <c r="I426" s="4" t="s">
        <v>11</v>
      </c>
      <c r="T426" s="37" t="s">
        <v>184</v>
      </c>
      <c r="U426" s="133"/>
      <c r="V426" s="4">
        <v>29.516545839999999</v>
      </c>
      <c r="W426" s="4">
        <v>45.569884809999998</v>
      </c>
      <c r="Z426" s="20"/>
      <c r="AA426" s="21"/>
    </row>
    <row r="427" spans="1:27" s="4" customFormat="1" ht="20.25" hidden="1" customHeight="1">
      <c r="A427" s="14">
        <f t="shared" si="8"/>
        <v>10400</v>
      </c>
      <c r="B427" s="4" t="s">
        <v>26</v>
      </c>
      <c r="C427" s="4">
        <v>7</v>
      </c>
      <c r="D427" s="4" t="s">
        <v>137</v>
      </c>
      <c r="E427" s="4" t="s">
        <v>57</v>
      </c>
      <c r="F427" s="4" t="s">
        <v>142</v>
      </c>
      <c r="G427" s="32"/>
      <c r="H427" s="82">
        <v>1200702002132</v>
      </c>
      <c r="I427" s="4" t="s">
        <v>7</v>
      </c>
      <c r="T427" s="37" t="s">
        <v>184</v>
      </c>
      <c r="U427" s="133"/>
      <c r="V427" s="4">
        <v>29.516545839999999</v>
      </c>
      <c r="W427" s="4">
        <v>45.569884809999998</v>
      </c>
      <c r="Z427" s="20"/>
      <c r="AA427" s="21"/>
    </row>
    <row r="428" spans="1:27" s="4" customFormat="1" ht="20.25" hidden="1" customHeight="1">
      <c r="A428" s="14">
        <f t="shared" si="8"/>
        <v>10401</v>
      </c>
      <c r="B428" s="4" t="s">
        <v>26</v>
      </c>
      <c r="C428" s="4">
        <v>7</v>
      </c>
      <c r="D428" s="4" t="s">
        <v>137</v>
      </c>
      <c r="E428" s="4" t="s">
        <v>57</v>
      </c>
      <c r="F428" s="4" t="s">
        <v>143</v>
      </c>
      <c r="G428" s="32"/>
      <c r="H428" s="82">
        <v>1300702002015</v>
      </c>
      <c r="I428" s="4" t="s">
        <v>8</v>
      </c>
      <c r="T428" s="37" t="s">
        <v>184</v>
      </c>
      <c r="U428" s="133"/>
      <c r="V428" s="4">
        <v>29.516545839999999</v>
      </c>
      <c r="W428" s="4">
        <v>45.569884809999998</v>
      </c>
      <c r="Z428" s="20"/>
      <c r="AA428" s="21"/>
    </row>
    <row r="429" spans="1:27" s="4" customFormat="1" ht="20.25" hidden="1" customHeight="1">
      <c r="A429" s="14">
        <f t="shared" si="8"/>
        <v>10402</v>
      </c>
      <c r="B429" s="4" t="s">
        <v>26</v>
      </c>
      <c r="C429" s="4">
        <v>7</v>
      </c>
      <c r="D429" s="4" t="s">
        <v>137</v>
      </c>
      <c r="E429" s="4" t="s">
        <v>57</v>
      </c>
      <c r="F429" s="4" t="s">
        <v>144</v>
      </c>
      <c r="G429" s="32"/>
      <c r="H429" s="82">
        <v>1200702002018</v>
      </c>
      <c r="I429" s="4" t="s">
        <v>7</v>
      </c>
      <c r="T429" s="37" t="s">
        <v>184</v>
      </c>
      <c r="U429" s="133"/>
      <c r="V429" s="4">
        <v>29.516545839999999</v>
      </c>
      <c r="W429" s="4">
        <v>45.569884809999998</v>
      </c>
      <c r="Z429" s="20"/>
      <c r="AA429" s="21"/>
    </row>
    <row r="430" spans="1:27" s="4" customFormat="1" ht="20.25" hidden="1" customHeight="1">
      <c r="A430" s="14">
        <f t="shared" si="8"/>
        <v>10403</v>
      </c>
      <c r="B430" s="4" t="s">
        <v>26</v>
      </c>
      <c r="C430" s="4">
        <v>7</v>
      </c>
      <c r="D430" s="4" t="s">
        <v>137</v>
      </c>
      <c r="E430" s="4" t="s">
        <v>57</v>
      </c>
      <c r="F430" s="4" t="s">
        <v>145</v>
      </c>
      <c r="H430" s="82">
        <v>1600702002382</v>
      </c>
      <c r="I430" s="4" t="s">
        <v>11</v>
      </c>
      <c r="T430" s="37" t="s">
        <v>184</v>
      </c>
      <c r="U430" s="133"/>
      <c r="V430" s="4">
        <v>29.516545839999999</v>
      </c>
      <c r="W430" s="4">
        <v>45.569884809999998</v>
      </c>
      <c r="Z430" s="20"/>
      <c r="AA430" s="21"/>
    </row>
    <row r="431" spans="1:27" s="4" customFormat="1" ht="20.25" hidden="1" customHeight="1">
      <c r="A431" s="14">
        <f t="shared" si="8"/>
        <v>10404</v>
      </c>
      <c r="B431" s="4" t="s">
        <v>26</v>
      </c>
      <c r="C431" s="4">
        <v>7</v>
      </c>
      <c r="D431" s="4" t="s">
        <v>146</v>
      </c>
      <c r="E431" s="4" t="s">
        <v>147</v>
      </c>
      <c r="F431" s="4" t="s">
        <v>148</v>
      </c>
      <c r="G431" s="15"/>
      <c r="H431" s="82">
        <v>1120704011026</v>
      </c>
      <c r="I431" s="4" t="s">
        <v>14</v>
      </c>
      <c r="T431" s="37" t="s">
        <v>184</v>
      </c>
      <c r="U431" s="133"/>
      <c r="V431" s="4">
        <v>29.516545839999999</v>
      </c>
      <c r="W431" s="4">
        <v>45.569884809999998</v>
      </c>
      <c r="Z431" s="20"/>
      <c r="AA431" s="21"/>
    </row>
    <row r="432" spans="1:27" s="4" customFormat="1" ht="20.25" hidden="1" customHeight="1">
      <c r="A432" s="14">
        <f t="shared" si="8"/>
        <v>10405</v>
      </c>
      <c r="B432" s="4" t="s">
        <v>26</v>
      </c>
      <c r="C432" s="4">
        <v>7</v>
      </c>
      <c r="D432" s="4" t="s">
        <v>146</v>
      </c>
      <c r="E432" s="4" t="s">
        <v>229</v>
      </c>
      <c r="F432" s="94" t="s">
        <v>265</v>
      </c>
      <c r="G432" s="32"/>
      <c r="H432" s="82">
        <v>1900704002001</v>
      </c>
      <c r="I432" s="4" t="s">
        <v>15</v>
      </c>
      <c r="T432" s="37" t="s">
        <v>184</v>
      </c>
      <c r="U432" s="133"/>
      <c r="V432" s="4">
        <v>29.516545839999999</v>
      </c>
      <c r="W432" s="4">
        <v>45.569884809999998</v>
      </c>
      <c r="Z432" s="20"/>
      <c r="AA432" s="21"/>
    </row>
    <row r="433" spans="1:27" s="4" customFormat="1" ht="20.25" hidden="1" customHeight="1">
      <c r="A433" s="14">
        <f t="shared" si="8"/>
        <v>10406</v>
      </c>
      <c r="B433" s="4" t="s">
        <v>26</v>
      </c>
      <c r="C433" s="4">
        <v>7</v>
      </c>
      <c r="D433" s="4" t="s">
        <v>146</v>
      </c>
      <c r="E433" s="4" t="s">
        <v>229</v>
      </c>
      <c r="F433" s="78" t="s">
        <v>266</v>
      </c>
      <c r="G433" s="32"/>
      <c r="H433" s="82">
        <v>1900704002002</v>
      </c>
      <c r="I433" s="4" t="s">
        <v>15</v>
      </c>
      <c r="T433" s="37" t="s">
        <v>184</v>
      </c>
      <c r="U433" s="133"/>
      <c r="V433" s="4">
        <v>29.516545839999999</v>
      </c>
      <c r="W433" s="4">
        <v>45.569884809999998</v>
      </c>
      <c r="Z433" s="20"/>
      <c r="AA433" s="21"/>
    </row>
    <row r="434" spans="1:27" s="4" customFormat="1" ht="20.25" hidden="1" customHeight="1">
      <c r="A434" s="14">
        <f t="shared" si="8"/>
        <v>10407</v>
      </c>
      <c r="B434" s="4" t="s">
        <v>26</v>
      </c>
      <c r="C434" s="4">
        <v>7</v>
      </c>
      <c r="D434" s="4" t="s">
        <v>146</v>
      </c>
      <c r="E434" s="4" t="s">
        <v>229</v>
      </c>
      <c r="F434" s="94" t="s">
        <v>267</v>
      </c>
      <c r="G434" s="32"/>
      <c r="H434" s="82">
        <v>1900704002003</v>
      </c>
      <c r="I434" s="4" t="s">
        <v>15</v>
      </c>
      <c r="T434" s="37" t="s">
        <v>184</v>
      </c>
      <c r="U434" s="133"/>
      <c r="V434" s="4">
        <v>29.516545839999999</v>
      </c>
      <c r="W434" s="4">
        <v>45.569884809999998</v>
      </c>
      <c r="Z434" s="20"/>
      <c r="AA434" s="21"/>
    </row>
    <row r="435" spans="1:27" s="4" customFormat="1" ht="20.25" hidden="1" customHeight="1">
      <c r="A435" s="14">
        <f t="shared" si="8"/>
        <v>10408</v>
      </c>
      <c r="B435" s="4" t="s">
        <v>26</v>
      </c>
      <c r="C435" s="4">
        <v>7</v>
      </c>
      <c r="D435" s="4" t="s">
        <v>146</v>
      </c>
      <c r="E435" s="4" t="s">
        <v>229</v>
      </c>
      <c r="F435" s="78" t="s">
        <v>264</v>
      </c>
      <c r="G435" s="32"/>
      <c r="H435" s="82">
        <v>1120704002004</v>
      </c>
      <c r="I435" s="4" t="s">
        <v>14</v>
      </c>
      <c r="T435" s="37" t="s">
        <v>184</v>
      </c>
      <c r="U435" s="133"/>
      <c r="V435" s="4">
        <v>29.516545839999999</v>
      </c>
      <c r="W435" s="4">
        <v>45.569884809999998</v>
      </c>
      <c r="Z435" s="20"/>
      <c r="AA435" s="21"/>
    </row>
    <row r="436" spans="1:27" s="4" customFormat="1" ht="20.25" hidden="1" customHeight="1">
      <c r="A436" s="14">
        <f t="shared" si="8"/>
        <v>10409</v>
      </c>
      <c r="B436" s="4" t="s">
        <v>26</v>
      </c>
      <c r="C436" s="4">
        <v>7</v>
      </c>
      <c r="D436" s="4" t="s">
        <v>146</v>
      </c>
      <c r="E436" s="4" t="s">
        <v>147</v>
      </c>
      <c r="F436" s="4" t="s">
        <v>149</v>
      </c>
      <c r="H436" s="82">
        <v>1120704011229</v>
      </c>
      <c r="I436" s="4" t="s">
        <v>14</v>
      </c>
      <c r="T436" s="37" t="s">
        <v>184</v>
      </c>
      <c r="U436" s="133"/>
      <c r="V436" s="4">
        <v>29.516545839999999</v>
      </c>
      <c r="W436" s="4">
        <v>45.569884809999998</v>
      </c>
      <c r="Z436" s="20"/>
      <c r="AA436" s="21"/>
    </row>
    <row r="437" spans="1:27" s="4" customFormat="1" ht="20.25" hidden="1" customHeight="1">
      <c r="A437" s="14">
        <f t="shared" si="8"/>
        <v>10410</v>
      </c>
      <c r="B437" s="4" t="s">
        <v>26</v>
      </c>
      <c r="C437" s="4">
        <v>7</v>
      </c>
      <c r="D437" s="4" t="s">
        <v>146</v>
      </c>
      <c r="E437" s="4" t="s">
        <v>147</v>
      </c>
      <c r="F437" s="4" t="s">
        <v>150</v>
      </c>
      <c r="G437" s="32" t="s">
        <v>151</v>
      </c>
      <c r="H437" s="82">
        <v>1120704011159</v>
      </c>
      <c r="I437" s="4" t="s">
        <v>14</v>
      </c>
      <c r="T437" s="37" t="s">
        <v>184</v>
      </c>
      <c r="U437" s="133"/>
      <c r="V437" s="4">
        <v>29.516545839999999</v>
      </c>
      <c r="W437" s="4">
        <v>45.569884809999998</v>
      </c>
      <c r="Z437" s="20"/>
      <c r="AA437" s="21"/>
    </row>
    <row r="438" spans="1:27" s="4" customFormat="1" ht="20.25" hidden="1" customHeight="1">
      <c r="A438" s="14">
        <f t="shared" si="8"/>
        <v>10411</v>
      </c>
      <c r="B438" s="4" t="s">
        <v>26</v>
      </c>
      <c r="C438" s="4">
        <v>7</v>
      </c>
      <c r="D438" s="4" t="s">
        <v>146</v>
      </c>
      <c r="E438" s="4" t="s">
        <v>152</v>
      </c>
      <c r="F438" s="4" t="s">
        <v>156</v>
      </c>
      <c r="G438" s="32"/>
      <c r="H438" s="82">
        <v>1130704007009</v>
      </c>
      <c r="I438" s="4" t="s">
        <v>12</v>
      </c>
      <c r="T438" s="37" t="s">
        <v>184</v>
      </c>
      <c r="U438" s="133"/>
      <c r="V438" s="4">
        <v>29.516545839999999</v>
      </c>
      <c r="W438" s="4">
        <v>45.569884809999998</v>
      </c>
      <c r="Z438" s="20"/>
      <c r="AA438" s="21"/>
    </row>
    <row r="439" spans="1:27" s="4" customFormat="1" ht="20.25" hidden="1" customHeight="1">
      <c r="A439" s="14">
        <f t="shared" si="8"/>
        <v>10412</v>
      </c>
      <c r="B439" s="4" t="s">
        <v>26</v>
      </c>
      <c r="C439" s="4">
        <v>7</v>
      </c>
      <c r="D439" s="4" t="s">
        <v>146</v>
      </c>
      <c r="E439" s="4" t="s">
        <v>152</v>
      </c>
      <c r="F439" s="4" t="s">
        <v>157</v>
      </c>
      <c r="G439" s="32"/>
      <c r="H439" s="82">
        <v>1130704007527</v>
      </c>
      <c r="I439" s="4" t="s">
        <v>12</v>
      </c>
      <c r="T439" s="37" t="s">
        <v>184</v>
      </c>
      <c r="U439" s="133"/>
      <c r="V439" s="4">
        <v>29.516545839999999</v>
      </c>
      <c r="W439" s="4">
        <v>45.569884809999998</v>
      </c>
      <c r="Z439" s="20"/>
      <c r="AA439" s="21"/>
    </row>
    <row r="440" spans="1:27" s="4" customFormat="1" ht="20.25" hidden="1" customHeight="1">
      <c r="A440" s="14">
        <f t="shared" si="8"/>
        <v>10413</v>
      </c>
      <c r="B440" s="4" t="s">
        <v>26</v>
      </c>
      <c r="C440" s="4">
        <v>7</v>
      </c>
      <c r="D440" s="4" t="s">
        <v>146</v>
      </c>
      <c r="E440" s="4" t="s">
        <v>152</v>
      </c>
      <c r="F440" s="4" t="s">
        <v>158</v>
      </c>
      <c r="G440" s="32"/>
      <c r="H440" s="82">
        <v>1130704007019</v>
      </c>
      <c r="I440" s="4" t="s">
        <v>12</v>
      </c>
      <c r="T440" s="37" t="s">
        <v>184</v>
      </c>
      <c r="U440" s="133"/>
      <c r="V440" s="4">
        <v>30.183739880000001</v>
      </c>
      <c r="W440" s="4">
        <v>45.557949999999998</v>
      </c>
      <c r="Z440" s="20"/>
      <c r="AA440" s="21"/>
    </row>
    <row r="441" spans="1:27" s="4" customFormat="1" ht="20.25" hidden="1" customHeight="1">
      <c r="A441" s="14">
        <f t="shared" si="8"/>
        <v>10414</v>
      </c>
      <c r="B441" s="4" t="s">
        <v>26</v>
      </c>
      <c r="C441" s="4">
        <v>7</v>
      </c>
      <c r="D441" s="4" t="s">
        <v>146</v>
      </c>
      <c r="E441" s="4" t="s">
        <v>152</v>
      </c>
      <c r="F441" s="4" t="s">
        <v>87</v>
      </c>
      <c r="G441" s="32"/>
      <c r="H441" s="82">
        <v>1130704007054</v>
      </c>
      <c r="I441" s="4" t="s">
        <v>12</v>
      </c>
      <c r="T441" s="37" t="s">
        <v>184</v>
      </c>
      <c r="U441" s="133"/>
      <c r="V441" s="4">
        <v>30.183739880000001</v>
      </c>
      <c r="W441" s="4">
        <v>45.557949999999998</v>
      </c>
      <c r="Z441" s="20"/>
      <c r="AA441" s="21"/>
    </row>
    <row r="442" spans="1:27" s="4" customFormat="1" ht="20.25" hidden="1" customHeight="1">
      <c r="A442" s="14">
        <f t="shared" si="8"/>
        <v>10415</v>
      </c>
      <c r="B442" s="4" t="s">
        <v>26</v>
      </c>
      <c r="C442" s="4">
        <v>7</v>
      </c>
      <c r="D442" s="4" t="s">
        <v>146</v>
      </c>
      <c r="E442" s="4" t="s">
        <v>152</v>
      </c>
      <c r="F442" s="4" t="s">
        <v>159</v>
      </c>
      <c r="G442" s="32"/>
      <c r="H442" s="82">
        <v>1130704007082</v>
      </c>
      <c r="I442" s="4" t="s">
        <v>12</v>
      </c>
      <c r="T442" s="37" t="s">
        <v>184</v>
      </c>
      <c r="U442" s="133"/>
      <c r="V442" s="4">
        <v>30.183739880000001</v>
      </c>
      <c r="W442" s="4">
        <v>45.557949999999998</v>
      </c>
      <c r="Z442" s="20"/>
      <c r="AA442" s="21"/>
    </row>
    <row r="443" spans="1:27" s="4" customFormat="1" ht="20.25" hidden="1" customHeight="1">
      <c r="A443" s="14">
        <f t="shared" si="8"/>
        <v>10416</v>
      </c>
      <c r="B443" s="4" t="s">
        <v>26</v>
      </c>
      <c r="C443" s="4">
        <v>7</v>
      </c>
      <c r="D443" s="4" t="s">
        <v>146</v>
      </c>
      <c r="E443" s="4" t="s">
        <v>152</v>
      </c>
      <c r="F443" s="4" t="s">
        <v>160</v>
      </c>
      <c r="G443" s="32"/>
      <c r="H443" s="82">
        <v>1130704007092</v>
      </c>
      <c r="I443" s="4" t="s">
        <v>12</v>
      </c>
      <c r="T443" s="37" t="s">
        <v>184</v>
      </c>
      <c r="U443" s="133"/>
      <c r="V443" s="4">
        <v>30.183739880000001</v>
      </c>
      <c r="W443" s="4">
        <v>45.557949999999998</v>
      </c>
      <c r="Z443" s="20"/>
      <c r="AA443" s="21"/>
    </row>
    <row r="444" spans="1:27" s="4" customFormat="1" ht="20.25" hidden="1" customHeight="1">
      <c r="A444" s="14">
        <f t="shared" si="8"/>
        <v>10417</v>
      </c>
      <c r="B444" s="4" t="s">
        <v>26</v>
      </c>
      <c r="C444" s="4">
        <v>7</v>
      </c>
      <c r="D444" s="4" t="s">
        <v>146</v>
      </c>
      <c r="E444" s="4" t="s">
        <v>152</v>
      </c>
      <c r="F444" s="4" t="s">
        <v>161</v>
      </c>
      <c r="G444" s="32"/>
      <c r="H444" s="82">
        <v>1130704007656</v>
      </c>
      <c r="I444" s="4" t="s">
        <v>12</v>
      </c>
      <c r="T444" s="37" t="s">
        <v>184</v>
      </c>
      <c r="U444" s="133"/>
      <c r="V444" s="4">
        <v>30.183739880000001</v>
      </c>
      <c r="W444" s="4">
        <v>45.557949999999998</v>
      </c>
      <c r="Z444" s="20"/>
      <c r="AA444" s="21"/>
    </row>
    <row r="445" spans="1:27" s="4" customFormat="1" ht="20.25" hidden="1" customHeight="1">
      <c r="A445" s="14">
        <f t="shared" si="8"/>
        <v>10418</v>
      </c>
      <c r="B445" s="4" t="s">
        <v>26</v>
      </c>
      <c r="C445" s="4">
        <v>7</v>
      </c>
      <c r="D445" s="4" t="s">
        <v>146</v>
      </c>
      <c r="E445" s="4" t="s">
        <v>152</v>
      </c>
      <c r="F445" s="4" t="s">
        <v>162</v>
      </c>
      <c r="G445" s="32"/>
      <c r="H445" s="82">
        <v>1130704007649</v>
      </c>
      <c r="I445" s="4" t="s">
        <v>12</v>
      </c>
      <c r="T445" s="37" t="s">
        <v>184</v>
      </c>
      <c r="U445" s="133"/>
      <c r="V445" s="4">
        <v>30.183739880000001</v>
      </c>
      <c r="W445" s="4">
        <v>45.557949999999998</v>
      </c>
      <c r="Z445" s="20"/>
      <c r="AA445" s="21"/>
    </row>
    <row r="446" spans="1:27" s="4" customFormat="1" ht="20.25" hidden="1" customHeight="1">
      <c r="A446" s="14">
        <f t="shared" si="8"/>
        <v>10419</v>
      </c>
      <c r="B446" s="4" t="s">
        <v>26</v>
      </c>
      <c r="C446" s="4">
        <v>7</v>
      </c>
      <c r="D446" s="4" t="s">
        <v>146</v>
      </c>
      <c r="E446" s="4" t="s">
        <v>152</v>
      </c>
      <c r="F446" s="4" t="s">
        <v>163</v>
      </c>
      <c r="G446" s="32"/>
      <c r="H446" s="82">
        <v>1130704007249</v>
      </c>
      <c r="I446" s="4" t="s">
        <v>12</v>
      </c>
      <c r="T446" s="37" t="s">
        <v>184</v>
      </c>
      <c r="U446" s="133"/>
      <c r="V446" s="4">
        <v>30.183739880000001</v>
      </c>
      <c r="W446" s="4">
        <v>45.557949999999998</v>
      </c>
      <c r="Z446" s="20"/>
      <c r="AA446" s="21"/>
    </row>
    <row r="447" spans="1:27" s="4" customFormat="1" ht="20.25" hidden="1" customHeight="1">
      <c r="A447" s="14">
        <f t="shared" si="8"/>
        <v>10420</v>
      </c>
      <c r="B447" s="4" t="s">
        <v>26</v>
      </c>
      <c r="C447" s="4">
        <v>7</v>
      </c>
      <c r="D447" s="4" t="s">
        <v>146</v>
      </c>
      <c r="E447" s="4" t="s">
        <v>152</v>
      </c>
      <c r="F447" s="4" t="s">
        <v>164</v>
      </c>
      <c r="G447" s="32"/>
      <c r="H447" s="82">
        <v>1130704007317</v>
      </c>
      <c r="I447" s="4" t="s">
        <v>12</v>
      </c>
      <c r="T447" s="37" t="s">
        <v>184</v>
      </c>
      <c r="U447" s="133"/>
      <c r="V447" s="4">
        <v>30.183739880000001</v>
      </c>
      <c r="W447" s="4">
        <v>45.557949999999998</v>
      </c>
      <c r="Z447" s="20"/>
      <c r="AA447" s="21"/>
    </row>
    <row r="448" spans="1:27" s="4" customFormat="1" ht="20.25" hidden="1" customHeight="1">
      <c r="A448" s="14">
        <f t="shared" si="8"/>
        <v>10421</v>
      </c>
      <c r="B448" s="4" t="s">
        <v>26</v>
      </c>
      <c r="C448" s="4">
        <v>7</v>
      </c>
      <c r="D448" s="4" t="s">
        <v>146</v>
      </c>
      <c r="E448" s="4" t="s">
        <v>152</v>
      </c>
      <c r="F448" s="4" t="s">
        <v>165</v>
      </c>
      <c r="G448" s="32"/>
      <c r="H448" s="82">
        <v>1130704007588</v>
      </c>
      <c r="I448" s="4" t="s">
        <v>12</v>
      </c>
      <c r="T448" s="37" t="s">
        <v>184</v>
      </c>
      <c r="U448" s="133"/>
      <c r="V448" s="4">
        <v>30.183739880000001</v>
      </c>
      <c r="W448" s="4">
        <v>45.557949999999998</v>
      </c>
      <c r="Z448" s="20"/>
      <c r="AA448" s="21"/>
    </row>
    <row r="449" spans="1:27" s="4" customFormat="1" ht="20.25" hidden="1" customHeight="1">
      <c r="A449" s="14">
        <f t="shared" si="8"/>
        <v>10422</v>
      </c>
      <c r="B449" s="4" t="s">
        <v>26</v>
      </c>
      <c r="C449" s="4">
        <v>7</v>
      </c>
      <c r="D449" s="4" t="s">
        <v>146</v>
      </c>
      <c r="E449" s="4" t="s">
        <v>166</v>
      </c>
      <c r="F449" s="4" t="s">
        <v>167</v>
      </c>
      <c r="G449" s="32">
        <v>155</v>
      </c>
      <c r="H449" s="82">
        <v>1600704042320</v>
      </c>
      <c r="I449" s="4" t="s">
        <v>11</v>
      </c>
      <c r="T449" s="37" t="s">
        <v>184</v>
      </c>
      <c r="U449" s="133"/>
      <c r="V449" s="4">
        <v>30.183739880000001</v>
      </c>
      <c r="W449" s="4">
        <v>45.557949999999998</v>
      </c>
      <c r="Z449" s="20"/>
      <c r="AA449" s="21"/>
    </row>
    <row r="450" spans="1:27" s="4" customFormat="1" ht="20.25" hidden="1" customHeight="1">
      <c r="A450" s="14">
        <f t="shared" si="8"/>
        <v>10423</v>
      </c>
      <c r="B450" s="4" t="s">
        <v>26</v>
      </c>
      <c r="C450" s="4">
        <v>7</v>
      </c>
      <c r="D450" s="4" t="s">
        <v>146</v>
      </c>
      <c r="E450" s="4" t="s">
        <v>166</v>
      </c>
      <c r="F450" s="4" t="s">
        <v>168</v>
      </c>
      <c r="G450" s="32" t="s">
        <v>133</v>
      </c>
      <c r="H450" s="82">
        <v>1600704042127</v>
      </c>
      <c r="I450" s="4" t="s">
        <v>11</v>
      </c>
      <c r="T450" s="37" t="s">
        <v>184</v>
      </c>
      <c r="U450" s="133"/>
      <c r="V450" s="4">
        <v>30.183739880000001</v>
      </c>
      <c r="W450" s="4">
        <v>45.557949999999998</v>
      </c>
      <c r="Z450" s="20"/>
      <c r="AA450" s="21"/>
    </row>
    <row r="451" spans="1:27" s="4" customFormat="1" ht="20.25" hidden="1" customHeight="1">
      <c r="A451" s="14">
        <f t="shared" si="8"/>
        <v>10424</v>
      </c>
      <c r="B451" s="4" t="s">
        <v>26</v>
      </c>
      <c r="C451" s="4">
        <v>7</v>
      </c>
      <c r="D451" s="4" t="s">
        <v>146</v>
      </c>
      <c r="E451" s="4" t="s">
        <v>166</v>
      </c>
      <c r="F451" s="4" t="s">
        <v>169</v>
      </c>
      <c r="G451" s="32">
        <v>155</v>
      </c>
      <c r="H451" s="82">
        <v>1600704042229</v>
      </c>
      <c r="I451" s="4" t="s">
        <v>11</v>
      </c>
      <c r="T451" s="37" t="s">
        <v>184</v>
      </c>
      <c r="U451" s="133"/>
      <c r="V451" s="4">
        <v>30.183739880000001</v>
      </c>
      <c r="W451" s="4">
        <v>45.557949999999998</v>
      </c>
      <c r="Z451" s="20"/>
      <c r="AA451" s="21"/>
    </row>
    <row r="452" spans="1:27" s="4" customFormat="1" ht="20.25" hidden="1" customHeight="1">
      <c r="A452" s="14">
        <f t="shared" si="8"/>
        <v>10425</v>
      </c>
      <c r="B452" s="4" t="s">
        <v>26</v>
      </c>
      <c r="C452" s="4">
        <v>7</v>
      </c>
      <c r="D452" s="4" t="s">
        <v>146</v>
      </c>
      <c r="E452" s="4" t="s">
        <v>170</v>
      </c>
      <c r="F452" s="4" t="s">
        <v>171</v>
      </c>
      <c r="G452" s="32"/>
      <c r="H452" s="82">
        <v>1600704075117</v>
      </c>
      <c r="I452" s="4" t="s">
        <v>11</v>
      </c>
      <c r="T452" s="37" t="s">
        <v>184</v>
      </c>
      <c r="U452" s="133"/>
      <c r="V452" s="4">
        <v>30.183739880000001</v>
      </c>
      <c r="W452" s="4">
        <v>45.557949999999998</v>
      </c>
      <c r="Z452" s="20"/>
      <c r="AA452" s="21"/>
    </row>
    <row r="453" spans="1:27" s="4" customFormat="1" ht="20.25" hidden="1" customHeight="1">
      <c r="A453" s="14">
        <f t="shared" si="8"/>
        <v>10426</v>
      </c>
      <c r="B453" s="4" t="s">
        <v>26</v>
      </c>
      <c r="C453" s="4">
        <v>7</v>
      </c>
      <c r="D453" s="4" t="s">
        <v>146</v>
      </c>
      <c r="E453" s="4" t="s">
        <v>170</v>
      </c>
      <c r="F453" s="4" t="s">
        <v>172</v>
      </c>
      <c r="G453" s="32"/>
      <c r="H453" s="82">
        <v>1600704075518</v>
      </c>
      <c r="I453" s="4" t="s">
        <v>11</v>
      </c>
      <c r="T453" s="37" t="s">
        <v>184</v>
      </c>
      <c r="U453" s="133"/>
      <c r="V453" s="4">
        <v>30.183739880000001</v>
      </c>
      <c r="W453" s="4">
        <v>45.557949999999998</v>
      </c>
      <c r="Z453" s="20"/>
      <c r="AA453" s="21"/>
    </row>
    <row r="454" spans="1:27" s="4" customFormat="1" ht="20.25" hidden="1" customHeight="1">
      <c r="A454" s="14">
        <f t="shared" si="8"/>
        <v>10427</v>
      </c>
      <c r="B454" s="4" t="s">
        <v>26</v>
      </c>
      <c r="C454" s="4">
        <v>7</v>
      </c>
      <c r="D454" s="4" t="s">
        <v>146</v>
      </c>
      <c r="E454" s="4" t="s">
        <v>170</v>
      </c>
      <c r="F454" s="4" t="s">
        <v>173</v>
      </c>
      <c r="G454" s="32" t="s">
        <v>133</v>
      </c>
      <c r="H454" s="82">
        <v>1600704075158</v>
      </c>
      <c r="I454" s="4" t="s">
        <v>11</v>
      </c>
      <c r="T454" s="37" t="s">
        <v>184</v>
      </c>
      <c r="U454" s="133"/>
      <c r="V454" s="4">
        <v>30.183739880000001</v>
      </c>
      <c r="W454" s="4">
        <v>45.557949999999998</v>
      </c>
      <c r="Z454" s="20"/>
      <c r="AA454" s="21"/>
    </row>
    <row r="455" spans="1:27" s="4" customFormat="1" ht="20.25" hidden="1" customHeight="1">
      <c r="A455" s="14">
        <f t="shared" si="8"/>
        <v>10428</v>
      </c>
      <c r="B455" s="4" t="s">
        <v>26</v>
      </c>
      <c r="C455" s="4">
        <v>7</v>
      </c>
      <c r="D455" s="4" t="s">
        <v>146</v>
      </c>
      <c r="E455" s="4" t="s">
        <v>153</v>
      </c>
      <c r="F455" s="4" t="s">
        <v>268</v>
      </c>
      <c r="H455" s="82">
        <v>1600704142001</v>
      </c>
      <c r="I455" s="4" t="s">
        <v>11</v>
      </c>
      <c r="T455" s="37" t="s">
        <v>184</v>
      </c>
      <c r="U455" s="133"/>
      <c r="V455" s="4">
        <v>30.183739880000001</v>
      </c>
      <c r="W455" s="4">
        <v>45.557949999999998</v>
      </c>
      <c r="Z455" s="20"/>
      <c r="AA455" s="21"/>
    </row>
    <row r="456" spans="1:27" s="4" customFormat="1" ht="20.25" hidden="1" customHeight="1">
      <c r="A456" s="14">
        <f t="shared" si="8"/>
        <v>10429</v>
      </c>
      <c r="B456" s="4" t="s">
        <v>26</v>
      </c>
      <c r="C456" s="4">
        <v>7</v>
      </c>
      <c r="D456" s="4" t="s">
        <v>146</v>
      </c>
      <c r="E456" s="4" t="s">
        <v>153</v>
      </c>
      <c r="F456" s="4" t="s">
        <v>269</v>
      </c>
      <c r="H456" s="82">
        <v>1600704142002</v>
      </c>
      <c r="I456" s="4" t="s">
        <v>11</v>
      </c>
      <c r="T456" s="37" t="s">
        <v>184</v>
      </c>
      <c r="U456" s="133"/>
      <c r="V456" s="4">
        <v>30.183739880000001</v>
      </c>
      <c r="W456" s="4">
        <v>45.557949999999998</v>
      </c>
      <c r="Z456" s="20"/>
      <c r="AA456" s="21"/>
    </row>
    <row r="457" spans="1:27" s="4" customFormat="1" ht="20.25" hidden="1" customHeight="1">
      <c r="A457" s="14">
        <f t="shared" si="8"/>
        <v>10430</v>
      </c>
      <c r="B457" s="4" t="s">
        <v>26</v>
      </c>
      <c r="C457" s="4">
        <v>7</v>
      </c>
      <c r="D457" s="4" t="s">
        <v>146</v>
      </c>
      <c r="E457" s="4" t="s">
        <v>154</v>
      </c>
      <c r="F457" s="4" t="s">
        <v>174</v>
      </c>
      <c r="H457" s="82">
        <v>1600704210317</v>
      </c>
      <c r="I457" s="4" t="s">
        <v>11</v>
      </c>
      <c r="T457" s="37" t="s">
        <v>184</v>
      </c>
      <c r="U457" s="133"/>
      <c r="V457" s="4">
        <v>30.183739880000001</v>
      </c>
      <c r="W457" s="4">
        <v>45.557949999999998</v>
      </c>
      <c r="Z457" s="20"/>
      <c r="AA457" s="21"/>
    </row>
    <row r="458" spans="1:27" s="4" customFormat="1" ht="20.25" hidden="1" customHeight="1">
      <c r="A458" s="14">
        <f t="shared" si="8"/>
        <v>10431</v>
      </c>
      <c r="B458" s="4" t="s">
        <v>26</v>
      </c>
      <c r="C458" s="4">
        <v>7</v>
      </c>
      <c r="D458" s="4" t="s">
        <v>146</v>
      </c>
      <c r="E458" s="4" t="s">
        <v>154</v>
      </c>
      <c r="F458" s="4" t="s">
        <v>175</v>
      </c>
      <c r="H458" s="82">
        <v>1600704210641</v>
      </c>
      <c r="I458" s="4" t="s">
        <v>11</v>
      </c>
      <c r="T458" s="37" t="s">
        <v>184</v>
      </c>
      <c r="U458" s="133"/>
      <c r="V458" s="4">
        <v>30.183739880000001</v>
      </c>
      <c r="W458" s="4">
        <v>45.557949999999998</v>
      </c>
      <c r="Z458" s="20"/>
      <c r="AA458" s="21"/>
    </row>
    <row r="459" spans="1:27" s="4" customFormat="1" ht="20.25" hidden="1" customHeight="1">
      <c r="A459" s="14">
        <f t="shared" si="8"/>
        <v>10432</v>
      </c>
      <c r="B459" s="4" t="s">
        <v>26</v>
      </c>
      <c r="C459" s="4">
        <v>7</v>
      </c>
      <c r="D459" s="4" t="s">
        <v>146</v>
      </c>
      <c r="E459" s="4" t="s">
        <v>155</v>
      </c>
      <c r="F459" s="4" t="s">
        <v>176</v>
      </c>
      <c r="G459" s="32"/>
      <c r="H459" s="82">
        <v>1800704014093</v>
      </c>
      <c r="I459" s="4" t="s">
        <v>181</v>
      </c>
      <c r="T459" s="37" t="s">
        <v>184</v>
      </c>
      <c r="U459" s="133"/>
      <c r="V459" s="4">
        <v>30.183739880000001</v>
      </c>
      <c r="W459" s="4">
        <v>45.557949999999998</v>
      </c>
      <c r="Z459" s="20"/>
      <c r="AA459" s="21"/>
    </row>
    <row r="460" spans="1:27" s="4" customFormat="1" ht="20.25" hidden="1" customHeight="1">
      <c r="A460" s="14">
        <f t="shared" si="8"/>
        <v>10433</v>
      </c>
      <c r="B460" s="4" t="s">
        <v>26</v>
      </c>
      <c r="C460" s="4">
        <v>7</v>
      </c>
      <c r="D460" s="4" t="s">
        <v>146</v>
      </c>
      <c r="E460" s="4" t="s">
        <v>155</v>
      </c>
      <c r="F460" s="4" t="s">
        <v>177</v>
      </c>
      <c r="G460" s="32"/>
      <c r="H460" s="82">
        <v>1800704014095</v>
      </c>
      <c r="I460" s="4" t="s">
        <v>181</v>
      </c>
      <c r="T460" s="37" t="s">
        <v>184</v>
      </c>
      <c r="U460" s="133"/>
      <c r="V460" s="4">
        <v>30.038929710000001</v>
      </c>
      <c r="W460" s="4">
        <v>46.462423790000003</v>
      </c>
      <c r="Z460" s="20"/>
      <c r="AA460" s="21"/>
    </row>
    <row r="461" spans="1:27" s="4" customFormat="1" ht="20.25" hidden="1" customHeight="1">
      <c r="A461" s="14">
        <f t="shared" si="8"/>
        <v>10434</v>
      </c>
      <c r="B461" s="4" t="s">
        <v>26</v>
      </c>
      <c r="C461" s="4">
        <v>7</v>
      </c>
      <c r="D461" s="4" t="s">
        <v>146</v>
      </c>
      <c r="E461" s="4" t="s">
        <v>155</v>
      </c>
      <c r="F461" s="4" t="s">
        <v>178</v>
      </c>
      <c r="G461" s="32"/>
      <c r="H461" s="82">
        <v>1800704014118</v>
      </c>
      <c r="I461" s="4" t="s">
        <v>181</v>
      </c>
      <c r="T461" s="37" t="s">
        <v>184</v>
      </c>
      <c r="U461" s="133"/>
      <c r="V461" s="4">
        <v>30.038929710000001</v>
      </c>
      <c r="W461" s="4">
        <v>46.462423790000003</v>
      </c>
      <c r="Z461" s="20"/>
      <c r="AA461" s="21"/>
    </row>
    <row r="462" spans="1:27" s="4" customFormat="1" ht="20.25" hidden="1" customHeight="1">
      <c r="A462" s="14">
        <f t="shared" si="8"/>
        <v>10435</v>
      </c>
      <c r="B462" s="4" t="s">
        <v>26</v>
      </c>
      <c r="C462" s="4">
        <v>7</v>
      </c>
      <c r="D462" s="4" t="s">
        <v>146</v>
      </c>
      <c r="E462" s="4" t="s">
        <v>155</v>
      </c>
      <c r="F462" s="4" t="s">
        <v>179</v>
      </c>
      <c r="G462" s="32"/>
      <c r="H462" s="82">
        <v>1800704014372</v>
      </c>
      <c r="I462" s="4" t="s">
        <v>181</v>
      </c>
      <c r="T462" s="37" t="s">
        <v>184</v>
      </c>
      <c r="U462" s="133"/>
      <c r="V462" s="4">
        <v>30.038929710000001</v>
      </c>
      <c r="W462" s="4">
        <v>46.462423790000003</v>
      </c>
      <c r="Z462" s="20"/>
      <c r="AA462" s="21"/>
    </row>
    <row r="463" spans="1:27" s="4" customFormat="1" ht="20.25" hidden="1" customHeight="1">
      <c r="A463" s="14">
        <f t="shared" si="8"/>
        <v>10436</v>
      </c>
      <c r="B463" s="4" t="s">
        <v>26</v>
      </c>
      <c r="C463" s="4">
        <v>7</v>
      </c>
      <c r="D463" s="4" t="s">
        <v>146</v>
      </c>
      <c r="E463" s="4" t="s">
        <v>155</v>
      </c>
      <c r="F463" s="4" t="s">
        <v>180</v>
      </c>
      <c r="G463" s="32"/>
      <c r="H463" s="82">
        <v>1800704014793</v>
      </c>
      <c r="I463" s="4" t="s">
        <v>181</v>
      </c>
      <c r="T463" s="37" t="s">
        <v>184</v>
      </c>
      <c r="U463" s="133"/>
      <c r="V463" s="4">
        <v>30.038929710000001</v>
      </c>
      <c r="W463" s="4">
        <v>46.462423790000003</v>
      </c>
      <c r="Z463" s="20"/>
      <c r="AA463" s="21"/>
    </row>
    <row r="464" spans="1:27" s="4" customFormat="1">
      <c r="A464" s="14">
        <f t="shared" si="8"/>
        <v>10437</v>
      </c>
      <c r="B464" s="3" t="s">
        <v>26</v>
      </c>
      <c r="C464" s="3">
        <v>7</v>
      </c>
      <c r="D464" s="4" t="s">
        <v>46</v>
      </c>
      <c r="E464" s="4" t="s">
        <v>52</v>
      </c>
      <c r="F464" s="4" t="s">
        <v>53</v>
      </c>
      <c r="G464" s="32" t="s">
        <v>209</v>
      </c>
      <c r="H464" s="82">
        <v>1200711003466</v>
      </c>
      <c r="I464" s="3" t="s">
        <v>7</v>
      </c>
      <c r="T464" s="38" t="s">
        <v>185</v>
      </c>
      <c r="U464" s="158" t="s">
        <v>564</v>
      </c>
      <c r="V464" s="4">
        <v>30.038929710000001</v>
      </c>
      <c r="W464" s="4">
        <v>46.462423790000003</v>
      </c>
      <c r="Z464" s="20"/>
      <c r="AA464" s="21"/>
    </row>
    <row r="465" spans="1:27" s="4" customFormat="1">
      <c r="A465" s="14">
        <f t="shared" si="8"/>
        <v>10438</v>
      </c>
      <c r="B465" s="4" t="s">
        <v>26</v>
      </c>
      <c r="C465" s="15">
        <v>7</v>
      </c>
      <c r="D465" s="4" t="s">
        <v>46</v>
      </c>
      <c r="E465" s="4" t="s">
        <v>52</v>
      </c>
      <c r="F465" s="4" t="s">
        <v>54</v>
      </c>
      <c r="G465" s="32" t="s">
        <v>209</v>
      </c>
      <c r="H465" s="82">
        <v>1300711003017</v>
      </c>
      <c r="I465" s="4" t="s">
        <v>8</v>
      </c>
      <c r="T465" s="38" t="s">
        <v>185</v>
      </c>
      <c r="U465" s="158" t="s">
        <v>564</v>
      </c>
      <c r="V465" s="4">
        <v>30.038929710000001</v>
      </c>
      <c r="W465" s="4">
        <v>46.462423790000003</v>
      </c>
      <c r="Z465" s="20"/>
      <c r="AA465" s="21"/>
    </row>
    <row r="466" spans="1:27" s="4" customFormat="1">
      <c r="A466" s="14">
        <f t="shared" si="8"/>
        <v>10439</v>
      </c>
      <c r="B466" s="4" t="s">
        <v>26</v>
      </c>
      <c r="C466" s="15">
        <v>7</v>
      </c>
      <c r="D466" s="4" t="s">
        <v>46</v>
      </c>
      <c r="E466" s="4" t="s">
        <v>52</v>
      </c>
      <c r="F466" s="4" t="s">
        <v>62</v>
      </c>
      <c r="G466" s="32" t="s">
        <v>209</v>
      </c>
      <c r="H466" s="82">
        <v>1300711003047</v>
      </c>
      <c r="I466" s="4" t="s">
        <v>8</v>
      </c>
      <c r="T466" s="38" t="s">
        <v>185</v>
      </c>
      <c r="U466" s="158" t="s">
        <v>564</v>
      </c>
      <c r="V466" s="4">
        <v>30.038929710000001</v>
      </c>
      <c r="W466" s="4">
        <v>46.462423790000003</v>
      </c>
      <c r="Z466" s="20"/>
      <c r="AA466" s="21"/>
    </row>
    <row r="467" spans="1:27" s="4" customFormat="1">
      <c r="A467" s="14">
        <f t="shared" si="8"/>
        <v>10440</v>
      </c>
      <c r="B467" s="4" t="s">
        <v>26</v>
      </c>
      <c r="C467" s="15">
        <v>7</v>
      </c>
      <c r="D467" s="4" t="s">
        <v>46</v>
      </c>
      <c r="E467" s="4" t="s">
        <v>52</v>
      </c>
      <c r="F467" s="4" t="s">
        <v>55</v>
      </c>
      <c r="G467" s="32" t="s">
        <v>209</v>
      </c>
      <c r="H467" s="82">
        <v>1100711003001</v>
      </c>
      <c r="I467" s="4" t="s">
        <v>15</v>
      </c>
      <c r="T467" s="38" t="s">
        <v>185</v>
      </c>
      <c r="U467" s="158" t="s">
        <v>564</v>
      </c>
      <c r="V467" s="4">
        <v>30.038929710000001</v>
      </c>
      <c r="W467" s="4">
        <v>46.462423790000003</v>
      </c>
      <c r="Z467" s="20"/>
      <c r="AA467" s="21"/>
    </row>
    <row r="468" spans="1:27" s="4" customFormat="1">
      <c r="A468" s="14">
        <f t="shared" si="8"/>
        <v>10441</v>
      </c>
      <c r="B468" s="4" t="s">
        <v>26</v>
      </c>
      <c r="C468" s="15">
        <v>7</v>
      </c>
      <c r="D468" s="4" t="s">
        <v>46</v>
      </c>
      <c r="E468" s="4" t="s">
        <v>52</v>
      </c>
      <c r="F468" s="4" t="s">
        <v>56</v>
      </c>
      <c r="G468" s="32" t="s">
        <v>209</v>
      </c>
      <c r="H468" s="82">
        <v>1600711003241</v>
      </c>
      <c r="I468" s="4" t="s">
        <v>11</v>
      </c>
      <c r="T468" s="38" t="s">
        <v>185</v>
      </c>
      <c r="U468" s="158" t="s">
        <v>564</v>
      </c>
      <c r="V468" s="4">
        <v>30.038929710000001</v>
      </c>
      <c r="W468" s="4">
        <v>46.462423790000003</v>
      </c>
      <c r="Z468" s="20"/>
      <c r="AA468" s="21"/>
    </row>
    <row r="469" spans="1:27" s="4" customFormat="1">
      <c r="A469" s="14">
        <f t="shared" si="8"/>
        <v>10442</v>
      </c>
      <c r="B469" s="4" t="s">
        <v>26</v>
      </c>
      <c r="C469" s="15">
        <v>7</v>
      </c>
      <c r="D469" s="4" t="s">
        <v>46</v>
      </c>
      <c r="E469" s="4" t="s">
        <v>57</v>
      </c>
      <c r="F469" s="4" t="s">
        <v>58</v>
      </c>
      <c r="G469" s="32"/>
      <c r="H469" s="82">
        <v>2200711002135</v>
      </c>
      <c r="I469" s="4" t="s">
        <v>7</v>
      </c>
      <c r="T469" s="38" t="s">
        <v>185</v>
      </c>
      <c r="U469" s="158" t="s">
        <v>564</v>
      </c>
      <c r="V469" s="4">
        <v>30.038929710000001</v>
      </c>
      <c r="W469" s="4">
        <v>46.462423790000003</v>
      </c>
      <c r="Z469" s="20"/>
      <c r="AA469" s="21"/>
    </row>
    <row r="470" spans="1:27" s="4" customFormat="1">
      <c r="A470" s="14">
        <f t="shared" si="8"/>
        <v>10443</v>
      </c>
      <c r="B470" s="4" t="s">
        <v>26</v>
      </c>
      <c r="C470" s="4">
        <v>7</v>
      </c>
      <c r="D470" s="4" t="s">
        <v>46</v>
      </c>
      <c r="E470" s="4" t="s">
        <v>57</v>
      </c>
      <c r="F470" s="4" t="s">
        <v>59</v>
      </c>
      <c r="G470" s="32"/>
      <c r="H470" s="82">
        <v>2200711002270</v>
      </c>
      <c r="I470" s="4" t="s">
        <v>7</v>
      </c>
      <c r="T470" s="38" t="s">
        <v>185</v>
      </c>
      <c r="U470" s="158" t="s">
        <v>564</v>
      </c>
      <c r="V470" s="4">
        <v>30.038929710000001</v>
      </c>
      <c r="W470" s="4">
        <v>46.462423790000003</v>
      </c>
      <c r="Z470" s="20"/>
      <c r="AA470" s="21"/>
    </row>
    <row r="471" spans="1:27" s="4" customFormat="1">
      <c r="A471" s="14">
        <f t="shared" si="8"/>
        <v>10444</v>
      </c>
      <c r="B471" s="4" t="s">
        <v>26</v>
      </c>
      <c r="C471" s="4">
        <v>7</v>
      </c>
      <c r="D471" s="4" t="s">
        <v>46</v>
      </c>
      <c r="E471" s="4" t="s">
        <v>57</v>
      </c>
      <c r="F471" s="4" t="s">
        <v>60</v>
      </c>
      <c r="G471" s="32"/>
      <c r="H471" s="82">
        <v>2200711002470</v>
      </c>
      <c r="I471" s="4" t="s">
        <v>7</v>
      </c>
      <c r="T471" s="38" t="s">
        <v>185</v>
      </c>
      <c r="U471" s="158" t="s">
        <v>564</v>
      </c>
      <c r="V471" s="4">
        <v>30.038929710000001</v>
      </c>
      <c r="W471" s="4">
        <v>46.462423790000003</v>
      </c>
      <c r="Z471" s="20"/>
      <c r="AA471" s="21"/>
    </row>
    <row r="472" spans="1:27" s="4" customFormat="1">
      <c r="A472" s="14">
        <f t="shared" si="8"/>
        <v>10445</v>
      </c>
      <c r="B472" s="4" t="s">
        <v>26</v>
      </c>
      <c r="C472" s="4">
        <v>7</v>
      </c>
      <c r="D472" s="4" t="s">
        <v>46</v>
      </c>
      <c r="E472" s="4" t="s">
        <v>57</v>
      </c>
      <c r="F472" s="4" t="s">
        <v>61</v>
      </c>
      <c r="G472" s="32"/>
      <c r="H472" s="82">
        <v>2300711002066</v>
      </c>
      <c r="I472" s="4" t="s">
        <v>8</v>
      </c>
      <c r="T472" s="38" t="s">
        <v>185</v>
      </c>
      <c r="U472" s="158" t="s">
        <v>564</v>
      </c>
      <c r="V472" s="4">
        <v>30.038929710000001</v>
      </c>
      <c r="W472" s="4">
        <v>46.462423790000003</v>
      </c>
      <c r="Z472" s="20"/>
      <c r="AA472" s="21"/>
    </row>
    <row r="473" spans="1:27" s="4" customFormat="1">
      <c r="A473" s="14">
        <f t="shared" si="8"/>
        <v>10446</v>
      </c>
      <c r="B473" s="4" t="s">
        <v>26</v>
      </c>
      <c r="C473" s="4">
        <v>7</v>
      </c>
      <c r="D473" s="4" t="s">
        <v>46</v>
      </c>
      <c r="E473" s="4" t="s">
        <v>52</v>
      </c>
      <c r="F473" s="4" t="s">
        <v>63</v>
      </c>
      <c r="G473" s="32"/>
      <c r="H473" s="82">
        <v>1200711003335</v>
      </c>
      <c r="I473" s="4" t="s">
        <v>7</v>
      </c>
      <c r="T473" s="38" t="s">
        <v>185</v>
      </c>
      <c r="U473" s="158" t="s">
        <v>564</v>
      </c>
      <c r="V473" s="4">
        <v>29.531143279999998</v>
      </c>
      <c r="W473" s="4">
        <v>45.755526750000001</v>
      </c>
      <c r="Z473" s="20"/>
      <c r="AA473" s="21"/>
    </row>
    <row r="474" spans="1:27" s="4" customFormat="1">
      <c r="A474" s="14">
        <f t="shared" si="8"/>
        <v>10447</v>
      </c>
      <c r="B474" s="4" t="s">
        <v>26</v>
      </c>
      <c r="C474" s="3">
        <v>7</v>
      </c>
      <c r="D474" s="4" t="s">
        <v>46</v>
      </c>
      <c r="E474" s="4" t="s">
        <v>52</v>
      </c>
      <c r="F474" s="4" t="s">
        <v>64</v>
      </c>
      <c r="G474" s="32"/>
      <c r="H474" s="82">
        <v>1200711003137</v>
      </c>
      <c r="I474" s="4" t="s">
        <v>7</v>
      </c>
      <c r="T474" s="38" t="s">
        <v>185</v>
      </c>
      <c r="U474" s="158" t="s">
        <v>564</v>
      </c>
      <c r="V474" s="4">
        <v>29.531143279999998</v>
      </c>
      <c r="W474" s="4">
        <v>45.755526750000001</v>
      </c>
      <c r="Z474" s="20"/>
      <c r="AA474" s="21"/>
    </row>
    <row r="475" spans="1:27" s="4" customFormat="1">
      <c r="A475" s="14">
        <f t="shared" si="8"/>
        <v>10448</v>
      </c>
      <c r="B475" s="4" t="s">
        <v>26</v>
      </c>
      <c r="C475" s="15">
        <v>7</v>
      </c>
      <c r="D475" s="4" t="s">
        <v>46</v>
      </c>
      <c r="E475" s="4" t="s">
        <v>52</v>
      </c>
      <c r="F475" s="4" t="s">
        <v>66</v>
      </c>
      <c r="G475" s="32"/>
      <c r="H475" s="82">
        <v>1300711003076</v>
      </c>
      <c r="I475" s="4" t="s">
        <v>8</v>
      </c>
      <c r="T475" s="38" t="s">
        <v>185</v>
      </c>
      <c r="U475" s="158" t="s">
        <v>564</v>
      </c>
      <c r="V475" s="4">
        <v>29.531143279999998</v>
      </c>
      <c r="W475" s="4">
        <v>45.755526750000001</v>
      </c>
      <c r="Z475" s="20"/>
      <c r="AA475" s="21"/>
    </row>
    <row r="476" spans="1:27" s="4" customFormat="1">
      <c r="A476" s="14">
        <f t="shared" si="8"/>
        <v>10449</v>
      </c>
      <c r="B476" s="4" t="s">
        <v>26</v>
      </c>
      <c r="C476" s="15">
        <v>7</v>
      </c>
      <c r="D476" s="4" t="s">
        <v>46</v>
      </c>
      <c r="E476" s="4" t="s">
        <v>67</v>
      </c>
      <c r="F476" s="4" t="s">
        <v>69</v>
      </c>
      <c r="G476" s="32"/>
      <c r="H476" s="82">
        <v>1600711101002</v>
      </c>
      <c r="I476" s="4" t="s">
        <v>11</v>
      </c>
      <c r="T476" s="38" t="s">
        <v>185</v>
      </c>
      <c r="U476" s="158" t="s">
        <v>564</v>
      </c>
      <c r="V476" s="4">
        <v>29.531143279999998</v>
      </c>
      <c r="W476" s="4">
        <v>45.755526750000001</v>
      </c>
      <c r="Z476" s="20"/>
      <c r="AA476" s="21"/>
    </row>
    <row r="477" spans="1:27" s="4" customFormat="1">
      <c r="A477" s="14">
        <f t="shared" si="8"/>
        <v>10450</v>
      </c>
      <c r="B477" s="4" t="s">
        <v>26</v>
      </c>
      <c r="C477" s="15">
        <v>7</v>
      </c>
      <c r="D477" s="4" t="s">
        <v>46</v>
      </c>
      <c r="E477" s="4" t="s">
        <v>113</v>
      </c>
      <c r="F477" s="4" t="s">
        <v>68</v>
      </c>
      <c r="G477" s="32"/>
      <c r="H477" s="82">
        <v>1600711001003</v>
      </c>
      <c r="I477" s="4" t="s">
        <v>11</v>
      </c>
      <c r="T477" s="38" t="s">
        <v>185</v>
      </c>
      <c r="U477" s="158" t="s">
        <v>564</v>
      </c>
      <c r="V477" s="4">
        <v>29.531143279999998</v>
      </c>
      <c r="W477" s="4">
        <v>45.755526750000001</v>
      </c>
      <c r="Z477" s="20"/>
      <c r="AA477" s="21"/>
    </row>
    <row r="478" spans="1:27" s="4" customFormat="1" ht="30">
      <c r="A478" s="14">
        <f t="shared" ref="A478:A541" si="9">IF(ISBLANK(B478)," ",A477+1)</f>
        <v>10451</v>
      </c>
      <c r="B478" s="4" t="s">
        <v>26</v>
      </c>
      <c r="C478" s="15">
        <v>7</v>
      </c>
      <c r="D478" s="4" t="s">
        <v>46</v>
      </c>
      <c r="E478" s="4" t="s">
        <v>113</v>
      </c>
      <c r="F478" s="4" t="s">
        <v>71</v>
      </c>
      <c r="G478" s="32" t="s">
        <v>72</v>
      </c>
      <c r="H478" s="82">
        <v>1600711001094</v>
      </c>
      <c r="I478" s="4" t="s">
        <v>11</v>
      </c>
      <c r="T478" s="38" t="s">
        <v>185</v>
      </c>
      <c r="U478" s="158" t="s">
        <v>564</v>
      </c>
      <c r="V478" s="4">
        <v>29.531143279999998</v>
      </c>
      <c r="W478" s="4">
        <v>45.755526750000001</v>
      </c>
      <c r="Z478" s="20"/>
      <c r="AA478" s="21"/>
    </row>
    <row r="479" spans="1:27" s="4" customFormat="1">
      <c r="A479" s="14">
        <f t="shared" si="9"/>
        <v>10452</v>
      </c>
      <c r="B479" s="4" t="s">
        <v>26</v>
      </c>
      <c r="C479" s="15">
        <v>7</v>
      </c>
      <c r="D479" s="4" t="s">
        <v>46</v>
      </c>
      <c r="E479" s="4" t="s">
        <v>147</v>
      </c>
      <c r="F479" s="4" t="s">
        <v>73</v>
      </c>
      <c r="G479" s="32"/>
      <c r="H479" s="82">
        <v>1120711011021</v>
      </c>
      <c r="I479" s="4" t="s">
        <v>14</v>
      </c>
      <c r="T479" s="38" t="s">
        <v>185</v>
      </c>
      <c r="U479" s="158" t="s">
        <v>564</v>
      </c>
      <c r="V479" s="4">
        <v>29.531143279999998</v>
      </c>
      <c r="W479" s="4">
        <v>45.755526750000001</v>
      </c>
      <c r="Z479" s="20"/>
      <c r="AA479" s="21"/>
    </row>
    <row r="480" spans="1:27" s="4" customFormat="1">
      <c r="A480" s="14">
        <f t="shared" si="9"/>
        <v>10453</v>
      </c>
      <c r="B480" s="4" t="s">
        <v>26</v>
      </c>
      <c r="C480" s="4">
        <v>7</v>
      </c>
      <c r="D480" s="4" t="s">
        <v>46</v>
      </c>
      <c r="E480" s="4" t="s">
        <v>147</v>
      </c>
      <c r="F480" s="4" t="s">
        <v>74</v>
      </c>
      <c r="G480" s="32"/>
      <c r="H480" s="82">
        <v>2120711011031</v>
      </c>
      <c r="I480" s="4" t="s">
        <v>14</v>
      </c>
      <c r="T480" s="38" t="s">
        <v>185</v>
      </c>
      <c r="U480" s="158" t="s">
        <v>564</v>
      </c>
      <c r="V480" s="4">
        <v>29.531143279999998</v>
      </c>
      <c r="W480" s="4">
        <v>45.755526750000001</v>
      </c>
      <c r="Z480" s="20"/>
      <c r="AA480" s="21"/>
    </row>
    <row r="481" spans="1:27" s="4" customFormat="1">
      <c r="A481" s="14">
        <f t="shared" si="9"/>
        <v>10454</v>
      </c>
      <c r="B481" s="4" t="s">
        <v>26</v>
      </c>
      <c r="C481" s="4">
        <v>7</v>
      </c>
      <c r="D481" s="4" t="s">
        <v>46</v>
      </c>
      <c r="E481" s="4" t="s">
        <v>75</v>
      </c>
      <c r="F481" s="4" t="s">
        <v>87</v>
      </c>
      <c r="G481" s="32"/>
      <c r="H481" s="82">
        <v>1130711123054</v>
      </c>
      <c r="I481" s="4" t="s">
        <v>12</v>
      </c>
      <c r="T481" s="38" t="s">
        <v>185</v>
      </c>
      <c r="U481" s="158" t="s">
        <v>564</v>
      </c>
      <c r="V481" s="4">
        <v>29.531143279999998</v>
      </c>
      <c r="W481" s="4">
        <v>45.755526750000001</v>
      </c>
      <c r="Z481" s="20"/>
      <c r="AA481" s="21"/>
    </row>
    <row r="482" spans="1:27" s="4" customFormat="1">
      <c r="A482" s="14">
        <f t="shared" si="9"/>
        <v>10455</v>
      </c>
      <c r="B482" s="4" t="s">
        <v>26</v>
      </c>
      <c r="C482" s="4">
        <v>7</v>
      </c>
      <c r="D482" s="4" t="s">
        <v>46</v>
      </c>
      <c r="E482" s="4" t="s">
        <v>75</v>
      </c>
      <c r="F482" s="4" t="s">
        <v>86</v>
      </c>
      <c r="G482" s="32"/>
      <c r="H482" s="82">
        <v>1130711123016</v>
      </c>
      <c r="I482" s="4" t="s">
        <v>12</v>
      </c>
      <c r="T482" s="38" t="s">
        <v>185</v>
      </c>
      <c r="U482" s="158" t="s">
        <v>564</v>
      </c>
      <c r="V482" s="4">
        <v>29.531143279999998</v>
      </c>
      <c r="W482" s="4">
        <v>45.755526750000001</v>
      </c>
      <c r="Z482" s="20"/>
      <c r="AA482" s="21"/>
    </row>
    <row r="483" spans="1:27" s="4" customFormat="1">
      <c r="A483" s="14">
        <f t="shared" si="9"/>
        <v>10456</v>
      </c>
      <c r="B483" s="4" t="s">
        <v>26</v>
      </c>
      <c r="C483" s="4">
        <v>7</v>
      </c>
      <c r="D483" s="4" t="s">
        <v>46</v>
      </c>
      <c r="E483" s="4" t="s">
        <v>76</v>
      </c>
      <c r="F483" s="4" t="s">
        <v>77</v>
      </c>
      <c r="G483" s="32"/>
      <c r="H483" s="82">
        <v>1700711003006</v>
      </c>
      <c r="I483" s="4" t="s">
        <v>79</v>
      </c>
      <c r="T483" s="38" t="s">
        <v>185</v>
      </c>
      <c r="U483" s="158" t="s">
        <v>564</v>
      </c>
      <c r="V483" s="4">
        <v>29.531143279999998</v>
      </c>
      <c r="W483" s="4">
        <v>45.755526750000001</v>
      </c>
      <c r="Z483" s="20"/>
      <c r="AA483" s="21"/>
    </row>
    <row r="484" spans="1:27" s="4" customFormat="1" hidden="1">
      <c r="A484" s="14">
        <f t="shared" si="9"/>
        <v>10457</v>
      </c>
      <c r="B484" s="4" t="s">
        <v>26</v>
      </c>
      <c r="C484" s="3">
        <v>7</v>
      </c>
      <c r="D484" s="4" t="s">
        <v>80</v>
      </c>
      <c r="E484" s="4" t="s">
        <v>42</v>
      </c>
      <c r="F484" s="4" t="s">
        <v>81</v>
      </c>
      <c r="G484" s="32"/>
      <c r="H484" s="82">
        <v>1200703001432</v>
      </c>
      <c r="I484" s="4" t="s">
        <v>7</v>
      </c>
      <c r="T484" s="38" t="s">
        <v>185</v>
      </c>
      <c r="U484" s="159" t="s">
        <v>569</v>
      </c>
      <c r="V484" s="4">
        <v>29.531143279999998</v>
      </c>
      <c r="W484" s="4">
        <v>45.755526750000001</v>
      </c>
      <c r="Z484" s="20"/>
      <c r="AA484" s="21"/>
    </row>
    <row r="485" spans="1:27" s="4" customFormat="1" hidden="1">
      <c r="A485" s="14">
        <f t="shared" si="9"/>
        <v>10458</v>
      </c>
      <c r="B485" s="4" t="s">
        <v>26</v>
      </c>
      <c r="C485" s="15">
        <v>7</v>
      </c>
      <c r="D485" s="4" t="s">
        <v>80</v>
      </c>
      <c r="E485" s="4" t="s">
        <v>42</v>
      </c>
      <c r="F485" s="4" t="s">
        <v>82</v>
      </c>
      <c r="G485" s="32"/>
      <c r="H485" s="82">
        <v>1200703001434</v>
      </c>
      <c r="I485" s="4" t="s">
        <v>7</v>
      </c>
      <c r="T485" s="38" t="s">
        <v>185</v>
      </c>
      <c r="U485" s="159" t="s">
        <v>569</v>
      </c>
      <c r="V485" s="4">
        <v>29.531143279999998</v>
      </c>
      <c r="W485" s="4">
        <v>45.755526750000001</v>
      </c>
      <c r="Z485" s="20"/>
      <c r="AA485" s="21"/>
    </row>
    <row r="486" spans="1:27" s="4" customFormat="1" hidden="1">
      <c r="A486" s="14">
        <f t="shared" si="9"/>
        <v>10459</v>
      </c>
      <c r="B486" s="4" t="s">
        <v>26</v>
      </c>
      <c r="C486" s="15">
        <v>7</v>
      </c>
      <c r="D486" s="4" t="s">
        <v>80</v>
      </c>
      <c r="E486" s="4" t="s">
        <v>42</v>
      </c>
      <c r="F486" s="4" t="s">
        <v>83</v>
      </c>
      <c r="G486" s="32"/>
      <c r="H486" s="82">
        <v>1300703001035</v>
      </c>
      <c r="I486" s="4" t="s">
        <v>8</v>
      </c>
      <c r="T486" s="38" t="s">
        <v>185</v>
      </c>
      <c r="U486" s="159" t="s">
        <v>569</v>
      </c>
      <c r="V486" s="4">
        <v>29.531143279999998</v>
      </c>
      <c r="W486" s="4">
        <v>45.755526750000001</v>
      </c>
      <c r="Z486" s="20"/>
      <c r="AA486" s="21"/>
    </row>
    <row r="487" spans="1:27" s="4" customFormat="1" hidden="1">
      <c r="A487" s="14">
        <f t="shared" si="9"/>
        <v>10460</v>
      </c>
      <c r="B487" s="4" t="s">
        <v>26</v>
      </c>
      <c r="C487" s="15">
        <v>7</v>
      </c>
      <c r="D487" s="4" t="s">
        <v>80</v>
      </c>
      <c r="E487" s="4" t="s">
        <v>42</v>
      </c>
      <c r="F487" s="4" t="s">
        <v>84</v>
      </c>
      <c r="G487" s="32"/>
      <c r="H487" s="82">
        <v>1300703001055</v>
      </c>
      <c r="I487" s="4" t="s">
        <v>8</v>
      </c>
      <c r="T487" s="38" t="s">
        <v>185</v>
      </c>
      <c r="U487" s="159" t="s">
        <v>569</v>
      </c>
      <c r="V487" s="4">
        <v>29.531143279999998</v>
      </c>
      <c r="W487" s="4">
        <v>45.755526750000001</v>
      </c>
      <c r="Z487" s="20"/>
      <c r="AA487" s="21"/>
    </row>
    <row r="488" spans="1:27" s="4" customFormat="1" hidden="1">
      <c r="A488" s="14">
        <f t="shared" si="9"/>
        <v>10461</v>
      </c>
      <c r="B488" s="4" t="s">
        <v>26</v>
      </c>
      <c r="C488" s="15">
        <v>7</v>
      </c>
      <c r="D488" s="4" t="s">
        <v>80</v>
      </c>
      <c r="E488" s="4" t="s">
        <v>42</v>
      </c>
      <c r="F488" s="4" t="s">
        <v>68</v>
      </c>
      <c r="G488" s="32"/>
      <c r="H488" s="82">
        <v>1600703001031</v>
      </c>
      <c r="I488" s="4" t="s">
        <v>11</v>
      </c>
      <c r="T488" s="38" t="s">
        <v>185</v>
      </c>
      <c r="U488" s="159" t="s">
        <v>569</v>
      </c>
      <c r="V488" s="4">
        <v>29.531143279999998</v>
      </c>
      <c r="W488" s="4">
        <v>45.755526750000001</v>
      </c>
      <c r="Z488" s="20"/>
      <c r="AA488" s="21"/>
    </row>
    <row r="489" spans="1:27" s="4" customFormat="1" hidden="1">
      <c r="A489" s="14">
        <f t="shared" si="9"/>
        <v>10462</v>
      </c>
      <c r="B489" s="4" t="s">
        <v>26</v>
      </c>
      <c r="C489" s="15">
        <v>7</v>
      </c>
      <c r="D489" s="4" t="s">
        <v>80</v>
      </c>
      <c r="E489" s="4" t="s">
        <v>57</v>
      </c>
      <c r="F489" s="4" t="s">
        <v>85</v>
      </c>
      <c r="G489" s="32"/>
      <c r="H489" s="82">
        <v>1300703002418</v>
      </c>
      <c r="I489" s="4" t="s">
        <v>8</v>
      </c>
      <c r="T489" s="38" t="s">
        <v>185</v>
      </c>
      <c r="U489" s="159" t="s">
        <v>570</v>
      </c>
      <c r="V489" s="4">
        <v>29.531143279999998</v>
      </c>
      <c r="W489" s="4">
        <v>45.755526750000001</v>
      </c>
      <c r="Z489" s="20"/>
      <c r="AA489" s="21"/>
    </row>
    <row r="490" spans="1:27" s="4" customFormat="1" hidden="1">
      <c r="A490" s="14">
        <f t="shared" si="9"/>
        <v>10463</v>
      </c>
      <c r="B490" s="4" t="s">
        <v>26</v>
      </c>
      <c r="C490" s="4">
        <v>7</v>
      </c>
      <c r="D490" s="4" t="s">
        <v>80</v>
      </c>
      <c r="E490" s="4" t="s">
        <v>57</v>
      </c>
      <c r="F490" s="4" t="s">
        <v>88</v>
      </c>
      <c r="G490" s="32"/>
      <c r="H490" s="82">
        <v>1200703002038</v>
      </c>
      <c r="I490" s="4" t="s">
        <v>7</v>
      </c>
      <c r="T490" s="38" t="s">
        <v>185</v>
      </c>
      <c r="U490" s="159" t="s">
        <v>570</v>
      </c>
      <c r="V490" s="4">
        <v>29.531143279999998</v>
      </c>
      <c r="W490" s="4">
        <v>45.755526750000001</v>
      </c>
      <c r="Z490" s="20"/>
      <c r="AA490" s="21"/>
    </row>
    <row r="491" spans="1:27" s="4" customFormat="1" hidden="1">
      <c r="A491" s="14">
        <f t="shared" si="9"/>
        <v>10464</v>
      </c>
      <c r="B491" s="4" t="s">
        <v>26</v>
      </c>
      <c r="C491" s="4">
        <v>7</v>
      </c>
      <c r="D491" s="4" t="s">
        <v>80</v>
      </c>
      <c r="E491" s="4" t="s">
        <v>57</v>
      </c>
      <c r="F491" s="4" t="s">
        <v>89</v>
      </c>
      <c r="G491" s="32"/>
      <c r="H491" s="82">
        <v>1200703002048</v>
      </c>
      <c r="I491" s="4" t="s">
        <v>7</v>
      </c>
      <c r="T491" s="38" t="s">
        <v>185</v>
      </c>
      <c r="U491" s="159" t="s">
        <v>570</v>
      </c>
      <c r="V491" s="4">
        <v>30.212885679999999</v>
      </c>
      <c r="W491" s="4">
        <v>47.007481370000001</v>
      </c>
      <c r="Z491" s="20"/>
      <c r="AA491" s="21"/>
    </row>
    <row r="492" spans="1:27" s="4" customFormat="1" hidden="1">
      <c r="A492" s="14">
        <f t="shared" si="9"/>
        <v>10465</v>
      </c>
      <c r="B492" s="4" t="s">
        <v>26</v>
      </c>
      <c r="C492" s="4">
        <v>7</v>
      </c>
      <c r="D492" s="4" t="s">
        <v>80</v>
      </c>
      <c r="E492" s="4" t="s">
        <v>57</v>
      </c>
      <c r="F492" s="4" t="s">
        <v>90</v>
      </c>
      <c r="G492" s="32"/>
      <c r="H492" s="82">
        <v>1600703002482</v>
      </c>
      <c r="I492" s="4" t="s">
        <v>11</v>
      </c>
      <c r="T492" s="38" t="s">
        <v>185</v>
      </c>
      <c r="U492" s="159" t="s">
        <v>570</v>
      </c>
      <c r="V492" s="4">
        <v>30.212885679999999</v>
      </c>
      <c r="W492" s="4">
        <v>47.007481370000001</v>
      </c>
      <c r="Z492" s="20"/>
      <c r="AA492" s="21"/>
    </row>
    <row r="493" spans="1:27" s="4" customFormat="1" hidden="1">
      <c r="A493" s="14">
        <f t="shared" si="9"/>
        <v>10466</v>
      </c>
      <c r="B493" s="4" t="s">
        <v>26</v>
      </c>
      <c r="C493" s="4">
        <v>7</v>
      </c>
      <c r="D493" s="4" t="s">
        <v>80</v>
      </c>
      <c r="E493" s="4" t="s">
        <v>52</v>
      </c>
      <c r="F493" s="4" t="s">
        <v>91</v>
      </c>
      <c r="G493" s="32"/>
      <c r="H493" s="82">
        <v>1300703003518</v>
      </c>
      <c r="I493" s="4" t="s">
        <v>8</v>
      </c>
      <c r="T493" s="38" t="s">
        <v>185</v>
      </c>
      <c r="U493" s="159" t="s">
        <v>571</v>
      </c>
      <c r="V493" s="4">
        <v>30.212885679999999</v>
      </c>
      <c r="W493" s="4">
        <v>47.007481370000001</v>
      </c>
      <c r="Z493" s="20"/>
      <c r="AA493" s="21"/>
    </row>
    <row r="494" spans="1:27" s="4" customFormat="1" hidden="1">
      <c r="A494" s="14">
        <f t="shared" si="9"/>
        <v>10467</v>
      </c>
      <c r="B494" s="4" t="s">
        <v>26</v>
      </c>
      <c r="C494" s="3">
        <v>7</v>
      </c>
      <c r="D494" s="4" t="s">
        <v>80</v>
      </c>
      <c r="E494" s="4" t="s">
        <v>52</v>
      </c>
      <c r="F494" s="4" t="s">
        <v>92</v>
      </c>
      <c r="G494" s="32"/>
      <c r="H494" s="82">
        <v>1200703003267</v>
      </c>
      <c r="I494" s="4" t="s">
        <v>7</v>
      </c>
      <c r="T494" s="38" t="s">
        <v>185</v>
      </c>
      <c r="U494" s="159" t="s">
        <v>571</v>
      </c>
      <c r="V494" s="4">
        <v>30.212885679999999</v>
      </c>
      <c r="W494" s="4">
        <v>47.007481370000001</v>
      </c>
      <c r="Z494" s="20"/>
      <c r="AA494" s="21"/>
    </row>
    <row r="495" spans="1:27" s="4" customFormat="1" hidden="1">
      <c r="A495" s="14">
        <f t="shared" si="9"/>
        <v>10468</v>
      </c>
      <c r="B495" s="4" t="s">
        <v>26</v>
      </c>
      <c r="C495" s="15">
        <v>7</v>
      </c>
      <c r="D495" s="4" t="s">
        <v>80</v>
      </c>
      <c r="E495" s="4" t="s">
        <v>52</v>
      </c>
      <c r="F495" s="4" t="s">
        <v>93</v>
      </c>
      <c r="G495" s="32"/>
      <c r="H495" s="82">
        <v>1200703003467</v>
      </c>
      <c r="I495" s="4" t="s">
        <v>7</v>
      </c>
      <c r="T495" s="38" t="s">
        <v>185</v>
      </c>
      <c r="U495" s="159" t="s">
        <v>571</v>
      </c>
      <c r="V495" s="4">
        <v>30.212885679999999</v>
      </c>
      <c r="W495" s="4">
        <v>47.007481370000001</v>
      </c>
      <c r="Z495" s="20"/>
      <c r="AA495" s="21"/>
    </row>
    <row r="496" spans="1:27" s="4" customFormat="1" hidden="1">
      <c r="A496" s="14">
        <f t="shared" si="9"/>
        <v>10469</v>
      </c>
      <c r="B496" s="4" t="s">
        <v>26</v>
      </c>
      <c r="C496" s="15">
        <v>7</v>
      </c>
      <c r="D496" s="4" t="s">
        <v>80</v>
      </c>
      <c r="E496" s="4" t="s">
        <v>52</v>
      </c>
      <c r="F496" s="4" t="s">
        <v>94</v>
      </c>
      <c r="G496" s="32"/>
      <c r="H496" s="82">
        <v>1600703003282</v>
      </c>
      <c r="I496" s="4" t="s">
        <v>11</v>
      </c>
      <c r="T496" s="38" t="s">
        <v>185</v>
      </c>
      <c r="U496" s="159" t="s">
        <v>571</v>
      </c>
      <c r="V496" s="4">
        <v>30.212885679999999</v>
      </c>
      <c r="W496" s="4">
        <v>47.007481370000001</v>
      </c>
      <c r="Z496" s="20"/>
      <c r="AA496" s="21"/>
    </row>
    <row r="497" spans="1:27" s="4" customFormat="1" ht="20.25" customHeight="1">
      <c r="A497" s="14">
        <f t="shared" si="9"/>
        <v>10470</v>
      </c>
      <c r="B497" s="4" t="s">
        <v>26</v>
      </c>
      <c r="C497" s="15">
        <v>7</v>
      </c>
      <c r="D497" s="4" t="s">
        <v>95</v>
      </c>
      <c r="E497" s="4" t="s">
        <v>42</v>
      </c>
      <c r="F497" s="4" t="s">
        <v>96</v>
      </c>
      <c r="G497" s="32"/>
      <c r="H497" s="82">
        <v>1300701001516</v>
      </c>
      <c r="I497" s="4" t="s">
        <v>8</v>
      </c>
      <c r="T497" s="38" t="s">
        <v>185</v>
      </c>
      <c r="U497" s="133"/>
      <c r="V497" s="4">
        <v>30.212885679999999</v>
      </c>
      <c r="W497" s="4">
        <v>47.007481370000001</v>
      </c>
      <c r="Z497" s="20"/>
      <c r="AA497" s="21"/>
    </row>
    <row r="498" spans="1:27" s="4" customFormat="1" ht="20.25" customHeight="1">
      <c r="A498" s="14">
        <f t="shared" si="9"/>
        <v>10471</v>
      </c>
      <c r="B498" s="4" t="s">
        <v>26</v>
      </c>
      <c r="C498" s="15">
        <v>7</v>
      </c>
      <c r="D498" s="4" t="s">
        <v>95</v>
      </c>
      <c r="E498" s="4" t="s">
        <v>42</v>
      </c>
      <c r="F498" s="4" t="s">
        <v>97</v>
      </c>
      <c r="G498" s="32"/>
      <c r="H498" s="82">
        <v>1200701001134</v>
      </c>
      <c r="I498" s="4" t="s">
        <v>7</v>
      </c>
      <c r="T498" s="38" t="s">
        <v>185</v>
      </c>
      <c r="U498" s="133"/>
      <c r="V498" s="4">
        <v>30.212885679999999</v>
      </c>
      <c r="W498" s="4">
        <v>47.007481370000001</v>
      </c>
      <c r="Z498" s="20"/>
      <c r="AA498" s="21"/>
    </row>
    <row r="499" spans="1:27" s="4" customFormat="1" ht="20.25" customHeight="1">
      <c r="A499" s="14">
        <f t="shared" si="9"/>
        <v>10472</v>
      </c>
      <c r="B499" s="4" t="s">
        <v>26</v>
      </c>
      <c r="C499" s="15">
        <v>7</v>
      </c>
      <c r="D499" s="4" t="s">
        <v>95</v>
      </c>
      <c r="E499" s="4" t="s">
        <v>42</v>
      </c>
      <c r="F499" s="4" t="s">
        <v>98</v>
      </c>
      <c r="G499" s="32"/>
      <c r="H499" s="82">
        <v>1200701001234</v>
      </c>
      <c r="I499" s="4" t="s">
        <v>7</v>
      </c>
      <c r="T499" s="38" t="s">
        <v>185</v>
      </c>
      <c r="U499" s="133"/>
      <c r="V499" s="4">
        <v>30.212885679999999</v>
      </c>
      <c r="W499" s="4">
        <v>47.007481370000001</v>
      </c>
      <c r="Z499" s="20"/>
      <c r="AA499" s="21"/>
    </row>
    <row r="500" spans="1:27" s="4" customFormat="1" ht="20.25" customHeight="1">
      <c r="A500" s="14">
        <f t="shared" si="9"/>
        <v>10473</v>
      </c>
      <c r="B500" s="4" t="s">
        <v>26</v>
      </c>
      <c r="C500" s="4">
        <v>7</v>
      </c>
      <c r="D500" s="4" t="s">
        <v>95</v>
      </c>
      <c r="E500" s="4" t="s">
        <v>57</v>
      </c>
      <c r="F500" s="4" t="s">
        <v>100</v>
      </c>
      <c r="G500" s="32"/>
      <c r="H500" s="82">
        <v>1300701002216</v>
      </c>
      <c r="I500" s="4" t="s">
        <v>8</v>
      </c>
      <c r="T500" s="38" t="s">
        <v>185</v>
      </c>
      <c r="U500" s="133"/>
      <c r="V500" s="4">
        <v>30.212885679999999</v>
      </c>
      <c r="W500" s="4">
        <v>47.007481370000001</v>
      </c>
      <c r="Z500" s="20"/>
      <c r="AA500" s="21"/>
    </row>
    <row r="501" spans="1:27" s="4" customFormat="1" ht="20.25" customHeight="1">
      <c r="A501" s="14">
        <f t="shared" si="9"/>
        <v>10474</v>
      </c>
      <c r="B501" s="4" t="s">
        <v>26</v>
      </c>
      <c r="C501" s="4">
        <v>7</v>
      </c>
      <c r="D501" s="4" t="s">
        <v>95</v>
      </c>
      <c r="E501" s="4" t="s">
        <v>57</v>
      </c>
      <c r="F501" s="4" t="s">
        <v>65</v>
      </c>
      <c r="G501" s="32"/>
      <c r="H501" s="82">
        <v>1200701002337</v>
      </c>
      <c r="I501" s="4" t="s">
        <v>7</v>
      </c>
      <c r="T501" s="38" t="s">
        <v>185</v>
      </c>
      <c r="U501" s="133"/>
      <c r="V501" s="4">
        <v>30.212885679999999</v>
      </c>
      <c r="W501" s="4">
        <v>47.007481370000001</v>
      </c>
      <c r="Z501" s="20"/>
      <c r="AA501" s="21"/>
    </row>
    <row r="502" spans="1:27" s="4" customFormat="1" ht="20.25" customHeight="1">
      <c r="A502" s="14">
        <f t="shared" si="9"/>
        <v>10475</v>
      </c>
      <c r="B502" s="4" t="s">
        <v>26</v>
      </c>
      <c r="C502" s="4">
        <v>7</v>
      </c>
      <c r="D502" s="4" t="s">
        <v>95</v>
      </c>
      <c r="E502" s="4" t="s">
        <v>57</v>
      </c>
      <c r="F502" s="4" t="s">
        <v>101</v>
      </c>
      <c r="G502" s="32"/>
      <c r="H502" s="82">
        <v>1200701002437</v>
      </c>
      <c r="I502" s="4" t="s">
        <v>7</v>
      </c>
      <c r="T502" s="38" t="s">
        <v>185</v>
      </c>
      <c r="U502" s="133"/>
      <c r="V502" s="4">
        <v>30.212885679999999</v>
      </c>
      <c r="W502" s="4">
        <v>47.007481370000001</v>
      </c>
      <c r="Z502" s="20"/>
      <c r="AA502" s="21"/>
    </row>
    <row r="503" spans="1:27" s="4" customFormat="1" ht="20.25" customHeight="1">
      <c r="A503" s="14">
        <f t="shared" si="9"/>
        <v>10476</v>
      </c>
      <c r="B503" s="4" t="s">
        <v>26</v>
      </c>
      <c r="C503" s="4">
        <v>7</v>
      </c>
      <c r="D503" s="4" t="s">
        <v>95</v>
      </c>
      <c r="E503" s="4" t="s">
        <v>113</v>
      </c>
      <c r="F503" s="4" t="s">
        <v>99</v>
      </c>
      <c r="G503" s="32"/>
      <c r="H503" s="82">
        <v>2600701001015</v>
      </c>
      <c r="I503" s="4" t="s">
        <v>11</v>
      </c>
      <c r="T503" s="38" t="s">
        <v>185</v>
      </c>
      <c r="U503" s="133"/>
      <c r="V503" s="4">
        <v>30.212885679999999</v>
      </c>
      <c r="W503" s="4">
        <v>47.007481370000001</v>
      </c>
      <c r="Z503" s="20"/>
      <c r="AA503" s="21"/>
    </row>
    <row r="504" spans="1:27" s="4" customFormat="1" ht="20.25" customHeight="1">
      <c r="A504" s="14">
        <f t="shared" si="9"/>
        <v>10477</v>
      </c>
      <c r="B504" s="4" t="s">
        <v>26</v>
      </c>
      <c r="C504" s="3">
        <v>7</v>
      </c>
      <c r="D504" s="4" t="s">
        <v>95</v>
      </c>
      <c r="E504" s="4" t="s">
        <v>114</v>
      </c>
      <c r="F504" s="4" t="s">
        <v>102</v>
      </c>
      <c r="G504" s="32"/>
      <c r="H504" s="82">
        <v>1600701001045</v>
      </c>
      <c r="I504" s="4" t="s">
        <v>11</v>
      </c>
      <c r="T504" s="38" t="s">
        <v>185</v>
      </c>
      <c r="U504" s="133"/>
      <c r="V504" s="4">
        <v>30.212885679999999</v>
      </c>
      <c r="W504" s="4">
        <v>47.007481370000001</v>
      </c>
      <c r="Z504" s="20"/>
      <c r="AA504" s="21"/>
    </row>
    <row r="505" spans="1:27" s="4" customFormat="1" ht="20.25" customHeight="1">
      <c r="A505" s="14">
        <f t="shared" si="9"/>
        <v>10478</v>
      </c>
      <c r="B505" s="4" t="s">
        <v>26</v>
      </c>
      <c r="C505" s="4">
        <v>7</v>
      </c>
      <c r="D505" s="4" t="s">
        <v>95</v>
      </c>
      <c r="E505" s="4" t="s">
        <v>147</v>
      </c>
      <c r="F505" s="4" t="s">
        <v>115</v>
      </c>
      <c r="G505" s="32"/>
      <c r="H505" s="82">
        <v>1120701011001</v>
      </c>
      <c r="I505" s="4" t="s">
        <v>14</v>
      </c>
      <c r="T505" s="38" t="s">
        <v>185</v>
      </c>
      <c r="U505" s="133"/>
      <c r="V505" s="4">
        <v>30.212885679999999</v>
      </c>
      <c r="W505" s="4">
        <v>47.007481370000001</v>
      </c>
      <c r="Z505" s="20"/>
      <c r="AA505" s="21"/>
    </row>
    <row r="506" spans="1:27" s="4" customFormat="1" ht="20.25" customHeight="1">
      <c r="A506" s="14">
        <f t="shared" si="9"/>
        <v>10479</v>
      </c>
      <c r="B506" s="4" t="s">
        <v>26</v>
      </c>
      <c r="C506" s="4">
        <v>7</v>
      </c>
      <c r="D506" s="4" t="s">
        <v>95</v>
      </c>
      <c r="E506" s="4" t="s">
        <v>147</v>
      </c>
      <c r="F506" s="4" t="s">
        <v>116</v>
      </c>
      <c r="G506" s="32"/>
      <c r="H506" s="82">
        <v>1120711011041</v>
      </c>
      <c r="I506" s="4" t="s">
        <v>14</v>
      </c>
      <c r="T506" s="38" t="s">
        <v>185</v>
      </c>
      <c r="U506" s="133"/>
      <c r="V506" s="4">
        <v>30.212885679999999</v>
      </c>
      <c r="W506" s="4">
        <v>47.007481370000001</v>
      </c>
      <c r="Z506" s="20"/>
      <c r="AA506" s="21"/>
    </row>
    <row r="507" spans="1:27" s="4" customFormat="1" ht="20.25" customHeight="1">
      <c r="A507" s="14">
        <f t="shared" si="9"/>
        <v>10480</v>
      </c>
      <c r="B507" s="4" t="s">
        <v>26</v>
      </c>
      <c r="C507" s="3">
        <v>7</v>
      </c>
      <c r="D507" s="4" t="s">
        <v>95</v>
      </c>
      <c r="E507" s="4" t="s">
        <v>147</v>
      </c>
      <c r="F507" s="4" t="s">
        <v>117</v>
      </c>
      <c r="G507" s="32"/>
      <c r="H507" s="82">
        <v>1120701011014</v>
      </c>
      <c r="I507" s="4" t="s">
        <v>14</v>
      </c>
      <c r="T507" s="38" t="s">
        <v>185</v>
      </c>
      <c r="U507" s="133"/>
      <c r="V507" s="4">
        <v>30.212885679999999</v>
      </c>
      <c r="W507" s="4">
        <v>47.007481370000001</v>
      </c>
      <c r="Z507" s="20"/>
      <c r="AA507" s="21"/>
    </row>
    <row r="508" spans="1:27" s="4" customFormat="1" ht="20.25" customHeight="1">
      <c r="A508" s="14">
        <f t="shared" si="9"/>
        <v>10481</v>
      </c>
      <c r="B508" s="4" t="s">
        <v>26</v>
      </c>
      <c r="C508" s="4">
        <v>7</v>
      </c>
      <c r="D508" s="4" t="s">
        <v>95</v>
      </c>
      <c r="E508" s="4" t="s">
        <v>75</v>
      </c>
      <c r="F508" s="4" t="s">
        <v>118</v>
      </c>
      <c r="G508" s="32"/>
      <c r="H508" s="82">
        <v>1130701123001</v>
      </c>
      <c r="I508" s="4" t="s">
        <v>12</v>
      </c>
      <c r="T508" s="38" t="s">
        <v>185</v>
      </c>
      <c r="U508" s="133"/>
      <c r="V508" s="4">
        <v>30.212885679999999</v>
      </c>
      <c r="W508" s="4">
        <v>47.007481370000001</v>
      </c>
      <c r="Z508" s="20"/>
      <c r="AA508" s="21"/>
    </row>
    <row r="509" spans="1:27" s="4" customFormat="1" ht="20.25" customHeight="1">
      <c r="A509" s="14">
        <f t="shared" si="9"/>
        <v>10482</v>
      </c>
      <c r="B509" s="4" t="s">
        <v>26</v>
      </c>
      <c r="C509" s="3">
        <v>7</v>
      </c>
      <c r="D509" s="4" t="s">
        <v>95</v>
      </c>
      <c r="E509" s="4" t="s">
        <v>75</v>
      </c>
      <c r="F509" s="4" t="s">
        <v>119</v>
      </c>
      <c r="G509" s="32"/>
      <c r="H509" s="82">
        <v>1130701123001</v>
      </c>
      <c r="I509" s="4" t="s">
        <v>12</v>
      </c>
      <c r="T509" s="38" t="s">
        <v>185</v>
      </c>
      <c r="U509" s="133"/>
      <c r="V509" s="4">
        <v>30.212885679999999</v>
      </c>
      <c r="W509" s="4">
        <v>47.007481370000001</v>
      </c>
      <c r="Z509" s="20"/>
      <c r="AA509" s="21"/>
    </row>
    <row r="510" spans="1:27" s="4" customFormat="1" ht="20.25" customHeight="1">
      <c r="A510" s="14">
        <f t="shared" si="9"/>
        <v>10483</v>
      </c>
      <c r="B510" s="4" t="s">
        <v>26</v>
      </c>
      <c r="C510" s="15">
        <v>7</v>
      </c>
      <c r="D510" s="4" t="s">
        <v>95</v>
      </c>
      <c r="E510" s="4" t="s">
        <v>52</v>
      </c>
      <c r="F510" s="4" t="s">
        <v>103</v>
      </c>
      <c r="G510" s="32" t="s">
        <v>210</v>
      </c>
      <c r="H510" s="82">
        <v>1300701003141</v>
      </c>
      <c r="I510" s="4" t="s">
        <v>8</v>
      </c>
      <c r="T510" s="38" t="s">
        <v>185</v>
      </c>
      <c r="U510" s="133"/>
      <c r="V510" s="4">
        <v>30.212885679999999</v>
      </c>
      <c r="W510" s="4">
        <v>47.007481370000001</v>
      </c>
      <c r="Z510" s="20"/>
      <c r="AA510" s="21"/>
    </row>
    <row r="511" spans="1:27" s="4" customFormat="1" ht="20.25" customHeight="1">
      <c r="A511" s="14">
        <f t="shared" si="9"/>
        <v>10484</v>
      </c>
      <c r="B511" s="4" t="s">
        <v>26</v>
      </c>
      <c r="C511" s="15">
        <v>7</v>
      </c>
      <c r="D511" s="4" t="s">
        <v>95</v>
      </c>
      <c r="E511" s="4" t="s">
        <v>52</v>
      </c>
      <c r="F511" s="4" t="s">
        <v>104</v>
      </c>
      <c r="G511" s="32" t="s">
        <v>210</v>
      </c>
      <c r="H511" s="82">
        <v>1200701003266</v>
      </c>
      <c r="I511" s="4" t="s">
        <v>7</v>
      </c>
      <c r="T511" s="38" t="s">
        <v>185</v>
      </c>
      <c r="U511" s="133"/>
      <c r="V511" s="4">
        <v>29.935706190000001</v>
      </c>
      <c r="W511" s="4">
        <v>46.777913550000001</v>
      </c>
      <c r="Z511" s="20"/>
      <c r="AA511" s="21"/>
    </row>
    <row r="512" spans="1:27" s="4" customFormat="1" ht="20.25" customHeight="1">
      <c r="A512" s="14">
        <f t="shared" si="9"/>
        <v>10485</v>
      </c>
      <c r="B512" s="4" t="s">
        <v>26</v>
      </c>
      <c r="C512" s="15">
        <v>7</v>
      </c>
      <c r="D512" s="4" t="s">
        <v>95</v>
      </c>
      <c r="E512" s="4" t="s">
        <v>52</v>
      </c>
      <c r="F512" s="4" t="s">
        <v>105</v>
      </c>
      <c r="G512" s="32" t="s">
        <v>210</v>
      </c>
      <c r="H512" s="82">
        <v>1200701003366</v>
      </c>
      <c r="I512" s="4" t="s">
        <v>7</v>
      </c>
      <c r="T512" s="38" t="s">
        <v>185</v>
      </c>
      <c r="U512" s="133"/>
      <c r="V512" s="4">
        <v>29.935706190000001</v>
      </c>
      <c r="W512" s="4">
        <v>46.777913550000001</v>
      </c>
      <c r="Z512" s="20"/>
      <c r="AA512" s="21"/>
    </row>
    <row r="513" spans="1:27" s="4" customFormat="1" ht="20.25" customHeight="1">
      <c r="A513" s="14">
        <f t="shared" si="9"/>
        <v>10486</v>
      </c>
      <c r="B513" s="4" t="s">
        <v>26</v>
      </c>
      <c r="C513" s="15">
        <v>7</v>
      </c>
      <c r="D513" s="4" t="s">
        <v>95</v>
      </c>
      <c r="E513" s="4" t="s">
        <v>52</v>
      </c>
      <c r="F513" s="4" t="s">
        <v>106</v>
      </c>
      <c r="G513" s="32" t="s">
        <v>210</v>
      </c>
      <c r="H513" s="82">
        <v>1600701003043</v>
      </c>
      <c r="I513" s="4" t="s">
        <v>11</v>
      </c>
      <c r="T513" s="38" t="s">
        <v>185</v>
      </c>
      <c r="U513" s="133"/>
      <c r="V513" s="4">
        <v>29.935706190000001</v>
      </c>
      <c r="W513" s="4">
        <v>46.777913550000001</v>
      </c>
      <c r="Z513" s="20"/>
      <c r="AA513" s="21"/>
    </row>
    <row r="514" spans="1:27" s="4" customFormat="1">
      <c r="A514" s="14">
        <f t="shared" si="9"/>
        <v>10487</v>
      </c>
      <c r="B514" s="4" t="s">
        <v>41</v>
      </c>
      <c r="C514" s="4">
        <v>7</v>
      </c>
      <c r="D514" s="4" t="s">
        <v>46</v>
      </c>
      <c r="E514" s="4" t="s">
        <v>107</v>
      </c>
      <c r="F514" s="4" t="s">
        <v>108</v>
      </c>
      <c r="G514" s="32"/>
      <c r="H514" s="82">
        <v>2200710004142</v>
      </c>
      <c r="I514" s="4" t="s">
        <v>7</v>
      </c>
      <c r="T514" s="38" t="s">
        <v>185</v>
      </c>
      <c r="U514" s="4" t="s">
        <v>590</v>
      </c>
      <c r="V514" s="4">
        <v>29.935706190000001</v>
      </c>
      <c r="W514" s="4">
        <v>46.777913550000001</v>
      </c>
      <c r="Z514" s="20"/>
      <c r="AA514" s="21"/>
    </row>
    <row r="515" spans="1:27" s="4" customFormat="1">
      <c r="A515" s="14">
        <f t="shared" si="9"/>
        <v>10488</v>
      </c>
      <c r="B515" s="4" t="s">
        <v>41</v>
      </c>
      <c r="C515" s="15">
        <v>7</v>
      </c>
      <c r="D515" s="4" t="s">
        <v>46</v>
      </c>
      <c r="E515" s="4" t="s">
        <v>107</v>
      </c>
      <c r="F515" s="4" t="s">
        <v>109</v>
      </c>
      <c r="G515" s="32"/>
      <c r="H515" s="82">
        <v>2300710004001</v>
      </c>
      <c r="I515" s="4" t="s">
        <v>8</v>
      </c>
      <c r="T515" s="38" t="s">
        <v>185</v>
      </c>
      <c r="U515" s="4" t="s">
        <v>590</v>
      </c>
      <c r="V515" s="4">
        <v>29.935706190000001</v>
      </c>
      <c r="W515" s="4">
        <v>46.777913550000001</v>
      </c>
      <c r="Z515" s="20"/>
      <c r="AA515" s="21"/>
    </row>
    <row r="516" spans="1:27" s="4" customFormat="1">
      <c r="A516" s="14">
        <f t="shared" si="9"/>
        <v>10489</v>
      </c>
      <c r="B516" s="4" t="s">
        <v>41</v>
      </c>
      <c r="C516" s="4">
        <v>7</v>
      </c>
      <c r="D516" s="4" t="s">
        <v>46</v>
      </c>
      <c r="E516" s="4" t="s">
        <v>107</v>
      </c>
      <c r="F516" s="4" t="s">
        <v>110</v>
      </c>
      <c r="G516" s="32"/>
      <c r="H516" s="82">
        <v>2300710004003</v>
      </c>
      <c r="I516" s="4" t="s">
        <v>8</v>
      </c>
      <c r="T516" s="38" t="s">
        <v>185</v>
      </c>
      <c r="U516" s="4" t="s">
        <v>590</v>
      </c>
      <c r="V516" s="4">
        <v>30.049211809999999</v>
      </c>
      <c r="W516" s="4">
        <v>46.797568550000001</v>
      </c>
      <c r="Z516" s="20"/>
      <c r="AA516" s="21"/>
    </row>
    <row r="517" spans="1:27" s="4" customFormat="1">
      <c r="A517" s="14">
        <f t="shared" si="9"/>
        <v>10490</v>
      </c>
      <c r="B517" s="4" t="s">
        <v>41</v>
      </c>
      <c r="C517" s="15">
        <v>7</v>
      </c>
      <c r="D517" s="4" t="s">
        <v>46</v>
      </c>
      <c r="E517" s="4" t="s">
        <v>107</v>
      </c>
      <c r="F517" s="4" t="s">
        <v>111</v>
      </c>
      <c r="G517" s="32"/>
      <c r="H517" s="82">
        <v>2600710004002</v>
      </c>
      <c r="I517" s="4" t="s">
        <v>11</v>
      </c>
      <c r="T517" s="38" t="s">
        <v>185</v>
      </c>
      <c r="U517" s="4" t="s">
        <v>590</v>
      </c>
      <c r="V517" s="4">
        <v>30.049211809999999</v>
      </c>
      <c r="W517" s="4">
        <v>46.797568550000001</v>
      </c>
      <c r="Z517" s="20"/>
      <c r="AA517" s="21"/>
    </row>
    <row r="518" spans="1:27" s="4" customFormat="1">
      <c r="A518" s="14">
        <f t="shared" si="9"/>
        <v>10491</v>
      </c>
      <c r="B518" s="4" t="s">
        <v>41</v>
      </c>
      <c r="C518" s="4">
        <v>7</v>
      </c>
      <c r="D518" s="4" t="s">
        <v>46</v>
      </c>
      <c r="E518" s="4" t="s">
        <v>107</v>
      </c>
      <c r="F518" s="4" t="s">
        <v>112</v>
      </c>
      <c r="G518" s="32"/>
      <c r="H518" s="82">
        <v>2130711004023</v>
      </c>
      <c r="I518" s="4" t="s">
        <v>12</v>
      </c>
      <c r="T518" s="38" t="s">
        <v>185</v>
      </c>
      <c r="U518" s="4" t="s">
        <v>590</v>
      </c>
      <c r="V518" s="4">
        <v>30.049211809999999</v>
      </c>
      <c r="W518" s="4">
        <v>46.797568550000001</v>
      </c>
      <c r="Z518" s="20"/>
      <c r="AA518" s="21"/>
    </row>
    <row r="519" spans="1:27" s="4" customFormat="1">
      <c r="A519" s="14">
        <f t="shared" si="9"/>
        <v>10492</v>
      </c>
      <c r="B519" s="4" t="s">
        <v>41</v>
      </c>
      <c r="C519" s="15">
        <v>7</v>
      </c>
      <c r="D519" s="4" t="s">
        <v>46</v>
      </c>
      <c r="E519" s="4" t="s">
        <v>120</v>
      </c>
      <c r="F519" s="4" t="s">
        <v>121</v>
      </c>
      <c r="G519" s="32"/>
      <c r="H519" s="82">
        <v>2200710007111</v>
      </c>
      <c r="I519" s="4" t="s">
        <v>7</v>
      </c>
      <c r="T519" s="38" t="s">
        <v>185</v>
      </c>
      <c r="U519" s="4" t="s">
        <v>590</v>
      </c>
      <c r="V519" s="4">
        <v>30.049211809999999</v>
      </c>
      <c r="W519" s="4">
        <v>46.797568550000001</v>
      </c>
      <c r="Z519" s="20"/>
      <c r="AA519" s="21"/>
    </row>
    <row r="520" spans="1:27" s="4" customFormat="1">
      <c r="A520" s="14">
        <f t="shared" si="9"/>
        <v>10493</v>
      </c>
      <c r="B520" s="4" t="s">
        <v>41</v>
      </c>
      <c r="C520" s="4">
        <v>7</v>
      </c>
      <c r="D520" s="4" t="s">
        <v>46</v>
      </c>
      <c r="E520" s="4" t="s">
        <v>120</v>
      </c>
      <c r="F520" s="4" t="s">
        <v>122</v>
      </c>
      <c r="G520" s="32"/>
      <c r="H520" s="82">
        <v>2200710007123</v>
      </c>
      <c r="I520" s="4" t="s">
        <v>7</v>
      </c>
      <c r="T520" s="38" t="s">
        <v>185</v>
      </c>
      <c r="U520" s="4" t="s">
        <v>590</v>
      </c>
      <c r="V520" s="4">
        <v>30.029080870000001</v>
      </c>
      <c r="W520" s="4">
        <v>46.751582190000001</v>
      </c>
      <c r="Z520" s="20"/>
      <c r="AA520" s="21"/>
    </row>
    <row r="521" spans="1:27" s="4" customFormat="1">
      <c r="A521" s="14">
        <f t="shared" si="9"/>
        <v>10494</v>
      </c>
      <c r="B521" s="4" t="s">
        <v>41</v>
      </c>
      <c r="C521" s="15">
        <v>7</v>
      </c>
      <c r="D521" s="4" t="s">
        <v>46</v>
      </c>
      <c r="E521" s="4" t="s">
        <v>120</v>
      </c>
      <c r="F521" s="4" t="s">
        <v>123</v>
      </c>
      <c r="G521" s="32"/>
      <c r="H521" s="82">
        <v>2300710007001</v>
      </c>
      <c r="I521" s="4" t="s">
        <v>8</v>
      </c>
      <c r="T521" s="38" t="s">
        <v>185</v>
      </c>
      <c r="U521" s="4" t="s">
        <v>590</v>
      </c>
      <c r="V521" s="4">
        <v>30.029080870000001</v>
      </c>
      <c r="W521" s="4">
        <v>46.751582190000001</v>
      </c>
      <c r="Z521" s="20"/>
      <c r="AA521" s="21"/>
    </row>
    <row r="522" spans="1:27" s="4" customFormat="1">
      <c r="A522" s="14">
        <f t="shared" si="9"/>
        <v>10495</v>
      </c>
      <c r="B522" s="4" t="s">
        <v>41</v>
      </c>
      <c r="C522" s="4">
        <v>7</v>
      </c>
      <c r="D522" s="4" t="s">
        <v>46</v>
      </c>
      <c r="E522" s="4" t="s">
        <v>120</v>
      </c>
      <c r="F522" s="4" t="s">
        <v>124</v>
      </c>
      <c r="G522" s="32"/>
      <c r="H522" s="82">
        <v>2130710007039</v>
      </c>
      <c r="I522" s="4" t="s">
        <v>12</v>
      </c>
      <c r="T522" s="38" t="s">
        <v>185</v>
      </c>
      <c r="U522" s="4" t="s">
        <v>590</v>
      </c>
      <c r="V522" s="4">
        <v>30.029080870000001</v>
      </c>
      <c r="W522" s="4">
        <v>46.751582190000001</v>
      </c>
      <c r="Z522" s="20"/>
      <c r="AA522" s="21"/>
    </row>
    <row r="523" spans="1:27" s="4" customFormat="1">
      <c r="A523" s="14">
        <f t="shared" si="9"/>
        <v>10496</v>
      </c>
      <c r="B523" s="4" t="s">
        <v>41</v>
      </c>
      <c r="C523" s="15">
        <v>7</v>
      </c>
      <c r="D523" s="4" t="s">
        <v>46</v>
      </c>
      <c r="E523" s="4" t="s">
        <v>120</v>
      </c>
      <c r="F523" s="4" t="s">
        <v>125</v>
      </c>
      <c r="G523" s="32"/>
      <c r="H523" s="82">
        <v>2120710007664</v>
      </c>
      <c r="I523" s="4" t="s">
        <v>14</v>
      </c>
      <c r="T523" s="38" t="s">
        <v>185</v>
      </c>
      <c r="U523" s="4" t="s">
        <v>590</v>
      </c>
      <c r="V523" s="4">
        <v>30.029080870000001</v>
      </c>
      <c r="W523" s="4">
        <v>46.751582190000001</v>
      </c>
      <c r="Z523" s="20"/>
      <c r="AA523" s="21"/>
    </row>
    <row r="524" spans="1:27" s="4" customFormat="1">
      <c r="A524" s="14">
        <f t="shared" si="9"/>
        <v>10497</v>
      </c>
      <c r="B524" s="4" t="s">
        <v>41</v>
      </c>
      <c r="C524" s="4">
        <v>7</v>
      </c>
      <c r="D524" s="4" t="s">
        <v>46</v>
      </c>
      <c r="E524" s="4" t="s">
        <v>120</v>
      </c>
      <c r="F524" s="4" t="s">
        <v>126</v>
      </c>
      <c r="G524" s="32"/>
      <c r="H524" s="82">
        <v>2700710007010</v>
      </c>
      <c r="I524" s="4" t="s">
        <v>79</v>
      </c>
      <c r="T524" s="38" t="s">
        <v>185</v>
      </c>
      <c r="U524" s="4" t="s">
        <v>590</v>
      </c>
      <c r="V524" s="4">
        <v>29.52807889</v>
      </c>
      <c r="W524" s="4">
        <v>45.924791450000001</v>
      </c>
      <c r="Z524" s="20"/>
      <c r="AA524" s="21"/>
    </row>
    <row r="525" spans="1:27" s="4" customFormat="1">
      <c r="A525" s="14">
        <f t="shared" si="9"/>
        <v>10498</v>
      </c>
      <c r="B525" s="4" t="s">
        <v>41</v>
      </c>
      <c r="C525" s="15">
        <v>7</v>
      </c>
      <c r="D525" s="4" t="s">
        <v>46</v>
      </c>
      <c r="E525" s="4" t="s">
        <v>120</v>
      </c>
      <c r="F525" s="4" t="s">
        <v>127</v>
      </c>
      <c r="G525" s="32"/>
      <c r="H525" s="82">
        <v>2600710007040</v>
      </c>
      <c r="I525" s="4" t="s">
        <v>11</v>
      </c>
      <c r="T525" s="38" t="s">
        <v>185</v>
      </c>
      <c r="U525" s="4" t="s">
        <v>590</v>
      </c>
      <c r="V525" s="4">
        <v>29.52807889</v>
      </c>
      <c r="W525" s="4">
        <v>45.924791450000001</v>
      </c>
      <c r="Z525" s="20"/>
      <c r="AA525" s="21"/>
    </row>
    <row r="526" spans="1:27" s="4" customFormat="1">
      <c r="A526" s="14">
        <f t="shared" si="9"/>
        <v>10499</v>
      </c>
      <c r="B526" s="4" t="s">
        <v>41</v>
      </c>
      <c r="C526" s="4">
        <v>7</v>
      </c>
      <c r="D526" s="4" t="s">
        <v>46</v>
      </c>
      <c r="E526" s="4" t="s">
        <v>128</v>
      </c>
      <c r="F526" s="4" t="s">
        <v>129</v>
      </c>
      <c r="G526" s="32"/>
      <c r="H526" s="82">
        <v>2900710123165</v>
      </c>
      <c r="I526" s="4" t="s">
        <v>15</v>
      </c>
      <c r="T526" s="38" t="s">
        <v>185</v>
      </c>
      <c r="U526" s="4" t="s">
        <v>590</v>
      </c>
      <c r="V526" s="4">
        <v>29.52807889</v>
      </c>
      <c r="W526" s="4">
        <v>45.924791450000001</v>
      </c>
      <c r="Z526" s="20"/>
      <c r="AA526" s="21"/>
    </row>
    <row r="527" spans="1:27" s="4" customFormat="1">
      <c r="A527" s="14">
        <f t="shared" si="9"/>
        <v>10500</v>
      </c>
      <c r="B527" s="4" t="s">
        <v>41</v>
      </c>
      <c r="C527" s="15">
        <v>7</v>
      </c>
      <c r="D527" s="4" t="s">
        <v>46</v>
      </c>
      <c r="E527" s="4" t="s">
        <v>128</v>
      </c>
      <c r="F527" s="4" t="s">
        <v>130</v>
      </c>
      <c r="G527" s="32"/>
      <c r="H527" s="82">
        <v>2120710123004</v>
      </c>
      <c r="I527" s="4" t="s">
        <v>14</v>
      </c>
      <c r="T527" s="38" t="s">
        <v>185</v>
      </c>
      <c r="U527" s="4" t="s">
        <v>590</v>
      </c>
      <c r="V527" s="4">
        <v>29.52807889</v>
      </c>
      <c r="W527" s="4">
        <v>45.924791450000001</v>
      </c>
      <c r="Z527" s="20"/>
      <c r="AA527" s="21"/>
    </row>
    <row r="528" spans="1:27" s="4" customFormat="1">
      <c r="A528" s="14">
        <f t="shared" si="9"/>
        <v>10501</v>
      </c>
      <c r="B528" s="4" t="s">
        <v>41</v>
      </c>
      <c r="C528" s="4">
        <v>7</v>
      </c>
      <c r="D528" s="4" t="s">
        <v>46</v>
      </c>
      <c r="E528" s="4" t="s">
        <v>128</v>
      </c>
      <c r="F528" s="4" t="s">
        <v>131</v>
      </c>
      <c r="G528" s="32" t="s">
        <v>134</v>
      </c>
      <c r="H528" s="82">
        <v>2600710123032</v>
      </c>
      <c r="I528" s="4" t="s">
        <v>11</v>
      </c>
      <c r="T528" s="38" t="s">
        <v>185</v>
      </c>
      <c r="U528" s="4" t="s">
        <v>590</v>
      </c>
      <c r="V528" s="4">
        <v>29.52807889</v>
      </c>
      <c r="W528" s="4">
        <v>45.924791450000001</v>
      </c>
      <c r="Z528" s="20"/>
      <c r="AA528" s="21"/>
    </row>
    <row r="529" spans="1:27" s="4" customFormat="1">
      <c r="A529" s="14">
        <f t="shared" si="9"/>
        <v>10502</v>
      </c>
      <c r="B529" s="4" t="s">
        <v>41</v>
      </c>
      <c r="C529" s="4">
        <v>7</v>
      </c>
      <c r="D529" s="4" t="s">
        <v>46</v>
      </c>
      <c r="E529" s="4" t="s">
        <v>128</v>
      </c>
      <c r="F529" s="4" t="s">
        <v>132</v>
      </c>
      <c r="G529" s="32" t="s">
        <v>133</v>
      </c>
      <c r="H529" s="82">
        <v>2600710123029</v>
      </c>
      <c r="I529" s="4" t="s">
        <v>11</v>
      </c>
      <c r="T529" s="38" t="s">
        <v>185</v>
      </c>
      <c r="U529" s="4" t="s">
        <v>590</v>
      </c>
      <c r="V529" s="4">
        <v>29.52807889</v>
      </c>
      <c r="W529" s="4">
        <v>45.924791450000001</v>
      </c>
      <c r="Z529" s="20"/>
      <c r="AA529" s="21"/>
    </row>
    <row r="530" spans="1:27" s="4" customFormat="1">
      <c r="A530" s="14">
        <f t="shared" si="9"/>
        <v>10503</v>
      </c>
      <c r="B530" s="4" t="s">
        <v>41</v>
      </c>
      <c r="C530" s="4">
        <v>7</v>
      </c>
      <c r="D530" s="4" t="s">
        <v>46</v>
      </c>
      <c r="E530" s="4" t="s">
        <v>128</v>
      </c>
      <c r="F530" s="4" t="s">
        <v>135</v>
      </c>
      <c r="G530" s="32"/>
      <c r="H530" s="82">
        <v>2700710123012</v>
      </c>
      <c r="I530" s="4" t="s">
        <v>79</v>
      </c>
      <c r="T530" s="38" t="s">
        <v>185</v>
      </c>
      <c r="U530" s="4" t="s">
        <v>590</v>
      </c>
      <c r="V530" s="4">
        <v>29.52807889</v>
      </c>
      <c r="W530" s="4">
        <v>45.924791450000001</v>
      </c>
      <c r="Z530" s="20"/>
      <c r="AA530" s="21"/>
    </row>
    <row r="531" spans="1:27" s="4" customFormat="1">
      <c r="A531" s="14">
        <f t="shared" si="9"/>
        <v>10504</v>
      </c>
      <c r="B531" s="4" t="s">
        <v>41</v>
      </c>
      <c r="C531" s="4">
        <v>7</v>
      </c>
      <c r="D531" s="4" t="s">
        <v>46</v>
      </c>
      <c r="E531" s="4" t="s">
        <v>128</v>
      </c>
      <c r="F531" s="4" t="s">
        <v>136</v>
      </c>
      <c r="G531" s="32"/>
      <c r="H531" s="82">
        <v>2130710123032</v>
      </c>
      <c r="I531" s="4" t="s">
        <v>12</v>
      </c>
      <c r="T531" s="38" t="s">
        <v>185</v>
      </c>
      <c r="U531" s="4" t="s">
        <v>590</v>
      </c>
      <c r="V531" s="4">
        <v>29.52807889</v>
      </c>
      <c r="W531" s="4">
        <v>45.924791450000001</v>
      </c>
      <c r="Z531" s="20"/>
      <c r="AA531" s="21"/>
    </row>
    <row r="532" spans="1:27" s="4" customFormat="1" ht="20.25" hidden="1" customHeight="1">
      <c r="A532" s="14">
        <f t="shared" si="9"/>
        <v>10505</v>
      </c>
      <c r="B532" s="4" t="s">
        <v>26</v>
      </c>
      <c r="C532" s="4">
        <v>7</v>
      </c>
      <c r="D532" s="4" t="s">
        <v>137</v>
      </c>
      <c r="E532" s="4" t="s">
        <v>42</v>
      </c>
      <c r="F532" s="34" t="s">
        <v>138</v>
      </c>
      <c r="G532" s="32"/>
      <c r="H532" s="82">
        <v>1200702001332</v>
      </c>
      <c r="I532" s="4" t="s">
        <v>7</v>
      </c>
      <c r="T532" s="38" t="s">
        <v>185</v>
      </c>
      <c r="U532" s="133"/>
      <c r="V532" s="4">
        <v>29.52807889</v>
      </c>
      <c r="W532" s="4">
        <v>45.924791450000001</v>
      </c>
      <c r="Z532" s="20"/>
      <c r="AA532" s="21"/>
    </row>
    <row r="533" spans="1:27" s="4" customFormat="1" ht="20.25" hidden="1" customHeight="1">
      <c r="A533" s="14">
        <f t="shared" si="9"/>
        <v>10506</v>
      </c>
      <c r="B533" s="4" t="s">
        <v>26</v>
      </c>
      <c r="C533" s="4">
        <v>7</v>
      </c>
      <c r="D533" s="4" t="s">
        <v>137</v>
      </c>
      <c r="E533" s="4" t="s">
        <v>42</v>
      </c>
      <c r="F533" s="4" t="s">
        <v>139</v>
      </c>
      <c r="G533" s="32"/>
      <c r="H533" s="82">
        <v>1200702001028</v>
      </c>
      <c r="I533" s="4" t="s">
        <v>7</v>
      </c>
      <c r="T533" s="38" t="s">
        <v>185</v>
      </c>
      <c r="U533" s="133"/>
      <c r="V533" s="4">
        <v>29.52807889</v>
      </c>
      <c r="W533" s="4">
        <v>45.924791450000001</v>
      </c>
      <c r="Z533" s="20"/>
      <c r="AA533" s="21"/>
    </row>
    <row r="534" spans="1:27" s="4" customFormat="1" ht="20.25" hidden="1" customHeight="1">
      <c r="A534" s="14">
        <f t="shared" si="9"/>
        <v>10507</v>
      </c>
      <c r="B534" s="4" t="s">
        <v>26</v>
      </c>
      <c r="C534" s="4">
        <v>7</v>
      </c>
      <c r="D534" s="4" t="s">
        <v>137</v>
      </c>
      <c r="E534" s="4" t="s">
        <v>42</v>
      </c>
      <c r="F534" s="4" t="s">
        <v>140</v>
      </c>
      <c r="G534" s="32"/>
      <c r="H534" s="82">
        <v>1300702001025</v>
      </c>
      <c r="I534" s="4" t="s">
        <v>8</v>
      </c>
      <c r="T534" s="38" t="s">
        <v>185</v>
      </c>
      <c r="U534" s="133"/>
      <c r="V534" s="4">
        <v>29.52807889</v>
      </c>
      <c r="W534" s="4">
        <v>45.924791450000001</v>
      </c>
      <c r="Z534" s="20"/>
      <c r="AA534" s="21"/>
    </row>
    <row r="535" spans="1:27" s="4" customFormat="1" ht="20.25" hidden="1" customHeight="1">
      <c r="A535" s="14">
        <f t="shared" si="9"/>
        <v>10508</v>
      </c>
      <c r="B535" s="4" t="s">
        <v>26</v>
      </c>
      <c r="C535" s="4">
        <v>7</v>
      </c>
      <c r="D535" s="4" t="s">
        <v>137</v>
      </c>
      <c r="E535" s="4" t="s">
        <v>42</v>
      </c>
      <c r="F535" s="4" t="s">
        <v>141</v>
      </c>
      <c r="G535" s="32"/>
      <c r="H535" s="82">
        <v>1600702001182</v>
      </c>
      <c r="I535" s="4" t="s">
        <v>11</v>
      </c>
      <c r="T535" s="38" t="s">
        <v>185</v>
      </c>
      <c r="U535" s="133"/>
      <c r="V535" s="4">
        <v>29.52807889</v>
      </c>
      <c r="W535" s="4">
        <v>45.924791450000001</v>
      </c>
      <c r="Z535" s="20"/>
      <c r="AA535" s="21"/>
    </row>
    <row r="536" spans="1:27" s="4" customFormat="1" ht="20.25" hidden="1" customHeight="1">
      <c r="A536" s="14">
        <f t="shared" si="9"/>
        <v>10509</v>
      </c>
      <c r="B536" s="4" t="s">
        <v>26</v>
      </c>
      <c r="C536" s="4">
        <v>7</v>
      </c>
      <c r="D536" s="4" t="s">
        <v>137</v>
      </c>
      <c r="E536" s="4" t="s">
        <v>57</v>
      </c>
      <c r="F536" s="4" t="s">
        <v>142</v>
      </c>
      <c r="G536" s="32"/>
      <c r="H536" s="82">
        <v>1200702002132</v>
      </c>
      <c r="I536" s="4" t="s">
        <v>7</v>
      </c>
      <c r="T536" s="38" t="s">
        <v>185</v>
      </c>
      <c r="U536" s="133"/>
      <c r="V536" s="4">
        <v>29.52807889</v>
      </c>
      <c r="W536" s="4">
        <v>45.924791450000001</v>
      </c>
      <c r="Z536" s="20"/>
      <c r="AA536" s="21"/>
    </row>
    <row r="537" spans="1:27" s="4" customFormat="1" ht="20.25" hidden="1" customHeight="1">
      <c r="A537" s="14">
        <f t="shared" si="9"/>
        <v>10510</v>
      </c>
      <c r="B537" s="4" t="s">
        <v>26</v>
      </c>
      <c r="C537" s="4">
        <v>7</v>
      </c>
      <c r="D537" s="4" t="s">
        <v>137</v>
      </c>
      <c r="E537" s="4" t="s">
        <v>57</v>
      </c>
      <c r="F537" s="4" t="s">
        <v>143</v>
      </c>
      <c r="G537" s="32"/>
      <c r="H537" s="82">
        <v>1300702002015</v>
      </c>
      <c r="I537" s="4" t="s">
        <v>8</v>
      </c>
      <c r="T537" s="38" t="s">
        <v>185</v>
      </c>
      <c r="U537" s="133"/>
      <c r="V537" s="4">
        <v>29.52807889</v>
      </c>
      <c r="W537" s="4">
        <v>45.924791450000001</v>
      </c>
      <c r="Z537" s="20"/>
      <c r="AA537" s="21"/>
    </row>
    <row r="538" spans="1:27" s="4" customFormat="1" ht="20.25" hidden="1" customHeight="1">
      <c r="A538" s="14">
        <f t="shared" si="9"/>
        <v>10511</v>
      </c>
      <c r="B538" s="4" t="s">
        <v>26</v>
      </c>
      <c r="C538" s="4">
        <v>7</v>
      </c>
      <c r="D538" s="4" t="s">
        <v>137</v>
      </c>
      <c r="E538" s="4" t="s">
        <v>57</v>
      </c>
      <c r="F538" s="4" t="s">
        <v>144</v>
      </c>
      <c r="G538" s="32"/>
      <c r="H538" s="82">
        <v>1200702002018</v>
      </c>
      <c r="I538" s="4" t="s">
        <v>7</v>
      </c>
      <c r="T538" s="38" t="s">
        <v>185</v>
      </c>
      <c r="U538" s="133"/>
      <c r="V538" s="4">
        <v>29.52807889</v>
      </c>
      <c r="W538" s="4">
        <v>45.924791450000001</v>
      </c>
      <c r="Z538" s="20"/>
      <c r="AA538" s="21"/>
    </row>
    <row r="539" spans="1:27" s="4" customFormat="1" ht="20.25" hidden="1" customHeight="1">
      <c r="A539" s="14">
        <f t="shared" si="9"/>
        <v>10512</v>
      </c>
      <c r="B539" s="4" t="s">
        <v>26</v>
      </c>
      <c r="C539" s="4">
        <v>7</v>
      </c>
      <c r="D539" s="4" t="s">
        <v>137</v>
      </c>
      <c r="E539" s="4" t="s">
        <v>57</v>
      </c>
      <c r="F539" s="4" t="s">
        <v>145</v>
      </c>
      <c r="H539" s="82">
        <v>1600702002382</v>
      </c>
      <c r="I539" s="4" t="s">
        <v>11</v>
      </c>
      <c r="T539" s="38" t="s">
        <v>185</v>
      </c>
      <c r="U539" s="133"/>
      <c r="V539" s="4">
        <v>29.52807889</v>
      </c>
      <c r="W539" s="4">
        <v>45.924791450000001</v>
      </c>
      <c r="Z539" s="20"/>
      <c r="AA539" s="21"/>
    </row>
    <row r="540" spans="1:27" s="4" customFormat="1" ht="20.25" hidden="1" customHeight="1">
      <c r="A540" s="14">
        <f t="shared" si="9"/>
        <v>10513</v>
      </c>
      <c r="B540" s="4" t="s">
        <v>26</v>
      </c>
      <c r="C540" s="4">
        <v>7</v>
      </c>
      <c r="D540" s="4" t="s">
        <v>146</v>
      </c>
      <c r="E540" s="4" t="s">
        <v>147</v>
      </c>
      <c r="F540" s="4" t="s">
        <v>148</v>
      </c>
      <c r="G540" s="15"/>
      <c r="H540" s="82">
        <v>1120704011026</v>
      </c>
      <c r="I540" s="4" t="s">
        <v>14</v>
      </c>
      <c r="T540" s="38" t="s">
        <v>185</v>
      </c>
      <c r="U540" s="133"/>
      <c r="V540" s="4">
        <v>29.52807889</v>
      </c>
      <c r="W540" s="4">
        <v>45.924791450000001</v>
      </c>
      <c r="Z540" s="20"/>
      <c r="AA540" s="21"/>
    </row>
    <row r="541" spans="1:27" s="4" customFormat="1" ht="20.25" hidden="1" customHeight="1">
      <c r="A541" s="14">
        <f t="shared" si="9"/>
        <v>10514</v>
      </c>
      <c r="B541" s="4" t="s">
        <v>26</v>
      </c>
      <c r="C541" s="4">
        <v>7</v>
      </c>
      <c r="D541" s="4" t="s">
        <v>146</v>
      </c>
      <c r="E541" s="4" t="s">
        <v>229</v>
      </c>
      <c r="F541" s="77" t="s">
        <v>265</v>
      </c>
      <c r="G541" s="32"/>
      <c r="H541" s="82">
        <v>1900704002001</v>
      </c>
      <c r="I541" s="4" t="s">
        <v>15</v>
      </c>
      <c r="T541" s="38" t="s">
        <v>185</v>
      </c>
      <c r="U541" s="133"/>
      <c r="V541" s="4">
        <v>29.52807889</v>
      </c>
      <c r="W541" s="4">
        <v>45.924791450000001</v>
      </c>
      <c r="Z541" s="20"/>
      <c r="AA541" s="21"/>
    </row>
    <row r="542" spans="1:27" s="4" customFormat="1" ht="20.25" hidden="1" customHeight="1">
      <c r="A542" s="14">
        <f t="shared" ref="A542:A605" si="10">IF(ISBLANK(B542)," ",A541+1)</f>
        <v>10515</v>
      </c>
      <c r="B542" s="4" t="s">
        <v>26</v>
      </c>
      <c r="C542" s="4">
        <v>7</v>
      </c>
      <c r="D542" s="4" t="s">
        <v>146</v>
      </c>
      <c r="E542" s="4" t="s">
        <v>229</v>
      </c>
      <c r="F542" s="78" t="s">
        <v>266</v>
      </c>
      <c r="G542" s="32"/>
      <c r="H542" s="82">
        <v>1900704002002</v>
      </c>
      <c r="I542" s="4" t="s">
        <v>15</v>
      </c>
      <c r="T542" s="38" t="s">
        <v>185</v>
      </c>
      <c r="U542" s="133"/>
      <c r="V542" s="4">
        <v>30.212885679999999</v>
      </c>
      <c r="W542" s="4">
        <v>47.007481370000001</v>
      </c>
      <c r="Z542" s="20"/>
      <c r="AA542" s="21"/>
    </row>
    <row r="543" spans="1:27" s="4" customFormat="1" ht="24.5" hidden="1" customHeight="1">
      <c r="A543" s="14">
        <f t="shared" si="10"/>
        <v>10516</v>
      </c>
      <c r="B543" s="4" t="s">
        <v>26</v>
      </c>
      <c r="C543" s="4">
        <v>7</v>
      </c>
      <c r="D543" s="4" t="s">
        <v>146</v>
      </c>
      <c r="E543" s="4" t="s">
        <v>229</v>
      </c>
      <c r="F543" s="77" t="s">
        <v>267</v>
      </c>
      <c r="G543" s="32"/>
      <c r="H543" s="82">
        <v>1900704002003</v>
      </c>
      <c r="I543" s="4" t="s">
        <v>15</v>
      </c>
      <c r="T543" s="38" t="s">
        <v>185</v>
      </c>
      <c r="U543" s="133"/>
      <c r="V543" s="4">
        <v>30.212885679999999</v>
      </c>
      <c r="W543" s="4">
        <v>47.007481370000001</v>
      </c>
      <c r="Z543" s="20"/>
      <c r="AA543" s="21"/>
    </row>
    <row r="544" spans="1:27" s="4" customFormat="1" ht="20.25" hidden="1" customHeight="1">
      <c r="A544" s="14">
        <f t="shared" si="10"/>
        <v>10517</v>
      </c>
      <c r="B544" s="4" t="s">
        <v>26</v>
      </c>
      <c r="C544" s="4">
        <v>7</v>
      </c>
      <c r="D544" s="4" t="s">
        <v>146</v>
      </c>
      <c r="E544" s="4" t="s">
        <v>229</v>
      </c>
      <c r="F544" s="78" t="s">
        <v>264</v>
      </c>
      <c r="G544" s="32"/>
      <c r="H544" s="82">
        <v>1120704002004</v>
      </c>
      <c r="I544" s="4" t="s">
        <v>14</v>
      </c>
      <c r="T544" s="38" t="s">
        <v>185</v>
      </c>
      <c r="U544" s="133"/>
      <c r="V544" s="4">
        <v>30.212885679999999</v>
      </c>
      <c r="W544" s="4">
        <v>47.007481370000001</v>
      </c>
      <c r="Z544" s="20"/>
      <c r="AA544" s="21"/>
    </row>
    <row r="545" spans="1:27" s="4" customFormat="1" ht="20.25" hidden="1" customHeight="1">
      <c r="A545" s="14">
        <f t="shared" si="10"/>
        <v>10518</v>
      </c>
      <c r="B545" s="4" t="s">
        <v>26</v>
      </c>
      <c r="C545" s="4">
        <v>7</v>
      </c>
      <c r="D545" s="4" t="s">
        <v>146</v>
      </c>
      <c r="E545" s="4" t="s">
        <v>147</v>
      </c>
      <c r="F545" s="4" t="s">
        <v>149</v>
      </c>
      <c r="H545" s="82">
        <v>1120704011229</v>
      </c>
      <c r="I545" s="4" t="s">
        <v>14</v>
      </c>
      <c r="T545" s="38" t="s">
        <v>185</v>
      </c>
      <c r="U545" s="133"/>
      <c r="V545" s="4">
        <v>30.212885679999999</v>
      </c>
      <c r="W545" s="4">
        <v>47.007481370000001</v>
      </c>
      <c r="Z545" s="20"/>
      <c r="AA545" s="21"/>
    </row>
    <row r="546" spans="1:27" s="4" customFormat="1" ht="20.25" hidden="1" customHeight="1">
      <c r="A546" s="14">
        <f t="shared" si="10"/>
        <v>10519</v>
      </c>
      <c r="B546" s="4" t="s">
        <v>26</v>
      </c>
      <c r="C546" s="4">
        <v>7</v>
      </c>
      <c r="D546" s="4" t="s">
        <v>146</v>
      </c>
      <c r="E546" s="4" t="s">
        <v>147</v>
      </c>
      <c r="F546" s="4" t="s">
        <v>150</v>
      </c>
      <c r="G546" s="32" t="s">
        <v>151</v>
      </c>
      <c r="H546" s="82">
        <v>1120704011159</v>
      </c>
      <c r="I546" s="4" t="s">
        <v>14</v>
      </c>
      <c r="T546" s="38" t="s">
        <v>185</v>
      </c>
      <c r="U546" s="133"/>
      <c r="V546" s="4">
        <v>30.212885679999999</v>
      </c>
      <c r="W546" s="4">
        <v>47.007481370000001</v>
      </c>
      <c r="Z546" s="20"/>
      <c r="AA546" s="21"/>
    </row>
    <row r="547" spans="1:27" s="4" customFormat="1" ht="20.25" hidden="1" customHeight="1">
      <c r="A547" s="14">
        <f t="shared" si="10"/>
        <v>10520</v>
      </c>
      <c r="B547" s="4" t="s">
        <v>26</v>
      </c>
      <c r="C547" s="4">
        <v>7</v>
      </c>
      <c r="D547" s="4" t="s">
        <v>146</v>
      </c>
      <c r="E547" s="4" t="s">
        <v>152</v>
      </c>
      <c r="F547" s="4" t="s">
        <v>156</v>
      </c>
      <c r="G547" s="32"/>
      <c r="H547" s="82">
        <v>1130704007009</v>
      </c>
      <c r="I547" s="4" t="s">
        <v>12</v>
      </c>
      <c r="T547" s="38" t="s">
        <v>185</v>
      </c>
      <c r="U547" s="133"/>
      <c r="V547" s="4">
        <v>30.212885679999999</v>
      </c>
      <c r="W547" s="4">
        <v>47.007481370000001</v>
      </c>
      <c r="Z547" s="20"/>
      <c r="AA547" s="21"/>
    </row>
    <row r="548" spans="1:27" s="4" customFormat="1" ht="20.25" hidden="1" customHeight="1">
      <c r="A548" s="14">
        <f t="shared" si="10"/>
        <v>10521</v>
      </c>
      <c r="B548" s="4" t="s">
        <v>26</v>
      </c>
      <c r="C548" s="4">
        <v>7</v>
      </c>
      <c r="D548" s="4" t="s">
        <v>146</v>
      </c>
      <c r="E548" s="4" t="s">
        <v>152</v>
      </c>
      <c r="F548" s="4" t="s">
        <v>157</v>
      </c>
      <c r="G548" s="32"/>
      <c r="H548" s="82">
        <v>1130704007527</v>
      </c>
      <c r="I548" s="4" t="s">
        <v>12</v>
      </c>
      <c r="T548" s="38" t="s">
        <v>185</v>
      </c>
      <c r="U548" s="133"/>
      <c r="V548" s="4">
        <v>30.212885679999999</v>
      </c>
      <c r="W548" s="4">
        <v>47.007481370000001</v>
      </c>
      <c r="Z548" s="20"/>
      <c r="AA548" s="21"/>
    </row>
    <row r="549" spans="1:27" s="4" customFormat="1" ht="20.25" hidden="1" customHeight="1">
      <c r="A549" s="14">
        <f t="shared" si="10"/>
        <v>10522</v>
      </c>
      <c r="B549" s="4" t="s">
        <v>26</v>
      </c>
      <c r="C549" s="4">
        <v>7</v>
      </c>
      <c r="D549" s="4" t="s">
        <v>146</v>
      </c>
      <c r="E549" s="4" t="s">
        <v>152</v>
      </c>
      <c r="F549" s="4" t="s">
        <v>158</v>
      </c>
      <c r="G549" s="32"/>
      <c r="H549" s="82">
        <v>1130704007019</v>
      </c>
      <c r="I549" s="4" t="s">
        <v>12</v>
      </c>
      <c r="T549" s="38" t="s">
        <v>185</v>
      </c>
      <c r="U549" s="133"/>
      <c r="V549" s="4">
        <v>30.212885679999999</v>
      </c>
      <c r="W549" s="4">
        <v>47.007481370000001</v>
      </c>
      <c r="Z549" s="20"/>
      <c r="AA549" s="21"/>
    </row>
    <row r="550" spans="1:27" s="4" customFormat="1" ht="20.25" hidden="1" customHeight="1">
      <c r="A550" s="14">
        <f t="shared" si="10"/>
        <v>10523</v>
      </c>
      <c r="B550" s="4" t="s">
        <v>26</v>
      </c>
      <c r="C550" s="4">
        <v>7</v>
      </c>
      <c r="D550" s="4" t="s">
        <v>146</v>
      </c>
      <c r="E550" s="4" t="s">
        <v>152</v>
      </c>
      <c r="F550" s="4" t="s">
        <v>87</v>
      </c>
      <c r="G550" s="32"/>
      <c r="H550" s="82">
        <v>1130704007054</v>
      </c>
      <c r="I550" s="4" t="s">
        <v>12</v>
      </c>
      <c r="T550" s="38" t="s">
        <v>185</v>
      </c>
      <c r="U550" s="133"/>
      <c r="V550" s="4">
        <v>30.212885679999999</v>
      </c>
      <c r="W550" s="4">
        <v>47.007481370000001</v>
      </c>
      <c r="Z550" s="20"/>
      <c r="AA550" s="21"/>
    </row>
    <row r="551" spans="1:27" s="4" customFormat="1" ht="20.25" hidden="1" customHeight="1">
      <c r="A551" s="14">
        <f t="shared" si="10"/>
        <v>10524</v>
      </c>
      <c r="B551" s="4" t="s">
        <v>26</v>
      </c>
      <c r="C551" s="4">
        <v>7</v>
      </c>
      <c r="D551" s="4" t="s">
        <v>146</v>
      </c>
      <c r="E551" s="4" t="s">
        <v>152</v>
      </c>
      <c r="F551" s="4" t="s">
        <v>159</v>
      </c>
      <c r="G551" s="32"/>
      <c r="H551" s="82">
        <v>1130704007082</v>
      </c>
      <c r="I551" s="4" t="s">
        <v>12</v>
      </c>
      <c r="T551" s="38" t="s">
        <v>185</v>
      </c>
      <c r="U551" s="133"/>
      <c r="V551" s="4">
        <v>30.212885679999999</v>
      </c>
      <c r="W551" s="4">
        <v>47.007481370000001</v>
      </c>
      <c r="Z551" s="20"/>
      <c r="AA551" s="21"/>
    </row>
    <row r="552" spans="1:27" s="4" customFormat="1" ht="20.25" hidden="1" customHeight="1">
      <c r="A552" s="14">
        <f t="shared" si="10"/>
        <v>10525</v>
      </c>
      <c r="B552" s="4" t="s">
        <v>26</v>
      </c>
      <c r="C552" s="4">
        <v>7</v>
      </c>
      <c r="D552" s="4" t="s">
        <v>146</v>
      </c>
      <c r="E552" s="4" t="s">
        <v>152</v>
      </c>
      <c r="F552" s="4" t="s">
        <v>160</v>
      </c>
      <c r="G552" s="32"/>
      <c r="H552" s="82">
        <v>1130704007092</v>
      </c>
      <c r="I552" s="4" t="s">
        <v>12</v>
      </c>
      <c r="T552" s="38" t="s">
        <v>185</v>
      </c>
      <c r="U552" s="133"/>
      <c r="V552" s="4">
        <v>30.212885679999999</v>
      </c>
      <c r="W552" s="4">
        <v>47.007481370000001</v>
      </c>
      <c r="Z552" s="20"/>
      <c r="AA552" s="21"/>
    </row>
    <row r="553" spans="1:27" s="4" customFormat="1" ht="20.25" hidden="1" customHeight="1">
      <c r="A553" s="14">
        <f t="shared" si="10"/>
        <v>10526</v>
      </c>
      <c r="B553" s="4" t="s">
        <v>26</v>
      </c>
      <c r="C553" s="4">
        <v>7</v>
      </c>
      <c r="D553" s="4" t="s">
        <v>146</v>
      </c>
      <c r="E553" s="4" t="s">
        <v>152</v>
      </c>
      <c r="F553" s="4" t="s">
        <v>161</v>
      </c>
      <c r="G553" s="32"/>
      <c r="H553" s="82">
        <v>1130704007656</v>
      </c>
      <c r="I553" s="4" t="s">
        <v>12</v>
      </c>
      <c r="T553" s="38" t="s">
        <v>185</v>
      </c>
      <c r="U553" s="133"/>
      <c r="V553" s="4">
        <v>30.212885679999999</v>
      </c>
      <c r="W553" s="4">
        <v>47.007481370000001</v>
      </c>
      <c r="Z553" s="20"/>
      <c r="AA553" s="21"/>
    </row>
    <row r="554" spans="1:27" s="4" customFormat="1" ht="20.25" hidden="1" customHeight="1">
      <c r="A554" s="14">
        <f t="shared" si="10"/>
        <v>10527</v>
      </c>
      <c r="B554" s="4" t="s">
        <v>26</v>
      </c>
      <c r="C554" s="4">
        <v>7</v>
      </c>
      <c r="D554" s="4" t="s">
        <v>146</v>
      </c>
      <c r="E554" s="4" t="s">
        <v>152</v>
      </c>
      <c r="F554" s="4" t="s">
        <v>162</v>
      </c>
      <c r="G554" s="32"/>
      <c r="H554" s="82">
        <v>1130704007649</v>
      </c>
      <c r="I554" s="4" t="s">
        <v>12</v>
      </c>
      <c r="T554" s="38" t="s">
        <v>185</v>
      </c>
      <c r="U554" s="133"/>
      <c r="V554" s="4">
        <v>30.212885679999999</v>
      </c>
      <c r="W554" s="4">
        <v>47.007481370000001</v>
      </c>
      <c r="Z554" s="20"/>
      <c r="AA554" s="21"/>
    </row>
    <row r="555" spans="1:27" s="4" customFormat="1" ht="20.25" hidden="1" customHeight="1">
      <c r="A555" s="14">
        <f t="shared" si="10"/>
        <v>10528</v>
      </c>
      <c r="B555" s="4" t="s">
        <v>26</v>
      </c>
      <c r="C555" s="4">
        <v>7</v>
      </c>
      <c r="D555" s="4" t="s">
        <v>146</v>
      </c>
      <c r="E555" s="4" t="s">
        <v>152</v>
      </c>
      <c r="F555" s="4" t="s">
        <v>163</v>
      </c>
      <c r="G555" s="32"/>
      <c r="H555" s="82">
        <v>1130704007249</v>
      </c>
      <c r="I555" s="4" t="s">
        <v>12</v>
      </c>
      <c r="T555" s="38" t="s">
        <v>185</v>
      </c>
      <c r="U555" s="133"/>
      <c r="V555" s="4">
        <v>30.212885679999999</v>
      </c>
      <c r="W555" s="4">
        <v>47.007481370000001</v>
      </c>
      <c r="Z555" s="20"/>
      <c r="AA555" s="21"/>
    </row>
    <row r="556" spans="1:27" s="4" customFormat="1" ht="20.25" hidden="1" customHeight="1">
      <c r="A556" s="14">
        <f t="shared" si="10"/>
        <v>10529</v>
      </c>
      <c r="B556" s="4" t="s">
        <v>26</v>
      </c>
      <c r="C556" s="4">
        <v>7</v>
      </c>
      <c r="D556" s="4" t="s">
        <v>146</v>
      </c>
      <c r="E556" s="4" t="s">
        <v>152</v>
      </c>
      <c r="F556" s="4" t="s">
        <v>164</v>
      </c>
      <c r="G556" s="32"/>
      <c r="H556" s="82">
        <v>1130704007317</v>
      </c>
      <c r="I556" s="4" t="s">
        <v>12</v>
      </c>
      <c r="T556" s="38" t="s">
        <v>185</v>
      </c>
      <c r="U556" s="133"/>
      <c r="V556" s="4">
        <v>30.212885679999999</v>
      </c>
      <c r="W556" s="4">
        <v>47.007481370000001</v>
      </c>
      <c r="Z556" s="20"/>
      <c r="AA556" s="21"/>
    </row>
    <row r="557" spans="1:27" s="4" customFormat="1" ht="20.25" hidden="1" customHeight="1">
      <c r="A557" s="14">
        <f t="shared" si="10"/>
        <v>10530</v>
      </c>
      <c r="B557" s="4" t="s">
        <v>26</v>
      </c>
      <c r="C557" s="4">
        <v>7</v>
      </c>
      <c r="D557" s="4" t="s">
        <v>146</v>
      </c>
      <c r="E557" s="4" t="s">
        <v>152</v>
      </c>
      <c r="F557" s="4" t="s">
        <v>165</v>
      </c>
      <c r="G557" s="32"/>
      <c r="H557" s="82">
        <v>1130704007588</v>
      </c>
      <c r="I557" s="4" t="s">
        <v>12</v>
      </c>
      <c r="T557" s="38" t="s">
        <v>185</v>
      </c>
      <c r="U557" s="133"/>
      <c r="V557" s="4">
        <v>30.212885679999999</v>
      </c>
      <c r="W557" s="4">
        <v>47.007481370000001</v>
      </c>
      <c r="Z557" s="20"/>
      <c r="AA557" s="21"/>
    </row>
    <row r="558" spans="1:27" s="4" customFormat="1" ht="20.25" hidden="1" customHeight="1">
      <c r="A558" s="14">
        <f t="shared" si="10"/>
        <v>10531</v>
      </c>
      <c r="B558" s="4" t="s">
        <v>26</v>
      </c>
      <c r="C558" s="4">
        <v>7</v>
      </c>
      <c r="D558" s="4" t="s">
        <v>146</v>
      </c>
      <c r="E558" s="4" t="s">
        <v>166</v>
      </c>
      <c r="F558" s="4" t="s">
        <v>167</v>
      </c>
      <c r="G558" s="32">
        <v>155</v>
      </c>
      <c r="H558" s="82">
        <v>1600704042320</v>
      </c>
      <c r="I558" s="4" t="s">
        <v>11</v>
      </c>
      <c r="T558" s="38" t="s">
        <v>185</v>
      </c>
      <c r="U558" s="133"/>
      <c r="V558" s="4">
        <v>30.212885679999999</v>
      </c>
      <c r="W558" s="4">
        <v>47.007481370000001</v>
      </c>
      <c r="Z558" s="20"/>
      <c r="AA558" s="21"/>
    </row>
    <row r="559" spans="1:27" s="4" customFormat="1" ht="20.25" hidden="1" customHeight="1">
      <c r="A559" s="14">
        <f t="shared" si="10"/>
        <v>10532</v>
      </c>
      <c r="B559" s="4" t="s">
        <v>26</v>
      </c>
      <c r="C559" s="4">
        <v>7</v>
      </c>
      <c r="D559" s="4" t="s">
        <v>146</v>
      </c>
      <c r="E559" s="4" t="s">
        <v>166</v>
      </c>
      <c r="F559" s="4" t="s">
        <v>168</v>
      </c>
      <c r="G559" s="32" t="s">
        <v>133</v>
      </c>
      <c r="H559" s="82">
        <v>1600704042127</v>
      </c>
      <c r="I559" s="4" t="s">
        <v>11</v>
      </c>
      <c r="T559" s="38" t="s">
        <v>185</v>
      </c>
      <c r="U559" s="133"/>
      <c r="V559" s="4">
        <v>30.212885679999999</v>
      </c>
      <c r="W559" s="4">
        <v>47.007481370000001</v>
      </c>
      <c r="Z559" s="20"/>
      <c r="AA559" s="21"/>
    </row>
    <row r="560" spans="1:27" s="4" customFormat="1" ht="20.25" hidden="1" customHeight="1">
      <c r="A560" s="14">
        <f t="shared" si="10"/>
        <v>10533</v>
      </c>
      <c r="B560" s="4" t="s">
        <v>26</v>
      </c>
      <c r="C560" s="4">
        <v>7</v>
      </c>
      <c r="D560" s="4" t="s">
        <v>146</v>
      </c>
      <c r="E560" s="4" t="s">
        <v>166</v>
      </c>
      <c r="F560" s="4" t="s">
        <v>169</v>
      </c>
      <c r="G560" s="32">
        <v>155</v>
      </c>
      <c r="H560" s="82">
        <v>1600704042229</v>
      </c>
      <c r="I560" s="4" t="s">
        <v>11</v>
      </c>
      <c r="T560" s="38" t="s">
        <v>185</v>
      </c>
      <c r="U560" s="133"/>
      <c r="V560" s="4">
        <v>30.212885679999999</v>
      </c>
      <c r="W560" s="4">
        <v>47.007481370000001</v>
      </c>
      <c r="Z560" s="20"/>
      <c r="AA560" s="21"/>
    </row>
    <row r="561" spans="1:27" s="4" customFormat="1" ht="20.25" hidden="1" customHeight="1">
      <c r="A561" s="14">
        <f t="shared" si="10"/>
        <v>10534</v>
      </c>
      <c r="B561" s="4" t="s">
        <v>26</v>
      </c>
      <c r="C561" s="4">
        <v>7</v>
      </c>
      <c r="D561" s="4" t="s">
        <v>146</v>
      </c>
      <c r="E561" s="4" t="s">
        <v>170</v>
      </c>
      <c r="F561" s="4" t="s">
        <v>171</v>
      </c>
      <c r="G561" s="32"/>
      <c r="H561" s="82">
        <v>1600704075117</v>
      </c>
      <c r="I561" s="4" t="s">
        <v>11</v>
      </c>
      <c r="T561" s="38" t="s">
        <v>185</v>
      </c>
      <c r="U561" s="133"/>
      <c r="V561" s="4">
        <v>30.212885679999999</v>
      </c>
      <c r="W561" s="4">
        <v>47.007481370000001</v>
      </c>
      <c r="Z561" s="20"/>
      <c r="AA561" s="21"/>
    </row>
    <row r="562" spans="1:27" s="4" customFormat="1" ht="20.25" hidden="1" customHeight="1">
      <c r="A562" s="14">
        <f t="shared" si="10"/>
        <v>10535</v>
      </c>
      <c r="B562" s="4" t="s">
        <v>26</v>
      </c>
      <c r="C562" s="4">
        <v>7</v>
      </c>
      <c r="D562" s="4" t="s">
        <v>146</v>
      </c>
      <c r="E562" s="4" t="s">
        <v>170</v>
      </c>
      <c r="F562" s="4" t="s">
        <v>172</v>
      </c>
      <c r="G562" s="32"/>
      <c r="H562" s="82">
        <v>1600704075518</v>
      </c>
      <c r="I562" s="4" t="s">
        <v>11</v>
      </c>
      <c r="T562" s="38" t="s">
        <v>185</v>
      </c>
      <c r="U562" s="133"/>
      <c r="V562" s="4">
        <v>29.962434049999999</v>
      </c>
      <c r="W562" s="4">
        <v>46.809474770000001</v>
      </c>
      <c r="Z562" s="20"/>
      <c r="AA562" s="21"/>
    </row>
    <row r="563" spans="1:27" s="4" customFormat="1" ht="20.25" hidden="1" customHeight="1">
      <c r="A563" s="14">
        <f t="shared" si="10"/>
        <v>10536</v>
      </c>
      <c r="B563" s="4" t="s">
        <v>26</v>
      </c>
      <c r="C563" s="4">
        <v>7</v>
      </c>
      <c r="D563" s="4" t="s">
        <v>146</v>
      </c>
      <c r="E563" s="4" t="s">
        <v>170</v>
      </c>
      <c r="F563" s="4" t="s">
        <v>173</v>
      </c>
      <c r="G563" s="32" t="s">
        <v>133</v>
      </c>
      <c r="H563" s="82">
        <v>1600704075158</v>
      </c>
      <c r="I563" s="4" t="s">
        <v>11</v>
      </c>
      <c r="T563" s="38" t="s">
        <v>185</v>
      </c>
      <c r="U563" s="133"/>
      <c r="V563" s="4">
        <v>29.962434049999999</v>
      </c>
      <c r="W563" s="4">
        <v>46.809474770000001</v>
      </c>
      <c r="Z563" s="20"/>
      <c r="AA563" s="21"/>
    </row>
    <row r="564" spans="1:27" s="4" customFormat="1" ht="20.25" hidden="1" customHeight="1">
      <c r="A564" s="14">
        <f t="shared" si="10"/>
        <v>10537</v>
      </c>
      <c r="B564" s="4" t="s">
        <v>26</v>
      </c>
      <c r="C564" s="4">
        <v>7</v>
      </c>
      <c r="D564" s="4" t="s">
        <v>146</v>
      </c>
      <c r="E564" s="4" t="s">
        <v>153</v>
      </c>
      <c r="F564" s="4" t="s">
        <v>268</v>
      </c>
      <c r="H564" s="82">
        <v>1600704142001</v>
      </c>
      <c r="I564" s="4" t="s">
        <v>11</v>
      </c>
      <c r="T564" s="38" t="s">
        <v>185</v>
      </c>
      <c r="U564" s="133"/>
      <c r="V564" s="4">
        <v>29.962434049999999</v>
      </c>
      <c r="W564" s="4">
        <v>46.809474770000001</v>
      </c>
      <c r="Z564" s="20"/>
      <c r="AA564" s="21"/>
    </row>
    <row r="565" spans="1:27" s="4" customFormat="1" ht="20.25" hidden="1" customHeight="1">
      <c r="A565" s="14">
        <f t="shared" si="10"/>
        <v>10538</v>
      </c>
      <c r="B565" s="4" t="s">
        <v>26</v>
      </c>
      <c r="C565" s="4">
        <v>7</v>
      </c>
      <c r="D565" s="4" t="s">
        <v>146</v>
      </c>
      <c r="E565" s="4" t="s">
        <v>153</v>
      </c>
      <c r="F565" s="4" t="s">
        <v>269</v>
      </c>
      <c r="H565" s="82">
        <v>1600704142002</v>
      </c>
      <c r="I565" s="4" t="s">
        <v>11</v>
      </c>
      <c r="T565" s="38" t="s">
        <v>185</v>
      </c>
      <c r="U565" s="133"/>
      <c r="V565" s="4">
        <v>29.962434049999999</v>
      </c>
      <c r="W565" s="4">
        <v>46.809474770000001</v>
      </c>
      <c r="Z565" s="20"/>
      <c r="AA565" s="21"/>
    </row>
    <row r="566" spans="1:27" s="4" customFormat="1" ht="20.25" hidden="1" customHeight="1">
      <c r="A566" s="14">
        <f t="shared" si="10"/>
        <v>10539</v>
      </c>
      <c r="B566" s="4" t="s">
        <v>26</v>
      </c>
      <c r="C566" s="4">
        <v>7</v>
      </c>
      <c r="D566" s="4" t="s">
        <v>146</v>
      </c>
      <c r="E566" s="4" t="s">
        <v>154</v>
      </c>
      <c r="F566" s="4" t="s">
        <v>174</v>
      </c>
      <c r="H566" s="82">
        <v>1600704210317</v>
      </c>
      <c r="I566" s="4" t="s">
        <v>11</v>
      </c>
      <c r="T566" s="38" t="s">
        <v>185</v>
      </c>
      <c r="U566" s="133"/>
      <c r="V566" s="4">
        <v>29.962434049999999</v>
      </c>
      <c r="W566" s="4">
        <v>46.809474770000001</v>
      </c>
      <c r="Z566" s="20"/>
      <c r="AA566" s="21"/>
    </row>
    <row r="567" spans="1:27" s="4" customFormat="1" ht="20.25" hidden="1" customHeight="1">
      <c r="A567" s="14">
        <f t="shared" si="10"/>
        <v>10540</v>
      </c>
      <c r="B567" s="4" t="s">
        <v>26</v>
      </c>
      <c r="C567" s="4">
        <v>7</v>
      </c>
      <c r="D567" s="4" t="s">
        <v>146</v>
      </c>
      <c r="E567" s="4" t="s">
        <v>154</v>
      </c>
      <c r="F567" s="4" t="s">
        <v>175</v>
      </c>
      <c r="H567" s="82">
        <v>1600704210641</v>
      </c>
      <c r="I567" s="4" t="s">
        <v>11</v>
      </c>
      <c r="T567" s="38" t="s">
        <v>185</v>
      </c>
      <c r="U567" s="133"/>
      <c r="V567" s="4">
        <v>30.04782934</v>
      </c>
      <c r="W567" s="4">
        <v>46.766431259999997</v>
      </c>
      <c r="Z567" s="20"/>
      <c r="AA567" s="21"/>
    </row>
    <row r="568" spans="1:27" s="4" customFormat="1" ht="20.25" hidden="1" customHeight="1">
      <c r="A568" s="14">
        <f t="shared" si="10"/>
        <v>10541</v>
      </c>
      <c r="B568" s="4" t="s">
        <v>26</v>
      </c>
      <c r="C568" s="4">
        <v>7</v>
      </c>
      <c r="D568" s="4" t="s">
        <v>146</v>
      </c>
      <c r="E568" s="4" t="s">
        <v>155</v>
      </c>
      <c r="F568" s="4" t="s">
        <v>176</v>
      </c>
      <c r="G568" s="32"/>
      <c r="H568" s="82">
        <v>1800704014093</v>
      </c>
      <c r="I568" s="4" t="s">
        <v>181</v>
      </c>
      <c r="T568" s="38" t="s">
        <v>185</v>
      </c>
      <c r="U568" s="133"/>
      <c r="V568" s="4">
        <v>30.04782934</v>
      </c>
      <c r="W568" s="4">
        <v>46.766431259999997</v>
      </c>
      <c r="Z568" s="20"/>
      <c r="AA568" s="21"/>
    </row>
    <row r="569" spans="1:27" s="4" customFormat="1" ht="20.25" hidden="1" customHeight="1">
      <c r="A569" s="14">
        <f t="shared" si="10"/>
        <v>10542</v>
      </c>
      <c r="B569" s="4" t="s">
        <v>26</v>
      </c>
      <c r="C569" s="4">
        <v>7</v>
      </c>
      <c r="D569" s="4" t="s">
        <v>146</v>
      </c>
      <c r="E569" s="4" t="s">
        <v>155</v>
      </c>
      <c r="F569" s="4" t="s">
        <v>177</v>
      </c>
      <c r="G569" s="32"/>
      <c r="H569" s="82">
        <v>1800704014095</v>
      </c>
      <c r="I569" s="4" t="s">
        <v>181</v>
      </c>
      <c r="T569" s="38" t="s">
        <v>185</v>
      </c>
      <c r="U569" s="133"/>
      <c r="V569" s="4">
        <v>30.04782934</v>
      </c>
      <c r="W569" s="4">
        <v>46.766431259999997</v>
      </c>
      <c r="Z569" s="20"/>
      <c r="AA569" s="21"/>
    </row>
    <row r="570" spans="1:27" s="4" customFormat="1" ht="20.25" hidden="1" customHeight="1">
      <c r="A570" s="14">
        <f t="shared" si="10"/>
        <v>10543</v>
      </c>
      <c r="B570" s="4" t="s">
        <v>26</v>
      </c>
      <c r="C570" s="4">
        <v>7</v>
      </c>
      <c r="D570" s="4" t="s">
        <v>146</v>
      </c>
      <c r="E570" s="4" t="s">
        <v>155</v>
      </c>
      <c r="F570" s="4" t="s">
        <v>178</v>
      </c>
      <c r="G570" s="32"/>
      <c r="H570" s="82">
        <v>1800704014118</v>
      </c>
      <c r="I570" s="4" t="s">
        <v>181</v>
      </c>
      <c r="T570" s="38" t="s">
        <v>185</v>
      </c>
      <c r="U570" s="133"/>
      <c r="V570" s="4">
        <v>30.04782934</v>
      </c>
      <c r="W570" s="4">
        <v>46.766431259999997</v>
      </c>
      <c r="Z570" s="20"/>
      <c r="AA570" s="21"/>
    </row>
    <row r="571" spans="1:27" s="4" customFormat="1" ht="20.25" hidden="1" customHeight="1">
      <c r="A571" s="14">
        <f t="shared" si="10"/>
        <v>10544</v>
      </c>
      <c r="B571" s="4" t="s">
        <v>26</v>
      </c>
      <c r="C571" s="4">
        <v>7</v>
      </c>
      <c r="D571" s="4" t="s">
        <v>146</v>
      </c>
      <c r="E571" s="4" t="s">
        <v>155</v>
      </c>
      <c r="F571" s="4" t="s">
        <v>179</v>
      </c>
      <c r="G571" s="32"/>
      <c r="H571" s="82">
        <v>1800704014372</v>
      </c>
      <c r="I571" s="4" t="s">
        <v>181</v>
      </c>
      <c r="T571" s="38" t="s">
        <v>185</v>
      </c>
      <c r="U571" s="133"/>
      <c r="V571" s="4">
        <v>29.924535110000001</v>
      </c>
      <c r="W571" s="4">
        <v>46.809824470000002</v>
      </c>
      <c r="Z571" s="20"/>
      <c r="AA571" s="21"/>
    </row>
    <row r="572" spans="1:27" s="4" customFormat="1" ht="20.25" hidden="1" customHeight="1">
      <c r="A572" s="14">
        <f t="shared" si="10"/>
        <v>10545</v>
      </c>
      <c r="B572" s="4" t="s">
        <v>26</v>
      </c>
      <c r="C572" s="4">
        <v>7</v>
      </c>
      <c r="D572" s="4" t="s">
        <v>146</v>
      </c>
      <c r="E572" s="4" t="s">
        <v>155</v>
      </c>
      <c r="F572" s="4" t="s">
        <v>180</v>
      </c>
      <c r="G572" s="32"/>
      <c r="H572" s="82">
        <v>1800704014793</v>
      </c>
      <c r="I572" s="4" t="s">
        <v>181</v>
      </c>
      <c r="T572" s="38" t="s">
        <v>185</v>
      </c>
      <c r="U572" s="133"/>
      <c r="V572" s="4">
        <v>29.924535110000001</v>
      </c>
      <c r="W572" s="4">
        <v>46.809824470000002</v>
      </c>
      <c r="Z572" s="20"/>
      <c r="AA572" s="21"/>
    </row>
    <row r="573" spans="1:27" s="4" customFormat="1">
      <c r="A573" s="14">
        <f t="shared" si="10"/>
        <v>10546</v>
      </c>
      <c r="B573" s="3" t="s">
        <v>26</v>
      </c>
      <c r="C573" s="3">
        <v>7</v>
      </c>
      <c r="D573" s="4" t="s">
        <v>46</v>
      </c>
      <c r="E573" s="4" t="s">
        <v>52</v>
      </c>
      <c r="F573" s="4" t="s">
        <v>53</v>
      </c>
      <c r="G573" s="32" t="s">
        <v>209</v>
      </c>
      <c r="H573" s="82">
        <v>1200711003466</v>
      </c>
      <c r="I573" s="3" t="s">
        <v>7</v>
      </c>
      <c r="T573" s="6" t="s">
        <v>186</v>
      </c>
      <c r="U573" s="158" t="s">
        <v>565</v>
      </c>
      <c r="V573" s="4">
        <v>29.924535110000001</v>
      </c>
      <c r="W573" s="4">
        <v>46.809824470000002</v>
      </c>
      <c r="Z573" s="20"/>
      <c r="AA573" s="21"/>
    </row>
    <row r="574" spans="1:27" s="4" customFormat="1">
      <c r="A574" s="14">
        <f t="shared" si="10"/>
        <v>10547</v>
      </c>
      <c r="B574" s="4" t="s">
        <v>26</v>
      </c>
      <c r="C574" s="15">
        <v>7</v>
      </c>
      <c r="D574" s="4" t="s">
        <v>46</v>
      </c>
      <c r="E574" s="4" t="s">
        <v>52</v>
      </c>
      <c r="F574" s="4" t="s">
        <v>54</v>
      </c>
      <c r="G574" s="32" t="s">
        <v>209</v>
      </c>
      <c r="H574" s="82">
        <v>1300711003017</v>
      </c>
      <c r="I574" s="4" t="s">
        <v>8</v>
      </c>
      <c r="T574" s="6" t="s">
        <v>186</v>
      </c>
      <c r="U574" s="158" t="s">
        <v>565</v>
      </c>
      <c r="V574" s="4">
        <v>29.924535110000001</v>
      </c>
      <c r="W574" s="4">
        <v>46.809824470000002</v>
      </c>
      <c r="Z574" s="20"/>
      <c r="AA574" s="21"/>
    </row>
    <row r="575" spans="1:27" s="4" customFormat="1">
      <c r="A575" s="14">
        <f t="shared" si="10"/>
        <v>10548</v>
      </c>
      <c r="B575" s="4" t="s">
        <v>26</v>
      </c>
      <c r="C575" s="15">
        <v>7</v>
      </c>
      <c r="D575" s="4" t="s">
        <v>46</v>
      </c>
      <c r="E575" s="4" t="s">
        <v>52</v>
      </c>
      <c r="F575" s="4" t="s">
        <v>62</v>
      </c>
      <c r="G575" s="32" t="s">
        <v>209</v>
      </c>
      <c r="H575" s="82">
        <v>1300711003047</v>
      </c>
      <c r="I575" s="4" t="s">
        <v>8</v>
      </c>
      <c r="T575" s="6" t="s">
        <v>186</v>
      </c>
      <c r="U575" s="158" t="s">
        <v>565</v>
      </c>
      <c r="V575" s="4">
        <v>29.535684249999999</v>
      </c>
      <c r="W575" s="4">
        <v>47.111854860000001</v>
      </c>
      <c r="Z575" s="20"/>
      <c r="AA575" s="21"/>
    </row>
    <row r="576" spans="1:27" s="4" customFormat="1">
      <c r="A576" s="14">
        <f t="shared" si="10"/>
        <v>10549</v>
      </c>
      <c r="B576" s="4" t="s">
        <v>26</v>
      </c>
      <c r="C576" s="15">
        <v>7</v>
      </c>
      <c r="D576" s="4" t="s">
        <v>46</v>
      </c>
      <c r="E576" s="4" t="s">
        <v>52</v>
      </c>
      <c r="F576" s="4" t="s">
        <v>55</v>
      </c>
      <c r="G576" s="32" t="s">
        <v>209</v>
      </c>
      <c r="H576" s="82">
        <v>1100711003001</v>
      </c>
      <c r="I576" s="4" t="s">
        <v>15</v>
      </c>
      <c r="T576" s="6" t="s">
        <v>186</v>
      </c>
      <c r="U576" s="158" t="s">
        <v>565</v>
      </c>
      <c r="V576" s="4">
        <v>29.535684249999999</v>
      </c>
      <c r="W576" s="4">
        <v>47.111854860000001</v>
      </c>
      <c r="Z576" s="20"/>
      <c r="AA576" s="21"/>
    </row>
    <row r="577" spans="1:27" s="4" customFormat="1">
      <c r="A577" s="14">
        <f t="shared" si="10"/>
        <v>10550</v>
      </c>
      <c r="B577" s="4" t="s">
        <v>26</v>
      </c>
      <c r="C577" s="15">
        <v>7</v>
      </c>
      <c r="D577" s="4" t="s">
        <v>46</v>
      </c>
      <c r="E577" s="4" t="s">
        <v>52</v>
      </c>
      <c r="F577" s="4" t="s">
        <v>56</v>
      </c>
      <c r="G577" s="32" t="s">
        <v>209</v>
      </c>
      <c r="H577" s="82">
        <v>1600711003241</v>
      </c>
      <c r="I577" s="4" t="s">
        <v>11</v>
      </c>
      <c r="T577" s="6" t="s">
        <v>186</v>
      </c>
      <c r="U577" s="133" t="s">
        <v>560</v>
      </c>
      <c r="V577" s="4">
        <v>29.535684249999999</v>
      </c>
      <c r="W577" s="4">
        <v>47.111854860000001</v>
      </c>
      <c r="Z577" s="20"/>
      <c r="AA577" s="21"/>
    </row>
    <row r="578" spans="1:27" s="4" customFormat="1">
      <c r="A578" s="14">
        <f t="shared" si="10"/>
        <v>10551</v>
      </c>
      <c r="B578" s="4" t="s">
        <v>26</v>
      </c>
      <c r="C578" s="15">
        <v>7</v>
      </c>
      <c r="D578" s="4" t="s">
        <v>46</v>
      </c>
      <c r="E578" s="4" t="s">
        <v>57</v>
      </c>
      <c r="F578" s="4" t="s">
        <v>58</v>
      </c>
      <c r="G578" s="32"/>
      <c r="H578" s="82">
        <v>2200711002135</v>
      </c>
      <c r="I578" s="4" t="s">
        <v>7</v>
      </c>
      <c r="T578" s="6" t="s">
        <v>186</v>
      </c>
      <c r="U578" s="158" t="s">
        <v>565</v>
      </c>
      <c r="V578" s="4">
        <v>29.535684249999999</v>
      </c>
      <c r="W578" s="4">
        <v>47.111854860000001</v>
      </c>
      <c r="Z578" s="20"/>
      <c r="AA578" s="21"/>
    </row>
    <row r="579" spans="1:27" s="4" customFormat="1">
      <c r="A579" s="14">
        <f t="shared" si="10"/>
        <v>10552</v>
      </c>
      <c r="B579" s="4" t="s">
        <v>26</v>
      </c>
      <c r="C579" s="4">
        <v>7</v>
      </c>
      <c r="D579" s="4" t="s">
        <v>46</v>
      </c>
      <c r="E579" s="4" t="s">
        <v>57</v>
      </c>
      <c r="F579" s="4" t="s">
        <v>59</v>
      </c>
      <c r="G579" s="32"/>
      <c r="H579" s="82">
        <v>2200711002270</v>
      </c>
      <c r="I579" s="4" t="s">
        <v>7</v>
      </c>
      <c r="T579" s="6" t="s">
        <v>186</v>
      </c>
      <c r="U579" s="158" t="s">
        <v>565</v>
      </c>
      <c r="V579" s="4">
        <v>29.535684249999999</v>
      </c>
      <c r="W579" s="4">
        <v>47.111854860000001</v>
      </c>
      <c r="Z579" s="20"/>
      <c r="AA579" s="21"/>
    </row>
    <row r="580" spans="1:27" s="4" customFormat="1">
      <c r="A580" s="14">
        <f t="shared" si="10"/>
        <v>10553</v>
      </c>
      <c r="B580" s="4" t="s">
        <v>26</v>
      </c>
      <c r="C580" s="4">
        <v>7</v>
      </c>
      <c r="D580" s="4" t="s">
        <v>46</v>
      </c>
      <c r="E580" s="4" t="s">
        <v>57</v>
      </c>
      <c r="F580" s="4" t="s">
        <v>60</v>
      </c>
      <c r="G580" s="32"/>
      <c r="H580" s="82">
        <v>2200711002470</v>
      </c>
      <c r="I580" s="4" t="s">
        <v>7</v>
      </c>
      <c r="T580" s="6" t="s">
        <v>186</v>
      </c>
      <c r="U580" s="158" t="s">
        <v>565</v>
      </c>
      <c r="V580" s="4">
        <v>29.535684249999999</v>
      </c>
      <c r="W580" s="4">
        <v>47.111854860000001</v>
      </c>
      <c r="Z580" s="20"/>
      <c r="AA580" s="21"/>
    </row>
    <row r="581" spans="1:27" s="4" customFormat="1">
      <c r="A581" s="14">
        <f t="shared" si="10"/>
        <v>10554</v>
      </c>
      <c r="B581" s="4" t="s">
        <v>26</v>
      </c>
      <c r="C581" s="4">
        <v>7</v>
      </c>
      <c r="D581" s="4" t="s">
        <v>46</v>
      </c>
      <c r="E581" s="4" t="s">
        <v>57</v>
      </c>
      <c r="F581" s="4" t="s">
        <v>61</v>
      </c>
      <c r="G581" s="32"/>
      <c r="H581" s="82">
        <v>2300711002066</v>
      </c>
      <c r="I581" s="4" t="s">
        <v>8</v>
      </c>
      <c r="T581" s="6" t="s">
        <v>186</v>
      </c>
      <c r="U581" s="158" t="s">
        <v>565</v>
      </c>
      <c r="V581" s="4">
        <v>29.535684249999999</v>
      </c>
      <c r="W581" s="4">
        <v>47.111854860000001</v>
      </c>
      <c r="Z581" s="20"/>
      <c r="AA581" s="21"/>
    </row>
    <row r="582" spans="1:27" s="4" customFormat="1">
      <c r="A582" s="14">
        <f t="shared" si="10"/>
        <v>10555</v>
      </c>
      <c r="B582" s="4" t="s">
        <v>26</v>
      </c>
      <c r="C582" s="4">
        <v>7</v>
      </c>
      <c r="D582" s="4" t="s">
        <v>46</v>
      </c>
      <c r="E582" s="4" t="s">
        <v>52</v>
      </c>
      <c r="F582" s="4" t="s">
        <v>63</v>
      </c>
      <c r="G582" s="32"/>
      <c r="H582" s="82">
        <v>1200711003335</v>
      </c>
      <c r="I582" s="4" t="s">
        <v>7</v>
      </c>
      <c r="T582" s="6" t="s">
        <v>186</v>
      </c>
      <c r="U582" s="133" t="s">
        <v>560</v>
      </c>
      <c r="V582" s="4">
        <v>29.535684249999999</v>
      </c>
      <c r="W582" s="4">
        <v>47.111854860000001</v>
      </c>
      <c r="Z582" s="20"/>
      <c r="AA582" s="21"/>
    </row>
    <row r="583" spans="1:27" s="4" customFormat="1">
      <c r="A583" s="14">
        <f t="shared" si="10"/>
        <v>10556</v>
      </c>
      <c r="B583" s="4" t="s">
        <v>26</v>
      </c>
      <c r="C583" s="3">
        <v>7</v>
      </c>
      <c r="D583" s="4" t="s">
        <v>46</v>
      </c>
      <c r="E583" s="4" t="s">
        <v>52</v>
      </c>
      <c r="F583" s="4" t="s">
        <v>64</v>
      </c>
      <c r="G583" s="32"/>
      <c r="H583" s="82">
        <v>1200711003137</v>
      </c>
      <c r="I583" s="4" t="s">
        <v>7</v>
      </c>
      <c r="T583" s="6" t="s">
        <v>186</v>
      </c>
      <c r="U583" s="133" t="s">
        <v>560</v>
      </c>
      <c r="V583" s="4">
        <v>29.535684249999999</v>
      </c>
      <c r="W583" s="4">
        <v>47.111854860000001</v>
      </c>
      <c r="Z583" s="20"/>
      <c r="AA583" s="21"/>
    </row>
    <row r="584" spans="1:27" s="4" customFormat="1">
      <c r="A584" s="14">
        <f t="shared" si="10"/>
        <v>10557</v>
      </c>
      <c r="B584" s="4" t="s">
        <v>26</v>
      </c>
      <c r="C584" s="15">
        <v>7</v>
      </c>
      <c r="D584" s="4" t="s">
        <v>46</v>
      </c>
      <c r="E584" s="4" t="s">
        <v>52</v>
      </c>
      <c r="F584" s="4" t="s">
        <v>66</v>
      </c>
      <c r="G584" s="32"/>
      <c r="H584" s="82">
        <v>1300711003076</v>
      </c>
      <c r="I584" s="4" t="s">
        <v>8</v>
      </c>
      <c r="T584" s="6" t="s">
        <v>186</v>
      </c>
      <c r="U584" s="133" t="s">
        <v>560</v>
      </c>
      <c r="V584" s="4">
        <v>29.535684249999999</v>
      </c>
      <c r="W584" s="4">
        <v>47.111854860000001</v>
      </c>
      <c r="Z584" s="20"/>
      <c r="AA584" s="21"/>
    </row>
    <row r="585" spans="1:27" s="4" customFormat="1">
      <c r="A585" s="14">
        <f t="shared" si="10"/>
        <v>10558</v>
      </c>
      <c r="B585" s="4" t="s">
        <v>26</v>
      </c>
      <c r="C585" s="15">
        <v>7</v>
      </c>
      <c r="D585" s="4" t="s">
        <v>46</v>
      </c>
      <c r="E585" s="4" t="s">
        <v>67</v>
      </c>
      <c r="F585" s="4" t="s">
        <v>69</v>
      </c>
      <c r="G585" s="32"/>
      <c r="H585" s="82">
        <v>1600711101002</v>
      </c>
      <c r="I585" s="4" t="s">
        <v>11</v>
      </c>
      <c r="T585" s="6" t="s">
        <v>186</v>
      </c>
      <c r="U585" s="133" t="s">
        <v>560</v>
      </c>
      <c r="V585" s="4">
        <v>29.535684249999999</v>
      </c>
      <c r="W585" s="4">
        <v>47.111854860000001</v>
      </c>
      <c r="Z585" s="20"/>
      <c r="AA585" s="21"/>
    </row>
    <row r="586" spans="1:27" s="4" customFormat="1">
      <c r="A586" s="14">
        <f t="shared" si="10"/>
        <v>10559</v>
      </c>
      <c r="B586" s="4" t="s">
        <v>26</v>
      </c>
      <c r="C586" s="15">
        <v>7</v>
      </c>
      <c r="D586" s="4" t="s">
        <v>46</v>
      </c>
      <c r="E586" s="4" t="s">
        <v>113</v>
      </c>
      <c r="F586" s="4" t="s">
        <v>68</v>
      </c>
      <c r="G586" s="32"/>
      <c r="H586" s="82">
        <v>1600711001003</v>
      </c>
      <c r="I586" s="4" t="s">
        <v>11</v>
      </c>
      <c r="T586" s="6" t="s">
        <v>186</v>
      </c>
      <c r="U586" s="133" t="s">
        <v>560</v>
      </c>
      <c r="V586" s="4">
        <v>29.535684249999999</v>
      </c>
      <c r="W586" s="4">
        <v>47.111854860000001</v>
      </c>
      <c r="Z586" s="20"/>
      <c r="AA586" s="21"/>
    </row>
    <row r="587" spans="1:27" s="4" customFormat="1" ht="30">
      <c r="A587" s="14">
        <f t="shared" si="10"/>
        <v>10560</v>
      </c>
      <c r="B587" s="4" t="s">
        <v>26</v>
      </c>
      <c r="C587" s="15">
        <v>7</v>
      </c>
      <c r="D587" s="4" t="s">
        <v>46</v>
      </c>
      <c r="E587" s="4" t="s">
        <v>113</v>
      </c>
      <c r="F587" s="4" t="s">
        <v>71</v>
      </c>
      <c r="G587" s="32" t="s">
        <v>72</v>
      </c>
      <c r="H587" s="82">
        <v>1600711001094</v>
      </c>
      <c r="I587" s="4" t="s">
        <v>11</v>
      </c>
      <c r="T587" s="6" t="s">
        <v>186</v>
      </c>
      <c r="U587" s="133" t="s">
        <v>560</v>
      </c>
      <c r="V587" s="4">
        <v>29.535684249999999</v>
      </c>
      <c r="W587" s="4">
        <v>47.111854860000001</v>
      </c>
      <c r="Z587" s="20"/>
      <c r="AA587" s="21"/>
    </row>
    <row r="588" spans="1:27" s="4" customFormat="1">
      <c r="A588" s="14">
        <f t="shared" si="10"/>
        <v>10561</v>
      </c>
      <c r="B588" s="4" t="s">
        <v>26</v>
      </c>
      <c r="C588" s="15">
        <v>7</v>
      </c>
      <c r="D588" s="4" t="s">
        <v>46</v>
      </c>
      <c r="E588" s="4" t="s">
        <v>147</v>
      </c>
      <c r="F588" s="4" t="s">
        <v>73</v>
      </c>
      <c r="G588" s="32"/>
      <c r="H588" s="82">
        <v>1120711011021</v>
      </c>
      <c r="I588" s="4" t="s">
        <v>14</v>
      </c>
      <c r="T588" s="6" t="s">
        <v>186</v>
      </c>
      <c r="U588" s="133" t="s">
        <v>560</v>
      </c>
      <c r="V588" s="4">
        <v>29.535684249999999</v>
      </c>
      <c r="W588" s="4">
        <v>47.111854860000001</v>
      </c>
      <c r="Z588" s="20"/>
      <c r="AA588" s="21"/>
    </row>
    <row r="589" spans="1:27" s="4" customFormat="1">
      <c r="A589" s="14">
        <f t="shared" si="10"/>
        <v>10562</v>
      </c>
      <c r="B589" s="4" t="s">
        <v>26</v>
      </c>
      <c r="C589" s="4">
        <v>7</v>
      </c>
      <c r="D589" s="4" t="s">
        <v>46</v>
      </c>
      <c r="E589" s="4" t="s">
        <v>147</v>
      </c>
      <c r="F589" s="4" t="s">
        <v>74</v>
      </c>
      <c r="G589" s="32"/>
      <c r="H589" s="82">
        <v>2120711011031</v>
      </c>
      <c r="I589" s="4" t="s">
        <v>14</v>
      </c>
      <c r="T589" s="6" t="s">
        <v>186</v>
      </c>
      <c r="U589" s="133" t="s">
        <v>560</v>
      </c>
      <c r="V589" s="4">
        <v>29.535684249999999</v>
      </c>
      <c r="W589" s="4">
        <v>47.111854860000001</v>
      </c>
      <c r="Z589" s="20"/>
      <c r="AA589" s="21"/>
    </row>
    <row r="590" spans="1:27" s="4" customFormat="1">
      <c r="A590" s="14">
        <f t="shared" si="10"/>
        <v>10563</v>
      </c>
      <c r="B590" s="4" t="s">
        <v>26</v>
      </c>
      <c r="C590" s="4">
        <v>7</v>
      </c>
      <c r="D590" s="4" t="s">
        <v>46</v>
      </c>
      <c r="E590" s="4" t="s">
        <v>75</v>
      </c>
      <c r="F590" s="4" t="s">
        <v>87</v>
      </c>
      <c r="G590" s="32"/>
      <c r="H590" s="82">
        <v>1130711123054</v>
      </c>
      <c r="I590" s="4" t="s">
        <v>12</v>
      </c>
      <c r="T590" s="6" t="s">
        <v>186</v>
      </c>
      <c r="U590" s="133" t="s">
        <v>560</v>
      </c>
      <c r="V590" s="4">
        <v>29.535684249999999</v>
      </c>
      <c r="W590" s="4">
        <v>47.111854860000001</v>
      </c>
      <c r="Z590" s="20"/>
      <c r="AA590" s="21"/>
    </row>
    <row r="591" spans="1:27" s="4" customFormat="1">
      <c r="A591" s="14">
        <f t="shared" si="10"/>
        <v>10564</v>
      </c>
      <c r="B591" s="4" t="s">
        <v>26</v>
      </c>
      <c r="C591" s="4">
        <v>7</v>
      </c>
      <c r="D591" s="4" t="s">
        <v>46</v>
      </c>
      <c r="E591" s="4" t="s">
        <v>75</v>
      </c>
      <c r="F591" s="4" t="s">
        <v>86</v>
      </c>
      <c r="G591" s="32"/>
      <c r="H591" s="82">
        <v>1130711123016</v>
      </c>
      <c r="I591" s="4" t="s">
        <v>12</v>
      </c>
      <c r="T591" s="6" t="s">
        <v>186</v>
      </c>
      <c r="U591" s="133" t="s">
        <v>560</v>
      </c>
      <c r="V591" s="4">
        <v>29.535684249999999</v>
      </c>
      <c r="W591" s="4">
        <v>47.111854860000001</v>
      </c>
      <c r="Z591" s="20"/>
      <c r="AA591" s="21"/>
    </row>
    <row r="592" spans="1:27" s="4" customFormat="1">
      <c r="A592" s="14">
        <f t="shared" si="10"/>
        <v>10565</v>
      </c>
      <c r="B592" s="4" t="s">
        <v>26</v>
      </c>
      <c r="C592" s="4">
        <v>7</v>
      </c>
      <c r="D592" s="4" t="s">
        <v>46</v>
      </c>
      <c r="E592" s="4" t="s">
        <v>76</v>
      </c>
      <c r="F592" s="4" t="s">
        <v>77</v>
      </c>
      <c r="G592" s="32"/>
      <c r="H592" s="82">
        <v>1700711003006</v>
      </c>
      <c r="I592" s="4" t="s">
        <v>79</v>
      </c>
      <c r="T592" s="6" t="s">
        <v>186</v>
      </c>
      <c r="U592" s="133" t="s">
        <v>560</v>
      </c>
      <c r="V592" s="4">
        <v>29.535684249999999</v>
      </c>
      <c r="W592" s="4">
        <v>47.111854860000001</v>
      </c>
      <c r="Z592" s="20"/>
      <c r="AA592" s="21"/>
    </row>
    <row r="593" spans="1:27" s="4" customFormat="1" hidden="1">
      <c r="A593" s="14">
        <f t="shared" si="10"/>
        <v>10566</v>
      </c>
      <c r="B593" s="4" t="s">
        <v>26</v>
      </c>
      <c r="C593" s="3">
        <v>7</v>
      </c>
      <c r="D593" s="4" t="s">
        <v>80</v>
      </c>
      <c r="E593" s="4" t="s">
        <v>42</v>
      </c>
      <c r="F593" s="4" t="s">
        <v>81</v>
      </c>
      <c r="G593" s="32"/>
      <c r="H593" s="82">
        <v>1200703001432</v>
      </c>
      <c r="I593" s="4" t="s">
        <v>7</v>
      </c>
      <c r="T593" s="6" t="s">
        <v>186</v>
      </c>
      <c r="U593" s="131" t="s">
        <v>572</v>
      </c>
      <c r="V593" s="4">
        <v>30.22532593</v>
      </c>
      <c r="W593" s="4">
        <v>47.257977650000001</v>
      </c>
      <c r="Z593" s="20"/>
      <c r="AA593" s="21"/>
    </row>
    <row r="594" spans="1:27" s="4" customFormat="1" hidden="1">
      <c r="A594" s="14">
        <f t="shared" si="10"/>
        <v>10567</v>
      </c>
      <c r="B594" s="4" t="s">
        <v>26</v>
      </c>
      <c r="C594" s="15">
        <v>7</v>
      </c>
      <c r="D594" s="4" t="s">
        <v>80</v>
      </c>
      <c r="E594" s="4" t="s">
        <v>42</v>
      </c>
      <c r="F594" s="4" t="s">
        <v>82</v>
      </c>
      <c r="G594" s="32"/>
      <c r="H594" s="82">
        <v>1200703001434</v>
      </c>
      <c r="I594" s="4" t="s">
        <v>7</v>
      </c>
      <c r="T594" s="6" t="s">
        <v>186</v>
      </c>
      <c r="U594" s="131" t="s">
        <v>572</v>
      </c>
      <c r="V594" s="4">
        <v>30.22532593</v>
      </c>
      <c r="W594" s="4">
        <v>47.257977650000001</v>
      </c>
      <c r="Z594" s="20"/>
      <c r="AA594" s="21"/>
    </row>
    <row r="595" spans="1:27" s="4" customFormat="1" hidden="1">
      <c r="A595" s="14">
        <f t="shared" si="10"/>
        <v>10568</v>
      </c>
      <c r="B595" s="4" t="s">
        <v>26</v>
      </c>
      <c r="C595" s="15">
        <v>7</v>
      </c>
      <c r="D595" s="4" t="s">
        <v>80</v>
      </c>
      <c r="E595" s="4" t="s">
        <v>42</v>
      </c>
      <c r="F595" s="4" t="s">
        <v>83</v>
      </c>
      <c r="G595" s="32"/>
      <c r="H595" s="82">
        <v>1300703001035</v>
      </c>
      <c r="I595" s="4" t="s">
        <v>8</v>
      </c>
      <c r="T595" s="6" t="s">
        <v>186</v>
      </c>
      <c r="U595" s="131" t="s">
        <v>572</v>
      </c>
      <c r="V595" s="4">
        <v>30.22532593</v>
      </c>
      <c r="W595" s="4">
        <v>47.257977650000001</v>
      </c>
      <c r="Z595" s="20"/>
      <c r="AA595" s="21"/>
    </row>
    <row r="596" spans="1:27" s="4" customFormat="1" hidden="1">
      <c r="A596" s="14">
        <f t="shared" si="10"/>
        <v>10569</v>
      </c>
      <c r="B596" s="4" t="s">
        <v>26</v>
      </c>
      <c r="C596" s="15">
        <v>7</v>
      </c>
      <c r="D596" s="4" t="s">
        <v>80</v>
      </c>
      <c r="E596" s="4" t="s">
        <v>42</v>
      </c>
      <c r="F596" s="4" t="s">
        <v>84</v>
      </c>
      <c r="G596" s="32"/>
      <c r="H596" s="82">
        <v>1300703001055</v>
      </c>
      <c r="I596" s="4" t="s">
        <v>8</v>
      </c>
      <c r="T596" s="6" t="s">
        <v>186</v>
      </c>
      <c r="U596" s="131" t="s">
        <v>572</v>
      </c>
      <c r="V596" s="4">
        <v>30.22532593</v>
      </c>
      <c r="W596" s="4">
        <v>47.257977650000001</v>
      </c>
      <c r="Z596" s="20"/>
      <c r="AA596" s="21"/>
    </row>
    <row r="597" spans="1:27" s="4" customFormat="1" hidden="1">
      <c r="A597" s="14">
        <f t="shared" si="10"/>
        <v>10570</v>
      </c>
      <c r="B597" s="4" t="s">
        <v>26</v>
      </c>
      <c r="C597" s="15">
        <v>7</v>
      </c>
      <c r="D597" s="4" t="s">
        <v>80</v>
      </c>
      <c r="E597" s="4" t="s">
        <v>42</v>
      </c>
      <c r="F597" s="4" t="s">
        <v>68</v>
      </c>
      <c r="G597" s="32"/>
      <c r="H597" s="82">
        <v>1600703001031</v>
      </c>
      <c r="I597" s="4" t="s">
        <v>11</v>
      </c>
      <c r="T597" s="6" t="s">
        <v>186</v>
      </c>
      <c r="U597" s="131" t="s">
        <v>572</v>
      </c>
      <c r="V597" s="4">
        <v>30.22532593</v>
      </c>
      <c r="W597" s="4">
        <v>47.257977650000001</v>
      </c>
      <c r="Z597" s="20"/>
      <c r="AA597" s="21"/>
    </row>
    <row r="598" spans="1:27" s="4" customFormat="1" hidden="1">
      <c r="A598" s="14">
        <f t="shared" si="10"/>
        <v>10571</v>
      </c>
      <c r="B598" s="4" t="s">
        <v>26</v>
      </c>
      <c r="C598" s="15">
        <v>7</v>
      </c>
      <c r="D598" s="4" t="s">
        <v>80</v>
      </c>
      <c r="E598" s="4" t="s">
        <v>57</v>
      </c>
      <c r="F598" s="4" t="s">
        <v>85</v>
      </c>
      <c r="G598" s="32"/>
      <c r="H598" s="82">
        <v>1300703002418</v>
      </c>
      <c r="I598" s="4" t="s">
        <v>8</v>
      </c>
      <c r="T598" s="6" t="s">
        <v>186</v>
      </c>
      <c r="U598" s="131" t="s">
        <v>572</v>
      </c>
      <c r="V598" s="4">
        <v>30.22532593</v>
      </c>
      <c r="W598" s="4">
        <v>47.257977650000001</v>
      </c>
      <c r="Z598" s="20"/>
      <c r="AA598" s="21"/>
    </row>
    <row r="599" spans="1:27" s="4" customFormat="1" hidden="1">
      <c r="A599" s="14">
        <f t="shared" si="10"/>
        <v>10572</v>
      </c>
      <c r="B599" s="4" t="s">
        <v>26</v>
      </c>
      <c r="C599" s="4">
        <v>7</v>
      </c>
      <c r="D599" s="4" t="s">
        <v>80</v>
      </c>
      <c r="E599" s="4" t="s">
        <v>57</v>
      </c>
      <c r="F599" s="4" t="s">
        <v>88</v>
      </c>
      <c r="G599" s="32"/>
      <c r="H599" s="82">
        <v>1200703002038</v>
      </c>
      <c r="I599" s="4" t="s">
        <v>7</v>
      </c>
      <c r="T599" s="6" t="s">
        <v>186</v>
      </c>
      <c r="U599" s="131" t="s">
        <v>572</v>
      </c>
      <c r="V599" s="4">
        <v>30.22532593</v>
      </c>
      <c r="W599" s="4">
        <v>47.257977650000001</v>
      </c>
      <c r="Z599" s="20"/>
      <c r="AA599" s="21"/>
    </row>
    <row r="600" spans="1:27" s="4" customFormat="1" hidden="1">
      <c r="A600" s="14">
        <f t="shared" si="10"/>
        <v>10573</v>
      </c>
      <c r="B600" s="4" t="s">
        <v>26</v>
      </c>
      <c r="C600" s="4">
        <v>7</v>
      </c>
      <c r="D600" s="4" t="s">
        <v>80</v>
      </c>
      <c r="E600" s="4" t="s">
        <v>57</v>
      </c>
      <c r="F600" s="4" t="s">
        <v>89</v>
      </c>
      <c r="G600" s="32"/>
      <c r="H600" s="82">
        <v>1200703002048</v>
      </c>
      <c r="I600" s="4" t="s">
        <v>7</v>
      </c>
      <c r="T600" s="6" t="s">
        <v>186</v>
      </c>
      <c r="U600" s="131" t="s">
        <v>572</v>
      </c>
      <c r="V600" s="4">
        <v>30.22532593</v>
      </c>
      <c r="W600" s="4">
        <v>47.257977650000001</v>
      </c>
      <c r="Z600" s="20"/>
      <c r="AA600" s="21"/>
    </row>
    <row r="601" spans="1:27" s="4" customFormat="1" hidden="1">
      <c r="A601" s="14">
        <f t="shared" si="10"/>
        <v>10574</v>
      </c>
      <c r="B601" s="4" t="s">
        <v>26</v>
      </c>
      <c r="C601" s="4">
        <v>7</v>
      </c>
      <c r="D601" s="4" t="s">
        <v>80</v>
      </c>
      <c r="E601" s="4" t="s">
        <v>57</v>
      </c>
      <c r="F601" s="4" t="s">
        <v>90</v>
      </c>
      <c r="G601" s="32"/>
      <c r="H601" s="82">
        <v>1600703002482</v>
      </c>
      <c r="I601" s="4" t="s">
        <v>11</v>
      </c>
      <c r="T601" s="6" t="s">
        <v>186</v>
      </c>
      <c r="U601" s="131" t="s">
        <v>572</v>
      </c>
      <c r="V601" s="4">
        <v>30.22532593</v>
      </c>
      <c r="W601" s="4">
        <v>47.257977650000001</v>
      </c>
      <c r="Z601" s="20"/>
      <c r="AA601" s="21"/>
    </row>
    <row r="602" spans="1:27" s="4" customFormat="1" hidden="1">
      <c r="A602" s="14">
        <f t="shared" si="10"/>
        <v>10575</v>
      </c>
      <c r="B602" s="4" t="s">
        <v>26</v>
      </c>
      <c r="C602" s="4">
        <v>7</v>
      </c>
      <c r="D602" s="4" t="s">
        <v>80</v>
      </c>
      <c r="E602" s="4" t="s">
        <v>52</v>
      </c>
      <c r="F602" s="4" t="s">
        <v>91</v>
      </c>
      <c r="G602" s="32"/>
      <c r="H602" s="82">
        <v>1300703003518</v>
      </c>
      <c r="I602" s="4" t="s">
        <v>8</v>
      </c>
      <c r="T602" s="6" t="s">
        <v>186</v>
      </c>
      <c r="U602" s="131" t="s">
        <v>572</v>
      </c>
      <c r="V602" s="4">
        <v>30.22532593</v>
      </c>
      <c r="W602" s="4">
        <v>47.257977650000001</v>
      </c>
      <c r="Z602" s="20"/>
      <c r="AA602" s="21"/>
    </row>
    <row r="603" spans="1:27" s="4" customFormat="1" hidden="1">
      <c r="A603" s="14">
        <f t="shared" si="10"/>
        <v>10576</v>
      </c>
      <c r="B603" s="4" t="s">
        <v>26</v>
      </c>
      <c r="C603" s="3">
        <v>7</v>
      </c>
      <c r="D603" s="4" t="s">
        <v>80</v>
      </c>
      <c r="E603" s="4" t="s">
        <v>52</v>
      </c>
      <c r="F603" s="4" t="s">
        <v>92</v>
      </c>
      <c r="G603" s="32"/>
      <c r="H603" s="82">
        <v>1200703003267</v>
      </c>
      <c r="I603" s="4" t="s">
        <v>7</v>
      </c>
      <c r="T603" s="6" t="s">
        <v>186</v>
      </c>
      <c r="U603" s="131" t="s">
        <v>572</v>
      </c>
      <c r="V603" s="4">
        <v>30.22532593</v>
      </c>
      <c r="W603" s="4">
        <v>47.257977650000001</v>
      </c>
      <c r="Z603" s="20"/>
      <c r="AA603" s="21"/>
    </row>
    <row r="604" spans="1:27" s="4" customFormat="1" hidden="1">
      <c r="A604" s="14">
        <f t="shared" si="10"/>
        <v>10577</v>
      </c>
      <c r="B604" s="4" t="s">
        <v>26</v>
      </c>
      <c r="C604" s="15">
        <v>7</v>
      </c>
      <c r="D604" s="4" t="s">
        <v>80</v>
      </c>
      <c r="E604" s="4" t="s">
        <v>52</v>
      </c>
      <c r="F604" s="4" t="s">
        <v>93</v>
      </c>
      <c r="G604" s="32"/>
      <c r="H604" s="82">
        <v>1200703003467</v>
      </c>
      <c r="I604" s="4" t="s">
        <v>7</v>
      </c>
      <c r="T604" s="6" t="s">
        <v>186</v>
      </c>
      <c r="U604" s="131" t="s">
        <v>572</v>
      </c>
      <c r="V604" s="4">
        <v>30.22532593</v>
      </c>
      <c r="W604" s="4">
        <v>47.257977650000001</v>
      </c>
      <c r="Z604" s="20"/>
      <c r="AA604" s="21"/>
    </row>
    <row r="605" spans="1:27" s="4" customFormat="1" hidden="1">
      <c r="A605" s="14">
        <f t="shared" si="10"/>
        <v>10578</v>
      </c>
      <c r="B605" s="4" t="s">
        <v>26</v>
      </c>
      <c r="C605" s="15">
        <v>7</v>
      </c>
      <c r="D605" s="4" t="s">
        <v>80</v>
      </c>
      <c r="E605" s="4" t="s">
        <v>52</v>
      </c>
      <c r="F605" s="4" t="s">
        <v>94</v>
      </c>
      <c r="G605" s="32"/>
      <c r="H605" s="82">
        <v>1600703003282</v>
      </c>
      <c r="I605" s="4" t="s">
        <v>11</v>
      </c>
      <c r="T605" s="6" t="s">
        <v>186</v>
      </c>
      <c r="U605" s="131" t="s">
        <v>572</v>
      </c>
      <c r="V605" s="4">
        <v>30.22532593</v>
      </c>
      <c r="W605" s="4">
        <v>47.257977650000001</v>
      </c>
      <c r="Z605" s="20"/>
      <c r="AA605" s="21"/>
    </row>
    <row r="606" spans="1:27" s="4" customFormat="1" ht="20.25" customHeight="1">
      <c r="A606" s="14">
        <f t="shared" ref="A606:A669" si="11">IF(ISBLANK(B606)," ",A605+1)</f>
        <v>10579</v>
      </c>
      <c r="B606" s="4" t="s">
        <v>26</v>
      </c>
      <c r="C606" s="15">
        <v>7</v>
      </c>
      <c r="D606" s="4" t="s">
        <v>95</v>
      </c>
      <c r="E606" s="4" t="s">
        <v>42</v>
      </c>
      <c r="F606" s="4" t="s">
        <v>96</v>
      </c>
      <c r="G606" s="32"/>
      <c r="H606" s="82">
        <v>1300701001516</v>
      </c>
      <c r="I606" s="4" t="s">
        <v>8</v>
      </c>
      <c r="T606" s="6" t="s">
        <v>186</v>
      </c>
      <c r="U606" s="133"/>
      <c r="V606" s="4">
        <v>30.22532593</v>
      </c>
      <c r="W606" s="4">
        <v>47.257977650000001</v>
      </c>
      <c r="Z606" s="20"/>
      <c r="AA606" s="21"/>
    </row>
    <row r="607" spans="1:27" s="4" customFormat="1" ht="20.25" customHeight="1">
      <c r="A607" s="14">
        <f t="shared" si="11"/>
        <v>10580</v>
      </c>
      <c r="B607" s="4" t="s">
        <v>26</v>
      </c>
      <c r="C607" s="15">
        <v>7</v>
      </c>
      <c r="D607" s="4" t="s">
        <v>95</v>
      </c>
      <c r="E607" s="4" t="s">
        <v>42</v>
      </c>
      <c r="F607" s="4" t="s">
        <v>97</v>
      </c>
      <c r="G607" s="32"/>
      <c r="H607" s="82">
        <v>1200701001134</v>
      </c>
      <c r="I607" s="4" t="s">
        <v>7</v>
      </c>
      <c r="T607" s="6" t="s">
        <v>186</v>
      </c>
      <c r="U607" s="133"/>
      <c r="V607" s="4">
        <v>30.22532593</v>
      </c>
      <c r="W607" s="4">
        <v>47.257977650000001</v>
      </c>
      <c r="Z607" s="20"/>
      <c r="AA607" s="21"/>
    </row>
    <row r="608" spans="1:27" s="4" customFormat="1" ht="20.25" customHeight="1">
      <c r="A608" s="14">
        <f t="shared" si="11"/>
        <v>10581</v>
      </c>
      <c r="B608" s="4" t="s">
        <v>26</v>
      </c>
      <c r="C608" s="15">
        <v>7</v>
      </c>
      <c r="D608" s="4" t="s">
        <v>95</v>
      </c>
      <c r="E608" s="4" t="s">
        <v>42</v>
      </c>
      <c r="F608" s="4" t="s">
        <v>98</v>
      </c>
      <c r="G608" s="32"/>
      <c r="H608" s="82">
        <v>1200701001234</v>
      </c>
      <c r="I608" s="4" t="s">
        <v>7</v>
      </c>
      <c r="T608" s="6" t="s">
        <v>186</v>
      </c>
      <c r="U608" s="133"/>
      <c r="V608" s="4">
        <v>30.22532593</v>
      </c>
      <c r="W608" s="4">
        <v>47.257977650000001</v>
      </c>
      <c r="Z608" s="20"/>
      <c r="AA608" s="21"/>
    </row>
    <row r="609" spans="1:27" s="4" customFormat="1" ht="20.25" customHeight="1">
      <c r="A609" s="14">
        <f t="shared" si="11"/>
        <v>10582</v>
      </c>
      <c r="B609" s="4" t="s">
        <v>26</v>
      </c>
      <c r="C609" s="4">
        <v>7</v>
      </c>
      <c r="D609" s="4" t="s">
        <v>95</v>
      </c>
      <c r="E609" s="4" t="s">
        <v>57</v>
      </c>
      <c r="F609" s="4" t="s">
        <v>100</v>
      </c>
      <c r="G609" s="32"/>
      <c r="H609" s="82">
        <v>1300701002216</v>
      </c>
      <c r="I609" s="4" t="s">
        <v>8</v>
      </c>
      <c r="T609" s="6" t="s">
        <v>186</v>
      </c>
      <c r="U609" s="133"/>
      <c r="V609" s="4">
        <v>30.22532593</v>
      </c>
      <c r="W609" s="4">
        <v>47.257977650000001</v>
      </c>
      <c r="Z609" s="20"/>
      <c r="AA609" s="21"/>
    </row>
    <row r="610" spans="1:27" s="4" customFormat="1" ht="20.25" customHeight="1">
      <c r="A610" s="14">
        <f t="shared" si="11"/>
        <v>10583</v>
      </c>
      <c r="B610" s="4" t="s">
        <v>26</v>
      </c>
      <c r="C610" s="4">
        <v>7</v>
      </c>
      <c r="D610" s="4" t="s">
        <v>95</v>
      </c>
      <c r="E610" s="4" t="s">
        <v>57</v>
      </c>
      <c r="F610" s="4" t="s">
        <v>65</v>
      </c>
      <c r="G610" s="32"/>
      <c r="H610" s="82">
        <v>1200701002337</v>
      </c>
      <c r="I610" s="4" t="s">
        <v>7</v>
      </c>
      <c r="T610" s="6" t="s">
        <v>186</v>
      </c>
      <c r="U610" s="133"/>
      <c r="V610" s="4">
        <v>30.22532593</v>
      </c>
      <c r="W610" s="4">
        <v>47.257977650000001</v>
      </c>
      <c r="Z610" s="20"/>
      <c r="AA610" s="21"/>
    </row>
    <row r="611" spans="1:27" s="4" customFormat="1" ht="20.25" customHeight="1">
      <c r="A611" s="14">
        <f t="shared" si="11"/>
        <v>10584</v>
      </c>
      <c r="B611" s="4" t="s">
        <v>26</v>
      </c>
      <c r="C611" s="4">
        <v>7</v>
      </c>
      <c r="D611" s="4" t="s">
        <v>95</v>
      </c>
      <c r="E611" s="4" t="s">
        <v>57</v>
      </c>
      <c r="F611" s="4" t="s">
        <v>101</v>
      </c>
      <c r="G611" s="32"/>
      <c r="H611" s="82">
        <v>1200701002437</v>
      </c>
      <c r="I611" s="4" t="s">
        <v>7</v>
      </c>
      <c r="T611" s="6" t="s">
        <v>186</v>
      </c>
      <c r="U611" s="133"/>
      <c r="V611" s="4">
        <v>30.22532593</v>
      </c>
      <c r="W611" s="4">
        <v>47.257977650000001</v>
      </c>
      <c r="Z611" s="20"/>
      <c r="AA611" s="21"/>
    </row>
    <row r="612" spans="1:27" s="4" customFormat="1" ht="20.25" customHeight="1">
      <c r="A612" s="14">
        <f t="shared" si="11"/>
        <v>10585</v>
      </c>
      <c r="B612" s="4" t="s">
        <v>26</v>
      </c>
      <c r="C612" s="4">
        <v>7</v>
      </c>
      <c r="D612" s="4" t="s">
        <v>95</v>
      </c>
      <c r="E612" s="4" t="s">
        <v>113</v>
      </c>
      <c r="F612" s="4" t="s">
        <v>99</v>
      </c>
      <c r="G612" s="32"/>
      <c r="H612" s="82">
        <v>2600701001015</v>
      </c>
      <c r="I612" s="4" t="s">
        <v>11</v>
      </c>
      <c r="T612" s="6" t="s">
        <v>186</v>
      </c>
      <c r="U612" s="133"/>
      <c r="V612" s="4">
        <v>30.22532593</v>
      </c>
      <c r="W612" s="4">
        <v>47.257977650000001</v>
      </c>
      <c r="Z612" s="20"/>
      <c r="AA612" s="21"/>
    </row>
    <row r="613" spans="1:27" s="4" customFormat="1" ht="20.25" customHeight="1">
      <c r="A613" s="14">
        <f t="shared" si="11"/>
        <v>10586</v>
      </c>
      <c r="B613" s="4" t="s">
        <v>26</v>
      </c>
      <c r="C613" s="3">
        <v>7</v>
      </c>
      <c r="D613" s="4" t="s">
        <v>95</v>
      </c>
      <c r="E613" s="4" t="s">
        <v>114</v>
      </c>
      <c r="F613" s="4" t="s">
        <v>102</v>
      </c>
      <c r="G613" s="32"/>
      <c r="H613" s="82">
        <v>1600701001045</v>
      </c>
      <c r="I613" s="4" t="s">
        <v>11</v>
      </c>
      <c r="T613" s="6" t="s">
        <v>186</v>
      </c>
      <c r="U613" s="133"/>
      <c r="V613" s="4">
        <v>29.82603589</v>
      </c>
      <c r="W613" s="4">
        <v>47.249004390000003</v>
      </c>
      <c r="Z613" s="20"/>
      <c r="AA613" s="21"/>
    </row>
    <row r="614" spans="1:27" s="4" customFormat="1" ht="20.25" customHeight="1">
      <c r="A614" s="14">
        <f t="shared" si="11"/>
        <v>10587</v>
      </c>
      <c r="B614" s="4" t="s">
        <v>26</v>
      </c>
      <c r="C614" s="4">
        <v>7</v>
      </c>
      <c r="D614" s="4" t="s">
        <v>95</v>
      </c>
      <c r="E614" s="4" t="s">
        <v>147</v>
      </c>
      <c r="F614" s="4" t="s">
        <v>115</v>
      </c>
      <c r="G614" s="32"/>
      <c r="H614" s="82">
        <v>1120701011001</v>
      </c>
      <c r="I614" s="4" t="s">
        <v>14</v>
      </c>
      <c r="T614" s="6" t="s">
        <v>186</v>
      </c>
      <c r="U614" s="133"/>
      <c r="V614" s="4">
        <v>29.82603589</v>
      </c>
      <c r="W614" s="4">
        <v>47.249004390000003</v>
      </c>
      <c r="Z614" s="20"/>
      <c r="AA614" s="21"/>
    </row>
    <row r="615" spans="1:27" s="4" customFormat="1" ht="20.25" customHeight="1">
      <c r="A615" s="14">
        <f t="shared" si="11"/>
        <v>10588</v>
      </c>
      <c r="B615" s="4" t="s">
        <v>26</v>
      </c>
      <c r="C615" s="4">
        <v>7</v>
      </c>
      <c r="D615" s="4" t="s">
        <v>95</v>
      </c>
      <c r="E615" s="4" t="s">
        <v>147</v>
      </c>
      <c r="F615" s="4" t="s">
        <v>116</v>
      </c>
      <c r="G615" s="32"/>
      <c r="H615" s="82">
        <v>1120711011041</v>
      </c>
      <c r="I615" s="4" t="s">
        <v>14</v>
      </c>
      <c r="T615" s="6" t="s">
        <v>186</v>
      </c>
      <c r="U615" s="133"/>
      <c r="V615" s="4">
        <v>29.82603589</v>
      </c>
      <c r="W615" s="4">
        <v>47.249004390000003</v>
      </c>
      <c r="Z615" s="20"/>
      <c r="AA615" s="21"/>
    </row>
    <row r="616" spans="1:27" s="4" customFormat="1" ht="20.25" customHeight="1">
      <c r="A616" s="14">
        <f t="shared" si="11"/>
        <v>10589</v>
      </c>
      <c r="B616" s="4" t="s">
        <v>26</v>
      </c>
      <c r="C616" s="3">
        <v>7</v>
      </c>
      <c r="D616" s="4" t="s">
        <v>95</v>
      </c>
      <c r="E616" s="4" t="s">
        <v>147</v>
      </c>
      <c r="F616" s="4" t="s">
        <v>117</v>
      </c>
      <c r="G616" s="32"/>
      <c r="H616" s="82">
        <v>1120701011014</v>
      </c>
      <c r="I616" s="4" t="s">
        <v>14</v>
      </c>
      <c r="T616" s="6" t="s">
        <v>186</v>
      </c>
      <c r="U616" s="133"/>
      <c r="V616" s="4">
        <v>29.82603589</v>
      </c>
      <c r="W616" s="4">
        <v>47.249004390000003</v>
      </c>
      <c r="Z616" s="20"/>
      <c r="AA616" s="21"/>
    </row>
    <row r="617" spans="1:27" s="4" customFormat="1" ht="20.25" customHeight="1">
      <c r="A617" s="14">
        <f t="shared" si="11"/>
        <v>10590</v>
      </c>
      <c r="B617" s="4" t="s">
        <v>26</v>
      </c>
      <c r="C617" s="4">
        <v>7</v>
      </c>
      <c r="D617" s="4" t="s">
        <v>95</v>
      </c>
      <c r="E617" s="4" t="s">
        <v>75</v>
      </c>
      <c r="F617" s="4" t="s">
        <v>118</v>
      </c>
      <c r="G617" s="32"/>
      <c r="H617" s="82">
        <v>1130701123001</v>
      </c>
      <c r="I617" s="4" t="s">
        <v>12</v>
      </c>
      <c r="T617" s="6" t="s">
        <v>186</v>
      </c>
      <c r="U617" s="133"/>
      <c r="V617" s="4">
        <v>29.82603589</v>
      </c>
      <c r="W617" s="4">
        <v>47.249004390000003</v>
      </c>
      <c r="Z617" s="20"/>
      <c r="AA617" s="21"/>
    </row>
    <row r="618" spans="1:27" s="4" customFormat="1" ht="20.25" customHeight="1">
      <c r="A618" s="14">
        <f t="shared" si="11"/>
        <v>10591</v>
      </c>
      <c r="B618" s="4" t="s">
        <v>26</v>
      </c>
      <c r="C618" s="3">
        <v>7</v>
      </c>
      <c r="D618" s="4" t="s">
        <v>95</v>
      </c>
      <c r="E618" s="4" t="s">
        <v>75</v>
      </c>
      <c r="F618" s="4" t="s">
        <v>119</v>
      </c>
      <c r="G618" s="32"/>
      <c r="H618" s="82">
        <v>1130701123001</v>
      </c>
      <c r="I618" s="4" t="s">
        <v>12</v>
      </c>
      <c r="T618" s="6" t="s">
        <v>186</v>
      </c>
      <c r="U618" s="133"/>
      <c r="V618" s="4">
        <v>29.82603589</v>
      </c>
      <c r="W618" s="4">
        <v>47.249004390000003</v>
      </c>
      <c r="Z618" s="20"/>
      <c r="AA618" s="21"/>
    </row>
    <row r="619" spans="1:27" s="4" customFormat="1" ht="20.25" customHeight="1">
      <c r="A619" s="14">
        <f t="shared" si="11"/>
        <v>10592</v>
      </c>
      <c r="B619" s="4" t="s">
        <v>26</v>
      </c>
      <c r="C619" s="15">
        <v>7</v>
      </c>
      <c r="D619" s="4" t="s">
        <v>95</v>
      </c>
      <c r="E619" s="4" t="s">
        <v>52</v>
      </c>
      <c r="F619" s="4" t="s">
        <v>103</v>
      </c>
      <c r="G619" s="32" t="s">
        <v>210</v>
      </c>
      <c r="H619" s="82">
        <v>1300701003141</v>
      </c>
      <c r="I619" s="4" t="s">
        <v>8</v>
      </c>
      <c r="T619" s="6" t="s">
        <v>186</v>
      </c>
      <c r="U619" s="133"/>
      <c r="V619" s="4">
        <v>29.82603589</v>
      </c>
      <c r="W619" s="4">
        <v>47.249004390000003</v>
      </c>
      <c r="Z619" s="20"/>
      <c r="AA619" s="21"/>
    </row>
    <row r="620" spans="1:27" s="4" customFormat="1" ht="20.25" customHeight="1">
      <c r="A620" s="14">
        <f t="shared" si="11"/>
        <v>10593</v>
      </c>
      <c r="B620" s="4" t="s">
        <v>26</v>
      </c>
      <c r="C620" s="15">
        <v>7</v>
      </c>
      <c r="D620" s="4" t="s">
        <v>95</v>
      </c>
      <c r="E620" s="4" t="s">
        <v>52</v>
      </c>
      <c r="F620" s="4" t="s">
        <v>104</v>
      </c>
      <c r="G620" s="32" t="s">
        <v>210</v>
      </c>
      <c r="H620" s="82">
        <v>1200701003266</v>
      </c>
      <c r="I620" s="4" t="s">
        <v>7</v>
      </c>
      <c r="T620" s="6" t="s">
        <v>186</v>
      </c>
      <c r="U620" s="133"/>
      <c r="V620" s="4">
        <v>29.82603589</v>
      </c>
      <c r="W620" s="4">
        <v>47.249004390000003</v>
      </c>
      <c r="Z620" s="20"/>
      <c r="AA620" s="21"/>
    </row>
    <row r="621" spans="1:27" s="4" customFormat="1" ht="20.25" customHeight="1">
      <c r="A621" s="14">
        <f t="shared" si="11"/>
        <v>10594</v>
      </c>
      <c r="B621" s="4" t="s">
        <v>26</v>
      </c>
      <c r="C621" s="15">
        <v>7</v>
      </c>
      <c r="D621" s="4" t="s">
        <v>95</v>
      </c>
      <c r="E621" s="4" t="s">
        <v>52</v>
      </c>
      <c r="F621" s="4" t="s">
        <v>105</v>
      </c>
      <c r="G621" s="32" t="s">
        <v>210</v>
      </c>
      <c r="H621" s="82">
        <v>1200701003366</v>
      </c>
      <c r="I621" s="4" t="s">
        <v>7</v>
      </c>
      <c r="T621" s="6" t="s">
        <v>186</v>
      </c>
      <c r="U621" s="133"/>
      <c r="V621" s="4">
        <v>29.82603589</v>
      </c>
      <c r="W621" s="4">
        <v>47.249004390000003</v>
      </c>
      <c r="Z621" s="20"/>
      <c r="AA621" s="21"/>
    </row>
    <row r="622" spans="1:27" s="4" customFormat="1" ht="20.25" customHeight="1">
      <c r="A622" s="14">
        <f t="shared" si="11"/>
        <v>10595</v>
      </c>
      <c r="B622" s="4" t="s">
        <v>26</v>
      </c>
      <c r="C622" s="15">
        <v>7</v>
      </c>
      <c r="D622" s="4" t="s">
        <v>95</v>
      </c>
      <c r="E622" s="4" t="s">
        <v>52</v>
      </c>
      <c r="F622" s="4" t="s">
        <v>106</v>
      </c>
      <c r="G622" s="32" t="s">
        <v>210</v>
      </c>
      <c r="H622" s="82">
        <v>1600701003043</v>
      </c>
      <c r="I622" s="4" t="s">
        <v>11</v>
      </c>
      <c r="T622" s="6" t="s">
        <v>186</v>
      </c>
      <c r="U622" s="133"/>
      <c r="V622" s="4">
        <v>29.82603589</v>
      </c>
      <c r="W622" s="4">
        <v>47.249004390000003</v>
      </c>
      <c r="Z622" s="20"/>
      <c r="AA622" s="21"/>
    </row>
    <row r="623" spans="1:27" s="4" customFormat="1">
      <c r="A623" s="14">
        <f t="shared" si="11"/>
        <v>10596</v>
      </c>
      <c r="B623" s="4" t="s">
        <v>41</v>
      </c>
      <c r="C623" s="4">
        <v>7</v>
      </c>
      <c r="D623" s="4" t="s">
        <v>46</v>
      </c>
      <c r="E623" s="4" t="s">
        <v>107</v>
      </c>
      <c r="F623" s="4" t="s">
        <v>108</v>
      </c>
      <c r="G623" s="32"/>
      <c r="H623" s="82">
        <v>2200710004142</v>
      </c>
      <c r="I623" s="4" t="s">
        <v>7</v>
      </c>
      <c r="T623" s="6" t="s">
        <v>186</v>
      </c>
      <c r="U623" s="4" t="s">
        <v>591</v>
      </c>
      <c r="V623" s="4">
        <v>29.82603589</v>
      </c>
      <c r="W623" s="4">
        <v>47.249004390000003</v>
      </c>
      <c r="Z623" s="20"/>
      <c r="AA623" s="21"/>
    </row>
    <row r="624" spans="1:27" s="4" customFormat="1">
      <c r="A624" s="14">
        <f t="shared" si="11"/>
        <v>10597</v>
      </c>
      <c r="B624" s="4" t="s">
        <v>41</v>
      </c>
      <c r="C624" s="15">
        <v>7</v>
      </c>
      <c r="D624" s="4" t="s">
        <v>46</v>
      </c>
      <c r="E624" s="4" t="s">
        <v>107</v>
      </c>
      <c r="F624" s="4" t="s">
        <v>109</v>
      </c>
      <c r="G624" s="32"/>
      <c r="H624" s="82">
        <v>2300710004001</v>
      </c>
      <c r="I624" s="4" t="s">
        <v>8</v>
      </c>
      <c r="T624" s="6" t="s">
        <v>186</v>
      </c>
      <c r="U624" s="4" t="s">
        <v>591</v>
      </c>
      <c r="V624" s="4">
        <v>29.82603589</v>
      </c>
      <c r="W624" s="4">
        <v>47.249004390000003</v>
      </c>
      <c r="Z624" s="20"/>
      <c r="AA624" s="21"/>
    </row>
    <row r="625" spans="1:27" s="4" customFormat="1">
      <c r="A625" s="14">
        <f t="shared" si="11"/>
        <v>10598</v>
      </c>
      <c r="B625" s="4" t="s">
        <v>41</v>
      </c>
      <c r="C625" s="4">
        <v>7</v>
      </c>
      <c r="D625" s="4" t="s">
        <v>46</v>
      </c>
      <c r="E625" s="4" t="s">
        <v>107</v>
      </c>
      <c r="F625" s="4" t="s">
        <v>110</v>
      </c>
      <c r="G625" s="32"/>
      <c r="H625" s="82">
        <v>2300710004003</v>
      </c>
      <c r="I625" s="4" t="s">
        <v>8</v>
      </c>
      <c r="T625" s="6" t="s">
        <v>186</v>
      </c>
      <c r="U625" s="4" t="s">
        <v>591</v>
      </c>
      <c r="V625" s="4">
        <v>29.82603589</v>
      </c>
      <c r="W625" s="4">
        <v>47.249004390000003</v>
      </c>
      <c r="Z625" s="20"/>
      <c r="AA625" s="21"/>
    </row>
    <row r="626" spans="1:27" s="4" customFormat="1">
      <c r="A626" s="14">
        <f t="shared" si="11"/>
        <v>10599</v>
      </c>
      <c r="B626" s="4" t="s">
        <v>41</v>
      </c>
      <c r="C626" s="15">
        <v>7</v>
      </c>
      <c r="D626" s="4" t="s">
        <v>46</v>
      </c>
      <c r="E626" s="4" t="s">
        <v>107</v>
      </c>
      <c r="F626" s="4" t="s">
        <v>111</v>
      </c>
      <c r="G626" s="32"/>
      <c r="H626" s="82">
        <v>2600710004002</v>
      </c>
      <c r="I626" s="4" t="s">
        <v>11</v>
      </c>
      <c r="T626" s="6" t="s">
        <v>186</v>
      </c>
      <c r="U626" s="4" t="s">
        <v>591</v>
      </c>
      <c r="V626" s="4">
        <v>29.537563760000001</v>
      </c>
      <c r="W626" s="4">
        <v>47.479677299999999</v>
      </c>
      <c r="Z626" s="20"/>
      <c r="AA626" s="21"/>
    </row>
    <row r="627" spans="1:27" s="4" customFormat="1">
      <c r="A627" s="14">
        <f t="shared" si="11"/>
        <v>10600</v>
      </c>
      <c r="B627" s="4" t="s">
        <v>41</v>
      </c>
      <c r="C627" s="4">
        <v>7</v>
      </c>
      <c r="D627" s="4" t="s">
        <v>46</v>
      </c>
      <c r="E627" s="4" t="s">
        <v>107</v>
      </c>
      <c r="F627" s="4" t="s">
        <v>112</v>
      </c>
      <c r="G627" s="32"/>
      <c r="H627" s="82">
        <v>2130711004023</v>
      </c>
      <c r="I627" s="4" t="s">
        <v>12</v>
      </c>
      <c r="T627" s="6" t="s">
        <v>186</v>
      </c>
      <c r="U627" s="4" t="s">
        <v>591</v>
      </c>
      <c r="V627" s="4">
        <v>29.537563760000001</v>
      </c>
      <c r="W627" s="4">
        <v>47.479677299999999</v>
      </c>
      <c r="Z627" s="20"/>
      <c r="AA627" s="21"/>
    </row>
    <row r="628" spans="1:27" s="4" customFormat="1">
      <c r="A628" s="14">
        <f t="shared" si="11"/>
        <v>10601</v>
      </c>
      <c r="B628" s="4" t="s">
        <v>41</v>
      </c>
      <c r="C628" s="15">
        <v>7</v>
      </c>
      <c r="D628" s="4" t="s">
        <v>46</v>
      </c>
      <c r="E628" s="4" t="s">
        <v>120</v>
      </c>
      <c r="F628" s="4" t="s">
        <v>121</v>
      </c>
      <c r="G628" s="32"/>
      <c r="H628" s="82">
        <v>2200710007111</v>
      </c>
      <c r="I628" s="4" t="s">
        <v>7</v>
      </c>
      <c r="T628" s="6" t="s">
        <v>186</v>
      </c>
      <c r="U628" s="4" t="s">
        <v>591</v>
      </c>
      <c r="V628" s="4">
        <v>29.537563760000001</v>
      </c>
      <c r="W628" s="4">
        <v>47.479677299999999</v>
      </c>
      <c r="Z628" s="20"/>
      <c r="AA628" s="21"/>
    </row>
    <row r="629" spans="1:27" s="4" customFormat="1">
      <c r="A629" s="14">
        <f t="shared" si="11"/>
        <v>10602</v>
      </c>
      <c r="B629" s="4" t="s">
        <v>41</v>
      </c>
      <c r="C629" s="4">
        <v>7</v>
      </c>
      <c r="D629" s="4" t="s">
        <v>46</v>
      </c>
      <c r="E629" s="4" t="s">
        <v>120</v>
      </c>
      <c r="F629" s="4" t="s">
        <v>122</v>
      </c>
      <c r="G629" s="32"/>
      <c r="H629" s="82">
        <v>2200710007123</v>
      </c>
      <c r="I629" s="4" t="s">
        <v>7</v>
      </c>
      <c r="T629" s="6" t="s">
        <v>186</v>
      </c>
      <c r="U629" s="4" t="s">
        <v>591</v>
      </c>
      <c r="V629" s="4">
        <v>29.537563760000001</v>
      </c>
      <c r="W629" s="4">
        <v>47.479677299999999</v>
      </c>
      <c r="Z629" s="20"/>
      <c r="AA629" s="21"/>
    </row>
    <row r="630" spans="1:27" s="4" customFormat="1">
      <c r="A630" s="14">
        <f t="shared" si="11"/>
        <v>10603</v>
      </c>
      <c r="B630" s="4" t="s">
        <v>41</v>
      </c>
      <c r="C630" s="15">
        <v>7</v>
      </c>
      <c r="D630" s="4" t="s">
        <v>46</v>
      </c>
      <c r="E630" s="4" t="s">
        <v>120</v>
      </c>
      <c r="F630" s="4" t="s">
        <v>123</v>
      </c>
      <c r="G630" s="32"/>
      <c r="H630" s="82">
        <v>2300710007001</v>
      </c>
      <c r="I630" s="4" t="s">
        <v>8</v>
      </c>
      <c r="T630" s="6" t="s">
        <v>186</v>
      </c>
      <c r="U630" s="4" t="s">
        <v>591</v>
      </c>
      <c r="V630" s="4">
        <v>29.537563760000001</v>
      </c>
      <c r="W630" s="4">
        <v>47.479677299999999</v>
      </c>
      <c r="Z630" s="20"/>
      <c r="AA630" s="21"/>
    </row>
    <row r="631" spans="1:27" s="4" customFormat="1">
      <c r="A631" s="14">
        <f t="shared" si="11"/>
        <v>10604</v>
      </c>
      <c r="B631" s="4" t="s">
        <v>41</v>
      </c>
      <c r="C631" s="4">
        <v>7</v>
      </c>
      <c r="D631" s="4" t="s">
        <v>46</v>
      </c>
      <c r="E631" s="4" t="s">
        <v>120</v>
      </c>
      <c r="F631" s="4" t="s">
        <v>124</v>
      </c>
      <c r="G631" s="32"/>
      <c r="H631" s="82">
        <v>2130710007039</v>
      </c>
      <c r="I631" s="4" t="s">
        <v>12</v>
      </c>
      <c r="T631" s="6" t="s">
        <v>186</v>
      </c>
      <c r="U631" s="4" t="s">
        <v>591</v>
      </c>
      <c r="V631" s="4">
        <v>29.537563760000001</v>
      </c>
      <c r="W631" s="4">
        <v>47.479677299999999</v>
      </c>
      <c r="Z631" s="20"/>
      <c r="AA631" s="21"/>
    </row>
    <row r="632" spans="1:27" s="4" customFormat="1">
      <c r="A632" s="14">
        <f t="shared" si="11"/>
        <v>10605</v>
      </c>
      <c r="B632" s="4" t="s">
        <v>41</v>
      </c>
      <c r="C632" s="15">
        <v>7</v>
      </c>
      <c r="D632" s="4" t="s">
        <v>46</v>
      </c>
      <c r="E632" s="4" t="s">
        <v>120</v>
      </c>
      <c r="F632" s="4" t="s">
        <v>125</v>
      </c>
      <c r="G632" s="32"/>
      <c r="H632" s="82">
        <v>2120710007664</v>
      </c>
      <c r="I632" s="4" t="s">
        <v>14</v>
      </c>
      <c r="T632" s="6" t="s">
        <v>186</v>
      </c>
      <c r="U632" s="4" t="s">
        <v>591</v>
      </c>
      <c r="V632" s="4">
        <v>29.537563760000001</v>
      </c>
      <c r="W632" s="4">
        <v>47.479677299999999</v>
      </c>
      <c r="Z632" s="20"/>
      <c r="AA632" s="21"/>
    </row>
    <row r="633" spans="1:27" s="4" customFormat="1">
      <c r="A633" s="14">
        <f t="shared" si="11"/>
        <v>10606</v>
      </c>
      <c r="B633" s="4" t="s">
        <v>41</v>
      </c>
      <c r="C633" s="4">
        <v>7</v>
      </c>
      <c r="D633" s="4" t="s">
        <v>46</v>
      </c>
      <c r="E633" s="4" t="s">
        <v>120</v>
      </c>
      <c r="F633" s="4" t="s">
        <v>126</v>
      </c>
      <c r="G633" s="32"/>
      <c r="H633" s="82">
        <v>2700710007010</v>
      </c>
      <c r="I633" s="4" t="s">
        <v>79</v>
      </c>
      <c r="T633" s="6" t="s">
        <v>186</v>
      </c>
      <c r="U633" s="4" t="s">
        <v>591</v>
      </c>
      <c r="V633" s="4">
        <v>29.537563760000001</v>
      </c>
      <c r="W633" s="4">
        <v>47.479677299999999</v>
      </c>
      <c r="Z633" s="20"/>
      <c r="AA633" s="21"/>
    </row>
    <row r="634" spans="1:27" s="4" customFormat="1">
      <c r="A634" s="14">
        <f t="shared" si="11"/>
        <v>10607</v>
      </c>
      <c r="B634" s="4" t="s">
        <v>41</v>
      </c>
      <c r="C634" s="15">
        <v>7</v>
      </c>
      <c r="D634" s="4" t="s">
        <v>46</v>
      </c>
      <c r="E634" s="4" t="s">
        <v>120</v>
      </c>
      <c r="F634" s="4" t="s">
        <v>127</v>
      </c>
      <c r="G634" s="32"/>
      <c r="H634" s="82">
        <v>2600710007040</v>
      </c>
      <c r="I634" s="4" t="s">
        <v>11</v>
      </c>
      <c r="T634" s="6" t="s">
        <v>186</v>
      </c>
      <c r="U634" s="4" t="s">
        <v>591</v>
      </c>
      <c r="V634" s="4">
        <v>29.537563760000001</v>
      </c>
      <c r="W634" s="4">
        <v>47.479677299999999</v>
      </c>
      <c r="Z634" s="20"/>
      <c r="AA634" s="21"/>
    </row>
    <row r="635" spans="1:27" s="4" customFormat="1">
      <c r="A635" s="14">
        <f t="shared" si="11"/>
        <v>10608</v>
      </c>
      <c r="B635" s="4" t="s">
        <v>41</v>
      </c>
      <c r="C635" s="4">
        <v>7</v>
      </c>
      <c r="D635" s="4" t="s">
        <v>46</v>
      </c>
      <c r="E635" s="4" t="s">
        <v>128</v>
      </c>
      <c r="F635" s="4" t="s">
        <v>129</v>
      </c>
      <c r="G635" s="32"/>
      <c r="H635" s="82">
        <v>2900710123165</v>
      </c>
      <c r="I635" s="4" t="s">
        <v>15</v>
      </c>
      <c r="T635" s="6" t="s">
        <v>186</v>
      </c>
      <c r="U635" s="4" t="s">
        <v>591</v>
      </c>
      <c r="V635" s="4">
        <v>29.537563760000001</v>
      </c>
      <c r="W635" s="4">
        <v>47.479677299999999</v>
      </c>
      <c r="Z635" s="20"/>
      <c r="AA635" s="21"/>
    </row>
    <row r="636" spans="1:27" s="4" customFormat="1">
      <c r="A636" s="14">
        <f t="shared" si="11"/>
        <v>10609</v>
      </c>
      <c r="B636" s="4" t="s">
        <v>41</v>
      </c>
      <c r="C636" s="15">
        <v>7</v>
      </c>
      <c r="D636" s="4" t="s">
        <v>46</v>
      </c>
      <c r="E636" s="4" t="s">
        <v>128</v>
      </c>
      <c r="F636" s="4" t="s">
        <v>130</v>
      </c>
      <c r="G636" s="32"/>
      <c r="H636" s="82">
        <v>2120710123004</v>
      </c>
      <c r="I636" s="4" t="s">
        <v>14</v>
      </c>
      <c r="T636" s="6" t="s">
        <v>186</v>
      </c>
      <c r="U636" s="4" t="s">
        <v>591</v>
      </c>
      <c r="V636" s="4">
        <v>29.537563760000001</v>
      </c>
      <c r="W636" s="4">
        <v>47.479677299999999</v>
      </c>
      <c r="Z636" s="20"/>
      <c r="AA636" s="21"/>
    </row>
    <row r="637" spans="1:27" s="4" customFormat="1">
      <c r="A637" s="14">
        <f t="shared" si="11"/>
        <v>10610</v>
      </c>
      <c r="B637" s="4" t="s">
        <v>41</v>
      </c>
      <c r="C637" s="4">
        <v>7</v>
      </c>
      <c r="D637" s="4" t="s">
        <v>46</v>
      </c>
      <c r="E637" s="4" t="s">
        <v>128</v>
      </c>
      <c r="F637" s="4" t="s">
        <v>131</v>
      </c>
      <c r="G637" s="32" t="s">
        <v>134</v>
      </c>
      <c r="H637" s="82">
        <v>2600710123032</v>
      </c>
      <c r="I637" s="4" t="s">
        <v>11</v>
      </c>
      <c r="T637" s="6" t="s">
        <v>186</v>
      </c>
      <c r="U637" s="4" t="s">
        <v>591</v>
      </c>
      <c r="V637" s="4">
        <v>29.537563760000001</v>
      </c>
      <c r="W637" s="4">
        <v>47.479677299999999</v>
      </c>
      <c r="Z637" s="20"/>
      <c r="AA637" s="21"/>
    </row>
    <row r="638" spans="1:27" s="4" customFormat="1">
      <c r="A638" s="14">
        <f t="shared" si="11"/>
        <v>10611</v>
      </c>
      <c r="B638" s="4" t="s">
        <v>41</v>
      </c>
      <c r="C638" s="4">
        <v>7</v>
      </c>
      <c r="D638" s="4" t="s">
        <v>46</v>
      </c>
      <c r="E638" s="4" t="s">
        <v>128</v>
      </c>
      <c r="F638" s="4" t="s">
        <v>132</v>
      </c>
      <c r="G638" s="32" t="s">
        <v>133</v>
      </c>
      <c r="H638" s="82">
        <v>2600710123029</v>
      </c>
      <c r="I638" s="4" t="s">
        <v>11</v>
      </c>
      <c r="T638" s="6" t="s">
        <v>186</v>
      </c>
      <c r="U638" s="4" t="s">
        <v>591</v>
      </c>
      <c r="V638" s="4">
        <v>29.537563760000001</v>
      </c>
      <c r="W638" s="4">
        <v>47.479677299999999</v>
      </c>
      <c r="Z638" s="20"/>
      <c r="AA638" s="21"/>
    </row>
    <row r="639" spans="1:27" s="4" customFormat="1">
      <c r="A639" s="14">
        <f t="shared" si="11"/>
        <v>10612</v>
      </c>
      <c r="B639" s="4" t="s">
        <v>41</v>
      </c>
      <c r="C639" s="4">
        <v>7</v>
      </c>
      <c r="D639" s="4" t="s">
        <v>46</v>
      </c>
      <c r="E639" s="4" t="s">
        <v>128</v>
      </c>
      <c r="F639" s="4" t="s">
        <v>135</v>
      </c>
      <c r="G639" s="32"/>
      <c r="H639" s="82">
        <v>2700710123012</v>
      </c>
      <c r="I639" s="4" t="s">
        <v>79</v>
      </c>
      <c r="T639" s="6" t="s">
        <v>186</v>
      </c>
      <c r="U639" s="4" t="s">
        <v>591</v>
      </c>
      <c r="V639" s="4">
        <v>29.537563760000001</v>
      </c>
      <c r="W639" s="4">
        <v>47.479677299999999</v>
      </c>
      <c r="Z639" s="20"/>
      <c r="AA639" s="21"/>
    </row>
    <row r="640" spans="1:27" s="4" customFormat="1">
      <c r="A640" s="14">
        <f t="shared" si="11"/>
        <v>10613</v>
      </c>
      <c r="B640" s="4" t="s">
        <v>41</v>
      </c>
      <c r="C640" s="4">
        <v>7</v>
      </c>
      <c r="D640" s="4" t="s">
        <v>46</v>
      </c>
      <c r="E640" s="4" t="s">
        <v>128</v>
      </c>
      <c r="F640" s="4" t="s">
        <v>136</v>
      </c>
      <c r="G640" s="32"/>
      <c r="H640" s="82">
        <v>2130710123032</v>
      </c>
      <c r="I640" s="4" t="s">
        <v>12</v>
      </c>
      <c r="T640" s="6" t="s">
        <v>186</v>
      </c>
      <c r="U640" s="4" t="s">
        <v>591</v>
      </c>
      <c r="V640" s="4">
        <v>29.537563760000001</v>
      </c>
      <c r="W640" s="4">
        <v>47.479677299999999</v>
      </c>
      <c r="Z640" s="20"/>
      <c r="AA640" s="21"/>
    </row>
    <row r="641" spans="1:27" s="4" customFormat="1" ht="20.25" hidden="1" customHeight="1">
      <c r="A641" s="14">
        <f t="shared" si="11"/>
        <v>10614</v>
      </c>
      <c r="B641" s="4" t="s">
        <v>26</v>
      </c>
      <c r="C641" s="4">
        <v>7</v>
      </c>
      <c r="D641" s="4" t="s">
        <v>137</v>
      </c>
      <c r="E641" s="4" t="s">
        <v>42</v>
      </c>
      <c r="F641" s="34" t="s">
        <v>138</v>
      </c>
      <c r="G641" s="32"/>
      <c r="H641" s="82">
        <v>1200702001332</v>
      </c>
      <c r="I641" s="4" t="s">
        <v>7</v>
      </c>
      <c r="T641" s="6" t="s">
        <v>186</v>
      </c>
      <c r="U641" s="133"/>
      <c r="V641" s="4">
        <v>29.537563760000001</v>
      </c>
      <c r="W641" s="4">
        <v>47.479677299999999</v>
      </c>
      <c r="Z641" s="20"/>
      <c r="AA641" s="21"/>
    </row>
    <row r="642" spans="1:27" s="4" customFormat="1" ht="20.25" hidden="1" customHeight="1">
      <c r="A642" s="14">
        <f t="shared" si="11"/>
        <v>10615</v>
      </c>
      <c r="B642" s="4" t="s">
        <v>26</v>
      </c>
      <c r="C642" s="4">
        <v>7</v>
      </c>
      <c r="D642" s="4" t="s">
        <v>137</v>
      </c>
      <c r="E642" s="4" t="s">
        <v>42</v>
      </c>
      <c r="F642" s="4" t="s">
        <v>139</v>
      </c>
      <c r="G642" s="32"/>
      <c r="H642" s="82">
        <v>1200702001028</v>
      </c>
      <c r="I642" s="4" t="s">
        <v>7</v>
      </c>
      <c r="T642" s="6" t="s">
        <v>186</v>
      </c>
      <c r="U642" s="133"/>
      <c r="V642" s="4">
        <v>29.537563760000001</v>
      </c>
      <c r="W642" s="4">
        <v>47.479677299999999</v>
      </c>
      <c r="Z642" s="20"/>
      <c r="AA642" s="21"/>
    </row>
    <row r="643" spans="1:27" s="4" customFormat="1" ht="20.25" hidden="1" customHeight="1">
      <c r="A643" s="14">
        <f t="shared" si="11"/>
        <v>10616</v>
      </c>
      <c r="B643" s="4" t="s">
        <v>26</v>
      </c>
      <c r="C643" s="4">
        <v>7</v>
      </c>
      <c r="D643" s="4" t="s">
        <v>137</v>
      </c>
      <c r="E643" s="4" t="s">
        <v>42</v>
      </c>
      <c r="F643" s="4" t="s">
        <v>140</v>
      </c>
      <c r="G643" s="32"/>
      <c r="H643" s="82">
        <v>1300702001025</v>
      </c>
      <c r="I643" s="4" t="s">
        <v>8</v>
      </c>
      <c r="T643" s="6" t="s">
        <v>186</v>
      </c>
      <c r="U643" s="133"/>
      <c r="V643" s="4">
        <v>29.537563760000001</v>
      </c>
      <c r="W643" s="4">
        <v>47.479677299999999</v>
      </c>
      <c r="Z643" s="20"/>
      <c r="AA643" s="21"/>
    </row>
    <row r="644" spans="1:27" s="4" customFormat="1" ht="20.25" hidden="1" customHeight="1">
      <c r="A644" s="14">
        <f t="shared" si="11"/>
        <v>10617</v>
      </c>
      <c r="B644" s="4" t="s">
        <v>26</v>
      </c>
      <c r="C644" s="4">
        <v>7</v>
      </c>
      <c r="D644" s="4" t="s">
        <v>137</v>
      </c>
      <c r="E644" s="4" t="s">
        <v>42</v>
      </c>
      <c r="F644" s="4" t="s">
        <v>141</v>
      </c>
      <c r="G644" s="32"/>
      <c r="H644" s="82">
        <v>1600702001182</v>
      </c>
      <c r="I644" s="4" t="s">
        <v>11</v>
      </c>
      <c r="T644" s="6" t="s">
        <v>186</v>
      </c>
      <c r="U644" s="133"/>
      <c r="V644" s="4">
        <v>30.22532593</v>
      </c>
      <c r="W644" s="4">
        <v>47.257977650000001</v>
      </c>
      <c r="Z644" s="20"/>
      <c r="AA644" s="21"/>
    </row>
    <row r="645" spans="1:27" s="4" customFormat="1" ht="20.25" hidden="1" customHeight="1">
      <c r="A645" s="14">
        <f t="shared" si="11"/>
        <v>10618</v>
      </c>
      <c r="B645" s="4" t="s">
        <v>26</v>
      </c>
      <c r="C645" s="4">
        <v>7</v>
      </c>
      <c r="D645" s="4" t="s">
        <v>137</v>
      </c>
      <c r="E645" s="4" t="s">
        <v>57</v>
      </c>
      <c r="F645" s="4" t="s">
        <v>142</v>
      </c>
      <c r="G645" s="32"/>
      <c r="H645" s="82">
        <v>1200702002132</v>
      </c>
      <c r="I645" s="4" t="s">
        <v>7</v>
      </c>
      <c r="T645" s="6" t="s">
        <v>186</v>
      </c>
      <c r="U645" s="133"/>
      <c r="V645" s="4">
        <v>30.22532593</v>
      </c>
      <c r="W645" s="4">
        <v>47.257977650000001</v>
      </c>
      <c r="Z645" s="20"/>
      <c r="AA645" s="21"/>
    </row>
    <row r="646" spans="1:27" s="4" customFormat="1" ht="20.25" hidden="1" customHeight="1">
      <c r="A646" s="14">
        <f t="shared" si="11"/>
        <v>10619</v>
      </c>
      <c r="B646" s="4" t="s">
        <v>26</v>
      </c>
      <c r="C646" s="4">
        <v>7</v>
      </c>
      <c r="D646" s="4" t="s">
        <v>137</v>
      </c>
      <c r="E646" s="4" t="s">
        <v>57</v>
      </c>
      <c r="F646" s="4" t="s">
        <v>143</v>
      </c>
      <c r="G646" s="32"/>
      <c r="H646" s="82">
        <v>1300702002015</v>
      </c>
      <c r="I646" s="4" t="s">
        <v>8</v>
      </c>
      <c r="T646" s="6" t="s">
        <v>186</v>
      </c>
      <c r="U646" s="133"/>
      <c r="V646" s="4">
        <v>30.22532593</v>
      </c>
      <c r="W646" s="4">
        <v>47.257977650000001</v>
      </c>
      <c r="Z646" s="20"/>
      <c r="AA646" s="21"/>
    </row>
    <row r="647" spans="1:27" s="4" customFormat="1" ht="20.25" hidden="1" customHeight="1">
      <c r="A647" s="14">
        <f t="shared" si="11"/>
        <v>10620</v>
      </c>
      <c r="B647" s="4" t="s">
        <v>26</v>
      </c>
      <c r="C647" s="4">
        <v>7</v>
      </c>
      <c r="D647" s="4" t="s">
        <v>137</v>
      </c>
      <c r="E647" s="4" t="s">
        <v>57</v>
      </c>
      <c r="F647" s="4" t="s">
        <v>144</v>
      </c>
      <c r="G647" s="32"/>
      <c r="H647" s="82">
        <v>1200702002018</v>
      </c>
      <c r="I647" s="4" t="s">
        <v>7</v>
      </c>
      <c r="T647" s="6" t="s">
        <v>186</v>
      </c>
      <c r="U647" s="133"/>
      <c r="V647" s="4">
        <v>30.22532593</v>
      </c>
      <c r="W647" s="4">
        <v>47.257977650000001</v>
      </c>
      <c r="Z647" s="20"/>
      <c r="AA647" s="21"/>
    </row>
    <row r="648" spans="1:27" s="4" customFormat="1" ht="20.25" hidden="1" customHeight="1">
      <c r="A648" s="14">
        <f t="shared" si="11"/>
        <v>10621</v>
      </c>
      <c r="B648" s="4" t="s">
        <v>26</v>
      </c>
      <c r="C648" s="4">
        <v>7</v>
      </c>
      <c r="D648" s="4" t="s">
        <v>137</v>
      </c>
      <c r="E648" s="4" t="s">
        <v>57</v>
      </c>
      <c r="F648" s="4" t="s">
        <v>145</v>
      </c>
      <c r="H648" s="82">
        <v>1600702002382</v>
      </c>
      <c r="I648" s="4" t="s">
        <v>11</v>
      </c>
      <c r="T648" s="6" t="s">
        <v>186</v>
      </c>
      <c r="U648" s="133"/>
      <c r="V648" s="4">
        <v>30.22532593</v>
      </c>
      <c r="W648" s="4">
        <v>47.257977650000001</v>
      </c>
      <c r="Z648" s="20"/>
      <c r="AA648" s="21"/>
    </row>
    <row r="649" spans="1:27" s="4" customFormat="1" ht="20.25" hidden="1" customHeight="1">
      <c r="A649" s="14">
        <f t="shared" si="11"/>
        <v>10622</v>
      </c>
      <c r="B649" s="4" t="s">
        <v>26</v>
      </c>
      <c r="C649" s="4">
        <v>7</v>
      </c>
      <c r="D649" s="4" t="s">
        <v>146</v>
      </c>
      <c r="E649" s="4" t="s">
        <v>147</v>
      </c>
      <c r="F649" s="4" t="s">
        <v>148</v>
      </c>
      <c r="G649" s="15"/>
      <c r="H649" s="82">
        <v>1120704011026</v>
      </c>
      <c r="I649" s="4" t="s">
        <v>14</v>
      </c>
      <c r="T649" s="6" t="s">
        <v>186</v>
      </c>
      <c r="U649" s="133"/>
      <c r="V649" s="4">
        <v>30.22532593</v>
      </c>
      <c r="W649" s="4">
        <v>47.257977650000001</v>
      </c>
      <c r="Z649" s="20"/>
      <c r="AA649" s="21"/>
    </row>
    <row r="650" spans="1:27" s="4" customFormat="1" ht="20.25" hidden="1" customHeight="1">
      <c r="A650" s="14">
        <f t="shared" si="11"/>
        <v>10623</v>
      </c>
      <c r="B650" s="4" t="s">
        <v>26</v>
      </c>
      <c r="C650" s="4">
        <v>7</v>
      </c>
      <c r="D650" s="4" t="s">
        <v>146</v>
      </c>
      <c r="E650" s="4" t="s">
        <v>229</v>
      </c>
      <c r="F650" s="94" t="s">
        <v>265</v>
      </c>
      <c r="G650" s="32"/>
      <c r="H650" s="82">
        <v>1900704002001</v>
      </c>
      <c r="I650" s="4" t="s">
        <v>15</v>
      </c>
      <c r="T650" s="6" t="s">
        <v>186</v>
      </c>
      <c r="U650" s="133"/>
      <c r="V650" s="4">
        <v>30.22532593</v>
      </c>
      <c r="W650" s="4">
        <v>47.257977650000001</v>
      </c>
      <c r="Z650" s="20"/>
      <c r="AA650" s="21"/>
    </row>
    <row r="651" spans="1:27" s="4" customFormat="1" ht="20.25" hidden="1" customHeight="1">
      <c r="A651" s="14">
        <f t="shared" si="11"/>
        <v>10624</v>
      </c>
      <c r="B651" s="4" t="s">
        <v>26</v>
      </c>
      <c r="C651" s="4">
        <v>7</v>
      </c>
      <c r="D651" s="4" t="s">
        <v>146</v>
      </c>
      <c r="E651" s="4" t="s">
        <v>229</v>
      </c>
      <c r="F651" s="78" t="s">
        <v>266</v>
      </c>
      <c r="G651" s="32"/>
      <c r="H651" s="82">
        <v>1900704002002</v>
      </c>
      <c r="I651" s="4" t="s">
        <v>15</v>
      </c>
      <c r="T651" s="6" t="s">
        <v>186</v>
      </c>
      <c r="U651" s="133"/>
      <c r="V651" s="4">
        <v>30.22532593</v>
      </c>
      <c r="W651" s="4">
        <v>47.257977650000001</v>
      </c>
      <c r="Z651" s="20"/>
      <c r="AA651" s="21"/>
    </row>
    <row r="652" spans="1:27" s="4" customFormat="1" ht="20.25" hidden="1" customHeight="1">
      <c r="A652" s="14">
        <f t="shared" si="11"/>
        <v>10625</v>
      </c>
      <c r="B652" s="4" t="s">
        <v>26</v>
      </c>
      <c r="C652" s="4">
        <v>7</v>
      </c>
      <c r="D652" s="4" t="s">
        <v>146</v>
      </c>
      <c r="E652" s="4" t="s">
        <v>229</v>
      </c>
      <c r="F652" s="94" t="s">
        <v>267</v>
      </c>
      <c r="G652" s="32"/>
      <c r="H652" s="82">
        <v>1900704002003</v>
      </c>
      <c r="I652" s="4" t="s">
        <v>15</v>
      </c>
      <c r="T652" s="6" t="s">
        <v>186</v>
      </c>
      <c r="U652" s="133"/>
      <c r="V652" s="4">
        <v>30.22532593</v>
      </c>
      <c r="W652" s="4">
        <v>47.257977650000001</v>
      </c>
      <c r="Z652" s="20"/>
      <c r="AA652" s="21"/>
    </row>
    <row r="653" spans="1:27" s="4" customFormat="1" ht="20.25" hidden="1" customHeight="1">
      <c r="A653" s="14">
        <f t="shared" si="11"/>
        <v>10626</v>
      </c>
      <c r="B653" s="4" t="s">
        <v>26</v>
      </c>
      <c r="C653" s="4">
        <v>7</v>
      </c>
      <c r="D653" s="4" t="s">
        <v>146</v>
      </c>
      <c r="E653" s="4" t="s">
        <v>229</v>
      </c>
      <c r="F653" s="78" t="s">
        <v>264</v>
      </c>
      <c r="G653" s="32"/>
      <c r="H653" s="82">
        <v>1120704002004</v>
      </c>
      <c r="I653" s="4" t="s">
        <v>14</v>
      </c>
      <c r="T653" s="6" t="s">
        <v>186</v>
      </c>
      <c r="U653" s="133"/>
      <c r="V653" s="4">
        <v>30.22532593</v>
      </c>
      <c r="W653" s="4">
        <v>47.257977650000001</v>
      </c>
      <c r="Z653" s="20"/>
      <c r="AA653" s="21"/>
    </row>
    <row r="654" spans="1:27" s="4" customFormat="1" ht="20.25" hidden="1" customHeight="1">
      <c r="A654" s="14">
        <f t="shared" si="11"/>
        <v>10627</v>
      </c>
      <c r="B654" s="4" t="s">
        <v>26</v>
      </c>
      <c r="C654" s="4">
        <v>7</v>
      </c>
      <c r="D654" s="4" t="s">
        <v>146</v>
      </c>
      <c r="E654" s="4" t="s">
        <v>147</v>
      </c>
      <c r="F654" s="4" t="s">
        <v>149</v>
      </c>
      <c r="H654" s="82">
        <v>1120704011229</v>
      </c>
      <c r="I654" s="4" t="s">
        <v>14</v>
      </c>
      <c r="T654" s="6" t="s">
        <v>186</v>
      </c>
      <c r="U654" s="133"/>
      <c r="V654" s="4">
        <v>30.22532593</v>
      </c>
      <c r="W654" s="4">
        <v>47.257977650000001</v>
      </c>
      <c r="Z654" s="20"/>
      <c r="AA654" s="21"/>
    </row>
    <row r="655" spans="1:27" s="4" customFormat="1" ht="20.25" hidden="1" customHeight="1">
      <c r="A655" s="14">
        <f t="shared" si="11"/>
        <v>10628</v>
      </c>
      <c r="B655" s="4" t="s">
        <v>26</v>
      </c>
      <c r="C655" s="4">
        <v>7</v>
      </c>
      <c r="D655" s="4" t="s">
        <v>146</v>
      </c>
      <c r="E655" s="4" t="s">
        <v>147</v>
      </c>
      <c r="F655" s="4" t="s">
        <v>150</v>
      </c>
      <c r="G655" s="32" t="s">
        <v>151</v>
      </c>
      <c r="H655" s="82">
        <v>1120704011159</v>
      </c>
      <c r="I655" s="4" t="s">
        <v>14</v>
      </c>
      <c r="T655" s="6" t="s">
        <v>186</v>
      </c>
      <c r="U655" s="133"/>
      <c r="V655" s="4">
        <v>30.22532593</v>
      </c>
      <c r="W655" s="4">
        <v>47.257977650000001</v>
      </c>
      <c r="Z655" s="20"/>
      <c r="AA655" s="21"/>
    </row>
    <row r="656" spans="1:27" s="4" customFormat="1" ht="20.25" hidden="1" customHeight="1">
      <c r="A656" s="14">
        <f t="shared" si="11"/>
        <v>10629</v>
      </c>
      <c r="B656" s="4" t="s">
        <v>26</v>
      </c>
      <c r="C656" s="4">
        <v>7</v>
      </c>
      <c r="D656" s="4" t="s">
        <v>146</v>
      </c>
      <c r="E656" s="4" t="s">
        <v>152</v>
      </c>
      <c r="F656" s="4" t="s">
        <v>156</v>
      </c>
      <c r="G656" s="32"/>
      <c r="H656" s="82">
        <v>1130704007009</v>
      </c>
      <c r="I656" s="4" t="s">
        <v>12</v>
      </c>
      <c r="T656" s="6" t="s">
        <v>186</v>
      </c>
      <c r="U656" s="133"/>
      <c r="V656" s="4">
        <v>30.22532593</v>
      </c>
      <c r="W656" s="4">
        <v>47.257977650000001</v>
      </c>
      <c r="Z656" s="20"/>
      <c r="AA656" s="21"/>
    </row>
    <row r="657" spans="1:27" s="4" customFormat="1" ht="20.25" hidden="1" customHeight="1">
      <c r="A657" s="14">
        <f t="shared" si="11"/>
        <v>10630</v>
      </c>
      <c r="B657" s="4" t="s">
        <v>26</v>
      </c>
      <c r="C657" s="4">
        <v>7</v>
      </c>
      <c r="D657" s="4" t="s">
        <v>146</v>
      </c>
      <c r="E657" s="4" t="s">
        <v>152</v>
      </c>
      <c r="F657" s="4" t="s">
        <v>157</v>
      </c>
      <c r="G657" s="32"/>
      <c r="H657" s="82">
        <v>1130704007527</v>
      </c>
      <c r="I657" s="4" t="s">
        <v>12</v>
      </c>
      <c r="T657" s="6" t="s">
        <v>186</v>
      </c>
      <c r="U657" s="133"/>
      <c r="V657" s="4">
        <v>30.22532593</v>
      </c>
      <c r="W657" s="4">
        <v>47.257977650000001</v>
      </c>
      <c r="Z657" s="20"/>
      <c r="AA657" s="21"/>
    </row>
    <row r="658" spans="1:27" s="4" customFormat="1" ht="20.25" hidden="1" customHeight="1">
      <c r="A658" s="14">
        <f t="shared" si="11"/>
        <v>10631</v>
      </c>
      <c r="B658" s="4" t="s">
        <v>26</v>
      </c>
      <c r="C658" s="4">
        <v>7</v>
      </c>
      <c r="D658" s="4" t="s">
        <v>146</v>
      </c>
      <c r="E658" s="4" t="s">
        <v>152</v>
      </c>
      <c r="F658" s="4" t="s">
        <v>158</v>
      </c>
      <c r="G658" s="32"/>
      <c r="H658" s="82">
        <v>1130704007019</v>
      </c>
      <c r="I658" s="4" t="s">
        <v>12</v>
      </c>
      <c r="T658" s="6" t="s">
        <v>186</v>
      </c>
      <c r="U658" s="133"/>
      <c r="V658" s="4">
        <v>30.22532593</v>
      </c>
      <c r="W658" s="4">
        <v>47.257977650000001</v>
      </c>
      <c r="Z658" s="20"/>
      <c r="AA658" s="21"/>
    </row>
    <row r="659" spans="1:27" s="4" customFormat="1" ht="20.25" hidden="1" customHeight="1">
      <c r="A659" s="14">
        <f t="shared" si="11"/>
        <v>10632</v>
      </c>
      <c r="B659" s="4" t="s">
        <v>26</v>
      </c>
      <c r="C659" s="4">
        <v>7</v>
      </c>
      <c r="D659" s="4" t="s">
        <v>146</v>
      </c>
      <c r="E659" s="4" t="s">
        <v>152</v>
      </c>
      <c r="F659" s="4" t="s">
        <v>87</v>
      </c>
      <c r="G659" s="32"/>
      <c r="H659" s="82">
        <v>1130704007054</v>
      </c>
      <c r="I659" s="4" t="s">
        <v>12</v>
      </c>
      <c r="T659" s="6" t="s">
        <v>186</v>
      </c>
      <c r="U659" s="133"/>
      <c r="V659" s="4">
        <v>30.22532593</v>
      </c>
      <c r="W659" s="4">
        <v>47.257977650000001</v>
      </c>
      <c r="Z659" s="20"/>
      <c r="AA659" s="21"/>
    </row>
    <row r="660" spans="1:27" s="4" customFormat="1" ht="20.25" hidden="1" customHeight="1">
      <c r="A660" s="14">
        <f t="shared" si="11"/>
        <v>10633</v>
      </c>
      <c r="B660" s="4" t="s">
        <v>26</v>
      </c>
      <c r="C660" s="4">
        <v>7</v>
      </c>
      <c r="D660" s="4" t="s">
        <v>146</v>
      </c>
      <c r="E660" s="4" t="s">
        <v>152</v>
      </c>
      <c r="F660" s="4" t="s">
        <v>159</v>
      </c>
      <c r="G660" s="32"/>
      <c r="H660" s="82">
        <v>1130704007082</v>
      </c>
      <c r="I660" s="4" t="s">
        <v>12</v>
      </c>
      <c r="T660" s="6" t="s">
        <v>186</v>
      </c>
      <c r="U660" s="133"/>
      <c r="V660" s="4">
        <v>30.22532593</v>
      </c>
      <c r="W660" s="4">
        <v>47.257977650000001</v>
      </c>
      <c r="Z660" s="20"/>
      <c r="AA660" s="21"/>
    </row>
    <row r="661" spans="1:27" s="4" customFormat="1" ht="20.25" hidden="1" customHeight="1">
      <c r="A661" s="14">
        <f t="shared" si="11"/>
        <v>10634</v>
      </c>
      <c r="B661" s="4" t="s">
        <v>26</v>
      </c>
      <c r="C661" s="4">
        <v>7</v>
      </c>
      <c r="D661" s="4" t="s">
        <v>146</v>
      </c>
      <c r="E661" s="4" t="s">
        <v>152</v>
      </c>
      <c r="F661" s="4" t="s">
        <v>160</v>
      </c>
      <c r="G661" s="32"/>
      <c r="H661" s="82">
        <v>1130704007092</v>
      </c>
      <c r="I661" s="4" t="s">
        <v>12</v>
      </c>
      <c r="T661" s="6" t="s">
        <v>186</v>
      </c>
      <c r="U661" s="133"/>
      <c r="V661" s="4">
        <v>30.22532593</v>
      </c>
      <c r="W661" s="4">
        <v>47.257977650000001</v>
      </c>
      <c r="Z661" s="20"/>
      <c r="AA661" s="21"/>
    </row>
    <row r="662" spans="1:27" s="4" customFormat="1" ht="20.25" hidden="1" customHeight="1">
      <c r="A662" s="14">
        <f t="shared" si="11"/>
        <v>10635</v>
      </c>
      <c r="B662" s="4" t="s">
        <v>26</v>
      </c>
      <c r="C662" s="4">
        <v>7</v>
      </c>
      <c r="D662" s="4" t="s">
        <v>146</v>
      </c>
      <c r="E662" s="4" t="s">
        <v>152</v>
      </c>
      <c r="F662" s="4" t="s">
        <v>161</v>
      </c>
      <c r="G662" s="32"/>
      <c r="H662" s="82">
        <v>1130704007656</v>
      </c>
      <c r="I662" s="4" t="s">
        <v>12</v>
      </c>
      <c r="T662" s="6" t="s">
        <v>186</v>
      </c>
      <c r="U662" s="133"/>
      <c r="V662" s="4">
        <v>30.22532593</v>
      </c>
      <c r="W662" s="4">
        <v>47.257977650000001</v>
      </c>
      <c r="Z662" s="20"/>
      <c r="AA662" s="21"/>
    </row>
    <row r="663" spans="1:27" s="4" customFormat="1" ht="20.25" hidden="1" customHeight="1">
      <c r="A663" s="14">
        <f t="shared" si="11"/>
        <v>10636</v>
      </c>
      <c r="B663" s="4" t="s">
        <v>26</v>
      </c>
      <c r="C663" s="4">
        <v>7</v>
      </c>
      <c r="D663" s="4" t="s">
        <v>146</v>
      </c>
      <c r="E663" s="4" t="s">
        <v>152</v>
      </c>
      <c r="F663" s="4" t="s">
        <v>162</v>
      </c>
      <c r="G663" s="32"/>
      <c r="H663" s="82">
        <v>1130704007649</v>
      </c>
      <c r="I663" s="4" t="s">
        <v>12</v>
      </c>
      <c r="T663" s="6" t="s">
        <v>186</v>
      </c>
      <c r="U663" s="133"/>
      <c r="V663" s="4">
        <v>30.22532593</v>
      </c>
      <c r="W663" s="4">
        <v>47.257977650000001</v>
      </c>
      <c r="Z663" s="20"/>
      <c r="AA663" s="21"/>
    </row>
    <row r="664" spans="1:27" s="4" customFormat="1" ht="20.25" hidden="1" customHeight="1">
      <c r="A664" s="14">
        <f t="shared" si="11"/>
        <v>10637</v>
      </c>
      <c r="B664" s="4" t="s">
        <v>26</v>
      </c>
      <c r="C664" s="4">
        <v>7</v>
      </c>
      <c r="D664" s="4" t="s">
        <v>146</v>
      </c>
      <c r="E664" s="4" t="s">
        <v>152</v>
      </c>
      <c r="F664" s="4" t="s">
        <v>163</v>
      </c>
      <c r="G664" s="32"/>
      <c r="H664" s="82">
        <v>1130704007249</v>
      </c>
      <c r="I664" s="4" t="s">
        <v>12</v>
      </c>
      <c r="T664" s="6" t="s">
        <v>186</v>
      </c>
      <c r="U664" s="133"/>
      <c r="V664" s="4">
        <v>29.82603589</v>
      </c>
      <c r="W664" s="4">
        <v>47.249004390000003</v>
      </c>
      <c r="Z664" s="20"/>
      <c r="AA664" s="21"/>
    </row>
    <row r="665" spans="1:27" s="4" customFormat="1" ht="20.25" hidden="1" customHeight="1">
      <c r="A665" s="14">
        <f t="shared" si="11"/>
        <v>10638</v>
      </c>
      <c r="B665" s="4" t="s">
        <v>26</v>
      </c>
      <c r="C665" s="4">
        <v>7</v>
      </c>
      <c r="D665" s="4" t="s">
        <v>146</v>
      </c>
      <c r="E665" s="4" t="s">
        <v>152</v>
      </c>
      <c r="F665" s="4" t="s">
        <v>164</v>
      </c>
      <c r="G665" s="32"/>
      <c r="H665" s="82">
        <v>1130704007317</v>
      </c>
      <c r="I665" s="4" t="s">
        <v>12</v>
      </c>
      <c r="T665" s="6" t="s">
        <v>186</v>
      </c>
      <c r="U665" s="133"/>
      <c r="V665" s="4">
        <v>29.82603589</v>
      </c>
      <c r="W665" s="4">
        <v>47.249004390000003</v>
      </c>
      <c r="Z665" s="20"/>
      <c r="AA665" s="21"/>
    </row>
    <row r="666" spans="1:27" s="4" customFormat="1" ht="20.25" hidden="1" customHeight="1">
      <c r="A666" s="14">
        <f t="shared" si="11"/>
        <v>10639</v>
      </c>
      <c r="B666" s="4" t="s">
        <v>26</v>
      </c>
      <c r="C666" s="4">
        <v>7</v>
      </c>
      <c r="D666" s="4" t="s">
        <v>146</v>
      </c>
      <c r="E666" s="4" t="s">
        <v>152</v>
      </c>
      <c r="F666" s="4" t="s">
        <v>165</v>
      </c>
      <c r="G666" s="32"/>
      <c r="H666" s="82">
        <v>1130704007588</v>
      </c>
      <c r="I666" s="4" t="s">
        <v>12</v>
      </c>
      <c r="T666" s="6" t="s">
        <v>186</v>
      </c>
      <c r="U666" s="133"/>
      <c r="V666" s="4">
        <v>29.82603589</v>
      </c>
      <c r="W666" s="4">
        <v>47.249004390000003</v>
      </c>
      <c r="Z666" s="20"/>
      <c r="AA666" s="21"/>
    </row>
    <row r="667" spans="1:27" s="4" customFormat="1" ht="20.25" hidden="1" customHeight="1">
      <c r="A667" s="14">
        <f t="shared" si="11"/>
        <v>10640</v>
      </c>
      <c r="B667" s="4" t="s">
        <v>26</v>
      </c>
      <c r="C667" s="4">
        <v>7</v>
      </c>
      <c r="D667" s="4" t="s">
        <v>146</v>
      </c>
      <c r="E667" s="4" t="s">
        <v>166</v>
      </c>
      <c r="F667" s="4" t="s">
        <v>167</v>
      </c>
      <c r="G667" s="32">
        <v>155</v>
      </c>
      <c r="H667" s="82">
        <v>1600704042320</v>
      </c>
      <c r="I667" s="4" t="s">
        <v>11</v>
      </c>
      <c r="T667" s="6" t="s">
        <v>186</v>
      </c>
      <c r="U667" s="133"/>
      <c r="V667" s="4">
        <v>29.82603589</v>
      </c>
      <c r="W667" s="4">
        <v>47.249004390000003</v>
      </c>
      <c r="Z667" s="20"/>
      <c r="AA667" s="21"/>
    </row>
    <row r="668" spans="1:27" s="4" customFormat="1" ht="20.25" hidden="1" customHeight="1">
      <c r="A668" s="14">
        <f t="shared" si="11"/>
        <v>10641</v>
      </c>
      <c r="B668" s="4" t="s">
        <v>26</v>
      </c>
      <c r="C668" s="4">
        <v>7</v>
      </c>
      <c r="D668" s="4" t="s">
        <v>146</v>
      </c>
      <c r="E668" s="4" t="s">
        <v>166</v>
      </c>
      <c r="F668" s="4" t="s">
        <v>168</v>
      </c>
      <c r="G668" s="32" t="s">
        <v>133</v>
      </c>
      <c r="H668" s="82">
        <v>1600704042127</v>
      </c>
      <c r="I668" s="4" t="s">
        <v>11</v>
      </c>
      <c r="T668" s="6" t="s">
        <v>186</v>
      </c>
      <c r="U668" s="133"/>
      <c r="V668" s="4">
        <v>29.82603589</v>
      </c>
      <c r="W668" s="4">
        <v>47.249004390000003</v>
      </c>
      <c r="Z668" s="20"/>
      <c r="AA668" s="21"/>
    </row>
    <row r="669" spans="1:27" s="4" customFormat="1" ht="20.25" hidden="1" customHeight="1">
      <c r="A669" s="14">
        <f t="shared" si="11"/>
        <v>10642</v>
      </c>
      <c r="B669" s="4" t="s">
        <v>26</v>
      </c>
      <c r="C669" s="4">
        <v>7</v>
      </c>
      <c r="D669" s="4" t="s">
        <v>146</v>
      </c>
      <c r="E669" s="4" t="s">
        <v>166</v>
      </c>
      <c r="F669" s="4" t="s">
        <v>169</v>
      </c>
      <c r="G669" s="32">
        <v>155</v>
      </c>
      <c r="H669" s="82">
        <v>1600704042229</v>
      </c>
      <c r="I669" s="4" t="s">
        <v>11</v>
      </c>
      <c r="T669" s="6" t="s">
        <v>186</v>
      </c>
      <c r="U669" s="133"/>
      <c r="V669" s="4">
        <v>29.82603589</v>
      </c>
      <c r="W669" s="4">
        <v>47.249004390000003</v>
      </c>
      <c r="Z669" s="20"/>
      <c r="AA669" s="21"/>
    </row>
    <row r="670" spans="1:27" s="4" customFormat="1" ht="20.25" hidden="1" customHeight="1">
      <c r="A670" s="14">
        <f t="shared" ref="A670:A733" si="12">IF(ISBLANK(B670)," ",A669+1)</f>
        <v>10643</v>
      </c>
      <c r="B670" s="4" t="s">
        <v>26</v>
      </c>
      <c r="C670" s="4">
        <v>7</v>
      </c>
      <c r="D670" s="4" t="s">
        <v>146</v>
      </c>
      <c r="E670" s="4" t="s">
        <v>170</v>
      </c>
      <c r="F670" s="4" t="s">
        <v>171</v>
      </c>
      <c r="G670" s="32"/>
      <c r="H670" s="82">
        <v>1600704075117</v>
      </c>
      <c r="I670" s="4" t="s">
        <v>11</v>
      </c>
      <c r="T670" s="6" t="s">
        <v>186</v>
      </c>
      <c r="U670" s="133"/>
      <c r="V670" s="4">
        <v>29.82603589</v>
      </c>
      <c r="W670" s="4">
        <v>47.249004390000003</v>
      </c>
      <c r="Z670" s="20"/>
      <c r="AA670" s="21"/>
    </row>
    <row r="671" spans="1:27" s="4" customFormat="1" ht="20.25" hidden="1" customHeight="1">
      <c r="A671" s="14">
        <f t="shared" si="12"/>
        <v>10644</v>
      </c>
      <c r="B671" s="4" t="s">
        <v>26</v>
      </c>
      <c r="C671" s="4">
        <v>7</v>
      </c>
      <c r="D671" s="4" t="s">
        <v>146</v>
      </c>
      <c r="E671" s="4" t="s">
        <v>170</v>
      </c>
      <c r="F671" s="4" t="s">
        <v>172</v>
      </c>
      <c r="G671" s="32"/>
      <c r="H671" s="82">
        <v>1600704075518</v>
      </c>
      <c r="I671" s="4" t="s">
        <v>11</v>
      </c>
      <c r="T671" s="6" t="s">
        <v>186</v>
      </c>
      <c r="U671" s="133"/>
      <c r="V671" s="4">
        <v>29.82603589</v>
      </c>
      <c r="W671" s="4">
        <v>47.249004390000003</v>
      </c>
      <c r="Z671" s="20"/>
      <c r="AA671" s="21"/>
    </row>
    <row r="672" spans="1:27" s="4" customFormat="1" ht="20.25" hidden="1" customHeight="1">
      <c r="A672" s="14">
        <f t="shared" si="12"/>
        <v>10645</v>
      </c>
      <c r="B672" s="4" t="s">
        <v>26</v>
      </c>
      <c r="C672" s="4">
        <v>7</v>
      </c>
      <c r="D672" s="4" t="s">
        <v>146</v>
      </c>
      <c r="E672" s="4" t="s">
        <v>170</v>
      </c>
      <c r="F672" s="4" t="s">
        <v>173</v>
      </c>
      <c r="G672" s="32" t="s">
        <v>133</v>
      </c>
      <c r="H672" s="82">
        <v>1600704075158</v>
      </c>
      <c r="I672" s="4" t="s">
        <v>11</v>
      </c>
      <c r="T672" s="6" t="s">
        <v>186</v>
      </c>
      <c r="U672" s="133"/>
      <c r="V672" s="4">
        <v>29.82603589</v>
      </c>
      <c r="W672" s="4">
        <v>47.249004390000003</v>
      </c>
      <c r="Z672" s="20"/>
      <c r="AA672" s="21"/>
    </row>
    <row r="673" spans="1:27" s="4" customFormat="1" ht="20.25" hidden="1" customHeight="1">
      <c r="A673" s="14">
        <f t="shared" si="12"/>
        <v>10646</v>
      </c>
      <c r="B673" s="4" t="s">
        <v>26</v>
      </c>
      <c r="C673" s="4">
        <v>7</v>
      </c>
      <c r="D673" s="4" t="s">
        <v>146</v>
      </c>
      <c r="E673" s="4" t="s">
        <v>153</v>
      </c>
      <c r="F673" s="4" t="s">
        <v>268</v>
      </c>
      <c r="H673" s="82">
        <v>1600704142001</v>
      </c>
      <c r="I673" s="4" t="s">
        <v>11</v>
      </c>
      <c r="T673" s="6" t="s">
        <v>186</v>
      </c>
      <c r="U673" s="133"/>
      <c r="V673" s="4">
        <v>29.82603589</v>
      </c>
      <c r="W673" s="4">
        <v>47.249004390000003</v>
      </c>
      <c r="Z673" s="20"/>
      <c r="AA673" s="21"/>
    </row>
    <row r="674" spans="1:27" s="4" customFormat="1" ht="20.25" hidden="1" customHeight="1">
      <c r="A674" s="14">
        <f t="shared" si="12"/>
        <v>10647</v>
      </c>
      <c r="B674" s="4" t="s">
        <v>26</v>
      </c>
      <c r="C674" s="4">
        <v>7</v>
      </c>
      <c r="D674" s="4" t="s">
        <v>146</v>
      </c>
      <c r="E674" s="4" t="s">
        <v>153</v>
      </c>
      <c r="F674" s="4" t="s">
        <v>269</v>
      </c>
      <c r="H674" s="82">
        <v>1600704142002</v>
      </c>
      <c r="I674" s="4" t="s">
        <v>11</v>
      </c>
      <c r="T674" s="6" t="s">
        <v>186</v>
      </c>
      <c r="U674" s="133"/>
      <c r="V674" s="4">
        <v>29.82603589</v>
      </c>
      <c r="W674" s="4">
        <v>47.249004390000003</v>
      </c>
      <c r="Z674" s="20"/>
      <c r="AA674" s="21"/>
    </row>
    <row r="675" spans="1:27" s="4" customFormat="1" ht="20.25" hidden="1" customHeight="1">
      <c r="A675" s="14">
        <f t="shared" si="12"/>
        <v>10648</v>
      </c>
      <c r="B675" s="4" t="s">
        <v>26</v>
      </c>
      <c r="C675" s="4">
        <v>7</v>
      </c>
      <c r="D675" s="4" t="s">
        <v>146</v>
      </c>
      <c r="E675" s="4" t="s">
        <v>154</v>
      </c>
      <c r="F675" s="4" t="s">
        <v>174</v>
      </c>
      <c r="H675" s="82">
        <v>1600704210317</v>
      </c>
      <c r="I675" s="4" t="s">
        <v>11</v>
      </c>
      <c r="T675" s="6" t="s">
        <v>186</v>
      </c>
      <c r="U675" s="133"/>
      <c r="V675" s="4">
        <v>29.82603589</v>
      </c>
      <c r="W675" s="4">
        <v>47.249004390000003</v>
      </c>
      <c r="Z675" s="20"/>
      <c r="AA675" s="21"/>
    </row>
    <row r="676" spans="1:27" s="4" customFormat="1" ht="20.25" hidden="1" customHeight="1">
      <c r="A676" s="14">
        <f t="shared" si="12"/>
        <v>10649</v>
      </c>
      <c r="B676" s="4" t="s">
        <v>26</v>
      </c>
      <c r="C676" s="4">
        <v>7</v>
      </c>
      <c r="D676" s="4" t="s">
        <v>146</v>
      </c>
      <c r="E676" s="4" t="s">
        <v>154</v>
      </c>
      <c r="F676" s="4" t="s">
        <v>175</v>
      </c>
      <c r="H676" s="82">
        <v>1600704210641</v>
      </c>
      <c r="I676" s="4" t="s">
        <v>11</v>
      </c>
      <c r="T676" s="6" t="s">
        <v>186</v>
      </c>
      <c r="U676" s="133"/>
      <c r="V676" s="4">
        <v>29.82603589</v>
      </c>
      <c r="W676" s="4">
        <v>47.249004390000003</v>
      </c>
      <c r="Z676" s="20"/>
      <c r="AA676" s="21"/>
    </row>
    <row r="677" spans="1:27" s="4" customFormat="1" ht="20.25" hidden="1" customHeight="1">
      <c r="A677" s="14">
        <f t="shared" si="12"/>
        <v>10650</v>
      </c>
      <c r="B677" s="4" t="s">
        <v>26</v>
      </c>
      <c r="C677" s="4">
        <v>7</v>
      </c>
      <c r="D677" s="4" t="s">
        <v>146</v>
      </c>
      <c r="E677" s="4" t="s">
        <v>155</v>
      </c>
      <c r="F677" s="4" t="s">
        <v>176</v>
      </c>
      <c r="G677" s="32"/>
      <c r="H677" s="82">
        <v>1800704014093</v>
      </c>
      <c r="I677" s="4" t="s">
        <v>181</v>
      </c>
      <c r="T677" s="6" t="s">
        <v>186</v>
      </c>
      <c r="U677" s="133"/>
      <c r="V677" s="4">
        <v>29.70525713</v>
      </c>
      <c r="W677" s="4">
        <v>47.786318430000001</v>
      </c>
      <c r="Z677" s="20"/>
      <c r="AA677" s="21"/>
    </row>
    <row r="678" spans="1:27" s="4" customFormat="1" ht="20.25" hidden="1" customHeight="1">
      <c r="A678" s="14">
        <f t="shared" si="12"/>
        <v>10651</v>
      </c>
      <c r="B678" s="4" t="s">
        <v>26</v>
      </c>
      <c r="C678" s="4">
        <v>7</v>
      </c>
      <c r="D678" s="4" t="s">
        <v>146</v>
      </c>
      <c r="E678" s="4" t="s">
        <v>155</v>
      </c>
      <c r="F678" s="4" t="s">
        <v>177</v>
      </c>
      <c r="G678" s="32"/>
      <c r="H678" s="82">
        <v>1800704014095</v>
      </c>
      <c r="I678" s="4" t="s">
        <v>181</v>
      </c>
      <c r="T678" s="6" t="s">
        <v>186</v>
      </c>
      <c r="U678" s="133"/>
      <c r="V678" s="4">
        <v>29.70525713</v>
      </c>
      <c r="W678" s="4">
        <v>47.786318430000001</v>
      </c>
      <c r="Z678" s="20"/>
      <c r="AA678" s="21"/>
    </row>
    <row r="679" spans="1:27" s="4" customFormat="1" ht="20.25" hidden="1" customHeight="1">
      <c r="A679" s="14">
        <f t="shared" si="12"/>
        <v>10652</v>
      </c>
      <c r="B679" s="4" t="s">
        <v>26</v>
      </c>
      <c r="C679" s="4">
        <v>7</v>
      </c>
      <c r="D679" s="4" t="s">
        <v>146</v>
      </c>
      <c r="E679" s="4" t="s">
        <v>155</v>
      </c>
      <c r="F679" s="4" t="s">
        <v>178</v>
      </c>
      <c r="G679" s="32"/>
      <c r="H679" s="82">
        <v>1800704014118</v>
      </c>
      <c r="I679" s="4" t="s">
        <v>181</v>
      </c>
      <c r="T679" s="6" t="s">
        <v>186</v>
      </c>
      <c r="U679" s="133"/>
      <c r="V679" s="4">
        <v>29.70525713</v>
      </c>
      <c r="W679" s="4">
        <v>47.786318430000001</v>
      </c>
      <c r="Z679" s="20"/>
      <c r="AA679" s="21"/>
    </row>
    <row r="680" spans="1:27" s="4" customFormat="1" ht="20.25" hidden="1" customHeight="1">
      <c r="A680" s="14">
        <f t="shared" si="12"/>
        <v>10653</v>
      </c>
      <c r="B680" s="4" t="s">
        <v>26</v>
      </c>
      <c r="C680" s="4">
        <v>7</v>
      </c>
      <c r="D680" s="4" t="s">
        <v>146</v>
      </c>
      <c r="E680" s="4" t="s">
        <v>155</v>
      </c>
      <c r="F680" s="4" t="s">
        <v>179</v>
      </c>
      <c r="G680" s="32"/>
      <c r="H680" s="82">
        <v>1800704014372</v>
      </c>
      <c r="I680" s="4" t="s">
        <v>181</v>
      </c>
      <c r="T680" s="6" t="s">
        <v>186</v>
      </c>
      <c r="U680" s="133"/>
      <c r="V680" s="4">
        <v>29.70525713</v>
      </c>
      <c r="W680" s="4">
        <v>47.786318430000001</v>
      </c>
      <c r="Z680" s="20"/>
      <c r="AA680" s="21"/>
    </row>
    <row r="681" spans="1:27" s="4" customFormat="1" ht="20.25" hidden="1" customHeight="1">
      <c r="A681" s="14">
        <f t="shared" si="12"/>
        <v>10654</v>
      </c>
      <c r="B681" s="4" t="s">
        <v>26</v>
      </c>
      <c r="C681" s="4">
        <v>7</v>
      </c>
      <c r="D681" s="4" t="s">
        <v>146</v>
      </c>
      <c r="E681" s="4" t="s">
        <v>155</v>
      </c>
      <c r="F681" s="4" t="s">
        <v>180</v>
      </c>
      <c r="G681" s="32"/>
      <c r="H681" s="82">
        <v>1800704014793</v>
      </c>
      <c r="I681" s="4" t="s">
        <v>181</v>
      </c>
      <c r="T681" s="6" t="s">
        <v>186</v>
      </c>
      <c r="U681" s="133"/>
      <c r="V681" s="4">
        <v>29.70525713</v>
      </c>
      <c r="W681" s="4">
        <v>47.786318430000001</v>
      </c>
      <c r="Z681" s="20"/>
      <c r="AA681" s="21"/>
    </row>
    <row r="682" spans="1:27" s="4" customFormat="1">
      <c r="A682" s="14">
        <f t="shared" si="12"/>
        <v>10655</v>
      </c>
      <c r="B682" s="3" t="s">
        <v>26</v>
      </c>
      <c r="C682" s="3">
        <v>7</v>
      </c>
      <c r="D682" s="4" t="s">
        <v>46</v>
      </c>
      <c r="E682" s="4" t="s">
        <v>52</v>
      </c>
      <c r="F682" s="4" t="s">
        <v>53</v>
      </c>
      <c r="G682" s="32" t="s">
        <v>209</v>
      </c>
      <c r="H682" s="82">
        <v>1200711003466</v>
      </c>
      <c r="I682" s="3" t="s">
        <v>7</v>
      </c>
      <c r="T682" s="45" t="s">
        <v>187</v>
      </c>
      <c r="U682" s="133" t="s">
        <v>561</v>
      </c>
      <c r="V682" s="4">
        <v>29.70525713</v>
      </c>
      <c r="W682" s="4">
        <v>47.786318430000001</v>
      </c>
      <c r="Z682" s="20"/>
      <c r="AA682" s="21"/>
    </row>
    <row r="683" spans="1:27" s="4" customFormat="1">
      <c r="A683" s="14">
        <f t="shared" si="12"/>
        <v>10656</v>
      </c>
      <c r="B683" s="4" t="s">
        <v>26</v>
      </c>
      <c r="C683" s="15">
        <v>7</v>
      </c>
      <c r="D683" s="4" t="s">
        <v>46</v>
      </c>
      <c r="E683" s="4" t="s">
        <v>52</v>
      </c>
      <c r="F683" s="4" t="s">
        <v>54</v>
      </c>
      <c r="G683" s="32" t="s">
        <v>209</v>
      </c>
      <c r="H683" s="82">
        <v>1300711003017</v>
      </c>
      <c r="I683" s="4" t="s">
        <v>8</v>
      </c>
      <c r="T683" s="45" t="s">
        <v>187</v>
      </c>
      <c r="U683" s="133" t="s">
        <v>561</v>
      </c>
      <c r="V683" s="4">
        <v>29.70525713</v>
      </c>
      <c r="W683" s="4">
        <v>47.786318430000001</v>
      </c>
      <c r="Z683" s="20"/>
      <c r="AA683" s="21"/>
    </row>
    <row r="684" spans="1:27" s="4" customFormat="1">
      <c r="A684" s="14">
        <f t="shared" si="12"/>
        <v>10657</v>
      </c>
      <c r="B684" s="4" t="s">
        <v>26</v>
      </c>
      <c r="C684" s="15">
        <v>7</v>
      </c>
      <c r="D684" s="4" t="s">
        <v>46</v>
      </c>
      <c r="E684" s="4" t="s">
        <v>52</v>
      </c>
      <c r="F684" s="4" t="s">
        <v>62</v>
      </c>
      <c r="G684" s="32" t="s">
        <v>209</v>
      </c>
      <c r="H684" s="82">
        <v>1300711003047</v>
      </c>
      <c r="I684" s="4" t="s">
        <v>8</v>
      </c>
      <c r="T684" s="45" t="s">
        <v>187</v>
      </c>
      <c r="U684" s="133" t="s">
        <v>561</v>
      </c>
      <c r="V684" s="4">
        <v>29.70525713</v>
      </c>
      <c r="W684" s="4">
        <v>47.786318430000001</v>
      </c>
      <c r="Z684" s="20"/>
      <c r="AA684" s="21"/>
    </row>
    <row r="685" spans="1:27" s="4" customFormat="1">
      <c r="A685" s="14">
        <f t="shared" si="12"/>
        <v>10658</v>
      </c>
      <c r="B685" s="4" t="s">
        <v>26</v>
      </c>
      <c r="C685" s="15">
        <v>7</v>
      </c>
      <c r="D685" s="4" t="s">
        <v>46</v>
      </c>
      <c r="E685" s="4" t="s">
        <v>52</v>
      </c>
      <c r="F685" s="4" t="s">
        <v>55</v>
      </c>
      <c r="G685" s="32" t="s">
        <v>209</v>
      </c>
      <c r="H685" s="82">
        <v>1100711003001</v>
      </c>
      <c r="I685" s="4" t="s">
        <v>15</v>
      </c>
      <c r="T685" s="45" t="s">
        <v>187</v>
      </c>
      <c r="U685" s="133" t="s">
        <v>561</v>
      </c>
      <c r="V685" s="4">
        <v>29.70525713</v>
      </c>
      <c r="W685" s="4">
        <v>47.786318430000001</v>
      </c>
      <c r="Z685" s="20"/>
      <c r="AA685" s="21"/>
    </row>
    <row r="686" spans="1:27" s="4" customFormat="1">
      <c r="A686" s="14">
        <f t="shared" si="12"/>
        <v>10659</v>
      </c>
      <c r="B686" s="4" t="s">
        <v>26</v>
      </c>
      <c r="C686" s="15">
        <v>7</v>
      </c>
      <c r="D686" s="4" t="s">
        <v>46</v>
      </c>
      <c r="E686" s="4" t="s">
        <v>52</v>
      </c>
      <c r="F686" s="4" t="s">
        <v>56</v>
      </c>
      <c r="G686" s="32" t="s">
        <v>209</v>
      </c>
      <c r="H686" s="82">
        <v>1600711003241</v>
      </c>
      <c r="I686" s="4" t="s">
        <v>11</v>
      </c>
      <c r="T686" s="45" t="s">
        <v>187</v>
      </c>
      <c r="U686" s="133" t="s">
        <v>561</v>
      </c>
      <c r="V686" s="4">
        <v>29.70525713</v>
      </c>
      <c r="W686" s="4">
        <v>47.786318430000001</v>
      </c>
      <c r="Z686" s="20"/>
      <c r="AA686" s="21"/>
    </row>
    <row r="687" spans="1:27" s="4" customFormat="1">
      <c r="A687" s="14">
        <f t="shared" si="12"/>
        <v>10660</v>
      </c>
      <c r="B687" s="4" t="s">
        <v>26</v>
      </c>
      <c r="C687" s="15">
        <v>7</v>
      </c>
      <c r="D687" s="4" t="s">
        <v>46</v>
      </c>
      <c r="E687" s="4" t="s">
        <v>57</v>
      </c>
      <c r="F687" s="4" t="s">
        <v>58</v>
      </c>
      <c r="G687" s="32"/>
      <c r="H687" s="82">
        <v>2200711002135</v>
      </c>
      <c r="I687" s="4" t="s">
        <v>7</v>
      </c>
      <c r="T687" s="45" t="s">
        <v>187</v>
      </c>
      <c r="U687" s="158" t="s">
        <v>565</v>
      </c>
      <c r="V687" s="4">
        <v>29.70525713</v>
      </c>
      <c r="W687" s="4">
        <v>47.786318430000001</v>
      </c>
      <c r="Z687" s="20"/>
      <c r="AA687" s="21"/>
    </row>
    <row r="688" spans="1:27" s="4" customFormat="1">
      <c r="A688" s="14">
        <f t="shared" si="12"/>
        <v>10661</v>
      </c>
      <c r="B688" s="4" t="s">
        <v>26</v>
      </c>
      <c r="C688" s="4">
        <v>7</v>
      </c>
      <c r="D688" s="4" t="s">
        <v>46</v>
      </c>
      <c r="E688" s="4" t="s">
        <v>57</v>
      </c>
      <c r="F688" s="4" t="s">
        <v>59</v>
      </c>
      <c r="G688" s="32"/>
      <c r="H688" s="82">
        <v>2200711002270</v>
      </c>
      <c r="I688" s="4" t="s">
        <v>7</v>
      </c>
      <c r="T688" s="45" t="s">
        <v>187</v>
      </c>
      <c r="U688" s="158" t="s">
        <v>565</v>
      </c>
      <c r="V688" s="4">
        <v>29.70525713</v>
      </c>
      <c r="W688" s="4">
        <v>47.786318430000001</v>
      </c>
      <c r="Z688" s="20"/>
      <c r="AA688" s="21"/>
    </row>
    <row r="689" spans="1:27" s="4" customFormat="1">
      <c r="A689" s="14">
        <f t="shared" si="12"/>
        <v>10662</v>
      </c>
      <c r="B689" s="4" t="s">
        <v>26</v>
      </c>
      <c r="C689" s="4">
        <v>7</v>
      </c>
      <c r="D689" s="4" t="s">
        <v>46</v>
      </c>
      <c r="E689" s="4" t="s">
        <v>57</v>
      </c>
      <c r="F689" s="4" t="s">
        <v>60</v>
      </c>
      <c r="G689" s="32"/>
      <c r="H689" s="82">
        <v>2200711002470</v>
      </c>
      <c r="I689" s="4" t="s">
        <v>7</v>
      </c>
      <c r="T689" s="45" t="s">
        <v>187</v>
      </c>
      <c r="U689" s="158" t="s">
        <v>565</v>
      </c>
      <c r="V689" s="4">
        <v>29.70525713</v>
      </c>
      <c r="W689" s="4">
        <v>47.786318430000001</v>
      </c>
      <c r="Z689" s="20"/>
      <c r="AA689" s="21"/>
    </row>
    <row r="690" spans="1:27" s="4" customFormat="1">
      <c r="A690" s="14">
        <f t="shared" si="12"/>
        <v>10663</v>
      </c>
      <c r="B690" s="4" t="s">
        <v>26</v>
      </c>
      <c r="C690" s="4">
        <v>7</v>
      </c>
      <c r="D690" s="4" t="s">
        <v>46</v>
      </c>
      <c r="E690" s="4" t="s">
        <v>57</v>
      </c>
      <c r="F690" s="4" t="s">
        <v>61</v>
      </c>
      <c r="G690" s="32"/>
      <c r="H690" s="82">
        <v>2300711002066</v>
      </c>
      <c r="I690" s="4" t="s">
        <v>8</v>
      </c>
      <c r="T690" s="45" t="s">
        <v>187</v>
      </c>
      <c r="U690" s="158" t="s">
        <v>565</v>
      </c>
      <c r="V690" s="4">
        <v>29.70525713</v>
      </c>
      <c r="W690" s="4">
        <v>47.786318430000001</v>
      </c>
      <c r="Z690" s="20"/>
      <c r="AA690" s="21"/>
    </row>
    <row r="691" spans="1:27" s="4" customFormat="1">
      <c r="A691" s="14">
        <f t="shared" si="12"/>
        <v>10664</v>
      </c>
      <c r="B691" s="4" t="s">
        <v>26</v>
      </c>
      <c r="C691" s="4">
        <v>7</v>
      </c>
      <c r="D691" s="4" t="s">
        <v>46</v>
      </c>
      <c r="E691" s="4" t="s">
        <v>52</v>
      </c>
      <c r="F691" s="4" t="s">
        <v>63</v>
      </c>
      <c r="G691" s="32"/>
      <c r="H691" s="82">
        <v>1200711003335</v>
      </c>
      <c r="I691" s="4" t="s">
        <v>7</v>
      </c>
      <c r="T691" s="45" t="s">
        <v>187</v>
      </c>
      <c r="U691" s="158" t="s">
        <v>565</v>
      </c>
      <c r="V691" s="4">
        <v>29.70525713</v>
      </c>
      <c r="W691" s="4">
        <v>47.786318430000001</v>
      </c>
      <c r="Z691" s="20"/>
      <c r="AA691" s="21"/>
    </row>
    <row r="692" spans="1:27" s="4" customFormat="1">
      <c r="A692" s="14">
        <f t="shared" si="12"/>
        <v>10665</v>
      </c>
      <c r="B692" s="4" t="s">
        <v>26</v>
      </c>
      <c r="C692" s="3">
        <v>7</v>
      </c>
      <c r="D692" s="4" t="s">
        <v>46</v>
      </c>
      <c r="E692" s="4" t="s">
        <v>52</v>
      </c>
      <c r="F692" s="4" t="s">
        <v>64</v>
      </c>
      <c r="G692" s="32"/>
      <c r="H692" s="82">
        <v>1200711003137</v>
      </c>
      <c r="I692" s="4" t="s">
        <v>7</v>
      </c>
      <c r="T692" s="45" t="s">
        <v>187</v>
      </c>
      <c r="U692" s="158" t="s">
        <v>565</v>
      </c>
      <c r="V692" s="4">
        <v>29.70525713</v>
      </c>
      <c r="W692" s="4">
        <v>47.786318430000001</v>
      </c>
      <c r="Z692" s="20"/>
      <c r="AA692" s="21"/>
    </row>
    <row r="693" spans="1:27" s="4" customFormat="1">
      <c r="A693" s="14">
        <f t="shared" si="12"/>
        <v>10666</v>
      </c>
      <c r="B693" s="4" t="s">
        <v>26</v>
      </c>
      <c r="C693" s="15">
        <v>7</v>
      </c>
      <c r="D693" s="4" t="s">
        <v>46</v>
      </c>
      <c r="E693" s="4" t="s">
        <v>52</v>
      </c>
      <c r="F693" s="4" t="s">
        <v>66</v>
      </c>
      <c r="G693" s="32"/>
      <c r="H693" s="82">
        <v>1300711003076</v>
      </c>
      <c r="I693" s="4" t="s">
        <v>8</v>
      </c>
      <c r="T693" s="45" t="s">
        <v>187</v>
      </c>
      <c r="U693" s="158" t="s">
        <v>565</v>
      </c>
      <c r="V693" s="4">
        <v>29.70525713</v>
      </c>
      <c r="W693" s="4">
        <v>47.786318430000001</v>
      </c>
      <c r="Z693" s="20"/>
      <c r="AA693" s="21"/>
    </row>
    <row r="694" spans="1:27" s="4" customFormat="1">
      <c r="A694" s="14">
        <f t="shared" si="12"/>
        <v>10667</v>
      </c>
      <c r="B694" s="4" t="s">
        <v>26</v>
      </c>
      <c r="C694" s="15">
        <v>7</v>
      </c>
      <c r="D694" s="4" t="s">
        <v>46</v>
      </c>
      <c r="E694" s="4" t="s">
        <v>67</v>
      </c>
      <c r="F694" s="4" t="s">
        <v>69</v>
      </c>
      <c r="G694" s="32"/>
      <c r="H694" s="82">
        <v>1600711101002</v>
      </c>
      <c r="I694" s="4" t="s">
        <v>11</v>
      </c>
      <c r="T694" s="45" t="s">
        <v>187</v>
      </c>
      <c r="U694" s="158" t="s">
        <v>565</v>
      </c>
      <c r="V694" s="4">
        <v>29.70525713</v>
      </c>
      <c r="W694" s="4">
        <v>47.786318430000001</v>
      </c>
      <c r="Z694" s="20"/>
      <c r="AA694" s="21"/>
    </row>
    <row r="695" spans="1:27" s="4" customFormat="1">
      <c r="A695" s="14">
        <f t="shared" si="12"/>
        <v>10668</v>
      </c>
      <c r="B695" s="4" t="s">
        <v>26</v>
      </c>
      <c r="C695" s="15">
        <v>7</v>
      </c>
      <c r="D695" s="4" t="s">
        <v>46</v>
      </c>
      <c r="E695" s="4" t="s">
        <v>113</v>
      </c>
      <c r="F695" s="4" t="s">
        <v>68</v>
      </c>
      <c r="G695" s="32"/>
      <c r="H695" s="82">
        <v>1600711001003</v>
      </c>
      <c r="I695" s="4" t="s">
        <v>11</v>
      </c>
      <c r="T695" s="45" t="s">
        <v>187</v>
      </c>
      <c r="U695" s="158" t="s">
        <v>565</v>
      </c>
      <c r="V695" s="4">
        <v>30.248614289999999</v>
      </c>
      <c r="W695" s="4">
        <v>47.517819889999998</v>
      </c>
      <c r="Z695" s="20"/>
      <c r="AA695" s="21"/>
    </row>
    <row r="696" spans="1:27" s="4" customFormat="1" ht="30">
      <c r="A696" s="14">
        <f t="shared" si="12"/>
        <v>10669</v>
      </c>
      <c r="B696" s="4" t="s">
        <v>26</v>
      </c>
      <c r="C696" s="15">
        <v>7</v>
      </c>
      <c r="D696" s="4" t="s">
        <v>46</v>
      </c>
      <c r="E696" s="4" t="s">
        <v>113</v>
      </c>
      <c r="F696" s="4" t="s">
        <v>71</v>
      </c>
      <c r="G696" s="32" t="s">
        <v>72</v>
      </c>
      <c r="H696" s="82">
        <v>1600711001094</v>
      </c>
      <c r="I696" s="4" t="s">
        <v>11</v>
      </c>
      <c r="T696" s="45" t="s">
        <v>187</v>
      </c>
      <c r="U696" s="158" t="s">
        <v>565</v>
      </c>
      <c r="V696" s="4">
        <v>30.248614289999999</v>
      </c>
      <c r="W696" s="4">
        <v>47.517819889999998</v>
      </c>
      <c r="Z696" s="20"/>
      <c r="AA696" s="21"/>
    </row>
    <row r="697" spans="1:27" s="4" customFormat="1">
      <c r="A697" s="14">
        <f t="shared" si="12"/>
        <v>10670</v>
      </c>
      <c r="B697" s="4" t="s">
        <v>26</v>
      </c>
      <c r="C697" s="15">
        <v>7</v>
      </c>
      <c r="D697" s="4" t="s">
        <v>46</v>
      </c>
      <c r="E697" s="4" t="s">
        <v>147</v>
      </c>
      <c r="F697" s="4" t="s">
        <v>73</v>
      </c>
      <c r="G697" s="32"/>
      <c r="H697" s="82">
        <v>1120711011021</v>
      </c>
      <c r="I697" s="4" t="s">
        <v>14</v>
      </c>
      <c r="T697" s="45" t="s">
        <v>187</v>
      </c>
      <c r="U697" s="158" t="s">
        <v>565</v>
      </c>
      <c r="V697" s="4">
        <v>30.248614289999999</v>
      </c>
      <c r="W697" s="4">
        <v>47.517819889999998</v>
      </c>
      <c r="Z697" s="20"/>
      <c r="AA697" s="21"/>
    </row>
    <row r="698" spans="1:27" s="4" customFormat="1">
      <c r="A698" s="14">
        <f t="shared" si="12"/>
        <v>10671</v>
      </c>
      <c r="B698" s="4" t="s">
        <v>26</v>
      </c>
      <c r="C698" s="4">
        <v>7</v>
      </c>
      <c r="D698" s="4" t="s">
        <v>46</v>
      </c>
      <c r="E698" s="4" t="s">
        <v>147</v>
      </c>
      <c r="F698" s="4" t="s">
        <v>74</v>
      </c>
      <c r="G698" s="32"/>
      <c r="H698" s="82">
        <v>2120711011031</v>
      </c>
      <c r="I698" s="4" t="s">
        <v>14</v>
      </c>
      <c r="T698" s="45" t="s">
        <v>187</v>
      </c>
      <c r="U698" s="158" t="s">
        <v>565</v>
      </c>
      <c r="V698" s="4">
        <v>30.248614289999999</v>
      </c>
      <c r="W698" s="4">
        <v>47.517819889999998</v>
      </c>
      <c r="Z698" s="20"/>
      <c r="AA698" s="21"/>
    </row>
    <row r="699" spans="1:27" s="4" customFormat="1">
      <c r="A699" s="14">
        <f t="shared" si="12"/>
        <v>10672</v>
      </c>
      <c r="B699" s="4" t="s">
        <v>26</v>
      </c>
      <c r="C699" s="4">
        <v>7</v>
      </c>
      <c r="D699" s="4" t="s">
        <v>46</v>
      </c>
      <c r="E699" s="4" t="s">
        <v>75</v>
      </c>
      <c r="F699" s="4" t="s">
        <v>87</v>
      </c>
      <c r="G699" s="32"/>
      <c r="H699" s="82">
        <v>1130711123054</v>
      </c>
      <c r="I699" s="4" t="s">
        <v>12</v>
      </c>
      <c r="T699" s="45" t="s">
        <v>187</v>
      </c>
      <c r="U699" s="158" t="s">
        <v>565</v>
      </c>
      <c r="V699" s="4">
        <v>30.248614289999999</v>
      </c>
      <c r="W699" s="4">
        <v>47.517819889999998</v>
      </c>
      <c r="Z699" s="20"/>
      <c r="AA699" s="21"/>
    </row>
    <row r="700" spans="1:27" s="4" customFormat="1">
      <c r="A700" s="14">
        <f t="shared" si="12"/>
        <v>10673</v>
      </c>
      <c r="B700" s="4" t="s">
        <v>26</v>
      </c>
      <c r="C700" s="4">
        <v>7</v>
      </c>
      <c r="D700" s="4" t="s">
        <v>46</v>
      </c>
      <c r="E700" s="4" t="s">
        <v>75</v>
      </c>
      <c r="F700" s="4" t="s">
        <v>86</v>
      </c>
      <c r="G700" s="32"/>
      <c r="H700" s="82">
        <v>1130711123016</v>
      </c>
      <c r="I700" s="4" t="s">
        <v>12</v>
      </c>
      <c r="T700" s="45" t="s">
        <v>187</v>
      </c>
      <c r="U700" s="158" t="s">
        <v>565</v>
      </c>
      <c r="V700" s="4">
        <v>30.248614289999999</v>
      </c>
      <c r="W700" s="4">
        <v>47.517819889999998</v>
      </c>
      <c r="Z700" s="20"/>
      <c r="AA700" s="21"/>
    </row>
    <row r="701" spans="1:27" s="4" customFormat="1">
      <c r="A701" s="14">
        <f t="shared" si="12"/>
        <v>10674</v>
      </c>
      <c r="B701" s="4" t="s">
        <v>26</v>
      </c>
      <c r="C701" s="4">
        <v>7</v>
      </c>
      <c r="D701" s="4" t="s">
        <v>46</v>
      </c>
      <c r="E701" s="4" t="s">
        <v>76</v>
      </c>
      <c r="F701" s="4" t="s">
        <v>77</v>
      </c>
      <c r="G701" s="32"/>
      <c r="H701" s="82">
        <v>1700711003006</v>
      </c>
      <c r="I701" s="4" t="s">
        <v>79</v>
      </c>
      <c r="T701" s="45" t="s">
        <v>187</v>
      </c>
      <c r="U701" s="158" t="s">
        <v>565</v>
      </c>
      <c r="V701" s="4">
        <v>30.248614289999999</v>
      </c>
      <c r="W701" s="4">
        <v>47.517819889999998</v>
      </c>
      <c r="Z701" s="20"/>
      <c r="AA701" s="21"/>
    </row>
    <row r="702" spans="1:27" s="4" customFormat="1" hidden="1">
      <c r="A702" s="14">
        <f t="shared" si="12"/>
        <v>10675</v>
      </c>
      <c r="B702" s="4" t="s">
        <v>26</v>
      </c>
      <c r="C702" s="3">
        <v>7</v>
      </c>
      <c r="D702" s="4" t="s">
        <v>80</v>
      </c>
      <c r="E702" s="4" t="s">
        <v>42</v>
      </c>
      <c r="F702" s="4" t="s">
        <v>81</v>
      </c>
      <c r="G702" s="32"/>
      <c r="H702" s="82">
        <v>1200703001432</v>
      </c>
      <c r="I702" s="4" t="s">
        <v>7</v>
      </c>
      <c r="T702" s="45" t="s">
        <v>187</v>
      </c>
      <c r="U702" s="131" t="s">
        <v>572</v>
      </c>
      <c r="V702" s="4">
        <v>30.248614289999999</v>
      </c>
      <c r="W702" s="4">
        <v>47.517819889999998</v>
      </c>
      <c r="Z702" s="20"/>
      <c r="AA702" s="21"/>
    </row>
    <row r="703" spans="1:27" s="4" customFormat="1" hidden="1">
      <c r="A703" s="14">
        <f t="shared" si="12"/>
        <v>10676</v>
      </c>
      <c r="B703" s="4" t="s">
        <v>26</v>
      </c>
      <c r="C703" s="15">
        <v>7</v>
      </c>
      <c r="D703" s="4" t="s">
        <v>80</v>
      </c>
      <c r="E703" s="4" t="s">
        <v>42</v>
      </c>
      <c r="F703" s="4" t="s">
        <v>82</v>
      </c>
      <c r="G703" s="32"/>
      <c r="H703" s="82">
        <v>1200703001434</v>
      </c>
      <c r="I703" s="4" t="s">
        <v>7</v>
      </c>
      <c r="T703" s="45" t="s">
        <v>187</v>
      </c>
      <c r="U703" s="131" t="s">
        <v>572</v>
      </c>
      <c r="V703" s="4">
        <v>30.248614289999999</v>
      </c>
      <c r="W703" s="4">
        <v>47.517819889999998</v>
      </c>
      <c r="Z703" s="20"/>
      <c r="AA703" s="21"/>
    </row>
    <row r="704" spans="1:27" s="4" customFormat="1" hidden="1">
      <c r="A704" s="14">
        <f t="shared" si="12"/>
        <v>10677</v>
      </c>
      <c r="B704" s="4" t="s">
        <v>26</v>
      </c>
      <c r="C704" s="15">
        <v>7</v>
      </c>
      <c r="D704" s="4" t="s">
        <v>80</v>
      </c>
      <c r="E704" s="4" t="s">
        <v>42</v>
      </c>
      <c r="F704" s="4" t="s">
        <v>83</v>
      </c>
      <c r="G704" s="32"/>
      <c r="H704" s="82">
        <v>1300703001035</v>
      </c>
      <c r="I704" s="4" t="s">
        <v>8</v>
      </c>
      <c r="T704" s="45" t="s">
        <v>187</v>
      </c>
      <c r="U704" s="131" t="s">
        <v>572</v>
      </c>
      <c r="V704" s="4">
        <v>30.248614289999999</v>
      </c>
      <c r="W704" s="4">
        <v>47.517819889999998</v>
      </c>
      <c r="Z704" s="20"/>
      <c r="AA704" s="21"/>
    </row>
    <row r="705" spans="1:27" s="4" customFormat="1" hidden="1">
      <c r="A705" s="14">
        <f t="shared" si="12"/>
        <v>10678</v>
      </c>
      <c r="B705" s="4" t="s">
        <v>26</v>
      </c>
      <c r="C705" s="15">
        <v>7</v>
      </c>
      <c r="D705" s="4" t="s">
        <v>80</v>
      </c>
      <c r="E705" s="4" t="s">
        <v>42</v>
      </c>
      <c r="F705" s="4" t="s">
        <v>84</v>
      </c>
      <c r="G705" s="32"/>
      <c r="H705" s="82">
        <v>1300703001055</v>
      </c>
      <c r="I705" s="4" t="s">
        <v>8</v>
      </c>
      <c r="T705" s="45" t="s">
        <v>187</v>
      </c>
      <c r="U705" s="131" t="s">
        <v>572</v>
      </c>
      <c r="V705" s="4">
        <v>30.248614289999999</v>
      </c>
      <c r="W705" s="4">
        <v>47.517819889999998</v>
      </c>
      <c r="Z705" s="20"/>
      <c r="AA705" s="21"/>
    </row>
    <row r="706" spans="1:27" s="4" customFormat="1" hidden="1">
      <c r="A706" s="14">
        <f t="shared" si="12"/>
        <v>10679</v>
      </c>
      <c r="B706" s="4" t="s">
        <v>26</v>
      </c>
      <c r="C706" s="15">
        <v>7</v>
      </c>
      <c r="D706" s="4" t="s">
        <v>80</v>
      </c>
      <c r="E706" s="4" t="s">
        <v>42</v>
      </c>
      <c r="F706" s="4" t="s">
        <v>68</v>
      </c>
      <c r="G706" s="32"/>
      <c r="H706" s="82">
        <v>1600703001031</v>
      </c>
      <c r="I706" s="4" t="s">
        <v>11</v>
      </c>
      <c r="T706" s="45" t="s">
        <v>187</v>
      </c>
      <c r="U706" s="131" t="s">
        <v>572</v>
      </c>
      <c r="V706" s="4">
        <v>30.248614289999999</v>
      </c>
      <c r="W706" s="4">
        <v>47.517819889999998</v>
      </c>
      <c r="Z706" s="20"/>
      <c r="AA706" s="21"/>
    </row>
    <row r="707" spans="1:27" s="4" customFormat="1" hidden="1">
      <c r="A707" s="14">
        <f t="shared" si="12"/>
        <v>10680</v>
      </c>
      <c r="B707" s="4" t="s">
        <v>26</v>
      </c>
      <c r="C707" s="15">
        <v>7</v>
      </c>
      <c r="D707" s="4" t="s">
        <v>80</v>
      </c>
      <c r="E707" s="4" t="s">
        <v>57</v>
      </c>
      <c r="F707" s="4" t="s">
        <v>85</v>
      </c>
      <c r="G707" s="32"/>
      <c r="H707" s="82">
        <v>1300703002418</v>
      </c>
      <c r="I707" s="4" t="s">
        <v>8</v>
      </c>
      <c r="T707" s="45" t="s">
        <v>187</v>
      </c>
      <c r="U707" s="131" t="s">
        <v>572</v>
      </c>
      <c r="V707" s="4">
        <v>30.248614289999999</v>
      </c>
      <c r="W707" s="4">
        <v>47.517819889999998</v>
      </c>
      <c r="Z707" s="20"/>
      <c r="AA707" s="21"/>
    </row>
    <row r="708" spans="1:27" s="4" customFormat="1" hidden="1">
      <c r="A708" s="14">
        <f t="shared" si="12"/>
        <v>10681</v>
      </c>
      <c r="B708" s="4" t="s">
        <v>26</v>
      </c>
      <c r="C708" s="4">
        <v>7</v>
      </c>
      <c r="D708" s="4" t="s">
        <v>80</v>
      </c>
      <c r="E708" s="4" t="s">
        <v>57</v>
      </c>
      <c r="F708" s="4" t="s">
        <v>88</v>
      </c>
      <c r="G708" s="32"/>
      <c r="H708" s="82">
        <v>1200703002038</v>
      </c>
      <c r="I708" s="4" t="s">
        <v>7</v>
      </c>
      <c r="T708" s="45" t="s">
        <v>187</v>
      </c>
      <c r="U708" s="131" t="s">
        <v>572</v>
      </c>
      <c r="V708" s="4">
        <v>30.248614289999999</v>
      </c>
      <c r="W708" s="4">
        <v>47.517819889999998</v>
      </c>
      <c r="Z708" s="20"/>
      <c r="AA708" s="21"/>
    </row>
    <row r="709" spans="1:27" s="4" customFormat="1" hidden="1">
      <c r="A709" s="14">
        <f t="shared" si="12"/>
        <v>10682</v>
      </c>
      <c r="B709" s="4" t="s">
        <v>26</v>
      </c>
      <c r="C709" s="4">
        <v>7</v>
      </c>
      <c r="D709" s="4" t="s">
        <v>80</v>
      </c>
      <c r="E709" s="4" t="s">
        <v>57</v>
      </c>
      <c r="F709" s="4" t="s">
        <v>89</v>
      </c>
      <c r="G709" s="32"/>
      <c r="H709" s="82">
        <v>1200703002048</v>
      </c>
      <c r="I709" s="4" t="s">
        <v>7</v>
      </c>
      <c r="T709" s="45" t="s">
        <v>187</v>
      </c>
      <c r="U709" s="131" t="s">
        <v>572</v>
      </c>
      <c r="V709" s="4">
        <v>30.248614289999999</v>
      </c>
      <c r="W709" s="4">
        <v>47.517819889999998</v>
      </c>
      <c r="Z709" s="20"/>
      <c r="AA709" s="21"/>
    </row>
    <row r="710" spans="1:27" s="4" customFormat="1" hidden="1">
      <c r="A710" s="14">
        <f t="shared" si="12"/>
        <v>10683</v>
      </c>
      <c r="B710" s="4" t="s">
        <v>26</v>
      </c>
      <c r="C710" s="4">
        <v>7</v>
      </c>
      <c r="D710" s="4" t="s">
        <v>80</v>
      </c>
      <c r="E710" s="4" t="s">
        <v>57</v>
      </c>
      <c r="F710" s="4" t="s">
        <v>90</v>
      </c>
      <c r="G710" s="32"/>
      <c r="H710" s="82">
        <v>1600703002482</v>
      </c>
      <c r="I710" s="4" t="s">
        <v>11</v>
      </c>
      <c r="T710" s="45" t="s">
        <v>187</v>
      </c>
      <c r="U710" s="131" t="s">
        <v>572</v>
      </c>
      <c r="V710" s="4">
        <v>30.248614289999999</v>
      </c>
      <c r="W710" s="4">
        <v>47.517819889999998</v>
      </c>
      <c r="Z710" s="20"/>
      <c r="AA710" s="21"/>
    </row>
    <row r="711" spans="1:27" s="4" customFormat="1" hidden="1">
      <c r="A711" s="14">
        <f t="shared" si="12"/>
        <v>10684</v>
      </c>
      <c r="B711" s="4" t="s">
        <v>26</v>
      </c>
      <c r="C711" s="4">
        <v>7</v>
      </c>
      <c r="D711" s="4" t="s">
        <v>80</v>
      </c>
      <c r="E711" s="4" t="s">
        <v>52</v>
      </c>
      <c r="F711" s="4" t="s">
        <v>91</v>
      </c>
      <c r="G711" s="32"/>
      <c r="H711" s="82">
        <v>1300703003518</v>
      </c>
      <c r="I711" s="4" t="s">
        <v>8</v>
      </c>
      <c r="T711" s="45" t="s">
        <v>187</v>
      </c>
      <c r="U711" s="131" t="s">
        <v>572</v>
      </c>
      <c r="V711" s="4">
        <v>30.248614289999999</v>
      </c>
      <c r="W711" s="4">
        <v>47.517819889999998</v>
      </c>
      <c r="Z711" s="20"/>
      <c r="AA711" s="21"/>
    </row>
    <row r="712" spans="1:27" s="4" customFormat="1" hidden="1">
      <c r="A712" s="14">
        <f t="shared" si="12"/>
        <v>10685</v>
      </c>
      <c r="B712" s="4" t="s">
        <v>26</v>
      </c>
      <c r="C712" s="3">
        <v>7</v>
      </c>
      <c r="D712" s="4" t="s">
        <v>80</v>
      </c>
      <c r="E712" s="4" t="s">
        <v>52</v>
      </c>
      <c r="F712" s="4" t="s">
        <v>92</v>
      </c>
      <c r="G712" s="32"/>
      <c r="H712" s="82">
        <v>1200703003267</v>
      </c>
      <c r="I712" s="4" t="s">
        <v>7</v>
      </c>
      <c r="T712" s="45" t="s">
        <v>187</v>
      </c>
      <c r="U712" s="131" t="s">
        <v>572</v>
      </c>
      <c r="V712" s="4">
        <v>30.248614289999999</v>
      </c>
      <c r="W712" s="4">
        <v>47.517819889999998</v>
      </c>
      <c r="Z712" s="20"/>
      <c r="AA712" s="21"/>
    </row>
    <row r="713" spans="1:27" s="4" customFormat="1" hidden="1">
      <c r="A713" s="14">
        <f t="shared" si="12"/>
        <v>10686</v>
      </c>
      <c r="B713" s="4" t="s">
        <v>26</v>
      </c>
      <c r="C713" s="15">
        <v>7</v>
      </c>
      <c r="D713" s="4" t="s">
        <v>80</v>
      </c>
      <c r="E713" s="4" t="s">
        <v>52</v>
      </c>
      <c r="F713" s="4" t="s">
        <v>93</v>
      </c>
      <c r="G713" s="32"/>
      <c r="H713" s="82">
        <v>1200703003467</v>
      </c>
      <c r="I713" s="4" t="s">
        <v>7</v>
      </c>
      <c r="T713" s="45" t="s">
        <v>187</v>
      </c>
      <c r="U713" s="131" t="s">
        <v>572</v>
      </c>
      <c r="V713" s="4">
        <v>30.248614289999999</v>
      </c>
      <c r="W713" s="4">
        <v>47.517819889999998</v>
      </c>
      <c r="Z713" s="20"/>
      <c r="AA713" s="21"/>
    </row>
    <row r="714" spans="1:27" s="4" customFormat="1" hidden="1">
      <c r="A714" s="14">
        <f t="shared" si="12"/>
        <v>10687</v>
      </c>
      <c r="B714" s="4" t="s">
        <v>26</v>
      </c>
      <c r="C714" s="15">
        <v>7</v>
      </c>
      <c r="D714" s="4" t="s">
        <v>80</v>
      </c>
      <c r="E714" s="4" t="s">
        <v>52</v>
      </c>
      <c r="F714" s="4" t="s">
        <v>94</v>
      </c>
      <c r="G714" s="32"/>
      <c r="H714" s="82">
        <v>1600703003282</v>
      </c>
      <c r="I714" s="4" t="s">
        <v>11</v>
      </c>
      <c r="T714" s="45" t="s">
        <v>187</v>
      </c>
      <c r="U714" s="131" t="s">
        <v>572</v>
      </c>
      <c r="V714" s="4">
        <v>30.248614289999999</v>
      </c>
      <c r="W714" s="4">
        <v>47.517819889999998</v>
      </c>
      <c r="Z714" s="20"/>
      <c r="AA714" s="21"/>
    </row>
    <row r="715" spans="1:27" s="4" customFormat="1" ht="20.25" customHeight="1">
      <c r="A715" s="14">
        <f t="shared" si="12"/>
        <v>10688</v>
      </c>
      <c r="B715" s="4" t="s">
        <v>26</v>
      </c>
      <c r="C715" s="15">
        <v>7</v>
      </c>
      <c r="D715" s="4" t="s">
        <v>95</v>
      </c>
      <c r="E715" s="4" t="s">
        <v>42</v>
      </c>
      <c r="F715" s="4" t="s">
        <v>96</v>
      </c>
      <c r="G715" s="32"/>
      <c r="H715" s="82">
        <v>1300701001516</v>
      </c>
      <c r="I715" s="4" t="s">
        <v>8</v>
      </c>
      <c r="T715" s="45" t="s">
        <v>187</v>
      </c>
      <c r="U715" s="133"/>
      <c r="V715" s="4">
        <v>29.82603589</v>
      </c>
      <c r="W715" s="4">
        <v>47.249004390000003</v>
      </c>
      <c r="Z715" s="20"/>
      <c r="AA715" s="21"/>
    </row>
    <row r="716" spans="1:27" s="4" customFormat="1" ht="20.25" customHeight="1">
      <c r="A716" s="14">
        <f t="shared" si="12"/>
        <v>10689</v>
      </c>
      <c r="B716" s="4" t="s">
        <v>26</v>
      </c>
      <c r="C716" s="15">
        <v>7</v>
      </c>
      <c r="D716" s="4" t="s">
        <v>95</v>
      </c>
      <c r="E716" s="4" t="s">
        <v>42</v>
      </c>
      <c r="F716" s="4" t="s">
        <v>97</v>
      </c>
      <c r="G716" s="32"/>
      <c r="H716" s="82">
        <v>1200701001134</v>
      </c>
      <c r="I716" s="4" t="s">
        <v>7</v>
      </c>
      <c r="T716" s="45" t="s">
        <v>187</v>
      </c>
      <c r="U716" s="133"/>
      <c r="V716" s="4">
        <v>29.82603589</v>
      </c>
      <c r="W716" s="4">
        <v>47.249004390000003</v>
      </c>
      <c r="Z716" s="20"/>
      <c r="AA716" s="21"/>
    </row>
    <row r="717" spans="1:27" s="4" customFormat="1" ht="20.25" customHeight="1">
      <c r="A717" s="14">
        <f t="shared" si="12"/>
        <v>10690</v>
      </c>
      <c r="B717" s="4" t="s">
        <v>26</v>
      </c>
      <c r="C717" s="15">
        <v>7</v>
      </c>
      <c r="D717" s="4" t="s">
        <v>95</v>
      </c>
      <c r="E717" s="4" t="s">
        <v>42</v>
      </c>
      <c r="F717" s="4" t="s">
        <v>98</v>
      </c>
      <c r="G717" s="32"/>
      <c r="H717" s="82">
        <v>1200701001234</v>
      </c>
      <c r="I717" s="4" t="s">
        <v>7</v>
      </c>
      <c r="T717" s="45" t="s">
        <v>187</v>
      </c>
      <c r="U717" s="133"/>
      <c r="V717" s="4">
        <v>29.82603589</v>
      </c>
      <c r="W717" s="4">
        <v>47.249004390000003</v>
      </c>
      <c r="Z717" s="20"/>
      <c r="AA717" s="21"/>
    </row>
    <row r="718" spans="1:27" s="4" customFormat="1" ht="20.25" customHeight="1">
      <c r="A718" s="14">
        <f t="shared" si="12"/>
        <v>10691</v>
      </c>
      <c r="B718" s="4" t="s">
        <v>26</v>
      </c>
      <c r="C718" s="4">
        <v>7</v>
      </c>
      <c r="D718" s="4" t="s">
        <v>95</v>
      </c>
      <c r="E718" s="4" t="s">
        <v>57</v>
      </c>
      <c r="F718" s="4" t="s">
        <v>100</v>
      </c>
      <c r="G718" s="32"/>
      <c r="H718" s="82">
        <v>1300701002216</v>
      </c>
      <c r="I718" s="4" t="s">
        <v>8</v>
      </c>
      <c r="T718" s="45" t="s">
        <v>187</v>
      </c>
      <c r="U718" s="133"/>
      <c r="V718" s="4">
        <v>29.82603589</v>
      </c>
      <c r="W718" s="4">
        <v>47.249004390000003</v>
      </c>
      <c r="Z718" s="20"/>
      <c r="AA718" s="21"/>
    </row>
    <row r="719" spans="1:27" s="4" customFormat="1" ht="20.25" customHeight="1">
      <c r="A719" s="14">
        <f t="shared" si="12"/>
        <v>10692</v>
      </c>
      <c r="B719" s="4" t="s">
        <v>26</v>
      </c>
      <c r="C719" s="4">
        <v>7</v>
      </c>
      <c r="D719" s="4" t="s">
        <v>95</v>
      </c>
      <c r="E719" s="4" t="s">
        <v>57</v>
      </c>
      <c r="F719" s="4" t="s">
        <v>65</v>
      </c>
      <c r="G719" s="32"/>
      <c r="H719" s="82">
        <v>1200701002337</v>
      </c>
      <c r="I719" s="4" t="s">
        <v>7</v>
      </c>
      <c r="T719" s="45" t="s">
        <v>187</v>
      </c>
      <c r="U719" s="133"/>
      <c r="V719" s="4">
        <v>29.82603589</v>
      </c>
      <c r="W719" s="4">
        <v>47.249004390000003</v>
      </c>
      <c r="Z719" s="20"/>
      <c r="AA719" s="21"/>
    </row>
    <row r="720" spans="1:27" s="4" customFormat="1" ht="20.25" customHeight="1">
      <c r="A720" s="14">
        <f t="shared" si="12"/>
        <v>10693</v>
      </c>
      <c r="B720" s="4" t="s">
        <v>26</v>
      </c>
      <c r="C720" s="4">
        <v>7</v>
      </c>
      <c r="D720" s="4" t="s">
        <v>95</v>
      </c>
      <c r="E720" s="4" t="s">
        <v>57</v>
      </c>
      <c r="F720" s="4" t="s">
        <v>101</v>
      </c>
      <c r="G720" s="32"/>
      <c r="H720" s="82">
        <v>1200701002437</v>
      </c>
      <c r="I720" s="4" t="s">
        <v>7</v>
      </c>
      <c r="T720" s="45" t="s">
        <v>187</v>
      </c>
      <c r="U720" s="133"/>
      <c r="V720" s="4">
        <v>29.82603589</v>
      </c>
      <c r="W720" s="4">
        <v>47.249004390000003</v>
      </c>
      <c r="Z720" s="20"/>
      <c r="AA720" s="21"/>
    </row>
    <row r="721" spans="1:27" s="4" customFormat="1" ht="20.25" customHeight="1">
      <c r="A721" s="14">
        <f t="shared" si="12"/>
        <v>10694</v>
      </c>
      <c r="B721" s="4" t="s">
        <v>26</v>
      </c>
      <c r="C721" s="4">
        <v>7</v>
      </c>
      <c r="D721" s="4" t="s">
        <v>95</v>
      </c>
      <c r="E721" s="4" t="s">
        <v>113</v>
      </c>
      <c r="F721" s="4" t="s">
        <v>99</v>
      </c>
      <c r="G721" s="32"/>
      <c r="H721" s="82">
        <v>2600701001015</v>
      </c>
      <c r="I721" s="4" t="s">
        <v>11</v>
      </c>
      <c r="T721" s="45" t="s">
        <v>187</v>
      </c>
      <c r="U721" s="133"/>
      <c r="V721" s="4">
        <v>29.82603589</v>
      </c>
      <c r="W721" s="4">
        <v>47.249004390000003</v>
      </c>
      <c r="Z721" s="20"/>
      <c r="AA721" s="21"/>
    </row>
    <row r="722" spans="1:27" s="4" customFormat="1" ht="20.25" customHeight="1">
      <c r="A722" s="14">
        <f t="shared" si="12"/>
        <v>10695</v>
      </c>
      <c r="B722" s="4" t="s">
        <v>26</v>
      </c>
      <c r="C722" s="3">
        <v>7</v>
      </c>
      <c r="D722" s="4" t="s">
        <v>95</v>
      </c>
      <c r="E722" s="4" t="s">
        <v>114</v>
      </c>
      <c r="F722" s="4" t="s">
        <v>102</v>
      </c>
      <c r="G722" s="32"/>
      <c r="H722" s="82">
        <v>1600701001045</v>
      </c>
      <c r="I722" s="4" t="s">
        <v>11</v>
      </c>
      <c r="T722" s="45" t="s">
        <v>187</v>
      </c>
      <c r="U722" s="133"/>
      <c r="V722" s="4">
        <v>29.82603589</v>
      </c>
      <c r="W722" s="4">
        <v>47.249004390000003</v>
      </c>
      <c r="Z722" s="20"/>
      <c r="AA722" s="21"/>
    </row>
    <row r="723" spans="1:27" s="4" customFormat="1" ht="20.25" customHeight="1">
      <c r="A723" s="14">
        <f t="shared" si="12"/>
        <v>10696</v>
      </c>
      <c r="B723" s="4" t="s">
        <v>26</v>
      </c>
      <c r="C723" s="4">
        <v>7</v>
      </c>
      <c r="D723" s="4" t="s">
        <v>95</v>
      </c>
      <c r="E723" s="4" t="s">
        <v>147</v>
      </c>
      <c r="F723" s="4" t="s">
        <v>115</v>
      </c>
      <c r="G723" s="32"/>
      <c r="H723" s="82">
        <v>1120701011001</v>
      </c>
      <c r="I723" s="4" t="s">
        <v>14</v>
      </c>
      <c r="T723" s="45" t="s">
        <v>187</v>
      </c>
      <c r="U723" s="133"/>
      <c r="V723" s="4">
        <v>29.82603589</v>
      </c>
      <c r="W723" s="4">
        <v>47.249004390000003</v>
      </c>
      <c r="Z723" s="20"/>
      <c r="AA723" s="21"/>
    </row>
    <row r="724" spans="1:27" s="4" customFormat="1" ht="20.25" customHeight="1">
      <c r="A724" s="14">
        <f t="shared" si="12"/>
        <v>10697</v>
      </c>
      <c r="B724" s="4" t="s">
        <v>26</v>
      </c>
      <c r="C724" s="4">
        <v>7</v>
      </c>
      <c r="D724" s="4" t="s">
        <v>95</v>
      </c>
      <c r="E724" s="4" t="s">
        <v>147</v>
      </c>
      <c r="F724" s="4" t="s">
        <v>116</v>
      </c>
      <c r="G724" s="32"/>
      <c r="H724" s="82">
        <v>1120711011041</v>
      </c>
      <c r="I724" s="4" t="s">
        <v>14</v>
      </c>
      <c r="T724" s="45" t="s">
        <v>187</v>
      </c>
      <c r="U724" s="133"/>
      <c r="V724" s="4">
        <v>29.82603589</v>
      </c>
      <c r="W724" s="4">
        <v>47.249004390000003</v>
      </c>
      <c r="Z724" s="20"/>
      <c r="AA724" s="21"/>
    </row>
    <row r="725" spans="1:27" s="4" customFormat="1" ht="20.25" customHeight="1">
      <c r="A725" s="14">
        <f t="shared" si="12"/>
        <v>10698</v>
      </c>
      <c r="B725" s="4" t="s">
        <v>26</v>
      </c>
      <c r="C725" s="3">
        <v>7</v>
      </c>
      <c r="D725" s="4" t="s">
        <v>95</v>
      </c>
      <c r="E725" s="4" t="s">
        <v>147</v>
      </c>
      <c r="F725" s="4" t="s">
        <v>117</v>
      </c>
      <c r="G725" s="32"/>
      <c r="H725" s="82">
        <v>1120701011014</v>
      </c>
      <c r="I725" s="4" t="s">
        <v>14</v>
      </c>
      <c r="T725" s="45" t="s">
        <v>187</v>
      </c>
      <c r="U725" s="133"/>
      <c r="V725" s="4">
        <v>29.82603589</v>
      </c>
      <c r="W725" s="4">
        <v>47.249004390000003</v>
      </c>
      <c r="Z725" s="20"/>
      <c r="AA725" s="21"/>
    </row>
    <row r="726" spans="1:27" s="4" customFormat="1" ht="20.25" customHeight="1">
      <c r="A726" s="14">
        <f t="shared" si="12"/>
        <v>10699</v>
      </c>
      <c r="B726" s="4" t="s">
        <v>26</v>
      </c>
      <c r="C726" s="4">
        <v>7</v>
      </c>
      <c r="D726" s="4" t="s">
        <v>95</v>
      </c>
      <c r="E726" s="4" t="s">
        <v>75</v>
      </c>
      <c r="F726" s="4" t="s">
        <v>118</v>
      </c>
      <c r="G726" s="32"/>
      <c r="H726" s="82">
        <v>1130701123001</v>
      </c>
      <c r="I726" s="4" t="s">
        <v>12</v>
      </c>
      <c r="T726" s="45" t="s">
        <v>187</v>
      </c>
      <c r="U726" s="133"/>
      <c r="V726" s="4">
        <v>29.82603589</v>
      </c>
      <c r="W726" s="4">
        <v>47.249004390000003</v>
      </c>
      <c r="Z726" s="20"/>
      <c r="AA726" s="21"/>
    </row>
    <row r="727" spans="1:27" s="4" customFormat="1" ht="20.25" customHeight="1">
      <c r="A727" s="14">
        <f t="shared" si="12"/>
        <v>10700</v>
      </c>
      <c r="B727" s="4" t="s">
        <v>26</v>
      </c>
      <c r="C727" s="3">
        <v>7</v>
      </c>
      <c r="D727" s="4" t="s">
        <v>95</v>
      </c>
      <c r="E727" s="4" t="s">
        <v>75</v>
      </c>
      <c r="F727" s="4" t="s">
        <v>119</v>
      </c>
      <c r="G727" s="32"/>
      <c r="H727" s="82">
        <v>1130701123001</v>
      </c>
      <c r="I727" s="4" t="s">
        <v>12</v>
      </c>
      <c r="T727" s="45" t="s">
        <v>187</v>
      </c>
      <c r="U727" s="133"/>
      <c r="V727" s="4">
        <v>29.82603589</v>
      </c>
      <c r="W727" s="4">
        <v>47.249004390000003</v>
      </c>
      <c r="Z727" s="20"/>
      <c r="AA727" s="21"/>
    </row>
    <row r="728" spans="1:27" s="4" customFormat="1" ht="20.25" customHeight="1">
      <c r="A728" s="14">
        <f t="shared" si="12"/>
        <v>10701</v>
      </c>
      <c r="B728" s="4" t="s">
        <v>26</v>
      </c>
      <c r="C728" s="15">
        <v>7</v>
      </c>
      <c r="D728" s="4" t="s">
        <v>95</v>
      </c>
      <c r="E728" s="4" t="s">
        <v>52</v>
      </c>
      <c r="F728" s="4" t="s">
        <v>103</v>
      </c>
      <c r="G728" s="32" t="s">
        <v>210</v>
      </c>
      <c r="H728" s="82">
        <v>1300701003141</v>
      </c>
      <c r="I728" s="4" t="s">
        <v>8</v>
      </c>
      <c r="T728" s="45" t="s">
        <v>187</v>
      </c>
      <c r="U728" s="133"/>
      <c r="V728" s="4">
        <v>29.70525713</v>
      </c>
      <c r="W728" s="4">
        <v>47.786318430000001</v>
      </c>
      <c r="Z728" s="20"/>
      <c r="AA728" s="21"/>
    </row>
    <row r="729" spans="1:27" s="4" customFormat="1" ht="20.25" customHeight="1">
      <c r="A729" s="14">
        <f t="shared" si="12"/>
        <v>10702</v>
      </c>
      <c r="B729" s="4" t="s">
        <v>26</v>
      </c>
      <c r="C729" s="15">
        <v>7</v>
      </c>
      <c r="D729" s="4" t="s">
        <v>95</v>
      </c>
      <c r="E729" s="4" t="s">
        <v>52</v>
      </c>
      <c r="F729" s="4" t="s">
        <v>104</v>
      </c>
      <c r="G729" s="32" t="s">
        <v>210</v>
      </c>
      <c r="H729" s="82">
        <v>1200701003266</v>
      </c>
      <c r="I729" s="4" t="s">
        <v>7</v>
      </c>
      <c r="T729" s="45" t="s">
        <v>187</v>
      </c>
      <c r="U729" s="133"/>
      <c r="V729" s="4">
        <v>29.70525713</v>
      </c>
      <c r="W729" s="4">
        <v>47.786318430000001</v>
      </c>
      <c r="Z729" s="20"/>
      <c r="AA729" s="21"/>
    </row>
    <row r="730" spans="1:27" s="4" customFormat="1" ht="20.25" customHeight="1">
      <c r="A730" s="14">
        <f t="shared" si="12"/>
        <v>10703</v>
      </c>
      <c r="B730" s="4" t="s">
        <v>26</v>
      </c>
      <c r="C730" s="15">
        <v>7</v>
      </c>
      <c r="D730" s="4" t="s">
        <v>95</v>
      </c>
      <c r="E730" s="4" t="s">
        <v>52</v>
      </c>
      <c r="F730" s="4" t="s">
        <v>105</v>
      </c>
      <c r="G730" s="32" t="s">
        <v>210</v>
      </c>
      <c r="H730" s="82">
        <v>1200701003366</v>
      </c>
      <c r="I730" s="4" t="s">
        <v>7</v>
      </c>
      <c r="T730" s="45" t="s">
        <v>187</v>
      </c>
      <c r="U730" s="133"/>
      <c r="V730" s="4">
        <v>29.70525713</v>
      </c>
      <c r="W730" s="4">
        <v>47.786318430000001</v>
      </c>
      <c r="Z730" s="20"/>
      <c r="AA730" s="21"/>
    </row>
    <row r="731" spans="1:27" s="4" customFormat="1" ht="20.25" customHeight="1">
      <c r="A731" s="14">
        <f t="shared" si="12"/>
        <v>10704</v>
      </c>
      <c r="B731" s="4" t="s">
        <v>26</v>
      </c>
      <c r="C731" s="15">
        <v>7</v>
      </c>
      <c r="D731" s="4" t="s">
        <v>95</v>
      </c>
      <c r="E731" s="4" t="s">
        <v>52</v>
      </c>
      <c r="F731" s="4" t="s">
        <v>106</v>
      </c>
      <c r="G731" s="32" t="s">
        <v>210</v>
      </c>
      <c r="H731" s="82">
        <v>1600701003043</v>
      </c>
      <c r="I731" s="4" t="s">
        <v>11</v>
      </c>
      <c r="T731" s="45" t="s">
        <v>187</v>
      </c>
      <c r="U731" s="133"/>
      <c r="V731" s="4">
        <v>29.70525713</v>
      </c>
      <c r="W731" s="4">
        <v>47.786318430000001</v>
      </c>
      <c r="Z731" s="20"/>
      <c r="AA731" s="21"/>
    </row>
    <row r="732" spans="1:27" s="4" customFormat="1">
      <c r="A732" s="14">
        <f t="shared" si="12"/>
        <v>10705</v>
      </c>
      <c r="B732" s="4" t="s">
        <v>41</v>
      </c>
      <c r="C732" s="4">
        <v>7</v>
      </c>
      <c r="D732" s="4" t="s">
        <v>46</v>
      </c>
      <c r="E732" s="4" t="s">
        <v>107</v>
      </c>
      <c r="F732" s="4" t="s">
        <v>108</v>
      </c>
      <c r="G732" s="32"/>
      <c r="H732" s="82">
        <v>2200710004142</v>
      </c>
      <c r="I732" s="4" t="s">
        <v>7</v>
      </c>
      <c r="T732" s="45" t="s">
        <v>187</v>
      </c>
      <c r="U732" s="4" t="s">
        <v>593</v>
      </c>
      <c r="V732" s="4">
        <v>29.70525713</v>
      </c>
      <c r="W732" s="4">
        <v>47.786318430000001</v>
      </c>
      <c r="Z732" s="20"/>
      <c r="AA732" s="21"/>
    </row>
    <row r="733" spans="1:27" s="4" customFormat="1">
      <c r="A733" s="14">
        <f t="shared" si="12"/>
        <v>10706</v>
      </c>
      <c r="B733" s="4" t="s">
        <v>41</v>
      </c>
      <c r="C733" s="15">
        <v>7</v>
      </c>
      <c r="D733" s="4" t="s">
        <v>46</v>
      </c>
      <c r="E733" s="4" t="s">
        <v>107</v>
      </c>
      <c r="F733" s="4" t="s">
        <v>109</v>
      </c>
      <c r="G733" s="32"/>
      <c r="H733" s="82">
        <v>2300710004001</v>
      </c>
      <c r="I733" s="4" t="s">
        <v>8</v>
      </c>
      <c r="T733" s="45" t="s">
        <v>187</v>
      </c>
      <c r="U733" s="4" t="s">
        <v>593</v>
      </c>
      <c r="V733" s="4">
        <v>29.70525713</v>
      </c>
      <c r="W733" s="4">
        <v>47.786318430000001</v>
      </c>
      <c r="Z733" s="20"/>
      <c r="AA733" s="21"/>
    </row>
    <row r="734" spans="1:27" s="4" customFormat="1">
      <c r="A734" s="14">
        <f t="shared" ref="A734:A797" si="13">IF(ISBLANK(B734)," ",A733+1)</f>
        <v>10707</v>
      </c>
      <c r="B734" s="4" t="s">
        <v>41</v>
      </c>
      <c r="C734" s="4">
        <v>7</v>
      </c>
      <c r="D734" s="4" t="s">
        <v>46</v>
      </c>
      <c r="E734" s="4" t="s">
        <v>107</v>
      </c>
      <c r="F734" s="4" t="s">
        <v>110</v>
      </c>
      <c r="G734" s="32"/>
      <c r="H734" s="82">
        <v>2300710004003</v>
      </c>
      <c r="I734" s="4" t="s">
        <v>8</v>
      </c>
      <c r="T734" s="45" t="s">
        <v>187</v>
      </c>
      <c r="U734" s="4" t="s">
        <v>593</v>
      </c>
      <c r="V734" s="4">
        <v>29.70525713</v>
      </c>
      <c r="W734" s="4">
        <v>47.786318430000001</v>
      </c>
      <c r="Z734" s="20"/>
      <c r="AA734" s="21"/>
    </row>
    <row r="735" spans="1:27" s="4" customFormat="1">
      <c r="A735" s="14">
        <f t="shared" si="13"/>
        <v>10708</v>
      </c>
      <c r="B735" s="4" t="s">
        <v>41</v>
      </c>
      <c r="C735" s="15">
        <v>7</v>
      </c>
      <c r="D735" s="4" t="s">
        <v>46</v>
      </c>
      <c r="E735" s="4" t="s">
        <v>107</v>
      </c>
      <c r="F735" s="4" t="s">
        <v>111</v>
      </c>
      <c r="G735" s="32"/>
      <c r="H735" s="82">
        <v>2600710004002</v>
      </c>
      <c r="I735" s="4" t="s">
        <v>11</v>
      </c>
      <c r="T735" s="45" t="s">
        <v>187</v>
      </c>
      <c r="U735" s="4" t="s">
        <v>593</v>
      </c>
      <c r="V735" s="4">
        <v>29.70525713</v>
      </c>
      <c r="W735" s="4">
        <v>47.786318430000001</v>
      </c>
      <c r="Z735" s="20"/>
      <c r="AA735" s="21"/>
    </row>
    <row r="736" spans="1:27" s="4" customFormat="1">
      <c r="A736" s="14">
        <f t="shared" si="13"/>
        <v>10709</v>
      </c>
      <c r="B736" s="4" t="s">
        <v>41</v>
      </c>
      <c r="C736" s="4">
        <v>7</v>
      </c>
      <c r="D736" s="4" t="s">
        <v>46</v>
      </c>
      <c r="E736" s="4" t="s">
        <v>107</v>
      </c>
      <c r="F736" s="4" t="s">
        <v>112</v>
      </c>
      <c r="G736" s="32"/>
      <c r="H736" s="82">
        <v>2130711004023</v>
      </c>
      <c r="I736" s="4" t="s">
        <v>12</v>
      </c>
      <c r="T736" s="45" t="s">
        <v>187</v>
      </c>
      <c r="U736" s="4" t="s">
        <v>593</v>
      </c>
      <c r="V736" s="4">
        <v>29.70525713</v>
      </c>
      <c r="W736" s="4">
        <v>47.786318430000001</v>
      </c>
      <c r="Z736" s="20"/>
      <c r="AA736" s="21"/>
    </row>
    <row r="737" spans="1:27" s="4" customFormat="1">
      <c r="A737" s="14">
        <f t="shared" si="13"/>
        <v>10710</v>
      </c>
      <c r="B737" s="4" t="s">
        <v>41</v>
      </c>
      <c r="C737" s="15">
        <v>7</v>
      </c>
      <c r="D737" s="4" t="s">
        <v>46</v>
      </c>
      <c r="E737" s="4" t="s">
        <v>120</v>
      </c>
      <c r="F737" s="4" t="s">
        <v>121</v>
      </c>
      <c r="G737" s="32"/>
      <c r="H737" s="82">
        <v>2200710007111</v>
      </c>
      <c r="I737" s="4" t="s">
        <v>7</v>
      </c>
      <c r="T737" s="45" t="s">
        <v>187</v>
      </c>
      <c r="U737" s="4" t="s">
        <v>593</v>
      </c>
      <c r="V737" s="4">
        <v>29.70525713</v>
      </c>
      <c r="W737" s="4">
        <v>47.786318430000001</v>
      </c>
      <c r="Z737" s="20"/>
      <c r="AA737" s="21"/>
    </row>
    <row r="738" spans="1:27" s="4" customFormat="1">
      <c r="A738" s="14">
        <f t="shared" si="13"/>
        <v>10711</v>
      </c>
      <c r="B738" s="4" t="s">
        <v>41</v>
      </c>
      <c r="C738" s="4">
        <v>7</v>
      </c>
      <c r="D738" s="4" t="s">
        <v>46</v>
      </c>
      <c r="E738" s="4" t="s">
        <v>120</v>
      </c>
      <c r="F738" s="4" t="s">
        <v>122</v>
      </c>
      <c r="G738" s="32"/>
      <c r="H738" s="82">
        <v>2200710007123</v>
      </c>
      <c r="I738" s="4" t="s">
        <v>7</v>
      </c>
      <c r="T738" s="45" t="s">
        <v>187</v>
      </c>
      <c r="U738" s="4" t="s">
        <v>592</v>
      </c>
      <c r="V738" s="4">
        <v>29.70525713</v>
      </c>
      <c r="W738" s="4">
        <v>47.786318430000001</v>
      </c>
      <c r="Z738" s="20"/>
      <c r="AA738" s="21"/>
    </row>
    <row r="739" spans="1:27" s="4" customFormat="1">
      <c r="A739" s="14">
        <f t="shared" si="13"/>
        <v>10712</v>
      </c>
      <c r="B739" s="4" t="s">
        <v>41</v>
      </c>
      <c r="C739" s="15">
        <v>7</v>
      </c>
      <c r="D739" s="4" t="s">
        <v>46</v>
      </c>
      <c r="E739" s="4" t="s">
        <v>120</v>
      </c>
      <c r="F739" s="4" t="s">
        <v>123</v>
      </c>
      <c r="G739" s="32"/>
      <c r="H739" s="82">
        <v>2300710007001</v>
      </c>
      <c r="I739" s="4" t="s">
        <v>8</v>
      </c>
      <c r="T739" s="45" t="s">
        <v>187</v>
      </c>
      <c r="U739" s="4" t="s">
        <v>592</v>
      </c>
      <c r="V739" s="4">
        <v>29.70525713</v>
      </c>
      <c r="W739" s="4">
        <v>47.786318430000001</v>
      </c>
      <c r="Z739" s="20"/>
      <c r="AA739" s="21"/>
    </row>
    <row r="740" spans="1:27" s="4" customFormat="1">
      <c r="A740" s="14">
        <f t="shared" si="13"/>
        <v>10713</v>
      </c>
      <c r="B740" s="4" t="s">
        <v>41</v>
      </c>
      <c r="C740" s="4">
        <v>7</v>
      </c>
      <c r="D740" s="4" t="s">
        <v>46</v>
      </c>
      <c r="E740" s="4" t="s">
        <v>120</v>
      </c>
      <c r="F740" s="4" t="s">
        <v>124</v>
      </c>
      <c r="G740" s="32"/>
      <c r="H740" s="82">
        <v>2130710007039</v>
      </c>
      <c r="I740" s="4" t="s">
        <v>12</v>
      </c>
      <c r="T740" s="45" t="s">
        <v>187</v>
      </c>
      <c r="U740" s="4" t="s">
        <v>592</v>
      </c>
      <c r="V740" s="4">
        <v>29.70525713</v>
      </c>
      <c r="W740" s="4">
        <v>47.786318430000001</v>
      </c>
      <c r="Z740" s="20"/>
      <c r="AA740" s="21"/>
    </row>
    <row r="741" spans="1:27" s="4" customFormat="1">
      <c r="A741" s="14">
        <f t="shared" si="13"/>
        <v>10714</v>
      </c>
      <c r="B741" s="4" t="s">
        <v>41</v>
      </c>
      <c r="C741" s="15">
        <v>7</v>
      </c>
      <c r="D741" s="4" t="s">
        <v>46</v>
      </c>
      <c r="E741" s="4" t="s">
        <v>120</v>
      </c>
      <c r="F741" s="4" t="s">
        <v>125</v>
      </c>
      <c r="G741" s="32"/>
      <c r="H741" s="82">
        <v>2120710007664</v>
      </c>
      <c r="I741" s="4" t="s">
        <v>14</v>
      </c>
      <c r="T741" s="45" t="s">
        <v>187</v>
      </c>
      <c r="U741" s="4" t="s">
        <v>592</v>
      </c>
      <c r="V741" s="4">
        <v>29.70525713</v>
      </c>
      <c r="W741" s="4">
        <v>47.786318430000001</v>
      </c>
      <c r="Z741" s="20"/>
      <c r="AA741" s="21"/>
    </row>
    <row r="742" spans="1:27" s="4" customFormat="1">
      <c r="A742" s="14">
        <f t="shared" si="13"/>
        <v>10715</v>
      </c>
      <c r="B742" s="4" t="s">
        <v>41</v>
      </c>
      <c r="C742" s="4">
        <v>7</v>
      </c>
      <c r="D742" s="4" t="s">
        <v>46</v>
      </c>
      <c r="E742" s="4" t="s">
        <v>120</v>
      </c>
      <c r="F742" s="4" t="s">
        <v>126</v>
      </c>
      <c r="G742" s="32"/>
      <c r="H742" s="82">
        <v>2700710007010</v>
      </c>
      <c r="I742" s="4" t="s">
        <v>79</v>
      </c>
      <c r="T742" s="45" t="s">
        <v>187</v>
      </c>
      <c r="U742" s="4" t="s">
        <v>592</v>
      </c>
      <c r="V742" s="4">
        <v>29.70525713</v>
      </c>
      <c r="W742" s="4">
        <v>47.786318430000001</v>
      </c>
      <c r="Z742" s="20"/>
      <c r="AA742" s="21"/>
    </row>
    <row r="743" spans="1:27" s="4" customFormat="1">
      <c r="A743" s="14">
        <f t="shared" si="13"/>
        <v>10716</v>
      </c>
      <c r="B743" s="4" t="s">
        <v>41</v>
      </c>
      <c r="C743" s="15">
        <v>7</v>
      </c>
      <c r="D743" s="4" t="s">
        <v>46</v>
      </c>
      <c r="E743" s="4" t="s">
        <v>120</v>
      </c>
      <c r="F743" s="4" t="s">
        <v>127</v>
      </c>
      <c r="G743" s="32"/>
      <c r="H743" s="82">
        <v>2600710007040</v>
      </c>
      <c r="I743" s="4" t="s">
        <v>11</v>
      </c>
      <c r="T743" s="45" t="s">
        <v>187</v>
      </c>
      <c r="U743" s="4" t="s">
        <v>592</v>
      </c>
      <c r="V743" s="4">
        <v>29.70525713</v>
      </c>
      <c r="W743" s="4">
        <v>47.786318430000001</v>
      </c>
      <c r="Z743" s="20"/>
      <c r="AA743" s="21"/>
    </row>
    <row r="744" spans="1:27" s="4" customFormat="1">
      <c r="A744" s="14">
        <f t="shared" si="13"/>
        <v>10717</v>
      </c>
      <c r="B744" s="4" t="s">
        <v>41</v>
      </c>
      <c r="C744" s="4">
        <v>7</v>
      </c>
      <c r="D744" s="4" t="s">
        <v>46</v>
      </c>
      <c r="E744" s="4" t="s">
        <v>128</v>
      </c>
      <c r="F744" s="4" t="s">
        <v>129</v>
      </c>
      <c r="G744" s="32"/>
      <c r="H744" s="82">
        <v>2900710123165</v>
      </c>
      <c r="I744" s="4" t="s">
        <v>15</v>
      </c>
      <c r="T744" s="45" t="s">
        <v>187</v>
      </c>
      <c r="U744" s="4" t="s">
        <v>592</v>
      </c>
      <c r="V744" s="4">
        <v>29.70525713</v>
      </c>
      <c r="W744" s="4">
        <v>47.786318430000001</v>
      </c>
      <c r="Z744" s="20"/>
      <c r="AA744" s="21"/>
    </row>
    <row r="745" spans="1:27" s="4" customFormat="1">
      <c r="A745" s="14">
        <f t="shared" si="13"/>
        <v>10718</v>
      </c>
      <c r="B745" s="4" t="s">
        <v>41</v>
      </c>
      <c r="C745" s="15">
        <v>7</v>
      </c>
      <c r="D745" s="4" t="s">
        <v>46</v>
      </c>
      <c r="E745" s="4" t="s">
        <v>128</v>
      </c>
      <c r="F745" s="4" t="s">
        <v>130</v>
      </c>
      <c r="G745" s="32"/>
      <c r="H745" s="82">
        <v>2120710123004</v>
      </c>
      <c r="I745" s="4" t="s">
        <v>14</v>
      </c>
      <c r="T745" s="45" t="s">
        <v>187</v>
      </c>
      <c r="U745" s="4" t="s">
        <v>592</v>
      </c>
      <c r="V745" s="4">
        <v>29.70525713</v>
      </c>
      <c r="W745" s="4">
        <v>47.786318430000001</v>
      </c>
      <c r="Z745" s="20"/>
      <c r="AA745" s="21"/>
    </row>
    <row r="746" spans="1:27" s="4" customFormat="1">
      <c r="A746" s="14">
        <f t="shared" si="13"/>
        <v>10719</v>
      </c>
      <c r="B746" s="4" t="s">
        <v>41</v>
      </c>
      <c r="C746" s="4">
        <v>7</v>
      </c>
      <c r="D746" s="4" t="s">
        <v>46</v>
      </c>
      <c r="E746" s="4" t="s">
        <v>128</v>
      </c>
      <c r="F746" s="4" t="s">
        <v>131</v>
      </c>
      <c r="G746" s="32" t="s">
        <v>134</v>
      </c>
      <c r="H746" s="82">
        <v>2600710123032</v>
      </c>
      <c r="I746" s="4" t="s">
        <v>11</v>
      </c>
      <c r="T746" s="45" t="s">
        <v>187</v>
      </c>
      <c r="U746" s="4" t="s">
        <v>592</v>
      </c>
      <c r="V746" s="4">
        <v>30.248614289999999</v>
      </c>
      <c r="W746" s="4">
        <v>47.517819889999998</v>
      </c>
      <c r="Z746" s="20"/>
      <c r="AA746" s="21"/>
    </row>
    <row r="747" spans="1:27" s="4" customFormat="1">
      <c r="A747" s="14">
        <f t="shared" si="13"/>
        <v>10720</v>
      </c>
      <c r="B747" s="4" t="s">
        <v>41</v>
      </c>
      <c r="C747" s="4">
        <v>7</v>
      </c>
      <c r="D747" s="4" t="s">
        <v>46</v>
      </c>
      <c r="E747" s="4" t="s">
        <v>128</v>
      </c>
      <c r="F747" s="4" t="s">
        <v>132</v>
      </c>
      <c r="G747" s="32" t="s">
        <v>133</v>
      </c>
      <c r="H747" s="82">
        <v>2600710123029</v>
      </c>
      <c r="I747" s="4" t="s">
        <v>11</v>
      </c>
      <c r="T747" s="45" t="s">
        <v>187</v>
      </c>
      <c r="U747" s="4" t="s">
        <v>592</v>
      </c>
      <c r="V747" s="4">
        <v>30.248614289999999</v>
      </c>
      <c r="W747" s="4">
        <v>47.517819889999998</v>
      </c>
      <c r="Z747" s="20"/>
      <c r="AA747" s="21"/>
    </row>
    <row r="748" spans="1:27" s="4" customFormat="1">
      <c r="A748" s="14">
        <f t="shared" si="13"/>
        <v>10721</v>
      </c>
      <c r="B748" s="4" t="s">
        <v>41</v>
      </c>
      <c r="C748" s="4">
        <v>7</v>
      </c>
      <c r="D748" s="4" t="s">
        <v>46</v>
      </c>
      <c r="E748" s="4" t="s">
        <v>128</v>
      </c>
      <c r="F748" s="4" t="s">
        <v>135</v>
      </c>
      <c r="G748" s="32"/>
      <c r="H748" s="82">
        <v>2700710123012</v>
      </c>
      <c r="I748" s="4" t="s">
        <v>79</v>
      </c>
      <c r="T748" s="45" t="s">
        <v>187</v>
      </c>
      <c r="U748" s="4" t="s">
        <v>592</v>
      </c>
      <c r="V748" s="4">
        <v>30.248614289999999</v>
      </c>
      <c r="W748" s="4">
        <v>47.517819889999998</v>
      </c>
      <c r="Z748" s="20"/>
      <c r="AA748" s="21"/>
    </row>
    <row r="749" spans="1:27" s="4" customFormat="1">
      <c r="A749" s="14">
        <f t="shared" si="13"/>
        <v>10722</v>
      </c>
      <c r="B749" s="4" t="s">
        <v>41</v>
      </c>
      <c r="C749" s="4">
        <v>7</v>
      </c>
      <c r="D749" s="4" t="s">
        <v>46</v>
      </c>
      <c r="E749" s="4" t="s">
        <v>128</v>
      </c>
      <c r="F749" s="4" t="s">
        <v>136</v>
      </c>
      <c r="G749" s="32"/>
      <c r="H749" s="82">
        <v>2130710123032</v>
      </c>
      <c r="I749" s="4" t="s">
        <v>12</v>
      </c>
      <c r="T749" s="45" t="s">
        <v>187</v>
      </c>
      <c r="U749" s="4" t="s">
        <v>592</v>
      </c>
      <c r="V749" s="4">
        <v>30.248614289999999</v>
      </c>
      <c r="W749" s="4">
        <v>47.517819889999998</v>
      </c>
      <c r="Z749" s="20"/>
      <c r="AA749" s="21"/>
    </row>
    <row r="750" spans="1:27" s="4" customFormat="1" ht="20.25" hidden="1" customHeight="1">
      <c r="A750" s="14">
        <f t="shared" si="13"/>
        <v>10723</v>
      </c>
      <c r="B750" s="4" t="s">
        <v>26</v>
      </c>
      <c r="C750" s="4">
        <v>7</v>
      </c>
      <c r="D750" s="4" t="s">
        <v>137</v>
      </c>
      <c r="E750" s="4" t="s">
        <v>42</v>
      </c>
      <c r="F750" s="34" t="s">
        <v>138</v>
      </c>
      <c r="G750" s="32"/>
      <c r="H750" s="82">
        <v>1200702001332</v>
      </c>
      <c r="I750" s="4" t="s">
        <v>7</v>
      </c>
      <c r="T750" s="45" t="s">
        <v>187</v>
      </c>
      <c r="U750" s="133"/>
      <c r="V750" s="4">
        <v>30.248614289999999</v>
      </c>
      <c r="W750" s="4">
        <v>47.517819889999998</v>
      </c>
      <c r="Z750" s="20"/>
      <c r="AA750" s="21"/>
    </row>
    <row r="751" spans="1:27" s="4" customFormat="1" ht="20.25" hidden="1" customHeight="1">
      <c r="A751" s="14">
        <f t="shared" si="13"/>
        <v>10724</v>
      </c>
      <c r="B751" s="4" t="s">
        <v>26</v>
      </c>
      <c r="C751" s="4">
        <v>7</v>
      </c>
      <c r="D751" s="4" t="s">
        <v>137</v>
      </c>
      <c r="E751" s="4" t="s">
        <v>42</v>
      </c>
      <c r="F751" s="4" t="s">
        <v>139</v>
      </c>
      <c r="G751" s="32"/>
      <c r="H751" s="82">
        <v>1200702001028</v>
      </c>
      <c r="I751" s="4" t="s">
        <v>7</v>
      </c>
      <c r="T751" s="45" t="s">
        <v>187</v>
      </c>
      <c r="U751" s="133"/>
      <c r="V751" s="4">
        <v>30.248614289999999</v>
      </c>
      <c r="W751" s="4">
        <v>47.517819889999998</v>
      </c>
      <c r="Z751" s="20"/>
      <c r="AA751" s="21"/>
    </row>
    <row r="752" spans="1:27" s="4" customFormat="1" ht="20.25" hidden="1" customHeight="1">
      <c r="A752" s="14">
        <f t="shared" si="13"/>
        <v>10725</v>
      </c>
      <c r="B752" s="4" t="s">
        <v>26</v>
      </c>
      <c r="C752" s="4">
        <v>7</v>
      </c>
      <c r="D752" s="4" t="s">
        <v>137</v>
      </c>
      <c r="E752" s="4" t="s">
        <v>42</v>
      </c>
      <c r="F752" s="4" t="s">
        <v>140</v>
      </c>
      <c r="G752" s="32"/>
      <c r="H752" s="82">
        <v>1300702001025</v>
      </c>
      <c r="I752" s="4" t="s">
        <v>8</v>
      </c>
      <c r="T752" s="45" t="s">
        <v>187</v>
      </c>
      <c r="U752" s="133"/>
      <c r="V752" s="4">
        <v>30.248614289999999</v>
      </c>
      <c r="W752" s="4">
        <v>47.517819889999998</v>
      </c>
      <c r="Z752" s="20"/>
      <c r="AA752" s="21"/>
    </row>
    <row r="753" spans="1:27" s="4" customFormat="1" ht="20.25" hidden="1" customHeight="1">
      <c r="A753" s="14">
        <f t="shared" si="13"/>
        <v>10726</v>
      </c>
      <c r="B753" s="4" t="s">
        <v>26</v>
      </c>
      <c r="C753" s="4">
        <v>7</v>
      </c>
      <c r="D753" s="4" t="s">
        <v>137</v>
      </c>
      <c r="E753" s="4" t="s">
        <v>42</v>
      </c>
      <c r="F753" s="4" t="s">
        <v>141</v>
      </c>
      <c r="G753" s="32"/>
      <c r="H753" s="82">
        <v>1600702001182</v>
      </c>
      <c r="I753" s="4" t="s">
        <v>11</v>
      </c>
      <c r="T753" s="45" t="s">
        <v>187</v>
      </c>
      <c r="U753" s="133"/>
      <c r="V753" s="4">
        <v>30.248614289999999</v>
      </c>
      <c r="W753" s="4">
        <v>47.517819889999998</v>
      </c>
      <c r="Z753" s="20"/>
      <c r="AA753" s="21"/>
    </row>
    <row r="754" spans="1:27" s="4" customFormat="1" ht="20.25" hidden="1" customHeight="1">
      <c r="A754" s="14">
        <f t="shared" si="13"/>
        <v>10727</v>
      </c>
      <c r="B754" s="4" t="s">
        <v>26</v>
      </c>
      <c r="C754" s="4">
        <v>7</v>
      </c>
      <c r="D754" s="4" t="s">
        <v>137</v>
      </c>
      <c r="E754" s="4" t="s">
        <v>57</v>
      </c>
      <c r="F754" s="4" t="s">
        <v>142</v>
      </c>
      <c r="G754" s="32"/>
      <c r="H754" s="82">
        <v>1200702002132</v>
      </c>
      <c r="I754" s="4" t="s">
        <v>7</v>
      </c>
      <c r="T754" s="45" t="s">
        <v>187</v>
      </c>
      <c r="U754" s="133"/>
      <c r="V754" s="4">
        <v>30.248614289999999</v>
      </c>
      <c r="W754" s="4">
        <v>47.517819889999998</v>
      </c>
      <c r="Z754" s="20"/>
      <c r="AA754" s="21"/>
    </row>
    <row r="755" spans="1:27" s="4" customFormat="1" ht="20.25" hidden="1" customHeight="1">
      <c r="A755" s="14">
        <f t="shared" si="13"/>
        <v>10728</v>
      </c>
      <c r="B755" s="4" t="s">
        <v>26</v>
      </c>
      <c r="C755" s="4">
        <v>7</v>
      </c>
      <c r="D755" s="4" t="s">
        <v>137</v>
      </c>
      <c r="E755" s="4" t="s">
        <v>57</v>
      </c>
      <c r="F755" s="4" t="s">
        <v>143</v>
      </c>
      <c r="G755" s="32"/>
      <c r="H755" s="82">
        <v>1300702002015</v>
      </c>
      <c r="I755" s="4" t="s">
        <v>8</v>
      </c>
      <c r="T755" s="45" t="s">
        <v>187</v>
      </c>
      <c r="U755" s="133"/>
      <c r="V755" s="4">
        <v>30.248614289999999</v>
      </c>
      <c r="W755" s="4">
        <v>47.517819889999998</v>
      </c>
      <c r="Z755" s="20"/>
      <c r="AA755" s="21"/>
    </row>
    <row r="756" spans="1:27" s="4" customFormat="1" ht="20.25" hidden="1" customHeight="1">
      <c r="A756" s="14">
        <f t="shared" si="13"/>
        <v>10729</v>
      </c>
      <c r="B756" s="4" t="s">
        <v>26</v>
      </c>
      <c r="C756" s="4">
        <v>7</v>
      </c>
      <c r="D756" s="4" t="s">
        <v>137</v>
      </c>
      <c r="E756" s="4" t="s">
        <v>57</v>
      </c>
      <c r="F756" s="4" t="s">
        <v>144</v>
      </c>
      <c r="G756" s="32"/>
      <c r="H756" s="82">
        <v>1200702002018</v>
      </c>
      <c r="I756" s="4" t="s">
        <v>7</v>
      </c>
      <c r="T756" s="45" t="s">
        <v>187</v>
      </c>
      <c r="U756" s="133"/>
      <c r="V756" s="4">
        <v>30.248614289999999</v>
      </c>
      <c r="W756" s="4">
        <v>47.517819889999998</v>
      </c>
      <c r="Z756" s="20"/>
      <c r="AA756" s="21"/>
    </row>
    <row r="757" spans="1:27" s="4" customFormat="1" ht="20.25" hidden="1" customHeight="1">
      <c r="A757" s="14">
        <f t="shared" si="13"/>
        <v>10730</v>
      </c>
      <c r="B757" s="4" t="s">
        <v>26</v>
      </c>
      <c r="C757" s="4">
        <v>7</v>
      </c>
      <c r="D757" s="4" t="s">
        <v>137</v>
      </c>
      <c r="E757" s="4" t="s">
        <v>57</v>
      </c>
      <c r="F757" s="4" t="s">
        <v>145</v>
      </c>
      <c r="H757" s="82">
        <v>1600702002382</v>
      </c>
      <c r="I757" s="4" t="s">
        <v>11</v>
      </c>
      <c r="T757" s="45" t="s">
        <v>187</v>
      </c>
      <c r="U757" s="133"/>
      <c r="V757" s="4">
        <v>30.248614289999999</v>
      </c>
      <c r="W757" s="4">
        <v>47.517819889999998</v>
      </c>
      <c r="Z757" s="20"/>
      <c r="AA757" s="21"/>
    </row>
    <row r="758" spans="1:27" s="4" customFormat="1" ht="20.25" hidden="1" customHeight="1">
      <c r="A758" s="14">
        <f t="shared" si="13"/>
        <v>10731</v>
      </c>
      <c r="B758" s="4" t="s">
        <v>26</v>
      </c>
      <c r="C758" s="4">
        <v>7</v>
      </c>
      <c r="D758" s="4" t="s">
        <v>146</v>
      </c>
      <c r="E758" s="4" t="s">
        <v>147</v>
      </c>
      <c r="F758" s="4" t="s">
        <v>148</v>
      </c>
      <c r="G758" s="15"/>
      <c r="H758" s="82">
        <v>1120704011026</v>
      </c>
      <c r="I758" s="4" t="s">
        <v>14</v>
      </c>
      <c r="T758" s="45" t="s">
        <v>187</v>
      </c>
      <c r="U758" s="133"/>
      <c r="V758" s="4">
        <v>30.248614289999999</v>
      </c>
      <c r="W758" s="4">
        <v>47.517819889999998</v>
      </c>
      <c r="Z758" s="20"/>
      <c r="AA758" s="21"/>
    </row>
    <row r="759" spans="1:27" s="4" customFormat="1" ht="20.25" hidden="1" customHeight="1">
      <c r="A759" s="14">
        <f t="shared" si="13"/>
        <v>10732</v>
      </c>
      <c r="B759" s="4" t="s">
        <v>26</v>
      </c>
      <c r="C759" s="4">
        <v>7</v>
      </c>
      <c r="D759" s="4" t="s">
        <v>146</v>
      </c>
      <c r="E759" s="4" t="s">
        <v>229</v>
      </c>
      <c r="F759" s="77" t="s">
        <v>265</v>
      </c>
      <c r="G759" s="32"/>
      <c r="H759" s="82">
        <v>1900704002001</v>
      </c>
      <c r="I759" s="4" t="s">
        <v>15</v>
      </c>
      <c r="T759" s="45" t="s">
        <v>187</v>
      </c>
      <c r="U759" s="133"/>
      <c r="V759" s="4">
        <v>30.248614289999999</v>
      </c>
      <c r="W759" s="4">
        <v>47.517819889999998</v>
      </c>
      <c r="Z759" s="20"/>
      <c r="AA759" s="21"/>
    </row>
    <row r="760" spans="1:27" s="4" customFormat="1" ht="20.25" hidden="1" customHeight="1">
      <c r="A760" s="14">
        <f t="shared" si="13"/>
        <v>10733</v>
      </c>
      <c r="B760" s="4" t="s">
        <v>26</v>
      </c>
      <c r="C760" s="4">
        <v>7</v>
      </c>
      <c r="D760" s="4" t="s">
        <v>146</v>
      </c>
      <c r="E760" s="4" t="s">
        <v>229</v>
      </c>
      <c r="F760" s="78" t="s">
        <v>266</v>
      </c>
      <c r="G760" s="32"/>
      <c r="H760" s="82">
        <v>1900704002002</v>
      </c>
      <c r="I760" s="4" t="s">
        <v>15</v>
      </c>
      <c r="T760" s="45" t="s">
        <v>187</v>
      </c>
      <c r="U760" s="133"/>
      <c r="V760" s="4">
        <v>30.248614289999999</v>
      </c>
      <c r="W760" s="4">
        <v>47.517819889999998</v>
      </c>
      <c r="Z760" s="20"/>
      <c r="AA760" s="21"/>
    </row>
    <row r="761" spans="1:27" s="4" customFormat="1" ht="20.25" hidden="1" customHeight="1">
      <c r="A761" s="14">
        <f t="shared" si="13"/>
        <v>10734</v>
      </c>
      <c r="B761" s="4" t="s">
        <v>26</v>
      </c>
      <c r="C761" s="4">
        <v>7</v>
      </c>
      <c r="D761" s="4" t="s">
        <v>146</v>
      </c>
      <c r="E761" s="4" t="s">
        <v>229</v>
      </c>
      <c r="F761" s="77" t="s">
        <v>267</v>
      </c>
      <c r="G761" s="32"/>
      <c r="H761" s="82">
        <v>1900704002003</v>
      </c>
      <c r="I761" s="4" t="s">
        <v>15</v>
      </c>
      <c r="T761" s="45" t="s">
        <v>187</v>
      </c>
      <c r="U761" s="133"/>
      <c r="V761" s="4">
        <v>30.248614289999999</v>
      </c>
      <c r="W761" s="4">
        <v>47.517819889999998</v>
      </c>
      <c r="Z761" s="20"/>
      <c r="AA761" s="21"/>
    </row>
    <row r="762" spans="1:27" s="4" customFormat="1" ht="20.25" hidden="1" customHeight="1">
      <c r="A762" s="14">
        <f t="shared" si="13"/>
        <v>10735</v>
      </c>
      <c r="B762" s="4" t="s">
        <v>26</v>
      </c>
      <c r="C762" s="4">
        <v>7</v>
      </c>
      <c r="D762" s="4" t="s">
        <v>146</v>
      </c>
      <c r="E762" s="4" t="s">
        <v>229</v>
      </c>
      <c r="F762" s="78" t="s">
        <v>264</v>
      </c>
      <c r="G762" s="32"/>
      <c r="H762" s="82">
        <v>1120704002004</v>
      </c>
      <c r="I762" s="4" t="s">
        <v>14</v>
      </c>
      <c r="T762" s="45" t="s">
        <v>187</v>
      </c>
      <c r="U762" s="133"/>
      <c r="V762" s="4">
        <v>30.248614289999999</v>
      </c>
      <c r="W762" s="4">
        <v>47.517819889999998</v>
      </c>
      <c r="Z762" s="20"/>
      <c r="AA762" s="21"/>
    </row>
    <row r="763" spans="1:27" s="4" customFormat="1" ht="20.25" hidden="1" customHeight="1">
      <c r="A763" s="14">
        <f t="shared" si="13"/>
        <v>10736</v>
      </c>
      <c r="B763" s="4" t="s">
        <v>26</v>
      </c>
      <c r="C763" s="4">
        <v>7</v>
      </c>
      <c r="D763" s="4" t="s">
        <v>146</v>
      </c>
      <c r="E763" s="4" t="s">
        <v>147</v>
      </c>
      <c r="F763" s="4" t="s">
        <v>149</v>
      </c>
      <c r="H763" s="82">
        <v>1120704011229</v>
      </c>
      <c r="I763" s="4" t="s">
        <v>14</v>
      </c>
      <c r="T763" s="45" t="s">
        <v>187</v>
      </c>
      <c r="U763" s="133"/>
      <c r="V763" s="4">
        <v>30.248614289999999</v>
      </c>
      <c r="W763" s="4">
        <v>47.517819889999998</v>
      </c>
      <c r="Z763" s="20"/>
      <c r="AA763" s="21"/>
    </row>
    <row r="764" spans="1:27" s="4" customFormat="1" ht="20.25" hidden="1" customHeight="1">
      <c r="A764" s="14">
        <f t="shared" si="13"/>
        <v>10737</v>
      </c>
      <c r="B764" s="4" t="s">
        <v>26</v>
      </c>
      <c r="C764" s="4">
        <v>7</v>
      </c>
      <c r="D764" s="4" t="s">
        <v>146</v>
      </c>
      <c r="E764" s="4" t="s">
        <v>147</v>
      </c>
      <c r="F764" s="4" t="s">
        <v>150</v>
      </c>
      <c r="G764" s="32" t="s">
        <v>151</v>
      </c>
      <c r="H764" s="82">
        <v>1120704011159</v>
      </c>
      <c r="I764" s="4" t="s">
        <v>14</v>
      </c>
      <c r="T764" s="45" t="s">
        <v>187</v>
      </c>
      <c r="U764" s="133"/>
      <c r="V764" s="4">
        <v>30.248614289999999</v>
      </c>
      <c r="W764" s="4">
        <v>47.517819889999998</v>
      </c>
      <c r="Z764" s="20"/>
      <c r="AA764" s="21"/>
    </row>
    <row r="765" spans="1:27" s="4" customFormat="1" ht="20.25" hidden="1" customHeight="1">
      <c r="A765" s="14">
        <f t="shared" si="13"/>
        <v>10738</v>
      </c>
      <c r="B765" s="4" t="s">
        <v>26</v>
      </c>
      <c r="C765" s="4">
        <v>7</v>
      </c>
      <c r="D765" s="4" t="s">
        <v>146</v>
      </c>
      <c r="E765" s="4" t="s">
        <v>152</v>
      </c>
      <c r="F765" s="4" t="s">
        <v>156</v>
      </c>
      <c r="G765" s="32"/>
      <c r="H765" s="82">
        <v>1130704007009</v>
      </c>
      <c r="I765" s="4" t="s">
        <v>12</v>
      </c>
      <c r="T765" s="45" t="s">
        <v>187</v>
      </c>
      <c r="U765" s="133"/>
      <c r="V765" s="4">
        <v>30.248614289999999</v>
      </c>
      <c r="W765" s="4">
        <v>47.517819889999998</v>
      </c>
      <c r="Z765" s="20"/>
      <c r="AA765" s="21"/>
    </row>
    <row r="766" spans="1:27" s="4" customFormat="1" ht="20.25" hidden="1" customHeight="1">
      <c r="A766" s="14">
        <f t="shared" si="13"/>
        <v>10739</v>
      </c>
      <c r="B766" s="4" t="s">
        <v>26</v>
      </c>
      <c r="C766" s="4">
        <v>7</v>
      </c>
      <c r="D766" s="4" t="s">
        <v>146</v>
      </c>
      <c r="E766" s="4" t="s">
        <v>152</v>
      </c>
      <c r="F766" s="4" t="s">
        <v>157</v>
      </c>
      <c r="G766" s="32"/>
      <c r="H766" s="82">
        <v>1130704007527</v>
      </c>
      <c r="I766" s="4" t="s">
        <v>12</v>
      </c>
      <c r="T766" s="45" t="s">
        <v>187</v>
      </c>
      <c r="U766" s="133"/>
      <c r="V766" s="4">
        <v>29.82603589</v>
      </c>
      <c r="W766" s="4">
        <v>47.249004390000003</v>
      </c>
      <c r="Z766" s="20"/>
      <c r="AA766" s="21"/>
    </row>
    <row r="767" spans="1:27" s="4" customFormat="1" ht="20.25" hidden="1" customHeight="1">
      <c r="A767" s="14">
        <f t="shared" si="13"/>
        <v>10740</v>
      </c>
      <c r="B767" s="4" t="s">
        <v>26</v>
      </c>
      <c r="C767" s="4">
        <v>7</v>
      </c>
      <c r="D767" s="4" t="s">
        <v>146</v>
      </c>
      <c r="E767" s="4" t="s">
        <v>152</v>
      </c>
      <c r="F767" s="4" t="s">
        <v>158</v>
      </c>
      <c r="G767" s="32"/>
      <c r="H767" s="82">
        <v>1130704007019</v>
      </c>
      <c r="I767" s="4" t="s">
        <v>12</v>
      </c>
      <c r="T767" s="45" t="s">
        <v>187</v>
      </c>
      <c r="U767" s="133"/>
      <c r="V767" s="4">
        <v>29.82603589</v>
      </c>
      <c r="W767" s="4">
        <v>47.249004390000003</v>
      </c>
      <c r="Z767" s="20"/>
      <c r="AA767" s="21"/>
    </row>
    <row r="768" spans="1:27" s="4" customFormat="1" ht="20.25" hidden="1" customHeight="1">
      <c r="A768" s="14">
        <f t="shared" si="13"/>
        <v>10741</v>
      </c>
      <c r="B768" s="4" t="s">
        <v>26</v>
      </c>
      <c r="C768" s="4">
        <v>7</v>
      </c>
      <c r="D768" s="4" t="s">
        <v>146</v>
      </c>
      <c r="E768" s="4" t="s">
        <v>152</v>
      </c>
      <c r="F768" s="4" t="s">
        <v>87</v>
      </c>
      <c r="G768" s="32"/>
      <c r="H768" s="82">
        <v>1130704007054</v>
      </c>
      <c r="I768" s="4" t="s">
        <v>12</v>
      </c>
      <c r="T768" s="45" t="s">
        <v>187</v>
      </c>
      <c r="U768" s="133"/>
      <c r="V768" s="4">
        <v>29.82603589</v>
      </c>
      <c r="W768" s="4">
        <v>47.249004390000003</v>
      </c>
      <c r="Z768" s="20"/>
      <c r="AA768" s="21"/>
    </row>
    <row r="769" spans="1:27" s="4" customFormat="1" ht="20.25" hidden="1" customHeight="1">
      <c r="A769" s="14">
        <f t="shared" si="13"/>
        <v>10742</v>
      </c>
      <c r="B769" s="4" t="s">
        <v>26</v>
      </c>
      <c r="C769" s="4">
        <v>7</v>
      </c>
      <c r="D769" s="4" t="s">
        <v>146</v>
      </c>
      <c r="E769" s="4" t="s">
        <v>152</v>
      </c>
      <c r="F769" s="4" t="s">
        <v>159</v>
      </c>
      <c r="G769" s="32"/>
      <c r="H769" s="82">
        <v>1130704007082</v>
      </c>
      <c r="I769" s="4" t="s">
        <v>12</v>
      </c>
      <c r="T769" s="45" t="s">
        <v>187</v>
      </c>
      <c r="U769" s="133"/>
      <c r="V769" s="4">
        <v>29.82603589</v>
      </c>
      <c r="W769" s="4">
        <v>47.249004390000003</v>
      </c>
      <c r="Z769" s="20"/>
      <c r="AA769" s="21"/>
    </row>
    <row r="770" spans="1:27" s="4" customFormat="1" ht="20.25" hidden="1" customHeight="1">
      <c r="A770" s="14">
        <f t="shared" si="13"/>
        <v>10743</v>
      </c>
      <c r="B770" s="4" t="s">
        <v>26</v>
      </c>
      <c r="C770" s="4">
        <v>7</v>
      </c>
      <c r="D770" s="4" t="s">
        <v>146</v>
      </c>
      <c r="E770" s="4" t="s">
        <v>152</v>
      </c>
      <c r="F770" s="4" t="s">
        <v>160</v>
      </c>
      <c r="G770" s="32"/>
      <c r="H770" s="82">
        <v>1130704007092</v>
      </c>
      <c r="I770" s="4" t="s">
        <v>12</v>
      </c>
      <c r="T770" s="45" t="s">
        <v>187</v>
      </c>
      <c r="U770" s="133"/>
      <c r="V770" s="4">
        <v>29.82603589</v>
      </c>
      <c r="W770" s="4">
        <v>47.249004390000003</v>
      </c>
      <c r="Z770" s="20"/>
      <c r="AA770" s="21"/>
    </row>
    <row r="771" spans="1:27" s="4" customFormat="1" ht="20.25" hidden="1" customHeight="1">
      <c r="A771" s="14">
        <f t="shared" si="13"/>
        <v>10744</v>
      </c>
      <c r="B771" s="4" t="s">
        <v>26</v>
      </c>
      <c r="C771" s="4">
        <v>7</v>
      </c>
      <c r="D771" s="4" t="s">
        <v>146</v>
      </c>
      <c r="E771" s="4" t="s">
        <v>152</v>
      </c>
      <c r="F771" s="4" t="s">
        <v>161</v>
      </c>
      <c r="G771" s="32"/>
      <c r="H771" s="82">
        <v>1130704007656</v>
      </c>
      <c r="I771" s="4" t="s">
        <v>12</v>
      </c>
      <c r="T771" s="45" t="s">
        <v>187</v>
      </c>
      <c r="U771" s="133"/>
      <c r="V771" s="4">
        <v>29.82603589</v>
      </c>
      <c r="W771" s="4">
        <v>47.249004390000003</v>
      </c>
      <c r="Z771" s="20"/>
      <c r="AA771" s="21"/>
    </row>
    <row r="772" spans="1:27" s="4" customFormat="1" ht="20.25" hidden="1" customHeight="1">
      <c r="A772" s="14">
        <f t="shared" si="13"/>
        <v>10745</v>
      </c>
      <c r="B772" s="4" t="s">
        <v>26</v>
      </c>
      <c r="C772" s="4">
        <v>7</v>
      </c>
      <c r="D772" s="4" t="s">
        <v>146</v>
      </c>
      <c r="E772" s="4" t="s">
        <v>152</v>
      </c>
      <c r="F772" s="4" t="s">
        <v>162</v>
      </c>
      <c r="G772" s="32"/>
      <c r="H772" s="82">
        <v>1130704007649</v>
      </c>
      <c r="I772" s="4" t="s">
        <v>12</v>
      </c>
      <c r="T772" s="45" t="s">
        <v>187</v>
      </c>
      <c r="U772" s="133"/>
      <c r="V772" s="4">
        <v>29.82603589</v>
      </c>
      <c r="W772" s="4">
        <v>47.249004390000003</v>
      </c>
      <c r="Z772" s="20"/>
      <c r="AA772" s="21"/>
    </row>
    <row r="773" spans="1:27" s="4" customFormat="1" ht="20.25" hidden="1" customHeight="1">
      <c r="A773" s="14">
        <f t="shared" si="13"/>
        <v>10746</v>
      </c>
      <c r="B773" s="4" t="s">
        <v>26</v>
      </c>
      <c r="C773" s="4">
        <v>7</v>
      </c>
      <c r="D773" s="4" t="s">
        <v>146</v>
      </c>
      <c r="E773" s="4" t="s">
        <v>152</v>
      </c>
      <c r="F773" s="4" t="s">
        <v>163</v>
      </c>
      <c r="G773" s="32"/>
      <c r="H773" s="82">
        <v>1130704007249</v>
      </c>
      <c r="I773" s="4" t="s">
        <v>12</v>
      </c>
      <c r="T773" s="45" t="s">
        <v>187</v>
      </c>
      <c r="U773" s="133"/>
      <c r="V773" s="4">
        <v>29.82603589</v>
      </c>
      <c r="W773" s="4">
        <v>47.249004390000003</v>
      </c>
      <c r="Z773" s="20"/>
      <c r="AA773" s="21"/>
    </row>
    <row r="774" spans="1:27" s="4" customFormat="1" ht="20.25" hidden="1" customHeight="1">
      <c r="A774" s="14">
        <f t="shared" si="13"/>
        <v>10747</v>
      </c>
      <c r="B774" s="4" t="s">
        <v>26</v>
      </c>
      <c r="C774" s="4">
        <v>7</v>
      </c>
      <c r="D774" s="4" t="s">
        <v>146</v>
      </c>
      <c r="E774" s="4" t="s">
        <v>152</v>
      </c>
      <c r="F774" s="4" t="s">
        <v>164</v>
      </c>
      <c r="G774" s="32"/>
      <c r="H774" s="82">
        <v>1130704007317</v>
      </c>
      <c r="I774" s="4" t="s">
        <v>12</v>
      </c>
      <c r="T774" s="45" t="s">
        <v>187</v>
      </c>
      <c r="U774" s="133"/>
      <c r="V774" s="4">
        <v>29.82603589</v>
      </c>
      <c r="W774" s="4">
        <v>47.249004390000003</v>
      </c>
      <c r="Z774" s="20"/>
      <c r="AA774" s="21"/>
    </row>
    <row r="775" spans="1:27" s="4" customFormat="1" ht="20.25" hidden="1" customHeight="1">
      <c r="A775" s="14">
        <f t="shared" si="13"/>
        <v>10748</v>
      </c>
      <c r="B775" s="4" t="s">
        <v>26</v>
      </c>
      <c r="C775" s="4">
        <v>7</v>
      </c>
      <c r="D775" s="4" t="s">
        <v>146</v>
      </c>
      <c r="E775" s="4" t="s">
        <v>152</v>
      </c>
      <c r="F775" s="4" t="s">
        <v>165</v>
      </c>
      <c r="G775" s="32"/>
      <c r="H775" s="82">
        <v>1130704007588</v>
      </c>
      <c r="I775" s="4" t="s">
        <v>12</v>
      </c>
      <c r="T775" s="45" t="s">
        <v>187</v>
      </c>
      <c r="U775" s="133"/>
      <c r="V775" s="4">
        <v>29.82603589</v>
      </c>
      <c r="W775" s="4">
        <v>47.249004390000003</v>
      </c>
      <c r="Z775" s="20"/>
      <c r="AA775" s="21"/>
    </row>
    <row r="776" spans="1:27" s="4" customFormat="1" ht="20.25" hidden="1" customHeight="1">
      <c r="A776" s="14">
        <f t="shared" si="13"/>
        <v>10749</v>
      </c>
      <c r="B776" s="4" t="s">
        <v>26</v>
      </c>
      <c r="C776" s="4">
        <v>7</v>
      </c>
      <c r="D776" s="4" t="s">
        <v>146</v>
      </c>
      <c r="E776" s="4" t="s">
        <v>166</v>
      </c>
      <c r="F776" s="4" t="s">
        <v>167</v>
      </c>
      <c r="G776" s="32">
        <v>155</v>
      </c>
      <c r="H776" s="82">
        <v>1600704042320</v>
      </c>
      <c r="I776" s="4" t="s">
        <v>11</v>
      </c>
      <c r="T776" s="45" t="s">
        <v>187</v>
      </c>
      <c r="U776" s="133"/>
      <c r="V776" s="4">
        <v>29.82603589</v>
      </c>
      <c r="W776" s="4">
        <v>47.249004390000003</v>
      </c>
      <c r="Z776" s="20"/>
      <c r="AA776" s="21"/>
    </row>
    <row r="777" spans="1:27" s="4" customFormat="1" ht="20.25" hidden="1" customHeight="1">
      <c r="A777" s="14">
        <f t="shared" si="13"/>
        <v>10750</v>
      </c>
      <c r="B777" s="4" t="s">
        <v>26</v>
      </c>
      <c r="C777" s="4">
        <v>7</v>
      </c>
      <c r="D777" s="4" t="s">
        <v>146</v>
      </c>
      <c r="E777" s="4" t="s">
        <v>166</v>
      </c>
      <c r="F777" s="4" t="s">
        <v>168</v>
      </c>
      <c r="G777" s="32" t="s">
        <v>133</v>
      </c>
      <c r="H777" s="82">
        <v>1600704042127</v>
      </c>
      <c r="I777" s="4" t="s">
        <v>11</v>
      </c>
      <c r="T777" s="45" t="s">
        <v>187</v>
      </c>
      <c r="U777" s="133"/>
      <c r="V777" s="4">
        <v>29.82603589</v>
      </c>
      <c r="W777" s="4">
        <v>47.249004390000003</v>
      </c>
      <c r="Z777" s="20"/>
      <c r="AA777" s="21"/>
    </row>
    <row r="778" spans="1:27" s="4" customFormat="1" ht="20.25" hidden="1" customHeight="1">
      <c r="A778" s="14">
        <f t="shared" si="13"/>
        <v>10751</v>
      </c>
      <c r="B778" s="4" t="s">
        <v>26</v>
      </c>
      <c r="C778" s="4">
        <v>7</v>
      </c>
      <c r="D778" s="4" t="s">
        <v>146</v>
      </c>
      <c r="E778" s="4" t="s">
        <v>166</v>
      </c>
      <c r="F778" s="4" t="s">
        <v>169</v>
      </c>
      <c r="G778" s="32">
        <v>155</v>
      </c>
      <c r="H778" s="82">
        <v>1600704042229</v>
      </c>
      <c r="I778" s="4" t="s">
        <v>11</v>
      </c>
      <c r="T778" s="45" t="s">
        <v>187</v>
      </c>
      <c r="U778" s="133"/>
      <c r="V778" s="4">
        <v>29.82603589</v>
      </c>
      <c r="W778" s="4">
        <v>47.249004390000003</v>
      </c>
      <c r="Z778" s="20"/>
      <c r="AA778" s="21"/>
    </row>
    <row r="779" spans="1:27" s="4" customFormat="1" ht="20.25" hidden="1" customHeight="1">
      <c r="A779" s="14">
        <f t="shared" si="13"/>
        <v>10752</v>
      </c>
      <c r="B779" s="4" t="s">
        <v>26</v>
      </c>
      <c r="C779" s="4">
        <v>7</v>
      </c>
      <c r="D779" s="4" t="s">
        <v>146</v>
      </c>
      <c r="E779" s="4" t="s">
        <v>170</v>
      </c>
      <c r="F779" s="4" t="s">
        <v>171</v>
      </c>
      <c r="G779" s="32"/>
      <c r="H779" s="82">
        <v>1600704075117</v>
      </c>
      <c r="I779" s="4" t="s">
        <v>11</v>
      </c>
      <c r="T779" s="45" t="s">
        <v>187</v>
      </c>
      <c r="U779" s="133"/>
      <c r="V779" s="4">
        <v>29.70525713</v>
      </c>
      <c r="W779" s="4">
        <v>47.786318430000001</v>
      </c>
      <c r="Z779" s="20"/>
      <c r="AA779" s="21"/>
    </row>
    <row r="780" spans="1:27" s="4" customFormat="1" ht="20.25" hidden="1" customHeight="1">
      <c r="A780" s="14">
        <f t="shared" si="13"/>
        <v>10753</v>
      </c>
      <c r="B780" s="4" t="s">
        <v>26</v>
      </c>
      <c r="C780" s="4">
        <v>7</v>
      </c>
      <c r="D780" s="4" t="s">
        <v>146</v>
      </c>
      <c r="E780" s="4" t="s">
        <v>170</v>
      </c>
      <c r="F780" s="4" t="s">
        <v>172</v>
      </c>
      <c r="G780" s="32"/>
      <c r="H780" s="82">
        <v>1600704075518</v>
      </c>
      <c r="I780" s="4" t="s">
        <v>11</v>
      </c>
      <c r="T780" s="45" t="s">
        <v>187</v>
      </c>
      <c r="U780" s="133"/>
      <c r="V780" s="4">
        <v>29.70525713</v>
      </c>
      <c r="W780" s="4">
        <v>47.786318430000001</v>
      </c>
      <c r="Z780" s="20"/>
      <c r="AA780" s="21"/>
    </row>
    <row r="781" spans="1:27" s="4" customFormat="1" ht="20.25" hidden="1" customHeight="1">
      <c r="A781" s="14">
        <f t="shared" si="13"/>
        <v>10754</v>
      </c>
      <c r="B781" s="4" t="s">
        <v>26</v>
      </c>
      <c r="C781" s="4">
        <v>7</v>
      </c>
      <c r="D781" s="4" t="s">
        <v>146</v>
      </c>
      <c r="E781" s="4" t="s">
        <v>170</v>
      </c>
      <c r="F781" s="4" t="s">
        <v>173</v>
      </c>
      <c r="G781" s="32" t="s">
        <v>133</v>
      </c>
      <c r="H781" s="82">
        <v>1600704075158</v>
      </c>
      <c r="I781" s="4" t="s">
        <v>11</v>
      </c>
      <c r="T781" s="45" t="s">
        <v>187</v>
      </c>
      <c r="U781" s="133"/>
      <c r="V781" s="4">
        <v>29.70525713</v>
      </c>
      <c r="W781" s="4">
        <v>47.786318430000001</v>
      </c>
      <c r="Z781" s="20"/>
      <c r="AA781" s="21"/>
    </row>
    <row r="782" spans="1:27" s="4" customFormat="1" ht="20.25" hidden="1" customHeight="1">
      <c r="A782" s="14">
        <f t="shared" si="13"/>
        <v>10755</v>
      </c>
      <c r="B782" s="4" t="s">
        <v>26</v>
      </c>
      <c r="C782" s="4">
        <v>7</v>
      </c>
      <c r="D782" s="4" t="s">
        <v>146</v>
      </c>
      <c r="E782" s="4" t="s">
        <v>153</v>
      </c>
      <c r="F782" s="4" t="s">
        <v>268</v>
      </c>
      <c r="H782" s="82">
        <v>1600704142001</v>
      </c>
      <c r="I782" s="4" t="s">
        <v>11</v>
      </c>
      <c r="T782" s="45" t="s">
        <v>187</v>
      </c>
      <c r="U782" s="133"/>
      <c r="V782" s="4">
        <v>29.70525713</v>
      </c>
      <c r="W782" s="4">
        <v>47.786318430000001</v>
      </c>
      <c r="Z782" s="20"/>
      <c r="AA782" s="21"/>
    </row>
    <row r="783" spans="1:27" s="4" customFormat="1" ht="20.25" hidden="1" customHeight="1">
      <c r="A783" s="14">
        <f t="shared" si="13"/>
        <v>10756</v>
      </c>
      <c r="B783" s="4" t="s">
        <v>26</v>
      </c>
      <c r="C783" s="4">
        <v>7</v>
      </c>
      <c r="D783" s="4" t="s">
        <v>146</v>
      </c>
      <c r="E783" s="4" t="s">
        <v>153</v>
      </c>
      <c r="F783" s="4" t="s">
        <v>269</v>
      </c>
      <c r="H783" s="82">
        <v>1600704142002</v>
      </c>
      <c r="I783" s="4" t="s">
        <v>11</v>
      </c>
      <c r="T783" s="45" t="s">
        <v>187</v>
      </c>
      <c r="U783" s="133"/>
      <c r="V783" s="4">
        <v>29.70525713</v>
      </c>
      <c r="W783" s="4">
        <v>47.786318430000001</v>
      </c>
      <c r="Z783" s="20"/>
      <c r="AA783" s="21"/>
    </row>
    <row r="784" spans="1:27" s="4" customFormat="1" ht="20.25" hidden="1" customHeight="1">
      <c r="A784" s="14">
        <f t="shared" si="13"/>
        <v>10757</v>
      </c>
      <c r="B784" s="4" t="s">
        <v>26</v>
      </c>
      <c r="C784" s="4">
        <v>7</v>
      </c>
      <c r="D784" s="4" t="s">
        <v>146</v>
      </c>
      <c r="E784" s="4" t="s">
        <v>154</v>
      </c>
      <c r="F784" s="4" t="s">
        <v>174</v>
      </c>
      <c r="H784" s="82">
        <v>1600704210317</v>
      </c>
      <c r="I784" s="4" t="s">
        <v>11</v>
      </c>
      <c r="T784" s="45" t="s">
        <v>187</v>
      </c>
      <c r="U784" s="133"/>
      <c r="V784" s="4">
        <v>29.70525713</v>
      </c>
      <c r="W784" s="4">
        <v>47.786318430000001</v>
      </c>
      <c r="Z784" s="20"/>
      <c r="AA784" s="21"/>
    </row>
    <row r="785" spans="1:27" s="4" customFormat="1" ht="20.25" hidden="1" customHeight="1">
      <c r="A785" s="14">
        <f t="shared" si="13"/>
        <v>10758</v>
      </c>
      <c r="B785" s="4" t="s">
        <v>26</v>
      </c>
      <c r="C785" s="4">
        <v>7</v>
      </c>
      <c r="D785" s="4" t="s">
        <v>146</v>
      </c>
      <c r="E785" s="4" t="s">
        <v>154</v>
      </c>
      <c r="F785" s="4" t="s">
        <v>175</v>
      </c>
      <c r="H785" s="82">
        <v>1600704210641</v>
      </c>
      <c r="I785" s="4" t="s">
        <v>11</v>
      </c>
      <c r="T785" s="45" t="s">
        <v>187</v>
      </c>
      <c r="U785" s="133"/>
      <c r="V785" s="4">
        <v>29.70525713</v>
      </c>
      <c r="W785" s="4">
        <v>47.786318430000001</v>
      </c>
      <c r="Z785" s="20"/>
      <c r="AA785" s="21"/>
    </row>
    <row r="786" spans="1:27" s="4" customFormat="1" ht="20.25" hidden="1" customHeight="1">
      <c r="A786" s="14">
        <f t="shared" si="13"/>
        <v>10759</v>
      </c>
      <c r="B786" s="4" t="s">
        <v>26</v>
      </c>
      <c r="C786" s="4">
        <v>7</v>
      </c>
      <c r="D786" s="4" t="s">
        <v>146</v>
      </c>
      <c r="E786" s="4" t="s">
        <v>155</v>
      </c>
      <c r="F786" s="4" t="s">
        <v>176</v>
      </c>
      <c r="G786" s="32"/>
      <c r="H786" s="82">
        <v>1800704014093</v>
      </c>
      <c r="I786" s="4" t="s">
        <v>181</v>
      </c>
      <c r="T786" s="45" t="s">
        <v>187</v>
      </c>
      <c r="U786" s="133"/>
      <c r="V786" s="4">
        <v>29.70525713</v>
      </c>
      <c r="W786" s="4">
        <v>47.786318430000001</v>
      </c>
      <c r="Z786" s="20"/>
      <c r="AA786" s="21"/>
    </row>
    <row r="787" spans="1:27" s="4" customFormat="1" ht="20.25" hidden="1" customHeight="1">
      <c r="A787" s="14">
        <f t="shared" si="13"/>
        <v>10760</v>
      </c>
      <c r="B787" s="4" t="s">
        <v>26</v>
      </c>
      <c r="C787" s="4">
        <v>7</v>
      </c>
      <c r="D787" s="4" t="s">
        <v>146</v>
      </c>
      <c r="E787" s="4" t="s">
        <v>155</v>
      </c>
      <c r="F787" s="4" t="s">
        <v>177</v>
      </c>
      <c r="G787" s="32"/>
      <c r="H787" s="82">
        <v>1800704014095</v>
      </c>
      <c r="I787" s="4" t="s">
        <v>181</v>
      </c>
      <c r="T787" s="45" t="s">
        <v>187</v>
      </c>
      <c r="U787" s="133"/>
      <c r="V787" s="4">
        <v>29.70525713</v>
      </c>
      <c r="W787" s="4">
        <v>47.786318430000001</v>
      </c>
      <c r="Z787" s="20"/>
      <c r="AA787" s="21"/>
    </row>
    <row r="788" spans="1:27" s="4" customFormat="1" ht="20.25" hidden="1" customHeight="1">
      <c r="A788" s="14">
        <f t="shared" si="13"/>
        <v>10761</v>
      </c>
      <c r="B788" s="4" t="s">
        <v>26</v>
      </c>
      <c r="C788" s="4">
        <v>7</v>
      </c>
      <c r="D788" s="4" t="s">
        <v>146</v>
      </c>
      <c r="E788" s="4" t="s">
        <v>155</v>
      </c>
      <c r="F788" s="4" t="s">
        <v>178</v>
      </c>
      <c r="G788" s="32"/>
      <c r="H788" s="82">
        <v>1800704014118</v>
      </c>
      <c r="I788" s="4" t="s">
        <v>181</v>
      </c>
      <c r="T788" s="45" t="s">
        <v>187</v>
      </c>
      <c r="U788" s="133"/>
      <c r="V788" s="4">
        <v>29.70525713</v>
      </c>
      <c r="W788" s="4">
        <v>47.786318430000001</v>
      </c>
      <c r="Z788" s="20"/>
      <c r="AA788" s="21"/>
    </row>
    <row r="789" spans="1:27" s="4" customFormat="1" ht="20.25" hidden="1" customHeight="1">
      <c r="A789" s="14">
        <f t="shared" si="13"/>
        <v>10762</v>
      </c>
      <c r="B789" s="4" t="s">
        <v>26</v>
      </c>
      <c r="C789" s="4">
        <v>7</v>
      </c>
      <c r="D789" s="4" t="s">
        <v>146</v>
      </c>
      <c r="E789" s="4" t="s">
        <v>155</v>
      </c>
      <c r="F789" s="4" t="s">
        <v>179</v>
      </c>
      <c r="G789" s="32"/>
      <c r="H789" s="82">
        <v>1800704014372</v>
      </c>
      <c r="I789" s="4" t="s">
        <v>181</v>
      </c>
      <c r="T789" s="45" t="s">
        <v>187</v>
      </c>
      <c r="U789" s="133"/>
      <c r="V789" s="4">
        <v>29.70525713</v>
      </c>
      <c r="W789" s="4">
        <v>47.786318430000001</v>
      </c>
      <c r="Z789" s="20"/>
      <c r="AA789" s="21"/>
    </row>
    <row r="790" spans="1:27" s="4" customFormat="1" ht="20.25" hidden="1" customHeight="1">
      <c r="A790" s="14">
        <f t="shared" si="13"/>
        <v>10763</v>
      </c>
      <c r="B790" s="4" t="s">
        <v>26</v>
      </c>
      <c r="C790" s="4">
        <v>7</v>
      </c>
      <c r="D790" s="4" t="s">
        <v>146</v>
      </c>
      <c r="E790" s="4" t="s">
        <v>155</v>
      </c>
      <c r="F790" s="4" t="s">
        <v>180</v>
      </c>
      <c r="G790" s="32"/>
      <c r="H790" s="82">
        <v>1800704014793</v>
      </c>
      <c r="I790" s="4" t="s">
        <v>181</v>
      </c>
      <c r="T790" s="45" t="s">
        <v>187</v>
      </c>
      <c r="U790" s="133"/>
      <c r="V790" s="4">
        <v>29.70525713</v>
      </c>
      <c r="W790" s="4">
        <v>47.786318430000001</v>
      </c>
      <c r="Z790" s="20"/>
      <c r="AA790" s="21"/>
    </row>
    <row r="791" spans="1:27" s="4" customFormat="1">
      <c r="A791" s="14">
        <f t="shared" si="13"/>
        <v>10764</v>
      </c>
      <c r="B791" s="3" t="s">
        <v>26</v>
      </c>
      <c r="C791" s="3">
        <v>7</v>
      </c>
      <c r="D791" s="4" t="s">
        <v>46</v>
      </c>
      <c r="E791" s="4" t="s">
        <v>52</v>
      </c>
      <c r="F791" s="4" t="s">
        <v>53</v>
      </c>
      <c r="G791" s="32" t="s">
        <v>209</v>
      </c>
      <c r="H791" s="82">
        <v>1200711003466</v>
      </c>
      <c r="I791" s="3" t="s">
        <v>7</v>
      </c>
      <c r="T791" s="46" t="s">
        <v>188</v>
      </c>
      <c r="U791" s="158" t="s">
        <v>566</v>
      </c>
      <c r="V791" s="4">
        <v>29.70525713</v>
      </c>
      <c r="W791" s="4">
        <v>47.786318430000001</v>
      </c>
      <c r="Z791" s="20"/>
      <c r="AA791" s="21"/>
    </row>
    <row r="792" spans="1:27" s="4" customFormat="1">
      <c r="A792" s="14">
        <f t="shared" si="13"/>
        <v>10765</v>
      </c>
      <c r="B792" s="4" t="s">
        <v>26</v>
      </c>
      <c r="C792" s="15">
        <v>7</v>
      </c>
      <c r="D792" s="4" t="s">
        <v>46</v>
      </c>
      <c r="E792" s="4" t="s">
        <v>52</v>
      </c>
      <c r="F792" s="4" t="s">
        <v>54</v>
      </c>
      <c r="G792" s="32" t="s">
        <v>209</v>
      </c>
      <c r="H792" s="82">
        <v>1300711003017</v>
      </c>
      <c r="I792" s="4" t="s">
        <v>8</v>
      </c>
      <c r="T792" s="46" t="s">
        <v>188</v>
      </c>
      <c r="U792" s="158" t="s">
        <v>566</v>
      </c>
      <c r="V792" s="4">
        <v>29.70525713</v>
      </c>
      <c r="W792" s="4">
        <v>47.786318430000001</v>
      </c>
      <c r="Z792" s="20"/>
      <c r="AA792" s="21"/>
    </row>
    <row r="793" spans="1:27" s="4" customFormat="1">
      <c r="A793" s="14">
        <f t="shared" si="13"/>
        <v>10766</v>
      </c>
      <c r="B793" s="4" t="s">
        <v>26</v>
      </c>
      <c r="C793" s="15">
        <v>7</v>
      </c>
      <c r="D793" s="4" t="s">
        <v>46</v>
      </c>
      <c r="E793" s="4" t="s">
        <v>52</v>
      </c>
      <c r="F793" s="4" t="s">
        <v>62</v>
      </c>
      <c r="G793" s="32" t="s">
        <v>209</v>
      </c>
      <c r="H793" s="82">
        <v>1300711003047</v>
      </c>
      <c r="I793" s="4" t="s">
        <v>8</v>
      </c>
      <c r="T793" s="46" t="s">
        <v>188</v>
      </c>
      <c r="U793" s="158" t="s">
        <v>566</v>
      </c>
      <c r="V793" s="4">
        <v>29.70525713</v>
      </c>
      <c r="W793" s="4">
        <v>47.786318430000001</v>
      </c>
      <c r="Z793" s="20"/>
      <c r="AA793" s="21"/>
    </row>
    <row r="794" spans="1:27" s="4" customFormat="1">
      <c r="A794" s="14">
        <f t="shared" si="13"/>
        <v>10767</v>
      </c>
      <c r="B794" s="4" t="s">
        <v>26</v>
      </c>
      <c r="C794" s="15">
        <v>7</v>
      </c>
      <c r="D794" s="4" t="s">
        <v>46</v>
      </c>
      <c r="E794" s="4" t="s">
        <v>52</v>
      </c>
      <c r="F794" s="4" t="s">
        <v>55</v>
      </c>
      <c r="G794" s="32" t="s">
        <v>209</v>
      </c>
      <c r="H794" s="82">
        <v>1100711003001</v>
      </c>
      <c r="I794" s="4" t="s">
        <v>15</v>
      </c>
      <c r="T794" s="46" t="s">
        <v>188</v>
      </c>
      <c r="U794" s="158" t="s">
        <v>566</v>
      </c>
      <c r="V794" s="4">
        <v>29.70525713</v>
      </c>
      <c r="W794" s="4">
        <v>47.786318430000001</v>
      </c>
      <c r="Z794" s="20"/>
      <c r="AA794" s="21"/>
    </row>
    <row r="795" spans="1:27" s="4" customFormat="1">
      <c r="A795" s="14">
        <f t="shared" si="13"/>
        <v>10768</v>
      </c>
      <c r="B795" s="4" t="s">
        <v>26</v>
      </c>
      <c r="C795" s="15">
        <v>7</v>
      </c>
      <c r="D795" s="4" t="s">
        <v>46</v>
      </c>
      <c r="E795" s="4" t="s">
        <v>52</v>
      </c>
      <c r="F795" s="4" t="s">
        <v>56</v>
      </c>
      <c r="G795" s="32" t="s">
        <v>209</v>
      </c>
      <c r="H795" s="82">
        <v>1600711003241</v>
      </c>
      <c r="I795" s="4" t="s">
        <v>11</v>
      </c>
      <c r="T795" s="46" t="s">
        <v>188</v>
      </c>
      <c r="U795" s="158" t="s">
        <v>566</v>
      </c>
      <c r="V795" s="4">
        <v>29.70525713</v>
      </c>
      <c r="W795" s="4">
        <v>47.786318430000001</v>
      </c>
      <c r="Z795" s="20"/>
      <c r="AA795" s="21"/>
    </row>
    <row r="796" spans="1:27" s="4" customFormat="1">
      <c r="A796" s="14">
        <f t="shared" si="13"/>
        <v>10769</v>
      </c>
      <c r="B796" s="4" t="s">
        <v>26</v>
      </c>
      <c r="C796" s="15">
        <v>7</v>
      </c>
      <c r="D796" s="4" t="s">
        <v>46</v>
      </c>
      <c r="E796" s="4" t="s">
        <v>57</v>
      </c>
      <c r="F796" s="4" t="s">
        <v>58</v>
      </c>
      <c r="G796" s="32"/>
      <c r="H796" s="82">
        <v>2200711002135</v>
      </c>
      <c r="I796" s="4" t="s">
        <v>7</v>
      </c>
      <c r="T796" s="46" t="s">
        <v>188</v>
      </c>
      <c r="U796" s="158" t="s">
        <v>566</v>
      </c>
      <c r="V796" s="4">
        <v>29.70525713</v>
      </c>
      <c r="W796" s="4">
        <v>47.786318430000001</v>
      </c>
      <c r="Z796" s="20"/>
      <c r="AA796" s="21"/>
    </row>
    <row r="797" spans="1:27" s="4" customFormat="1">
      <c r="A797" s="14">
        <f t="shared" si="13"/>
        <v>10770</v>
      </c>
      <c r="B797" s="4" t="s">
        <v>26</v>
      </c>
      <c r="C797" s="4">
        <v>7</v>
      </c>
      <c r="D797" s="4" t="s">
        <v>46</v>
      </c>
      <c r="E797" s="4" t="s">
        <v>57</v>
      </c>
      <c r="F797" s="4" t="s">
        <v>59</v>
      </c>
      <c r="G797" s="32"/>
      <c r="H797" s="82">
        <v>2200711002270</v>
      </c>
      <c r="I797" s="4" t="s">
        <v>7</v>
      </c>
      <c r="T797" s="46" t="s">
        <v>188</v>
      </c>
      <c r="U797" s="158" t="s">
        <v>566</v>
      </c>
      <c r="V797" s="4">
        <v>29.9472007</v>
      </c>
      <c r="W797" s="4">
        <v>45.981750599999998</v>
      </c>
      <c r="Z797" s="20"/>
      <c r="AA797" s="21"/>
    </row>
    <row r="798" spans="1:27" s="4" customFormat="1">
      <c r="A798" s="14">
        <f t="shared" ref="A798:A861" si="14">IF(ISBLANK(B798)," ",A797+1)</f>
        <v>10771</v>
      </c>
      <c r="B798" s="4" t="s">
        <v>26</v>
      </c>
      <c r="C798" s="4">
        <v>7</v>
      </c>
      <c r="D798" s="4" t="s">
        <v>46</v>
      </c>
      <c r="E798" s="4" t="s">
        <v>57</v>
      </c>
      <c r="F798" s="4" t="s">
        <v>60</v>
      </c>
      <c r="G798" s="32"/>
      <c r="H798" s="82">
        <v>2200711002470</v>
      </c>
      <c r="I798" s="4" t="s">
        <v>7</v>
      </c>
      <c r="T798" s="46" t="s">
        <v>188</v>
      </c>
      <c r="U798" s="158" t="s">
        <v>566</v>
      </c>
      <c r="V798" s="4">
        <v>29.9472007</v>
      </c>
      <c r="W798" s="4">
        <v>45.981750599999998</v>
      </c>
      <c r="Z798" s="20"/>
      <c r="AA798" s="21"/>
    </row>
    <row r="799" spans="1:27" s="4" customFormat="1">
      <c r="A799" s="14">
        <f t="shared" si="14"/>
        <v>10772</v>
      </c>
      <c r="B799" s="4" t="s">
        <v>26</v>
      </c>
      <c r="C799" s="4">
        <v>7</v>
      </c>
      <c r="D799" s="4" t="s">
        <v>46</v>
      </c>
      <c r="E799" s="4" t="s">
        <v>57</v>
      </c>
      <c r="F799" s="4" t="s">
        <v>61</v>
      </c>
      <c r="G799" s="32"/>
      <c r="H799" s="82">
        <v>2300711002066</v>
      </c>
      <c r="I799" s="4" t="s">
        <v>8</v>
      </c>
      <c r="T799" s="46" t="s">
        <v>188</v>
      </c>
      <c r="U799" s="158" t="s">
        <v>566</v>
      </c>
      <c r="V799" s="4">
        <v>29.9472007</v>
      </c>
      <c r="W799" s="4">
        <v>45.981750599999998</v>
      </c>
      <c r="Z799" s="20"/>
      <c r="AA799" s="21"/>
    </row>
    <row r="800" spans="1:27" s="4" customFormat="1">
      <c r="A800" s="14">
        <f t="shared" si="14"/>
        <v>10773</v>
      </c>
      <c r="B800" s="4" t="s">
        <v>26</v>
      </c>
      <c r="C800" s="4">
        <v>7</v>
      </c>
      <c r="D800" s="4" t="s">
        <v>46</v>
      </c>
      <c r="E800" s="4" t="s">
        <v>52</v>
      </c>
      <c r="F800" s="4" t="s">
        <v>63</v>
      </c>
      <c r="G800" s="32"/>
      <c r="H800" s="82">
        <v>1200711003335</v>
      </c>
      <c r="I800" s="4" t="s">
        <v>7</v>
      </c>
      <c r="T800" s="46" t="s">
        <v>188</v>
      </c>
      <c r="U800" s="158" t="s">
        <v>566</v>
      </c>
      <c r="V800" s="4">
        <v>29.9472007</v>
      </c>
      <c r="W800" s="4">
        <v>45.981750599999998</v>
      </c>
      <c r="Z800" s="20"/>
      <c r="AA800" s="21"/>
    </row>
    <row r="801" spans="1:27" s="4" customFormat="1">
      <c r="A801" s="14">
        <f t="shared" si="14"/>
        <v>10774</v>
      </c>
      <c r="B801" s="4" t="s">
        <v>26</v>
      </c>
      <c r="C801" s="3">
        <v>7</v>
      </c>
      <c r="D801" s="4" t="s">
        <v>46</v>
      </c>
      <c r="E801" s="4" t="s">
        <v>52</v>
      </c>
      <c r="F801" s="4" t="s">
        <v>64</v>
      </c>
      <c r="G801" s="32"/>
      <c r="H801" s="82">
        <v>1200711003137</v>
      </c>
      <c r="I801" s="4" t="s">
        <v>7</v>
      </c>
      <c r="T801" s="46" t="s">
        <v>188</v>
      </c>
      <c r="U801" s="158" t="s">
        <v>566</v>
      </c>
      <c r="V801" s="4">
        <v>29.9472007</v>
      </c>
      <c r="W801" s="4">
        <v>45.981750599999998</v>
      </c>
      <c r="Z801" s="20"/>
      <c r="AA801" s="21"/>
    </row>
    <row r="802" spans="1:27" s="4" customFormat="1">
      <c r="A802" s="14">
        <f t="shared" si="14"/>
        <v>10775</v>
      </c>
      <c r="B802" s="4" t="s">
        <v>26</v>
      </c>
      <c r="C802" s="15">
        <v>7</v>
      </c>
      <c r="D802" s="4" t="s">
        <v>46</v>
      </c>
      <c r="E802" s="4" t="s">
        <v>52</v>
      </c>
      <c r="F802" s="4" t="s">
        <v>66</v>
      </c>
      <c r="G802" s="32"/>
      <c r="H802" s="82">
        <v>1300711003076</v>
      </c>
      <c r="I802" s="4" t="s">
        <v>8</v>
      </c>
      <c r="T802" s="46" t="s">
        <v>188</v>
      </c>
      <c r="U802" s="158" t="s">
        <v>566</v>
      </c>
      <c r="V802" s="4">
        <v>29.9472007</v>
      </c>
      <c r="W802" s="4">
        <v>45.981750599999998</v>
      </c>
      <c r="Z802" s="20"/>
      <c r="AA802" s="21"/>
    </row>
    <row r="803" spans="1:27" s="4" customFormat="1">
      <c r="A803" s="14">
        <f t="shared" si="14"/>
        <v>10776</v>
      </c>
      <c r="B803" s="4" t="s">
        <v>26</v>
      </c>
      <c r="C803" s="15">
        <v>7</v>
      </c>
      <c r="D803" s="4" t="s">
        <v>46</v>
      </c>
      <c r="E803" s="4" t="s">
        <v>67</v>
      </c>
      <c r="F803" s="4" t="s">
        <v>69</v>
      </c>
      <c r="G803" s="32"/>
      <c r="H803" s="82">
        <v>1600711101002</v>
      </c>
      <c r="I803" s="4" t="s">
        <v>11</v>
      </c>
      <c r="T803" s="46" t="s">
        <v>188</v>
      </c>
      <c r="U803" s="158" t="s">
        <v>566</v>
      </c>
      <c r="V803" s="4">
        <v>29.9472007</v>
      </c>
      <c r="W803" s="4">
        <v>45.981750599999998</v>
      </c>
      <c r="Z803" s="20"/>
      <c r="AA803" s="21"/>
    </row>
    <row r="804" spans="1:27" s="4" customFormat="1">
      <c r="A804" s="14">
        <f t="shared" si="14"/>
        <v>10777</v>
      </c>
      <c r="B804" s="4" t="s">
        <v>26</v>
      </c>
      <c r="C804" s="15">
        <v>7</v>
      </c>
      <c r="D804" s="4" t="s">
        <v>46</v>
      </c>
      <c r="E804" s="4" t="s">
        <v>113</v>
      </c>
      <c r="F804" s="4" t="s">
        <v>68</v>
      </c>
      <c r="G804" s="32"/>
      <c r="H804" s="82">
        <v>1600711001003</v>
      </c>
      <c r="I804" s="4" t="s">
        <v>11</v>
      </c>
      <c r="T804" s="46" t="s">
        <v>188</v>
      </c>
      <c r="U804" s="158" t="s">
        <v>566</v>
      </c>
      <c r="V804" s="4">
        <v>29.9472007</v>
      </c>
      <c r="W804" s="4">
        <v>45.981750599999998</v>
      </c>
      <c r="Z804" s="20"/>
      <c r="AA804" s="21"/>
    </row>
    <row r="805" spans="1:27" s="4" customFormat="1" ht="30">
      <c r="A805" s="14">
        <f t="shared" si="14"/>
        <v>10778</v>
      </c>
      <c r="B805" s="4" t="s">
        <v>26</v>
      </c>
      <c r="C805" s="15">
        <v>7</v>
      </c>
      <c r="D805" s="4" t="s">
        <v>46</v>
      </c>
      <c r="E805" s="4" t="s">
        <v>113</v>
      </c>
      <c r="F805" s="4" t="s">
        <v>71</v>
      </c>
      <c r="G805" s="32" t="s">
        <v>72</v>
      </c>
      <c r="H805" s="82">
        <v>1600711001094</v>
      </c>
      <c r="I805" s="4" t="s">
        <v>11</v>
      </c>
      <c r="T805" s="46" t="s">
        <v>188</v>
      </c>
      <c r="U805" s="158" t="s">
        <v>566</v>
      </c>
      <c r="V805" s="4">
        <v>29.9472007</v>
      </c>
      <c r="W805" s="4">
        <v>45.981750599999998</v>
      </c>
      <c r="Z805" s="20"/>
      <c r="AA805" s="21"/>
    </row>
    <row r="806" spans="1:27" s="4" customFormat="1">
      <c r="A806" s="14">
        <f t="shared" si="14"/>
        <v>10779</v>
      </c>
      <c r="B806" s="4" t="s">
        <v>26</v>
      </c>
      <c r="C806" s="15">
        <v>7</v>
      </c>
      <c r="D806" s="4" t="s">
        <v>46</v>
      </c>
      <c r="E806" s="4" t="s">
        <v>147</v>
      </c>
      <c r="F806" s="4" t="s">
        <v>73</v>
      </c>
      <c r="G806" s="32"/>
      <c r="H806" s="82">
        <v>1120711011021</v>
      </c>
      <c r="I806" s="4" t="s">
        <v>14</v>
      </c>
      <c r="T806" s="46" t="s">
        <v>188</v>
      </c>
      <c r="U806" s="158" t="s">
        <v>566</v>
      </c>
      <c r="V806" s="4">
        <v>29.9472007</v>
      </c>
      <c r="W806" s="4">
        <v>45.981750599999998</v>
      </c>
      <c r="Z806" s="20"/>
      <c r="AA806" s="21"/>
    </row>
    <row r="807" spans="1:27" s="4" customFormat="1">
      <c r="A807" s="14">
        <f t="shared" si="14"/>
        <v>10780</v>
      </c>
      <c r="B807" s="4" t="s">
        <v>26</v>
      </c>
      <c r="C807" s="4">
        <v>7</v>
      </c>
      <c r="D807" s="4" t="s">
        <v>46</v>
      </c>
      <c r="E807" s="4" t="s">
        <v>147</v>
      </c>
      <c r="F807" s="4" t="s">
        <v>74</v>
      </c>
      <c r="G807" s="32"/>
      <c r="H807" s="82">
        <v>2120711011031</v>
      </c>
      <c r="I807" s="4" t="s">
        <v>14</v>
      </c>
      <c r="T807" s="46" t="s">
        <v>188</v>
      </c>
      <c r="U807" s="158" t="s">
        <v>566</v>
      </c>
      <c r="V807" s="4">
        <v>29.9472007</v>
      </c>
      <c r="W807" s="4">
        <v>45.981750599999998</v>
      </c>
      <c r="Z807" s="20"/>
      <c r="AA807" s="21"/>
    </row>
    <row r="808" spans="1:27" s="4" customFormat="1">
      <c r="A808" s="14">
        <f t="shared" si="14"/>
        <v>10781</v>
      </c>
      <c r="B808" s="4" t="s">
        <v>26</v>
      </c>
      <c r="C808" s="4">
        <v>7</v>
      </c>
      <c r="D808" s="4" t="s">
        <v>46</v>
      </c>
      <c r="E808" s="4" t="s">
        <v>75</v>
      </c>
      <c r="F808" s="4" t="s">
        <v>87</v>
      </c>
      <c r="G808" s="32"/>
      <c r="H808" s="82">
        <v>1130711123054</v>
      </c>
      <c r="I808" s="4" t="s">
        <v>12</v>
      </c>
      <c r="T808" s="46" t="s">
        <v>188</v>
      </c>
      <c r="U808" s="158" t="s">
        <v>566</v>
      </c>
      <c r="V808" s="4">
        <v>29.9472007</v>
      </c>
      <c r="W808" s="4">
        <v>45.981750599999998</v>
      </c>
      <c r="Z808" s="20"/>
      <c r="AA808" s="21"/>
    </row>
    <row r="809" spans="1:27" s="4" customFormat="1">
      <c r="A809" s="14">
        <f t="shared" si="14"/>
        <v>10782</v>
      </c>
      <c r="B809" s="4" t="s">
        <v>26</v>
      </c>
      <c r="C809" s="4">
        <v>7</v>
      </c>
      <c r="D809" s="4" t="s">
        <v>46</v>
      </c>
      <c r="E809" s="4" t="s">
        <v>75</v>
      </c>
      <c r="F809" s="4" t="s">
        <v>86</v>
      </c>
      <c r="G809" s="32"/>
      <c r="H809" s="82">
        <v>1130711123016</v>
      </c>
      <c r="I809" s="4" t="s">
        <v>12</v>
      </c>
      <c r="T809" s="46" t="s">
        <v>188</v>
      </c>
      <c r="U809" s="158" t="s">
        <v>566</v>
      </c>
      <c r="V809" s="4">
        <v>29.9472007</v>
      </c>
      <c r="W809" s="4">
        <v>45.981750599999998</v>
      </c>
      <c r="Z809" s="20"/>
      <c r="AA809" s="21"/>
    </row>
    <row r="810" spans="1:27" s="4" customFormat="1">
      <c r="A810" s="14">
        <f t="shared" si="14"/>
        <v>10783</v>
      </c>
      <c r="B810" s="4" t="s">
        <v>26</v>
      </c>
      <c r="C810" s="4">
        <v>7</v>
      </c>
      <c r="D810" s="4" t="s">
        <v>46</v>
      </c>
      <c r="E810" s="4" t="s">
        <v>76</v>
      </c>
      <c r="F810" s="4" t="s">
        <v>77</v>
      </c>
      <c r="G810" s="32"/>
      <c r="H810" s="82">
        <v>1700711003006</v>
      </c>
      <c r="I810" s="4" t="s">
        <v>79</v>
      </c>
      <c r="T810" s="46" t="s">
        <v>188</v>
      </c>
      <c r="U810" s="158" t="s">
        <v>566</v>
      </c>
      <c r="V810" s="4">
        <v>29.9472007</v>
      </c>
      <c r="W810" s="4">
        <v>45.981750599999998</v>
      </c>
      <c r="Z810" s="20"/>
      <c r="AA810" s="21"/>
    </row>
    <row r="811" spans="1:27" s="4" customFormat="1" hidden="1">
      <c r="A811" s="14">
        <f t="shared" si="14"/>
        <v>10784</v>
      </c>
      <c r="B811" s="4" t="s">
        <v>26</v>
      </c>
      <c r="C811" s="3">
        <v>7</v>
      </c>
      <c r="D811" s="4" t="s">
        <v>80</v>
      </c>
      <c r="E811" s="4" t="s">
        <v>42</v>
      </c>
      <c r="F811" s="4" t="s">
        <v>81</v>
      </c>
      <c r="G811" s="32"/>
      <c r="H811" s="82">
        <v>1200703001432</v>
      </c>
      <c r="I811" s="4" t="s">
        <v>7</v>
      </c>
      <c r="T811" s="46" t="s">
        <v>188</v>
      </c>
      <c r="U811" s="131" t="s">
        <v>574</v>
      </c>
      <c r="V811" s="4">
        <v>29.984148359999999</v>
      </c>
      <c r="W811" s="4">
        <v>46.272331360000003</v>
      </c>
      <c r="Z811" s="20"/>
      <c r="AA811" s="21"/>
    </row>
    <row r="812" spans="1:27" s="4" customFormat="1" hidden="1">
      <c r="A812" s="14">
        <f t="shared" si="14"/>
        <v>10785</v>
      </c>
      <c r="B812" s="4" t="s">
        <v>26</v>
      </c>
      <c r="C812" s="15">
        <v>7</v>
      </c>
      <c r="D812" s="4" t="s">
        <v>80</v>
      </c>
      <c r="E812" s="4" t="s">
        <v>42</v>
      </c>
      <c r="F812" s="4" t="s">
        <v>82</v>
      </c>
      <c r="G812" s="32"/>
      <c r="H812" s="82">
        <v>1200703001434</v>
      </c>
      <c r="I812" s="4" t="s">
        <v>7</v>
      </c>
      <c r="T812" s="46" t="s">
        <v>188</v>
      </c>
      <c r="U812" s="131" t="s">
        <v>574</v>
      </c>
      <c r="V812" s="4">
        <v>29.984148359999999</v>
      </c>
      <c r="W812" s="4">
        <v>46.272331360000003</v>
      </c>
      <c r="Z812" s="20"/>
      <c r="AA812" s="21"/>
    </row>
    <row r="813" spans="1:27" s="4" customFormat="1" hidden="1">
      <c r="A813" s="14">
        <f t="shared" si="14"/>
        <v>10786</v>
      </c>
      <c r="B813" s="4" t="s">
        <v>26</v>
      </c>
      <c r="C813" s="15">
        <v>7</v>
      </c>
      <c r="D813" s="4" t="s">
        <v>80</v>
      </c>
      <c r="E813" s="4" t="s">
        <v>42</v>
      </c>
      <c r="F813" s="4" t="s">
        <v>83</v>
      </c>
      <c r="G813" s="32"/>
      <c r="H813" s="82">
        <v>1300703001035</v>
      </c>
      <c r="I813" s="4" t="s">
        <v>8</v>
      </c>
      <c r="T813" s="46" t="s">
        <v>188</v>
      </c>
      <c r="U813" s="131" t="s">
        <v>574</v>
      </c>
      <c r="V813" s="4">
        <v>29.984148359999999</v>
      </c>
      <c r="W813" s="4">
        <v>46.272331360000003</v>
      </c>
      <c r="Z813" s="20"/>
      <c r="AA813" s="21"/>
    </row>
    <row r="814" spans="1:27" s="4" customFormat="1" hidden="1">
      <c r="A814" s="14">
        <f t="shared" si="14"/>
        <v>10787</v>
      </c>
      <c r="B814" s="4" t="s">
        <v>26</v>
      </c>
      <c r="C814" s="15">
        <v>7</v>
      </c>
      <c r="D814" s="4" t="s">
        <v>80</v>
      </c>
      <c r="E814" s="4" t="s">
        <v>42</v>
      </c>
      <c r="F814" s="4" t="s">
        <v>84</v>
      </c>
      <c r="G814" s="32"/>
      <c r="H814" s="82">
        <v>1300703001055</v>
      </c>
      <c r="I814" s="4" t="s">
        <v>8</v>
      </c>
      <c r="T814" s="46" t="s">
        <v>188</v>
      </c>
      <c r="U814" s="131" t="s">
        <v>574</v>
      </c>
      <c r="V814" s="4">
        <v>29.984148359999999</v>
      </c>
      <c r="W814" s="4">
        <v>46.272331360000003</v>
      </c>
      <c r="Z814" s="20"/>
      <c r="AA814" s="21"/>
    </row>
    <row r="815" spans="1:27" s="4" customFormat="1" hidden="1">
      <c r="A815" s="14">
        <f t="shared" si="14"/>
        <v>10788</v>
      </c>
      <c r="B815" s="4" t="s">
        <v>26</v>
      </c>
      <c r="C815" s="15">
        <v>7</v>
      </c>
      <c r="D815" s="4" t="s">
        <v>80</v>
      </c>
      <c r="E815" s="4" t="s">
        <v>42</v>
      </c>
      <c r="F815" s="4" t="s">
        <v>68</v>
      </c>
      <c r="G815" s="32"/>
      <c r="H815" s="82">
        <v>1600703001031</v>
      </c>
      <c r="I815" s="4" t="s">
        <v>11</v>
      </c>
      <c r="T815" s="46" t="s">
        <v>188</v>
      </c>
      <c r="U815" s="131" t="s">
        <v>574</v>
      </c>
      <c r="V815" s="4">
        <v>29.984148359999999</v>
      </c>
      <c r="W815" s="4">
        <v>46.272331360000003</v>
      </c>
      <c r="Z815" s="20"/>
      <c r="AA815" s="21"/>
    </row>
    <row r="816" spans="1:27" s="4" customFormat="1" hidden="1">
      <c r="A816" s="14">
        <f t="shared" si="14"/>
        <v>10789</v>
      </c>
      <c r="B816" s="4" t="s">
        <v>26</v>
      </c>
      <c r="C816" s="15">
        <v>7</v>
      </c>
      <c r="D816" s="4" t="s">
        <v>80</v>
      </c>
      <c r="E816" s="4" t="s">
        <v>57</v>
      </c>
      <c r="F816" s="4" t="s">
        <v>85</v>
      </c>
      <c r="G816" s="32"/>
      <c r="H816" s="82">
        <v>1300703002418</v>
      </c>
      <c r="I816" s="4" t="s">
        <v>8</v>
      </c>
      <c r="T816" s="46" t="s">
        <v>188</v>
      </c>
      <c r="U816" s="131" t="s">
        <v>575</v>
      </c>
      <c r="Z816" s="20"/>
      <c r="AA816" s="21"/>
    </row>
    <row r="817" spans="1:27" s="4" customFormat="1" hidden="1">
      <c r="A817" s="14">
        <f t="shared" si="14"/>
        <v>10790</v>
      </c>
      <c r="B817" s="4" t="s">
        <v>26</v>
      </c>
      <c r="C817" s="4">
        <v>7</v>
      </c>
      <c r="D817" s="4" t="s">
        <v>80</v>
      </c>
      <c r="E817" s="4" t="s">
        <v>57</v>
      </c>
      <c r="F817" s="4" t="s">
        <v>88</v>
      </c>
      <c r="G817" s="32"/>
      <c r="H817" s="82">
        <v>1200703002038</v>
      </c>
      <c r="I817" s="4" t="s">
        <v>7</v>
      </c>
      <c r="T817" s="46" t="s">
        <v>188</v>
      </c>
      <c r="U817" s="131" t="s">
        <v>575</v>
      </c>
      <c r="Z817" s="20"/>
      <c r="AA817" s="21"/>
    </row>
    <row r="818" spans="1:27" s="4" customFormat="1" hidden="1">
      <c r="A818" s="14">
        <f t="shared" si="14"/>
        <v>10791</v>
      </c>
      <c r="B818" s="4" t="s">
        <v>26</v>
      </c>
      <c r="C818" s="4">
        <v>7</v>
      </c>
      <c r="D818" s="4" t="s">
        <v>80</v>
      </c>
      <c r="E818" s="4" t="s">
        <v>57</v>
      </c>
      <c r="F818" s="4" t="s">
        <v>89</v>
      </c>
      <c r="G818" s="32"/>
      <c r="H818" s="82">
        <v>1200703002048</v>
      </c>
      <c r="I818" s="4" t="s">
        <v>7</v>
      </c>
      <c r="T818" s="46" t="s">
        <v>188</v>
      </c>
      <c r="U818" s="131" t="s">
        <v>575</v>
      </c>
      <c r="Z818" s="20"/>
      <c r="AA818" s="21"/>
    </row>
    <row r="819" spans="1:27" s="4" customFormat="1" hidden="1">
      <c r="A819" s="14">
        <f t="shared" si="14"/>
        <v>10792</v>
      </c>
      <c r="B819" s="4" t="s">
        <v>26</v>
      </c>
      <c r="C819" s="4">
        <v>7</v>
      </c>
      <c r="D819" s="4" t="s">
        <v>80</v>
      </c>
      <c r="E819" s="4" t="s">
        <v>57</v>
      </c>
      <c r="F819" s="4" t="s">
        <v>90</v>
      </c>
      <c r="G819" s="32"/>
      <c r="H819" s="82">
        <v>1600703002482</v>
      </c>
      <c r="I819" s="4" t="s">
        <v>11</v>
      </c>
      <c r="T819" s="46" t="s">
        <v>188</v>
      </c>
      <c r="U819" s="131" t="s">
        <v>575</v>
      </c>
      <c r="Z819" s="20"/>
      <c r="AA819" s="21"/>
    </row>
    <row r="820" spans="1:27" s="4" customFormat="1" hidden="1">
      <c r="A820" s="14">
        <f t="shared" si="14"/>
        <v>10793</v>
      </c>
      <c r="B820" s="4" t="s">
        <v>26</v>
      </c>
      <c r="C820" s="4">
        <v>7</v>
      </c>
      <c r="D820" s="4" t="s">
        <v>80</v>
      </c>
      <c r="E820" s="4" t="s">
        <v>52</v>
      </c>
      <c r="F820" s="4" t="s">
        <v>91</v>
      </c>
      <c r="G820" s="32"/>
      <c r="H820" s="82">
        <v>1300703003518</v>
      </c>
      <c r="I820" s="4" t="s">
        <v>8</v>
      </c>
      <c r="T820" s="46" t="s">
        <v>188</v>
      </c>
      <c r="U820" s="131" t="s">
        <v>576</v>
      </c>
      <c r="Z820" s="20"/>
      <c r="AA820" s="21"/>
    </row>
    <row r="821" spans="1:27" s="4" customFormat="1" hidden="1">
      <c r="A821" s="14">
        <f t="shared" si="14"/>
        <v>10794</v>
      </c>
      <c r="B821" s="4" t="s">
        <v>26</v>
      </c>
      <c r="C821" s="3">
        <v>7</v>
      </c>
      <c r="D821" s="4" t="s">
        <v>80</v>
      </c>
      <c r="E821" s="4" t="s">
        <v>52</v>
      </c>
      <c r="F821" s="4" t="s">
        <v>92</v>
      </c>
      <c r="G821" s="32"/>
      <c r="H821" s="82">
        <v>1200703003267</v>
      </c>
      <c r="I821" s="4" t="s">
        <v>7</v>
      </c>
      <c r="T821" s="46" t="s">
        <v>188</v>
      </c>
      <c r="U821" s="131" t="s">
        <v>576</v>
      </c>
      <c r="Z821" s="20"/>
      <c r="AA821" s="21"/>
    </row>
    <row r="822" spans="1:27" s="4" customFormat="1" hidden="1">
      <c r="A822" s="14">
        <f t="shared" si="14"/>
        <v>10795</v>
      </c>
      <c r="B822" s="4" t="s">
        <v>26</v>
      </c>
      <c r="C822" s="15">
        <v>7</v>
      </c>
      <c r="D822" s="4" t="s">
        <v>80</v>
      </c>
      <c r="E822" s="4" t="s">
        <v>52</v>
      </c>
      <c r="F822" s="4" t="s">
        <v>93</v>
      </c>
      <c r="G822" s="32"/>
      <c r="H822" s="82">
        <v>1200703003467</v>
      </c>
      <c r="I822" s="4" t="s">
        <v>7</v>
      </c>
      <c r="T822" s="46" t="s">
        <v>188</v>
      </c>
      <c r="U822" s="131" t="s">
        <v>576</v>
      </c>
      <c r="Z822" s="20"/>
      <c r="AA822" s="21"/>
    </row>
    <row r="823" spans="1:27" s="4" customFormat="1" hidden="1">
      <c r="A823" s="14">
        <f t="shared" si="14"/>
        <v>10796</v>
      </c>
      <c r="B823" s="4" t="s">
        <v>26</v>
      </c>
      <c r="C823" s="15">
        <v>7</v>
      </c>
      <c r="D823" s="4" t="s">
        <v>80</v>
      </c>
      <c r="E823" s="4" t="s">
        <v>52</v>
      </c>
      <c r="F823" s="4" t="s">
        <v>94</v>
      </c>
      <c r="G823" s="32"/>
      <c r="H823" s="82">
        <v>1600703003282</v>
      </c>
      <c r="I823" s="4" t="s">
        <v>11</v>
      </c>
      <c r="T823" s="46" t="s">
        <v>188</v>
      </c>
      <c r="U823" s="131" t="s">
        <v>576</v>
      </c>
      <c r="Z823" s="20"/>
      <c r="AA823" s="21"/>
    </row>
    <row r="824" spans="1:27" s="4" customFormat="1" ht="20.25" customHeight="1">
      <c r="A824" s="14">
        <f t="shared" si="14"/>
        <v>10797</v>
      </c>
      <c r="B824" s="4" t="s">
        <v>26</v>
      </c>
      <c r="C824" s="15">
        <v>7</v>
      </c>
      <c r="D824" s="4" t="s">
        <v>95</v>
      </c>
      <c r="E824" s="4" t="s">
        <v>42</v>
      </c>
      <c r="F824" s="4" t="s">
        <v>96</v>
      </c>
      <c r="G824" s="32"/>
      <c r="H824" s="82">
        <v>1300701001516</v>
      </c>
      <c r="I824" s="4" t="s">
        <v>8</v>
      </c>
      <c r="T824" s="46" t="s">
        <v>188</v>
      </c>
      <c r="U824" s="133"/>
      <c r="V824" s="4">
        <v>29.89712437</v>
      </c>
      <c r="W824" s="4">
        <v>46.226681329999998</v>
      </c>
      <c r="Z824" s="20"/>
      <c r="AA824" s="21"/>
    </row>
    <row r="825" spans="1:27" s="4" customFormat="1" ht="20.25" customHeight="1">
      <c r="A825" s="14">
        <f t="shared" si="14"/>
        <v>10798</v>
      </c>
      <c r="B825" s="4" t="s">
        <v>26</v>
      </c>
      <c r="C825" s="15">
        <v>7</v>
      </c>
      <c r="D825" s="4" t="s">
        <v>95</v>
      </c>
      <c r="E825" s="4" t="s">
        <v>42</v>
      </c>
      <c r="F825" s="4" t="s">
        <v>97</v>
      </c>
      <c r="G825" s="32"/>
      <c r="H825" s="82">
        <v>1200701001134</v>
      </c>
      <c r="I825" s="4" t="s">
        <v>7</v>
      </c>
      <c r="T825" s="46" t="s">
        <v>188</v>
      </c>
      <c r="U825" s="133"/>
      <c r="V825" s="4">
        <v>29.89712437</v>
      </c>
      <c r="W825" s="4">
        <v>46.226681329999998</v>
      </c>
      <c r="Z825" s="20"/>
      <c r="AA825" s="21"/>
    </row>
    <row r="826" spans="1:27" s="4" customFormat="1" ht="20.25" customHeight="1">
      <c r="A826" s="14">
        <f t="shared" si="14"/>
        <v>10799</v>
      </c>
      <c r="B826" s="4" t="s">
        <v>26</v>
      </c>
      <c r="C826" s="15">
        <v>7</v>
      </c>
      <c r="D826" s="4" t="s">
        <v>95</v>
      </c>
      <c r="E826" s="4" t="s">
        <v>42</v>
      </c>
      <c r="F826" s="4" t="s">
        <v>98</v>
      </c>
      <c r="G826" s="32"/>
      <c r="H826" s="82">
        <v>1200701001234</v>
      </c>
      <c r="I826" s="4" t="s">
        <v>7</v>
      </c>
      <c r="T826" s="46" t="s">
        <v>188</v>
      </c>
      <c r="U826" s="133"/>
      <c r="V826" s="4">
        <v>29.89712437</v>
      </c>
      <c r="W826" s="4">
        <v>46.226681329999998</v>
      </c>
      <c r="Z826" s="20"/>
      <c r="AA826" s="21"/>
    </row>
    <row r="827" spans="1:27" s="4" customFormat="1" ht="20.25" customHeight="1">
      <c r="A827" s="14">
        <f t="shared" si="14"/>
        <v>10800</v>
      </c>
      <c r="B827" s="4" t="s">
        <v>26</v>
      </c>
      <c r="C827" s="4">
        <v>7</v>
      </c>
      <c r="D827" s="4" t="s">
        <v>95</v>
      </c>
      <c r="E827" s="4" t="s">
        <v>57</v>
      </c>
      <c r="F827" s="4" t="s">
        <v>100</v>
      </c>
      <c r="G827" s="32"/>
      <c r="H827" s="82">
        <v>1300701002216</v>
      </c>
      <c r="I827" s="4" t="s">
        <v>8</v>
      </c>
      <c r="T827" s="46" t="s">
        <v>188</v>
      </c>
      <c r="U827" s="133"/>
      <c r="V827" s="4">
        <v>29.89712437</v>
      </c>
      <c r="W827" s="4">
        <v>46.226681329999998</v>
      </c>
      <c r="Z827" s="20"/>
      <c r="AA827" s="21"/>
    </row>
    <row r="828" spans="1:27" s="4" customFormat="1" ht="20.25" customHeight="1">
      <c r="A828" s="14">
        <f t="shared" si="14"/>
        <v>10801</v>
      </c>
      <c r="B828" s="4" t="s">
        <v>26</v>
      </c>
      <c r="C828" s="4">
        <v>7</v>
      </c>
      <c r="D828" s="4" t="s">
        <v>95</v>
      </c>
      <c r="E828" s="4" t="s">
        <v>57</v>
      </c>
      <c r="F828" s="4" t="s">
        <v>65</v>
      </c>
      <c r="G828" s="32"/>
      <c r="H828" s="82">
        <v>1200701002337</v>
      </c>
      <c r="I828" s="4" t="s">
        <v>7</v>
      </c>
      <c r="T828" s="46" t="s">
        <v>188</v>
      </c>
      <c r="U828" s="133"/>
      <c r="V828" s="4">
        <v>29.516545839999999</v>
      </c>
      <c r="W828" s="4">
        <v>45.569884809999998</v>
      </c>
      <c r="Z828" s="20"/>
      <c r="AA828" s="21"/>
    </row>
    <row r="829" spans="1:27" s="4" customFormat="1" ht="20.25" customHeight="1">
      <c r="A829" s="14">
        <f t="shared" si="14"/>
        <v>10802</v>
      </c>
      <c r="B829" s="4" t="s">
        <v>26</v>
      </c>
      <c r="C829" s="4">
        <v>7</v>
      </c>
      <c r="D829" s="4" t="s">
        <v>95</v>
      </c>
      <c r="E829" s="4" t="s">
        <v>57</v>
      </c>
      <c r="F829" s="4" t="s">
        <v>101</v>
      </c>
      <c r="G829" s="32"/>
      <c r="H829" s="82">
        <v>1200701002437</v>
      </c>
      <c r="I829" s="4" t="s">
        <v>7</v>
      </c>
      <c r="T829" s="46" t="s">
        <v>188</v>
      </c>
      <c r="U829" s="133"/>
      <c r="V829" s="4">
        <v>29.516545839999999</v>
      </c>
      <c r="W829" s="4">
        <v>45.569884809999998</v>
      </c>
      <c r="Z829" s="20"/>
      <c r="AA829" s="21"/>
    </row>
    <row r="830" spans="1:27" s="4" customFormat="1" ht="20.25" customHeight="1">
      <c r="A830" s="14">
        <f t="shared" si="14"/>
        <v>10803</v>
      </c>
      <c r="B830" s="4" t="s">
        <v>26</v>
      </c>
      <c r="C830" s="4">
        <v>7</v>
      </c>
      <c r="D830" s="4" t="s">
        <v>95</v>
      </c>
      <c r="E830" s="4" t="s">
        <v>113</v>
      </c>
      <c r="F830" s="4" t="s">
        <v>99</v>
      </c>
      <c r="G830" s="32"/>
      <c r="H830" s="82">
        <v>2600701001015</v>
      </c>
      <c r="I830" s="4" t="s">
        <v>11</v>
      </c>
      <c r="T830" s="46" t="s">
        <v>188</v>
      </c>
      <c r="U830" s="133"/>
      <c r="V830" s="4">
        <v>29.516545839999999</v>
      </c>
      <c r="W830" s="4">
        <v>45.569884809999998</v>
      </c>
      <c r="Z830" s="20"/>
      <c r="AA830" s="21"/>
    </row>
    <row r="831" spans="1:27" s="4" customFormat="1" ht="20.25" customHeight="1">
      <c r="A831" s="14">
        <f t="shared" si="14"/>
        <v>10804</v>
      </c>
      <c r="B831" s="4" t="s">
        <v>26</v>
      </c>
      <c r="C831" s="3">
        <v>7</v>
      </c>
      <c r="D831" s="4" t="s">
        <v>95</v>
      </c>
      <c r="E831" s="4" t="s">
        <v>114</v>
      </c>
      <c r="F831" s="4" t="s">
        <v>102</v>
      </c>
      <c r="G831" s="32"/>
      <c r="H831" s="82">
        <v>1600701001045</v>
      </c>
      <c r="I831" s="4" t="s">
        <v>11</v>
      </c>
      <c r="T831" s="46" t="s">
        <v>188</v>
      </c>
      <c r="U831" s="133"/>
      <c r="V831" s="4">
        <v>29.516545839999999</v>
      </c>
      <c r="W831" s="4">
        <v>45.569884809999998</v>
      </c>
      <c r="Z831" s="20"/>
      <c r="AA831" s="21"/>
    </row>
    <row r="832" spans="1:27" s="4" customFormat="1" ht="20.25" customHeight="1">
      <c r="A832" s="14">
        <f t="shared" si="14"/>
        <v>10805</v>
      </c>
      <c r="B832" s="4" t="s">
        <v>26</v>
      </c>
      <c r="C832" s="4">
        <v>7</v>
      </c>
      <c r="D832" s="4" t="s">
        <v>95</v>
      </c>
      <c r="E832" s="4" t="s">
        <v>147</v>
      </c>
      <c r="F832" s="4" t="s">
        <v>115</v>
      </c>
      <c r="G832" s="32"/>
      <c r="H832" s="82">
        <v>1120701011001</v>
      </c>
      <c r="I832" s="4" t="s">
        <v>14</v>
      </c>
      <c r="T832" s="46" t="s">
        <v>188</v>
      </c>
      <c r="U832" s="133"/>
      <c r="V832" s="4">
        <v>29.516545839999999</v>
      </c>
      <c r="W832" s="4">
        <v>45.569884809999998</v>
      </c>
      <c r="Z832" s="20"/>
      <c r="AA832" s="21"/>
    </row>
    <row r="833" spans="1:27" s="4" customFormat="1" ht="20.25" customHeight="1">
      <c r="A833" s="14">
        <f t="shared" si="14"/>
        <v>10806</v>
      </c>
      <c r="B833" s="4" t="s">
        <v>26</v>
      </c>
      <c r="C833" s="4">
        <v>7</v>
      </c>
      <c r="D833" s="4" t="s">
        <v>95</v>
      </c>
      <c r="E833" s="4" t="s">
        <v>147</v>
      </c>
      <c r="F833" s="4" t="s">
        <v>116</v>
      </c>
      <c r="G833" s="32"/>
      <c r="H833" s="82">
        <v>1120711011041</v>
      </c>
      <c r="I833" s="4" t="s">
        <v>14</v>
      </c>
      <c r="T833" s="46" t="s">
        <v>188</v>
      </c>
      <c r="U833" s="133"/>
      <c r="V833" s="4">
        <v>29.516545839999999</v>
      </c>
      <c r="W833" s="4">
        <v>45.569884809999998</v>
      </c>
      <c r="Z833" s="20"/>
      <c r="AA833" s="21"/>
    </row>
    <row r="834" spans="1:27" s="4" customFormat="1" ht="20.25" customHeight="1">
      <c r="A834" s="14">
        <f t="shared" si="14"/>
        <v>10807</v>
      </c>
      <c r="B834" s="4" t="s">
        <v>26</v>
      </c>
      <c r="C834" s="3">
        <v>7</v>
      </c>
      <c r="D834" s="4" t="s">
        <v>95</v>
      </c>
      <c r="E834" s="4" t="s">
        <v>147</v>
      </c>
      <c r="F834" s="4" t="s">
        <v>117</v>
      </c>
      <c r="G834" s="32"/>
      <c r="H834" s="82">
        <v>1120701011014</v>
      </c>
      <c r="I834" s="4" t="s">
        <v>14</v>
      </c>
      <c r="T834" s="46" t="s">
        <v>188</v>
      </c>
      <c r="U834" s="133"/>
      <c r="V834" s="4">
        <v>29.516545839999999</v>
      </c>
      <c r="W834" s="4">
        <v>45.569884809999998</v>
      </c>
      <c r="Z834" s="20"/>
      <c r="AA834" s="21"/>
    </row>
    <row r="835" spans="1:27" s="4" customFormat="1" ht="20.25" customHeight="1">
      <c r="A835" s="14">
        <f t="shared" si="14"/>
        <v>10808</v>
      </c>
      <c r="B835" s="4" t="s">
        <v>26</v>
      </c>
      <c r="C835" s="4">
        <v>7</v>
      </c>
      <c r="D835" s="4" t="s">
        <v>95</v>
      </c>
      <c r="E835" s="4" t="s">
        <v>75</v>
      </c>
      <c r="F835" s="4" t="s">
        <v>118</v>
      </c>
      <c r="G835" s="32"/>
      <c r="H835" s="82">
        <v>1130701123001</v>
      </c>
      <c r="I835" s="4" t="s">
        <v>12</v>
      </c>
      <c r="T835" s="46" t="s">
        <v>188</v>
      </c>
      <c r="U835" s="133"/>
      <c r="V835" s="4">
        <v>29.516545839999999</v>
      </c>
      <c r="W835" s="4">
        <v>45.569884809999998</v>
      </c>
      <c r="Z835" s="20"/>
      <c r="AA835" s="21"/>
    </row>
    <row r="836" spans="1:27" s="4" customFormat="1" ht="20.25" customHeight="1">
      <c r="A836" s="14">
        <f t="shared" si="14"/>
        <v>10809</v>
      </c>
      <c r="B836" s="4" t="s">
        <v>26</v>
      </c>
      <c r="C836" s="3">
        <v>7</v>
      </c>
      <c r="D836" s="4" t="s">
        <v>95</v>
      </c>
      <c r="E836" s="4" t="s">
        <v>75</v>
      </c>
      <c r="F836" s="4" t="s">
        <v>119</v>
      </c>
      <c r="G836" s="32"/>
      <c r="H836" s="82">
        <v>1130701123001</v>
      </c>
      <c r="I836" s="4" t="s">
        <v>12</v>
      </c>
      <c r="T836" s="46" t="s">
        <v>188</v>
      </c>
      <c r="U836" s="133"/>
      <c r="V836" s="4">
        <v>29.516545839999999</v>
      </c>
      <c r="W836" s="4">
        <v>45.569884809999998</v>
      </c>
      <c r="Z836" s="20"/>
      <c r="AA836" s="21"/>
    </row>
    <row r="837" spans="1:27" s="4" customFormat="1" ht="20.25" customHeight="1">
      <c r="A837" s="14">
        <f t="shared" si="14"/>
        <v>10810</v>
      </c>
      <c r="B837" s="4" t="s">
        <v>26</v>
      </c>
      <c r="C837" s="15">
        <v>7</v>
      </c>
      <c r="D837" s="4" t="s">
        <v>95</v>
      </c>
      <c r="E837" s="4" t="s">
        <v>52</v>
      </c>
      <c r="F837" s="4" t="s">
        <v>103</v>
      </c>
      <c r="G837" s="32" t="s">
        <v>210</v>
      </c>
      <c r="H837" s="82">
        <v>1300701003141</v>
      </c>
      <c r="I837" s="4" t="s">
        <v>8</v>
      </c>
      <c r="T837" s="46" t="s">
        <v>188</v>
      </c>
      <c r="U837" s="133"/>
      <c r="V837" s="4">
        <v>29.516545839999999</v>
      </c>
      <c r="W837" s="4">
        <v>45.569884809999998</v>
      </c>
      <c r="Z837" s="20"/>
      <c r="AA837" s="21"/>
    </row>
    <row r="838" spans="1:27" s="4" customFormat="1" ht="20.25" customHeight="1">
      <c r="A838" s="14">
        <f t="shared" si="14"/>
        <v>10811</v>
      </c>
      <c r="B838" s="4" t="s">
        <v>26</v>
      </c>
      <c r="C838" s="15">
        <v>7</v>
      </c>
      <c r="D838" s="4" t="s">
        <v>95</v>
      </c>
      <c r="E838" s="4" t="s">
        <v>52</v>
      </c>
      <c r="F838" s="4" t="s">
        <v>104</v>
      </c>
      <c r="G838" s="32" t="s">
        <v>210</v>
      </c>
      <c r="H838" s="82">
        <v>1200701003266</v>
      </c>
      <c r="I838" s="4" t="s">
        <v>7</v>
      </c>
      <c r="T838" s="46" t="s">
        <v>188</v>
      </c>
      <c r="U838" s="133"/>
      <c r="V838" s="4">
        <v>29.516545839999999</v>
      </c>
      <c r="W838" s="4">
        <v>45.569884809999998</v>
      </c>
      <c r="Z838" s="20"/>
      <c r="AA838" s="21"/>
    </row>
    <row r="839" spans="1:27" s="4" customFormat="1" ht="20.25" customHeight="1">
      <c r="A839" s="14">
        <f t="shared" si="14"/>
        <v>10812</v>
      </c>
      <c r="B839" s="4" t="s">
        <v>26</v>
      </c>
      <c r="C839" s="15">
        <v>7</v>
      </c>
      <c r="D839" s="4" t="s">
        <v>95</v>
      </c>
      <c r="E839" s="4" t="s">
        <v>52</v>
      </c>
      <c r="F839" s="4" t="s">
        <v>105</v>
      </c>
      <c r="G839" s="32" t="s">
        <v>210</v>
      </c>
      <c r="H839" s="82">
        <v>1200701003366</v>
      </c>
      <c r="I839" s="4" t="s">
        <v>7</v>
      </c>
      <c r="T839" s="46" t="s">
        <v>188</v>
      </c>
      <c r="U839" s="133"/>
      <c r="V839" s="4">
        <v>29.516545839999999</v>
      </c>
      <c r="W839" s="4">
        <v>45.569884809999998</v>
      </c>
      <c r="Z839" s="20"/>
      <c r="AA839" s="21"/>
    </row>
    <row r="840" spans="1:27" s="4" customFormat="1" ht="20.25" customHeight="1">
      <c r="A840" s="14">
        <f t="shared" si="14"/>
        <v>10813</v>
      </c>
      <c r="B840" s="4" t="s">
        <v>26</v>
      </c>
      <c r="C840" s="15">
        <v>7</v>
      </c>
      <c r="D840" s="4" t="s">
        <v>95</v>
      </c>
      <c r="E840" s="4" t="s">
        <v>52</v>
      </c>
      <c r="F840" s="4" t="s">
        <v>106</v>
      </c>
      <c r="G840" s="32" t="s">
        <v>210</v>
      </c>
      <c r="H840" s="82">
        <v>1600701003043</v>
      </c>
      <c r="I840" s="4" t="s">
        <v>11</v>
      </c>
      <c r="T840" s="46" t="s">
        <v>188</v>
      </c>
      <c r="U840" s="133"/>
      <c r="V840" s="4">
        <v>29.516545839999999</v>
      </c>
      <c r="W840" s="4">
        <v>45.569884809999998</v>
      </c>
      <c r="Z840" s="20"/>
      <c r="AA840" s="21"/>
    </row>
    <row r="841" spans="1:27" s="4" customFormat="1">
      <c r="A841" s="14">
        <f t="shared" si="14"/>
        <v>10814</v>
      </c>
      <c r="B841" s="4" t="s">
        <v>41</v>
      </c>
      <c r="C841" s="4">
        <v>7</v>
      </c>
      <c r="D841" s="4" t="s">
        <v>46</v>
      </c>
      <c r="E841" s="4" t="s">
        <v>107</v>
      </c>
      <c r="F841" s="4" t="s">
        <v>108</v>
      </c>
      <c r="G841" s="32"/>
      <c r="H841" s="82">
        <v>2200710004142</v>
      </c>
      <c r="I841" s="4" t="s">
        <v>7</v>
      </c>
      <c r="T841" s="46" t="s">
        <v>188</v>
      </c>
      <c r="U841" s="4" t="s">
        <v>594</v>
      </c>
      <c r="V841" s="4">
        <v>29.516545839999999</v>
      </c>
      <c r="W841" s="4">
        <v>45.569884809999998</v>
      </c>
      <c r="Z841" s="20"/>
      <c r="AA841" s="21"/>
    </row>
    <row r="842" spans="1:27" s="4" customFormat="1">
      <c r="A842" s="14">
        <f t="shared" si="14"/>
        <v>10815</v>
      </c>
      <c r="B842" s="4" t="s">
        <v>41</v>
      </c>
      <c r="C842" s="15">
        <v>7</v>
      </c>
      <c r="D842" s="4" t="s">
        <v>46</v>
      </c>
      <c r="E842" s="4" t="s">
        <v>107</v>
      </c>
      <c r="F842" s="4" t="s">
        <v>109</v>
      </c>
      <c r="G842" s="32"/>
      <c r="H842" s="82">
        <v>2300710004001</v>
      </c>
      <c r="I842" s="4" t="s">
        <v>8</v>
      </c>
      <c r="T842" s="46" t="s">
        <v>188</v>
      </c>
      <c r="U842" s="4" t="s">
        <v>594</v>
      </c>
      <c r="V842" s="4">
        <v>29.516545839999999</v>
      </c>
      <c r="W842" s="4">
        <v>45.569884809999998</v>
      </c>
      <c r="Z842" s="20"/>
      <c r="AA842" s="21"/>
    </row>
    <row r="843" spans="1:27" s="4" customFormat="1">
      <c r="A843" s="14">
        <f t="shared" si="14"/>
        <v>10816</v>
      </c>
      <c r="B843" s="4" t="s">
        <v>41</v>
      </c>
      <c r="C843" s="4">
        <v>7</v>
      </c>
      <c r="D843" s="4" t="s">
        <v>46</v>
      </c>
      <c r="E843" s="4" t="s">
        <v>107</v>
      </c>
      <c r="F843" s="4" t="s">
        <v>110</v>
      </c>
      <c r="G843" s="32"/>
      <c r="H843" s="82">
        <v>2300710004003</v>
      </c>
      <c r="I843" s="4" t="s">
        <v>8</v>
      </c>
      <c r="T843" s="46" t="s">
        <v>188</v>
      </c>
      <c r="U843" s="4" t="s">
        <v>594</v>
      </c>
      <c r="V843" s="4">
        <v>29.516545839999999</v>
      </c>
      <c r="W843" s="4">
        <v>45.569884809999998</v>
      </c>
      <c r="Z843" s="20"/>
      <c r="AA843" s="21"/>
    </row>
    <row r="844" spans="1:27" s="4" customFormat="1">
      <c r="A844" s="14">
        <f t="shared" si="14"/>
        <v>10817</v>
      </c>
      <c r="B844" s="4" t="s">
        <v>41</v>
      </c>
      <c r="C844" s="15">
        <v>7</v>
      </c>
      <c r="D844" s="4" t="s">
        <v>46</v>
      </c>
      <c r="E844" s="4" t="s">
        <v>107</v>
      </c>
      <c r="F844" s="4" t="s">
        <v>111</v>
      </c>
      <c r="G844" s="32"/>
      <c r="H844" s="82">
        <v>2600710004002</v>
      </c>
      <c r="I844" s="4" t="s">
        <v>11</v>
      </c>
      <c r="T844" s="46" t="s">
        <v>188</v>
      </c>
      <c r="U844" s="4" t="s">
        <v>594</v>
      </c>
      <c r="V844" s="4">
        <v>29.516545839999999</v>
      </c>
      <c r="W844" s="4">
        <v>45.569884809999998</v>
      </c>
      <c r="Z844" s="20"/>
      <c r="AA844" s="21"/>
    </row>
    <row r="845" spans="1:27" s="4" customFormat="1">
      <c r="A845" s="14">
        <f t="shared" si="14"/>
        <v>10818</v>
      </c>
      <c r="B845" s="4" t="s">
        <v>41</v>
      </c>
      <c r="C845" s="4">
        <v>7</v>
      </c>
      <c r="D845" s="4" t="s">
        <v>46</v>
      </c>
      <c r="E845" s="4" t="s">
        <v>107</v>
      </c>
      <c r="F845" s="4" t="s">
        <v>112</v>
      </c>
      <c r="G845" s="32"/>
      <c r="H845" s="82">
        <v>2130711004023</v>
      </c>
      <c r="I845" s="4" t="s">
        <v>12</v>
      </c>
      <c r="T845" s="46" t="s">
        <v>188</v>
      </c>
      <c r="U845" s="4" t="s">
        <v>594</v>
      </c>
      <c r="V845" s="4">
        <v>29.516545839999999</v>
      </c>
      <c r="W845" s="4">
        <v>45.569884809999998</v>
      </c>
      <c r="Z845" s="20"/>
      <c r="AA845" s="21"/>
    </row>
    <row r="846" spans="1:27" s="4" customFormat="1">
      <c r="A846" s="14">
        <f t="shared" si="14"/>
        <v>10819</v>
      </c>
      <c r="B846" s="4" t="s">
        <v>41</v>
      </c>
      <c r="C846" s="15">
        <v>7</v>
      </c>
      <c r="D846" s="4" t="s">
        <v>46</v>
      </c>
      <c r="E846" s="4" t="s">
        <v>120</v>
      </c>
      <c r="F846" s="4" t="s">
        <v>121</v>
      </c>
      <c r="G846" s="32"/>
      <c r="H846" s="82">
        <v>2200710007111</v>
      </c>
      <c r="I846" s="4" t="s">
        <v>7</v>
      </c>
      <c r="T846" s="46" t="s">
        <v>188</v>
      </c>
      <c r="U846" s="4" t="s">
        <v>594</v>
      </c>
      <c r="V846" s="4">
        <v>30.183739880000001</v>
      </c>
      <c r="W846" s="4">
        <v>45.557949999999998</v>
      </c>
      <c r="Z846" s="20"/>
      <c r="AA846" s="21"/>
    </row>
    <row r="847" spans="1:27" s="4" customFormat="1">
      <c r="A847" s="14">
        <f t="shared" si="14"/>
        <v>10820</v>
      </c>
      <c r="B847" s="4" t="s">
        <v>41</v>
      </c>
      <c r="C847" s="4">
        <v>7</v>
      </c>
      <c r="D847" s="4" t="s">
        <v>46</v>
      </c>
      <c r="E847" s="4" t="s">
        <v>120</v>
      </c>
      <c r="F847" s="4" t="s">
        <v>122</v>
      </c>
      <c r="G847" s="32"/>
      <c r="H847" s="82">
        <v>2200710007123</v>
      </c>
      <c r="I847" s="4" t="s">
        <v>7</v>
      </c>
      <c r="T847" s="46" t="s">
        <v>188</v>
      </c>
      <c r="U847" s="4" t="s">
        <v>594</v>
      </c>
      <c r="V847" s="4">
        <v>30.183739880000001</v>
      </c>
      <c r="W847" s="4">
        <v>45.557949999999998</v>
      </c>
      <c r="Z847" s="20"/>
      <c r="AA847" s="21"/>
    </row>
    <row r="848" spans="1:27" s="4" customFormat="1">
      <c r="A848" s="14">
        <f t="shared" si="14"/>
        <v>10821</v>
      </c>
      <c r="B848" s="4" t="s">
        <v>41</v>
      </c>
      <c r="C848" s="15">
        <v>7</v>
      </c>
      <c r="D848" s="4" t="s">
        <v>46</v>
      </c>
      <c r="E848" s="4" t="s">
        <v>120</v>
      </c>
      <c r="F848" s="4" t="s">
        <v>123</v>
      </c>
      <c r="G848" s="32"/>
      <c r="H848" s="82">
        <v>2300710007001</v>
      </c>
      <c r="I848" s="4" t="s">
        <v>8</v>
      </c>
      <c r="T848" s="46" t="s">
        <v>188</v>
      </c>
      <c r="U848" s="4" t="s">
        <v>594</v>
      </c>
      <c r="V848" s="4">
        <v>30.183739880000001</v>
      </c>
      <c r="W848" s="4">
        <v>45.557949999999998</v>
      </c>
      <c r="Z848" s="20"/>
      <c r="AA848" s="21"/>
    </row>
    <row r="849" spans="1:27" s="4" customFormat="1">
      <c r="A849" s="14">
        <f t="shared" si="14"/>
        <v>10822</v>
      </c>
      <c r="B849" s="4" t="s">
        <v>41</v>
      </c>
      <c r="C849" s="4">
        <v>7</v>
      </c>
      <c r="D849" s="4" t="s">
        <v>46</v>
      </c>
      <c r="E849" s="4" t="s">
        <v>120</v>
      </c>
      <c r="F849" s="4" t="s">
        <v>124</v>
      </c>
      <c r="G849" s="32"/>
      <c r="H849" s="82">
        <v>2130710007039</v>
      </c>
      <c r="I849" s="4" t="s">
        <v>12</v>
      </c>
      <c r="T849" s="46" t="s">
        <v>188</v>
      </c>
      <c r="U849" s="4" t="s">
        <v>594</v>
      </c>
      <c r="V849" s="4">
        <v>30.183739880000001</v>
      </c>
      <c r="W849" s="4">
        <v>45.557949999999998</v>
      </c>
      <c r="Z849" s="20"/>
      <c r="AA849" s="21"/>
    </row>
    <row r="850" spans="1:27" s="4" customFormat="1">
      <c r="A850" s="14">
        <f t="shared" si="14"/>
        <v>10823</v>
      </c>
      <c r="B850" s="4" t="s">
        <v>41</v>
      </c>
      <c r="C850" s="15">
        <v>7</v>
      </c>
      <c r="D850" s="4" t="s">
        <v>46</v>
      </c>
      <c r="E850" s="4" t="s">
        <v>120</v>
      </c>
      <c r="F850" s="4" t="s">
        <v>125</v>
      </c>
      <c r="G850" s="32"/>
      <c r="H850" s="82">
        <v>2120710007664</v>
      </c>
      <c r="I850" s="4" t="s">
        <v>14</v>
      </c>
      <c r="T850" s="46" t="s">
        <v>188</v>
      </c>
      <c r="U850" s="4" t="s">
        <v>594</v>
      </c>
      <c r="V850" s="4">
        <v>30.183739880000001</v>
      </c>
      <c r="W850" s="4">
        <v>45.557949999999998</v>
      </c>
      <c r="Z850" s="20"/>
      <c r="AA850" s="21"/>
    </row>
    <row r="851" spans="1:27" s="4" customFormat="1">
      <c r="A851" s="14">
        <f t="shared" si="14"/>
        <v>10824</v>
      </c>
      <c r="B851" s="4" t="s">
        <v>41</v>
      </c>
      <c r="C851" s="4">
        <v>7</v>
      </c>
      <c r="D851" s="4" t="s">
        <v>46</v>
      </c>
      <c r="E851" s="4" t="s">
        <v>120</v>
      </c>
      <c r="F851" s="4" t="s">
        <v>126</v>
      </c>
      <c r="G851" s="32"/>
      <c r="H851" s="82">
        <v>2700710007010</v>
      </c>
      <c r="I851" s="4" t="s">
        <v>79</v>
      </c>
      <c r="T851" s="46" t="s">
        <v>188</v>
      </c>
      <c r="U851" s="4" t="s">
        <v>594</v>
      </c>
      <c r="V851" s="4">
        <v>30.183739880000001</v>
      </c>
      <c r="W851" s="4">
        <v>45.557949999999998</v>
      </c>
      <c r="Z851" s="20"/>
      <c r="AA851" s="21"/>
    </row>
    <row r="852" spans="1:27" s="4" customFormat="1">
      <c r="A852" s="14">
        <f t="shared" si="14"/>
        <v>10825</v>
      </c>
      <c r="B852" s="4" t="s">
        <v>41</v>
      </c>
      <c r="C852" s="15">
        <v>7</v>
      </c>
      <c r="D852" s="4" t="s">
        <v>46</v>
      </c>
      <c r="E852" s="4" t="s">
        <v>120</v>
      </c>
      <c r="F852" s="4" t="s">
        <v>127</v>
      </c>
      <c r="G852" s="32"/>
      <c r="H852" s="82">
        <v>2600710007040</v>
      </c>
      <c r="I852" s="4" t="s">
        <v>11</v>
      </c>
      <c r="T852" s="46" t="s">
        <v>188</v>
      </c>
      <c r="U852" s="4" t="s">
        <v>594</v>
      </c>
      <c r="V852" s="4">
        <v>30.183739880000001</v>
      </c>
      <c r="W852" s="4">
        <v>45.557949999999998</v>
      </c>
      <c r="Z852" s="20"/>
      <c r="AA852" s="21"/>
    </row>
    <row r="853" spans="1:27" s="4" customFormat="1">
      <c r="A853" s="14">
        <f t="shared" si="14"/>
        <v>10826</v>
      </c>
      <c r="B853" s="4" t="s">
        <v>41</v>
      </c>
      <c r="C853" s="4">
        <v>7</v>
      </c>
      <c r="D853" s="4" t="s">
        <v>46</v>
      </c>
      <c r="E853" s="4" t="s">
        <v>128</v>
      </c>
      <c r="F853" s="4" t="s">
        <v>129</v>
      </c>
      <c r="G853" s="32"/>
      <c r="H853" s="82">
        <v>2900710123165</v>
      </c>
      <c r="I853" s="4" t="s">
        <v>15</v>
      </c>
      <c r="T853" s="46" t="s">
        <v>188</v>
      </c>
      <c r="U853" s="4" t="s">
        <v>594</v>
      </c>
      <c r="V853" s="4">
        <v>30.183739880000001</v>
      </c>
      <c r="W853" s="4">
        <v>45.557949999999998</v>
      </c>
      <c r="Z853" s="20"/>
      <c r="AA853" s="21"/>
    </row>
    <row r="854" spans="1:27" s="4" customFormat="1">
      <c r="A854" s="14">
        <f t="shared" si="14"/>
        <v>10827</v>
      </c>
      <c r="B854" s="4" t="s">
        <v>41</v>
      </c>
      <c r="C854" s="15">
        <v>7</v>
      </c>
      <c r="D854" s="4" t="s">
        <v>46</v>
      </c>
      <c r="E854" s="4" t="s">
        <v>128</v>
      </c>
      <c r="F854" s="4" t="s">
        <v>130</v>
      </c>
      <c r="G854" s="32"/>
      <c r="H854" s="82">
        <v>2120710123004</v>
      </c>
      <c r="I854" s="4" t="s">
        <v>14</v>
      </c>
      <c r="T854" s="46" t="s">
        <v>188</v>
      </c>
      <c r="U854" s="4" t="s">
        <v>594</v>
      </c>
      <c r="V854" s="4">
        <v>30.183739880000001</v>
      </c>
      <c r="W854" s="4">
        <v>45.557949999999998</v>
      </c>
      <c r="Z854" s="20"/>
      <c r="AA854" s="21"/>
    </row>
    <row r="855" spans="1:27" s="4" customFormat="1">
      <c r="A855" s="14">
        <f t="shared" si="14"/>
        <v>10828</v>
      </c>
      <c r="B855" s="4" t="s">
        <v>41</v>
      </c>
      <c r="C855" s="4">
        <v>7</v>
      </c>
      <c r="D855" s="4" t="s">
        <v>46</v>
      </c>
      <c r="E855" s="4" t="s">
        <v>128</v>
      </c>
      <c r="F855" s="4" t="s">
        <v>131</v>
      </c>
      <c r="G855" s="32" t="s">
        <v>134</v>
      </c>
      <c r="H855" s="82">
        <v>2600710123032</v>
      </c>
      <c r="I855" s="4" t="s">
        <v>11</v>
      </c>
      <c r="T855" s="46" t="s">
        <v>188</v>
      </c>
      <c r="U855" s="4" t="s">
        <v>594</v>
      </c>
      <c r="V855" s="4">
        <v>30.183739880000001</v>
      </c>
      <c r="W855" s="4">
        <v>45.557949999999998</v>
      </c>
      <c r="Z855" s="20"/>
      <c r="AA855" s="21"/>
    </row>
    <row r="856" spans="1:27" s="4" customFormat="1">
      <c r="A856" s="14">
        <f t="shared" si="14"/>
        <v>10829</v>
      </c>
      <c r="B856" s="4" t="s">
        <v>41</v>
      </c>
      <c r="C856" s="4">
        <v>7</v>
      </c>
      <c r="D856" s="4" t="s">
        <v>46</v>
      </c>
      <c r="E856" s="4" t="s">
        <v>128</v>
      </c>
      <c r="F856" s="4" t="s">
        <v>132</v>
      </c>
      <c r="G856" s="32" t="s">
        <v>133</v>
      </c>
      <c r="H856" s="82">
        <v>2600710123029</v>
      </c>
      <c r="I856" s="4" t="s">
        <v>11</v>
      </c>
      <c r="T856" s="46" t="s">
        <v>188</v>
      </c>
      <c r="U856" s="4" t="s">
        <v>594</v>
      </c>
      <c r="V856" s="4">
        <v>30.183739880000001</v>
      </c>
      <c r="W856" s="4">
        <v>45.557949999999998</v>
      </c>
      <c r="Z856" s="20"/>
      <c r="AA856" s="21"/>
    </row>
    <row r="857" spans="1:27" s="4" customFormat="1">
      <c r="A857" s="14">
        <f t="shared" si="14"/>
        <v>10830</v>
      </c>
      <c r="B857" s="4" t="s">
        <v>41</v>
      </c>
      <c r="C857" s="4">
        <v>7</v>
      </c>
      <c r="D857" s="4" t="s">
        <v>46</v>
      </c>
      <c r="E857" s="4" t="s">
        <v>128</v>
      </c>
      <c r="F857" s="4" t="s">
        <v>135</v>
      </c>
      <c r="G857" s="32"/>
      <c r="H857" s="82">
        <v>2700710123012</v>
      </c>
      <c r="I857" s="4" t="s">
        <v>79</v>
      </c>
      <c r="T857" s="46" t="s">
        <v>188</v>
      </c>
      <c r="U857" s="4" t="s">
        <v>594</v>
      </c>
      <c r="V857" s="4">
        <v>30.183739880000001</v>
      </c>
      <c r="W857" s="4">
        <v>45.557949999999998</v>
      </c>
      <c r="Z857" s="20"/>
      <c r="AA857" s="21"/>
    </row>
    <row r="858" spans="1:27" s="4" customFormat="1">
      <c r="A858" s="14">
        <f t="shared" si="14"/>
        <v>10831</v>
      </c>
      <c r="B858" s="4" t="s">
        <v>41</v>
      </c>
      <c r="C858" s="4">
        <v>7</v>
      </c>
      <c r="D858" s="4" t="s">
        <v>46</v>
      </c>
      <c r="E858" s="4" t="s">
        <v>128</v>
      </c>
      <c r="F858" s="4" t="s">
        <v>136</v>
      </c>
      <c r="G858" s="32"/>
      <c r="H858" s="82">
        <v>2130710123032</v>
      </c>
      <c r="I858" s="4" t="s">
        <v>12</v>
      </c>
      <c r="T858" s="46" t="s">
        <v>188</v>
      </c>
      <c r="U858" s="4" t="s">
        <v>594</v>
      </c>
      <c r="V858" s="4">
        <v>30.183739880000001</v>
      </c>
      <c r="W858" s="4">
        <v>45.557949999999998</v>
      </c>
      <c r="Z858" s="20"/>
      <c r="AA858" s="21"/>
    </row>
    <row r="859" spans="1:27" s="4" customFormat="1" ht="20.25" hidden="1" customHeight="1">
      <c r="A859" s="14">
        <f t="shared" si="14"/>
        <v>10832</v>
      </c>
      <c r="B859" s="4" t="s">
        <v>26</v>
      </c>
      <c r="C859" s="4">
        <v>7</v>
      </c>
      <c r="D859" s="4" t="s">
        <v>137</v>
      </c>
      <c r="E859" s="4" t="s">
        <v>42</v>
      </c>
      <c r="F859" s="34" t="s">
        <v>138</v>
      </c>
      <c r="G859" s="32"/>
      <c r="H859" s="82">
        <v>1200702001332</v>
      </c>
      <c r="I859" s="4" t="s">
        <v>7</v>
      </c>
      <c r="T859" s="46" t="s">
        <v>188</v>
      </c>
      <c r="U859" s="133"/>
      <c r="V859" s="4">
        <v>30.183739880000001</v>
      </c>
      <c r="W859" s="4">
        <v>45.557949999999998</v>
      </c>
      <c r="Z859" s="20"/>
      <c r="AA859" s="21"/>
    </row>
    <row r="860" spans="1:27" s="4" customFormat="1" ht="20.25" hidden="1" customHeight="1">
      <c r="A860" s="14">
        <f t="shared" si="14"/>
        <v>10833</v>
      </c>
      <c r="B860" s="4" t="s">
        <v>26</v>
      </c>
      <c r="C860" s="4">
        <v>7</v>
      </c>
      <c r="D860" s="4" t="s">
        <v>137</v>
      </c>
      <c r="E860" s="4" t="s">
        <v>42</v>
      </c>
      <c r="F860" s="4" t="s">
        <v>139</v>
      </c>
      <c r="G860" s="32"/>
      <c r="H860" s="82">
        <v>1200702001028</v>
      </c>
      <c r="I860" s="4" t="s">
        <v>7</v>
      </c>
      <c r="T860" s="46" t="s">
        <v>188</v>
      </c>
      <c r="U860" s="133"/>
      <c r="V860" s="4">
        <v>30.183739880000001</v>
      </c>
      <c r="W860" s="4">
        <v>45.557949999999998</v>
      </c>
      <c r="Z860" s="20"/>
      <c r="AA860" s="21"/>
    </row>
    <row r="861" spans="1:27" s="4" customFormat="1" ht="20.25" hidden="1" customHeight="1">
      <c r="A861" s="14">
        <f t="shared" si="14"/>
        <v>10834</v>
      </c>
      <c r="B861" s="4" t="s">
        <v>26</v>
      </c>
      <c r="C861" s="4">
        <v>7</v>
      </c>
      <c r="D861" s="4" t="s">
        <v>137</v>
      </c>
      <c r="E861" s="4" t="s">
        <v>42</v>
      </c>
      <c r="F861" s="4" t="s">
        <v>140</v>
      </c>
      <c r="G861" s="32"/>
      <c r="H861" s="82">
        <v>1300702001025</v>
      </c>
      <c r="I861" s="4" t="s">
        <v>8</v>
      </c>
      <c r="T861" s="46" t="s">
        <v>188</v>
      </c>
      <c r="U861" s="133"/>
      <c r="V861" s="4">
        <v>30.183739880000001</v>
      </c>
      <c r="W861" s="4">
        <v>45.557949999999998</v>
      </c>
      <c r="Z861" s="20"/>
      <c r="AA861" s="21"/>
    </row>
    <row r="862" spans="1:27" s="4" customFormat="1" ht="20.25" hidden="1" customHeight="1">
      <c r="A862" s="14">
        <f t="shared" ref="A862:A925" si="15">IF(ISBLANK(B862)," ",A861+1)</f>
        <v>10835</v>
      </c>
      <c r="B862" s="4" t="s">
        <v>26</v>
      </c>
      <c r="C862" s="4">
        <v>7</v>
      </c>
      <c r="D862" s="4" t="s">
        <v>137</v>
      </c>
      <c r="E862" s="4" t="s">
        <v>42</v>
      </c>
      <c r="F862" s="4" t="s">
        <v>141</v>
      </c>
      <c r="G862" s="32"/>
      <c r="H862" s="82">
        <v>1600702001182</v>
      </c>
      <c r="I862" s="4" t="s">
        <v>11</v>
      </c>
      <c r="T862" s="46" t="s">
        <v>188</v>
      </c>
      <c r="U862" s="133"/>
      <c r="V862" s="4">
        <v>30.183739880000001</v>
      </c>
      <c r="W862" s="4">
        <v>45.557949999999998</v>
      </c>
      <c r="Z862" s="20"/>
      <c r="AA862" s="21"/>
    </row>
    <row r="863" spans="1:27" s="4" customFormat="1" ht="20.25" hidden="1" customHeight="1">
      <c r="A863" s="14">
        <f t="shared" si="15"/>
        <v>10836</v>
      </c>
      <c r="B863" s="4" t="s">
        <v>26</v>
      </c>
      <c r="C863" s="4">
        <v>7</v>
      </c>
      <c r="D863" s="4" t="s">
        <v>137</v>
      </c>
      <c r="E863" s="4" t="s">
        <v>57</v>
      </c>
      <c r="F863" s="4" t="s">
        <v>142</v>
      </c>
      <c r="G863" s="32"/>
      <c r="H863" s="82">
        <v>1200702002132</v>
      </c>
      <c r="I863" s="4" t="s">
        <v>7</v>
      </c>
      <c r="T863" s="46" t="s">
        <v>188</v>
      </c>
      <c r="U863" s="133"/>
      <c r="V863" s="4">
        <v>30.183739880000001</v>
      </c>
      <c r="W863" s="4">
        <v>45.557949999999998</v>
      </c>
      <c r="Z863" s="20"/>
      <c r="AA863" s="21"/>
    </row>
    <row r="864" spans="1:27" s="4" customFormat="1" ht="20.25" hidden="1" customHeight="1">
      <c r="A864" s="14">
        <f t="shared" si="15"/>
        <v>10837</v>
      </c>
      <c r="B864" s="4" t="s">
        <v>26</v>
      </c>
      <c r="C864" s="4">
        <v>7</v>
      </c>
      <c r="D864" s="4" t="s">
        <v>137</v>
      </c>
      <c r="E864" s="4" t="s">
        <v>57</v>
      </c>
      <c r="F864" s="4" t="s">
        <v>143</v>
      </c>
      <c r="G864" s="32"/>
      <c r="H864" s="82">
        <v>1300702002015</v>
      </c>
      <c r="I864" s="4" t="s">
        <v>8</v>
      </c>
      <c r="T864" s="46" t="s">
        <v>188</v>
      </c>
      <c r="U864" s="133"/>
      <c r="V864" s="4">
        <v>30.183739880000001</v>
      </c>
      <c r="W864" s="4">
        <v>45.557949999999998</v>
      </c>
      <c r="Z864" s="20"/>
      <c r="AA864" s="21"/>
    </row>
    <row r="865" spans="1:27" s="4" customFormat="1" ht="20.25" hidden="1" customHeight="1">
      <c r="A865" s="14">
        <f t="shared" si="15"/>
        <v>10838</v>
      </c>
      <c r="B865" s="4" t="s">
        <v>26</v>
      </c>
      <c r="C865" s="4">
        <v>7</v>
      </c>
      <c r="D865" s="4" t="s">
        <v>137</v>
      </c>
      <c r="E865" s="4" t="s">
        <v>57</v>
      </c>
      <c r="F865" s="4" t="s">
        <v>144</v>
      </c>
      <c r="G865" s="32"/>
      <c r="H865" s="82">
        <v>1200702002018</v>
      </c>
      <c r="I865" s="4" t="s">
        <v>7</v>
      </c>
      <c r="T865" s="46" t="s">
        <v>188</v>
      </c>
      <c r="U865" s="133"/>
      <c r="V865" s="4">
        <v>30.183739880000001</v>
      </c>
      <c r="W865" s="4">
        <v>45.557949999999998</v>
      </c>
      <c r="Z865" s="20"/>
      <c r="AA865" s="21"/>
    </row>
    <row r="866" spans="1:27" s="4" customFormat="1" ht="20.25" hidden="1" customHeight="1">
      <c r="A866" s="14">
        <f t="shared" si="15"/>
        <v>10839</v>
      </c>
      <c r="B866" s="4" t="s">
        <v>26</v>
      </c>
      <c r="C866" s="4">
        <v>7</v>
      </c>
      <c r="D866" s="4" t="s">
        <v>137</v>
      </c>
      <c r="E866" s="4" t="s">
        <v>57</v>
      </c>
      <c r="F866" s="4" t="s">
        <v>145</v>
      </c>
      <c r="H866" s="82">
        <v>1600702002382</v>
      </c>
      <c r="I866" s="4" t="s">
        <v>11</v>
      </c>
      <c r="T866" s="46" t="s">
        <v>188</v>
      </c>
      <c r="U866" s="133"/>
      <c r="V866" s="4">
        <v>30.038929710000001</v>
      </c>
      <c r="W866" s="4">
        <v>46.462423790000003</v>
      </c>
      <c r="Z866" s="20"/>
      <c r="AA866" s="21"/>
    </row>
    <row r="867" spans="1:27" s="4" customFormat="1" ht="20.25" hidden="1" customHeight="1">
      <c r="A867" s="14">
        <f t="shared" si="15"/>
        <v>10840</v>
      </c>
      <c r="B867" s="4" t="s">
        <v>26</v>
      </c>
      <c r="C867" s="4">
        <v>7</v>
      </c>
      <c r="D867" s="4" t="s">
        <v>146</v>
      </c>
      <c r="E867" s="4" t="s">
        <v>147</v>
      </c>
      <c r="F867" s="4" t="s">
        <v>148</v>
      </c>
      <c r="G867" s="15"/>
      <c r="H867" s="82">
        <v>1120704011026</v>
      </c>
      <c r="I867" s="4" t="s">
        <v>14</v>
      </c>
      <c r="T867" s="46" t="s">
        <v>188</v>
      </c>
      <c r="U867" s="133"/>
      <c r="V867" s="4">
        <v>30.038929710000001</v>
      </c>
      <c r="W867" s="4">
        <v>46.462423790000003</v>
      </c>
      <c r="Z867" s="20"/>
      <c r="AA867" s="21"/>
    </row>
    <row r="868" spans="1:27" s="4" customFormat="1" ht="20.25" hidden="1" customHeight="1">
      <c r="A868" s="14">
        <f t="shared" si="15"/>
        <v>10841</v>
      </c>
      <c r="B868" s="4" t="s">
        <v>26</v>
      </c>
      <c r="C868" s="4">
        <v>7</v>
      </c>
      <c r="D868" s="4" t="s">
        <v>146</v>
      </c>
      <c r="E868" s="4" t="s">
        <v>229</v>
      </c>
      <c r="F868" s="94" t="s">
        <v>265</v>
      </c>
      <c r="G868" s="32"/>
      <c r="H868" s="82">
        <v>1900704002001</v>
      </c>
      <c r="I868" s="4" t="s">
        <v>15</v>
      </c>
      <c r="T868" s="46" t="s">
        <v>188</v>
      </c>
      <c r="U868" s="133"/>
      <c r="V868" s="4">
        <v>30.038929710000001</v>
      </c>
      <c r="W868" s="4">
        <v>46.462423790000003</v>
      </c>
      <c r="Z868" s="20"/>
      <c r="AA868" s="21"/>
    </row>
    <row r="869" spans="1:27" s="4" customFormat="1" ht="20.25" hidden="1" customHeight="1">
      <c r="A869" s="14">
        <f t="shared" si="15"/>
        <v>10842</v>
      </c>
      <c r="B869" s="4" t="s">
        <v>26</v>
      </c>
      <c r="C869" s="4">
        <v>7</v>
      </c>
      <c r="D869" s="4" t="s">
        <v>146</v>
      </c>
      <c r="E869" s="4" t="s">
        <v>229</v>
      </c>
      <c r="F869" s="78" t="s">
        <v>266</v>
      </c>
      <c r="G869" s="32"/>
      <c r="H869" s="82">
        <v>1900704002002</v>
      </c>
      <c r="I869" s="4" t="s">
        <v>15</v>
      </c>
      <c r="T869" s="46" t="s">
        <v>188</v>
      </c>
      <c r="U869" s="133"/>
      <c r="V869" s="4">
        <v>30.038929710000001</v>
      </c>
      <c r="W869" s="4">
        <v>46.462423790000003</v>
      </c>
      <c r="Z869" s="20"/>
      <c r="AA869" s="21"/>
    </row>
    <row r="870" spans="1:27" s="4" customFormat="1" ht="20.25" hidden="1" customHeight="1">
      <c r="A870" s="14">
        <f t="shared" si="15"/>
        <v>10843</v>
      </c>
      <c r="B870" s="4" t="s">
        <v>26</v>
      </c>
      <c r="C870" s="4">
        <v>7</v>
      </c>
      <c r="D870" s="4" t="s">
        <v>146</v>
      </c>
      <c r="E870" s="4" t="s">
        <v>229</v>
      </c>
      <c r="F870" s="94" t="s">
        <v>267</v>
      </c>
      <c r="G870" s="32"/>
      <c r="H870" s="82">
        <v>1900704002003</v>
      </c>
      <c r="I870" s="4" t="s">
        <v>15</v>
      </c>
      <c r="T870" s="46" t="s">
        <v>188</v>
      </c>
      <c r="U870" s="133"/>
      <c r="V870" s="4">
        <v>30.038929710000001</v>
      </c>
      <c r="W870" s="4">
        <v>46.462423790000003</v>
      </c>
      <c r="Z870" s="20"/>
      <c r="AA870" s="21"/>
    </row>
    <row r="871" spans="1:27" s="4" customFormat="1" ht="20.25" hidden="1" customHeight="1">
      <c r="A871" s="14">
        <f t="shared" si="15"/>
        <v>10844</v>
      </c>
      <c r="B871" s="4" t="s">
        <v>26</v>
      </c>
      <c r="C871" s="4">
        <v>7</v>
      </c>
      <c r="D871" s="4" t="s">
        <v>146</v>
      </c>
      <c r="E871" s="4" t="s">
        <v>229</v>
      </c>
      <c r="F871" s="78" t="s">
        <v>264</v>
      </c>
      <c r="G871" s="32"/>
      <c r="H871" s="82">
        <v>1120704002004</v>
      </c>
      <c r="I871" s="4" t="s">
        <v>14</v>
      </c>
      <c r="T871" s="46" t="s">
        <v>188</v>
      </c>
      <c r="U871" s="133"/>
      <c r="V871" s="4">
        <v>30.038929710000001</v>
      </c>
      <c r="W871" s="4">
        <v>46.462423790000003</v>
      </c>
      <c r="Z871" s="20"/>
      <c r="AA871" s="21"/>
    </row>
    <row r="872" spans="1:27" s="4" customFormat="1" ht="20.25" hidden="1" customHeight="1">
      <c r="A872" s="14">
        <f t="shared" si="15"/>
        <v>10845</v>
      </c>
      <c r="B872" s="4" t="s">
        <v>26</v>
      </c>
      <c r="C872" s="4">
        <v>7</v>
      </c>
      <c r="D872" s="4" t="s">
        <v>146</v>
      </c>
      <c r="E872" s="4" t="s">
        <v>147</v>
      </c>
      <c r="F872" s="4" t="s">
        <v>149</v>
      </c>
      <c r="H872" s="82">
        <v>1120704011229</v>
      </c>
      <c r="I872" s="4" t="s">
        <v>14</v>
      </c>
      <c r="T872" s="46" t="s">
        <v>188</v>
      </c>
      <c r="U872" s="133"/>
      <c r="V872" s="4">
        <v>30.038929710000001</v>
      </c>
      <c r="W872" s="4">
        <v>46.462423790000003</v>
      </c>
      <c r="Z872" s="20"/>
      <c r="AA872" s="21"/>
    </row>
    <row r="873" spans="1:27" s="4" customFormat="1" ht="20.25" hidden="1" customHeight="1">
      <c r="A873" s="14">
        <f t="shared" si="15"/>
        <v>10846</v>
      </c>
      <c r="B873" s="4" t="s">
        <v>26</v>
      </c>
      <c r="C873" s="4">
        <v>7</v>
      </c>
      <c r="D873" s="4" t="s">
        <v>146</v>
      </c>
      <c r="E873" s="4" t="s">
        <v>147</v>
      </c>
      <c r="F873" s="4" t="s">
        <v>150</v>
      </c>
      <c r="G873" s="32" t="s">
        <v>151</v>
      </c>
      <c r="H873" s="82">
        <v>1120704011159</v>
      </c>
      <c r="I873" s="4" t="s">
        <v>14</v>
      </c>
      <c r="T873" s="46" t="s">
        <v>188</v>
      </c>
      <c r="U873" s="133"/>
      <c r="V873" s="4">
        <v>30.038929710000001</v>
      </c>
      <c r="W873" s="4">
        <v>46.462423790000003</v>
      </c>
      <c r="Z873" s="20"/>
      <c r="AA873" s="21"/>
    </row>
    <row r="874" spans="1:27" s="4" customFormat="1" ht="20.25" hidden="1" customHeight="1">
      <c r="A874" s="14">
        <f t="shared" si="15"/>
        <v>10847</v>
      </c>
      <c r="B874" s="4" t="s">
        <v>26</v>
      </c>
      <c r="C874" s="4">
        <v>7</v>
      </c>
      <c r="D874" s="4" t="s">
        <v>146</v>
      </c>
      <c r="E874" s="4" t="s">
        <v>152</v>
      </c>
      <c r="F874" s="4" t="s">
        <v>156</v>
      </c>
      <c r="G874" s="32"/>
      <c r="H874" s="82">
        <v>1130704007009</v>
      </c>
      <c r="I874" s="4" t="s">
        <v>12</v>
      </c>
      <c r="T874" s="46" t="s">
        <v>188</v>
      </c>
      <c r="U874" s="133"/>
      <c r="V874" s="4">
        <v>30.038929710000001</v>
      </c>
      <c r="W874" s="4">
        <v>46.462423790000003</v>
      </c>
      <c r="Z874" s="20"/>
      <c r="AA874" s="21"/>
    </row>
    <row r="875" spans="1:27" s="4" customFormat="1" ht="20.25" hidden="1" customHeight="1">
      <c r="A875" s="14">
        <f t="shared" si="15"/>
        <v>10848</v>
      </c>
      <c r="B875" s="4" t="s">
        <v>26</v>
      </c>
      <c r="C875" s="4">
        <v>7</v>
      </c>
      <c r="D875" s="4" t="s">
        <v>146</v>
      </c>
      <c r="E875" s="4" t="s">
        <v>152</v>
      </c>
      <c r="F875" s="4" t="s">
        <v>157</v>
      </c>
      <c r="G875" s="32"/>
      <c r="H875" s="82">
        <v>1130704007527</v>
      </c>
      <c r="I875" s="4" t="s">
        <v>12</v>
      </c>
      <c r="T875" s="46" t="s">
        <v>188</v>
      </c>
      <c r="U875" s="133"/>
      <c r="V875" s="4">
        <v>30.038929710000001</v>
      </c>
      <c r="W875" s="4">
        <v>46.462423790000003</v>
      </c>
      <c r="Z875" s="20"/>
      <c r="AA875" s="21"/>
    </row>
    <row r="876" spans="1:27" s="4" customFormat="1" ht="20.25" hidden="1" customHeight="1">
      <c r="A876" s="14">
        <f t="shared" si="15"/>
        <v>10849</v>
      </c>
      <c r="B876" s="4" t="s">
        <v>26</v>
      </c>
      <c r="C876" s="4">
        <v>7</v>
      </c>
      <c r="D876" s="4" t="s">
        <v>146</v>
      </c>
      <c r="E876" s="4" t="s">
        <v>152</v>
      </c>
      <c r="F876" s="4" t="s">
        <v>158</v>
      </c>
      <c r="G876" s="32"/>
      <c r="H876" s="82">
        <v>1130704007019</v>
      </c>
      <c r="I876" s="4" t="s">
        <v>12</v>
      </c>
      <c r="T876" s="46" t="s">
        <v>188</v>
      </c>
      <c r="U876" s="133"/>
      <c r="V876" s="4">
        <v>30.038929710000001</v>
      </c>
      <c r="W876" s="4">
        <v>46.462423790000003</v>
      </c>
      <c r="Z876" s="20"/>
      <c r="AA876" s="21"/>
    </row>
    <row r="877" spans="1:27" s="4" customFormat="1" ht="20.25" hidden="1" customHeight="1">
      <c r="A877" s="14">
        <f t="shared" si="15"/>
        <v>10850</v>
      </c>
      <c r="B877" s="4" t="s">
        <v>26</v>
      </c>
      <c r="C877" s="4">
        <v>7</v>
      </c>
      <c r="D877" s="4" t="s">
        <v>146</v>
      </c>
      <c r="E877" s="4" t="s">
        <v>152</v>
      </c>
      <c r="F877" s="4" t="s">
        <v>87</v>
      </c>
      <c r="G877" s="32"/>
      <c r="H877" s="82">
        <v>1130704007054</v>
      </c>
      <c r="I877" s="4" t="s">
        <v>12</v>
      </c>
      <c r="T877" s="46" t="s">
        <v>188</v>
      </c>
      <c r="U877" s="133"/>
      <c r="V877" s="4">
        <v>30.038929710000001</v>
      </c>
      <c r="W877" s="4">
        <v>46.462423790000003</v>
      </c>
      <c r="Z877" s="20"/>
      <c r="AA877" s="21"/>
    </row>
    <row r="878" spans="1:27" s="4" customFormat="1" ht="20.25" hidden="1" customHeight="1">
      <c r="A878" s="14">
        <f t="shared" si="15"/>
        <v>10851</v>
      </c>
      <c r="B878" s="4" t="s">
        <v>26</v>
      </c>
      <c r="C878" s="4">
        <v>7</v>
      </c>
      <c r="D878" s="4" t="s">
        <v>146</v>
      </c>
      <c r="E878" s="4" t="s">
        <v>152</v>
      </c>
      <c r="F878" s="4" t="s">
        <v>159</v>
      </c>
      <c r="G878" s="32"/>
      <c r="H878" s="82">
        <v>1130704007082</v>
      </c>
      <c r="I878" s="4" t="s">
        <v>12</v>
      </c>
      <c r="T878" s="46" t="s">
        <v>188</v>
      </c>
      <c r="U878" s="133"/>
      <c r="V878" s="4">
        <v>30.038929710000001</v>
      </c>
      <c r="W878" s="4">
        <v>46.462423790000003</v>
      </c>
      <c r="Z878" s="20"/>
      <c r="AA878" s="21"/>
    </row>
    <row r="879" spans="1:27" s="4" customFormat="1" ht="20.25" hidden="1" customHeight="1">
      <c r="A879" s="14">
        <f t="shared" si="15"/>
        <v>10852</v>
      </c>
      <c r="B879" s="4" t="s">
        <v>26</v>
      </c>
      <c r="C879" s="4">
        <v>7</v>
      </c>
      <c r="D879" s="4" t="s">
        <v>146</v>
      </c>
      <c r="E879" s="4" t="s">
        <v>152</v>
      </c>
      <c r="F879" s="4" t="s">
        <v>160</v>
      </c>
      <c r="G879" s="32"/>
      <c r="H879" s="82">
        <v>1130704007092</v>
      </c>
      <c r="I879" s="4" t="s">
        <v>12</v>
      </c>
      <c r="T879" s="46" t="s">
        <v>188</v>
      </c>
      <c r="U879" s="133"/>
      <c r="V879" s="4">
        <v>29.531143279999998</v>
      </c>
      <c r="W879" s="4">
        <v>45.755526750000001</v>
      </c>
      <c r="Z879" s="20"/>
      <c r="AA879" s="21"/>
    </row>
    <row r="880" spans="1:27" s="4" customFormat="1" ht="20.25" hidden="1" customHeight="1">
      <c r="A880" s="14">
        <f t="shared" si="15"/>
        <v>10853</v>
      </c>
      <c r="B880" s="4" t="s">
        <v>26</v>
      </c>
      <c r="C880" s="4">
        <v>7</v>
      </c>
      <c r="D880" s="4" t="s">
        <v>146</v>
      </c>
      <c r="E880" s="4" t="s">
        <v>152</v>
      </c>
      <c r="F880" s="4" t="s">
        <v>161</v>
      </c>
      <c r="G880" s="32"/>
      <c r="H880" s="82">
        <v>1130704007656</v>
      </c>
      <c r="I880" s="4" t="s">
        <v>12</v>
      </c>
      <c r="T880" s="46" t="s">
        <v>188</v>
      </c>
      <c r="U880" s="133"/>
      <c r="V880" s="4">
        <v>29.531143279999998</v>
      </c>
      <c r="W880" s="4">
        <v>45.755526750000001</v>
      </c>
      <c r="Z880" s="20"/>
      <c r="AA880" s="21"/>
    </row>
    <row r="881" spans="1:27" s="4" customFormat="1" ht="20.25" hidden="1" customHeight="1">
      <c r="A881" s="14">
        <f t="shared" si="15"/>
        <v>10854</v>
      </c>
      <c r="B881" s="4" t="s">
        <v>26</v>
      </c>
      <c r="C881" s="4">
        <v>7</v>
      </c>
      <c r="D881" s="4" t="s">
        <v>146</v>
      </c>
      <c r="E881" s="4" t="s">
        <v>152</v>
      </c>
      <c r="F881" s="4" t="s">
        <v>162</v>
      </c>
      <c r="G881" s="32"/>
      <c r="H881" s="82">
        <v>1130704007649</v>
      </c>
      <c r="I881" s="4" t="s">
        <v>12</v>
      </c>
      <c r="T881" s="46" t="s">
        <v>188</v>
      </c>
      <c r="U881" s="133"/>
      <c r="V881" s="4">
        <v>29.531143279999998</v>
      </c>
      <c r="W881" s="4">
        <v>45.755526750000001</v>
      </c>
      <c r="Z881" s="20"/>
      <c r="AA881" s="21"/>
    </row>
    <row r="882" spans="1:27" s="4" customFormat="1" ht="20.25" hidden="1" customHeight="1">
      <c r="A882" s="14">
        <f t="shared" si="15"/>
        <v>10855</v>
      </c>
      <c r="B882" s="4" t="s">
        <v>26</v>
      </c>
      <c r="C882" s="4">
        <v>7</v>
      </c>
      <c r="D882" s="4" t="s">
        <v>146</v>
      </c>
      <c r="E882" s="4" t="s">
        <v>152</v>
      </c>
      <c r="F882" s="4" t="s">
        <v>163</v>
      </c>
      <c r="G882" s="32"/>
      <c r="H882" s="82">
        <v>1130704007249</v>
      </c>
      <c r="I882" s="4" t="s">
        <v>12</v>
      </c>
      <c r="T882" s="46" t="s">
        <v>188</v>
      </c>
      <c r="U882" s="133"/>
      <c r="V882" s="4">
        <v>29.531143279999998</v>
      </c>
      <c r="W882" s="4">
        <v>45.755526750000001</v>
      </c>
      <c r="Z882" s="20"/>
      <c r="AA882" s="21"/>
    </row>
    <row r="883" spans="1:27" s="4" customFormat="1" ht="20.25" hidden="1" customHeight="1">
      <c r="A883" s="14">
        <f t="shared" si="15"/>
        <v>10856</v>
      </c>
      <c r="B883" s="4" t="s">
        <v>26</v>
      </c>
      <c r="C883" s="4">
        <v>7</v>
      </c>
      <c r="D883" s="4" t="s">
        <v>146</v>
      </c>
      <c r="E883" s="4" t="s">
        <v>152</v>
      </c>
      <c r="F883" s="4" t="s">
        <v>164</v>
      </c>
      <c r="G883" s="32"/>
      <c r="H883" s="82">
        <v>1130704007317</v>
      </c>
      <c r="I883" s="4" t="s">
        <v>12</v>
      </c>
      <c r="T883" s="46" t="s">
        <v>188</v>
      </c>
      <c r="U883" s="133"/>
      <c r="V883" s="4">
        <v>29.531143279999998</v>
      </c>
      <c r="W883" s="4">
        <v>45.755526750000001</v>
      </c>
      <c r="Z883" s="20"/>
      <c r="AA883" s="21"/>
    </row>
    <row r="884" spans="1:27" s="4" customFormat="1" ht="20.25" hidden="1" customHeight="1">
      <c r="A884" s="14">
        <f t="shared" si="15"/>
        <v>10857</v>
      </c>
      <c r="B884" s="4" t="s">
        <v>26</v>
      </c>
      <c r="C884" s="4">
        <v>7</v>
      </c>
      <c r="D884" s="4" t="s">
        <v>146</v>
      </c>
      <c r="E884" s="4" t="s">
        <v>152</v>
      </c>
      <c r="F884" s="4" t="s">
        <v>165</v>
      </c>
      <c r="G884" s="32"/>
      <c r="H884" s="82">
        <v>1130704007588</v>
      </c>
      <c r="I884" s="4" t="s">
        <v>12</v>
      </c>
      <c r="T884" s="46" t="s">
        <v>188</v>
      </c>
      <c r="U884" s="133"/>
      <c r="V884" s="4">
        <v>29.531143279999998</v>
      </c>
      <c r="W884" s="4">
        <v>45.755526750000001</v>
      </c>
      <c r="Z884" s="20"/>
      <c r="AA884" s="21"/>
    </row>
    <row r="885" spans="1:27" s="4" customFormat="1" ht="20.25" hidden="1" customHeight="1">
      <c r="A885" s="14">
        <f t="shared" si="15"/>
        <v>10858</v>
      </c>
      <c r="B885" s="4" t="s">
        <v>26</v>
      </c>
      <c r="C885" s="4">
        <v>7</v>
      </c>
      <c r="D885" s="4" t="s">
        <v>146</v>
      </c>
      <c r="E885" s="4" t="s">
        <v>166</v>
      </c>
      <c r="F885" s="4" t="s">
        <v>167</v>
      </c>
      <c r="G885" s="32">
        <v>155</v>
      </c>
      <c r="H885" s="82">
        <v>1600704042320</v>
      </c>
      <c r="I885" s="4" t="s">
        <v>11</v>
      </c>
      <c r="T885" s="46" t="s">
        <v>188</v>
      </c>
      <c r="U885" s="133"/>
      <c r="V885" s="4">
        <v>29.531143279999998</v>
      </c>
      <c r="W885" s="4">
        <v>45.755526750000001</v>
      </c>
      <c r="Z885" s="20"/>
      <c r="AA885" s="21"/>
    </row>
    <row r="886" spans="1:27" s="4" customFormat="1" ht="20.25" hidden="1" customHeight="1">
      <c r="A886" s="14">
        <f t="shared" si="15"/>
        <v>10859</v>
      </c>
      <c r="B886" s="4" t="s">
        <v>26</v>
      </c>
      <c r="C886" s="4">
        <v>7</v>
      </c>
      <c r="D886" s="4" t="s">
        <v>146</v>
      </c>
      <c r="E886" s="4" t="s">
        <v>166</v>
      </c>
      <c r="F886" s="4" t="s">
        <v>168</v>
      </c>
      <c r="G886" s="32" t="s">
        <v>133</v>
      </c>
      <c r="H886" s="82">
        <v>1600704042127</v>
      </c>
      <c r="I886" s="4" t="s">
        <v>11</v>
      </c>
      <c r="T886" s="46" t="s">
        <v>188</v>
      </c>
      <c r="U886" s="133"/>
      <c r="V886" s="4">
        <v>29.531143279999998</v>
      </c>
      <c r="W886" s="4">
        <v>45.755526750000001</v>
      </c>
      <c r="Z886" s="20"/>
      <c r="AA886" s="21"/>
    </row>
    <row r="887" spans="1:27" s="4" customFormat="1" ht="20.25" hidden="1" customHeight="1">
      <c r="A887" s="14">
        <f t="shared" si="15"/>
        <v>10860</v>
      </c>
      <c r="B887" s="4" t="s">
        <v>26</v>
      </c>
      <c r="C887" s="4">
        <v>7</v>
      </c>
      <c r="D887" s="4" t="s">
        <v>146</v>
      </c>
      <c r="E887" s="4" t="s">
        <v>166</v>
      </c>
      <c r="F887" s="4" t="s">
        <v>169</v>
      </c>
      <c r="G887" s="32">
        <v>155</v>
      </c>
      <c r="H887" s="82">
        <v>1600704042229</v>
      </c>
      <c r="I887" s="4" t="s">
        <v>11</v>
      </c>
      <c r="T887" s="46" t="s">
        <v>188</v>
      </c>
      <c r="U887" s="133"/>
      <c r="V887" s="4">
        <v>29.531143279999998</v>
      </c>
      <c r="W887" s="4">
        <v>45.755526750000001</v>
      </c>
      <c r="Z887" s="20"/>
      <c r="AA887" s="21"/>
    </row>
    <row r="888" spans="1:27" s="4" customFormat="1" ht="20.25" hidden="1" customHeight="1">
      <c r="A888" s="14">
        <f t="shared" si="15"/>
        <v>10861</v>
      </c>
      <c r="B888" s="4" t="s">
        <v>26</v>
      </c>
      <c r="C888" s="4">
        <v>7</v>
      </c>
      <c r="D888" s="4" t="s">
        <v>146</v>
      </c>
      <c r="E888" s="4" t="s">
        <v>170</v>
      </c>
      <c r="F888" s="4" t="s">
        <v>171</v>
      </c>
      <c r="G888" s="32"/>
      <c r="H888" s="82">
        <v>1600704075117</v>
      </c>
      <c r="I888" s="4" t="s">
        <v>11</v>
      </c>
      <c r="T888" s="46" t="s">
        <v>188</v>
      </c>
      <c r="U888" s="133"/>
      <c r="V888" s="4">
        <v>29.531143279999998</v>
      </c>
      <c r="W888" s="4">
        <v>45.755526750000001</v>
      </c>
      <c r="Z888" s="20"/>
      <c r="AA888" s="21"/>
    </row>
    <row r="889" spans="1:27" s="4" customFormat="1" ht="20.25" hidden="1" customHeight="1">
      <c r="A889" s="14">
        <f t="shared" si="15"/>
        <v>10862</v>
      </c>
      <c r="B889" s="4" t="s">
        <v>26</v>
      </c>
      <c r="C889" s="4">
        <v>7</v>
      </c>
      <c r="D889" s="4" t="s">
        <v>146</v>
      </c>
      <c r="E889" s="4" t="s">
        <v>170</v>
      </c>
      <c r="F889" s="4" t="s">
        <v>172</v>
      </c>
      <c r="G889" s="32"/>
      <c r="H889" s="82">
        <v>1600704075518</v>
      </c>
      <c r="I889" s="4" t="s">
        <v>11</v>
      </c>
      <c r="T889" s="46" t="s">
        <v>188</v>
      </c>
      <c r="U889" s="133"/>
      <c r="V889" s="4">
        <v>29.531143279999998</v>
      </c>
      <c r="W889" s="4">
        <v>45.755526750000001</v>
      </c>
      <c r="Z889" s="20"/>
      <c r="AA889" s="21"/>
    </row>
    <row r="890" spans="1:27" s="4" customFormat="1" ht="20.25" hidden="1" customHeight="1">
      <c r="A890" s="14">
        <f t="shared" si="15"/>
        <v>10863</v>
      </c>
      <c r="B890" s="4" t="s">
        <v>26</v>
      </c>
      <c r="C890" s="4">
        <v>7</v>
      </c>
      <c r="D890" s="4" t="s">
        <v>146</v>
      </c>
      <c r="E890" s="4" t="s">
        <v>170</v>
      </c>
      <c r="F890" s="4" t="s">
        <v>173</v>
      </c>
      <c r="G890" s="32" t="s">
        <v>133</v>
      </c>
      <c r="H890" s="82">
        <v>1600704075158</v>
      </c>
      <c r="I890" s="4" t="s">
        <v>11</v>
      </c>
      <c r="T890" s="46" t="s">
        <v>188</v>
      </c>
      <c r="U890" s="133"/>
      <c r="V890" s="4">
        <v>29.531143279999998</v>
      </c>
      <c r="W890" s="4">
        <v>45.755526750000001</v>
      </c>
      <c r="Z890" s="20"/>
      <c r="AA890" s="21"/>
    </row>
    <row r="891" spans="1:27" s="4" customFormat="1" ht="20.25" hidden="1" customHeight="1">
      <c r="A891" s="14">
        <f t="shared" si="15"/>
        <v>10864</v>
      </c>
      <c r="B891" s="4" t="s">
        <v>26</v>
      </c>
      <c r="C891" s="4">
        <v>7</v>
      </c>
      <c r="D891" s="4" t="s">
        <v>146</v>
      </c>
      <c r="E891" s="4" t="s">
        <v>153</v>
      </c>
      <c r="F891" s="4" t="s">
        <v>268</v>
      </c>
      <c r="H891" s="82">
        <v>1600704142001</v>
      </c>
      <c r="I891" s="4" t="s">
        <v>11</v>
      </c>
      <c r="T891" s="46" t="s">
        <v>188</v>
      </c>
      <c r="U891" s="133"/>
      <c r="V891" s="4">
        <v>29.531143279999998</v>
      </c>
      <c r="W891" s="4">
        <v>45.755526750000001</v>
      </c>
      <c r="Z891" s="20"/>
      <c r="AA891" s="21"/>
    </row>
    <row r="892" spans="1:27" s="4" customFormat="1" ht="20.25" hidden="1" customHeight="1">
      <c r="A892" s="14">
        <f t="shared" si="15"/>
        <v>10865</v>
      </c>
      <c r="B892" s="4" t="s">
        <v>26</v>
      </c>
      <c r="C892" s="4">
        <v>7</v>
      </c>
      <c r="D892" s="4" t="s">
        <v>146</v>
      </c>
      <c r="E892" s="4" t="s">
        <v>153</v>
      </c>
      <c r="F892" s="4" t="s">
        <v>269</v>
      </c>
      <c r="H892" s="82">
        <v>1600704142002</v>
      </c>
      <c r="I892" s="4" t="s">
        <v>11</v>
      </c>
      <c r="T892" s="46" t="s">
        <v>188</v>
      </c>
      <c r="U892" s="133"/>
      <c r="V892" s="4">
        <v>29.531143279999998</v>
      </c>
      <c r="W892" s="4">
        <v>45.755526750000001</v>
      </c>
      <c r="Z892" s="20"/>
      <c r="AA892" s="21"/>
    </row>
    <row r="893" spans="1:27" s="4" customFormat="1" ht="20.25" hidden="1" customHeight="1">
      <c r="A893" s="14">
        <f t="shared" si="15"/>
        <v>10866</v>
      </c>
      <c r="B893" s="4" t="s">
        <v>26</v>
      </c>
      <c r="C893" s="4">
        <v>7</v>
      </c>
      <c r="D893" s="4" t="s">
        <v>146</v>
      </c>
      <c r="E893" s="4" t="s">
        <v>154</v>
      </c>
      <c r="F893" s="4" t="s">
        <v>174</v>
      </c>
      <c r="H893" s="82">
        <v>1600704210317</v>
      </c>
      <c r="I893" s="4" t="s">
        <v>11</v>
      </c>
      <c r="T893" s="46" t="s">
        <v>188</v>
      </c>
      <c r="U893" s="133"/>
      <c r="V893" s="4">
        <v>29.531143279999998</v>
      </c>
      <c r="W893" s="4">
        <v>45.755526750000001</v>
      </c>
      <c r="Z893" s="20"/>
      <c r="AA893" s="21"/>
    </row>
    <row r="894" spans="1:27" s="4" customFormat="1" ht="20.25" hidden="1" customHeight="1">
      <c r="A894" s="14">
        <f t="shared" si="15"/>
        <v>10867</v>
      </c>
      <c r="B894" s="4" t="s">
        <v>26</v>
      </c>
      <c r="C894" s="4">
        <v>7</v>
      </c>
      <c r="D894" s="4" t="s">
        <v>146</v>
      </c>
      <c r="E894" s="4" t="s">
        <v>154</v>
      </c>
      <c r="F894" s="4" t="s">
        <v>175</v>
      </c>
      <c r="H894" s="82">
        <v>1600704210641</v>
      </c>
      <c r="I894" s="4" t="s">
        <v>11</v>
      </c>
      <c r="T894" s="46" t="s">
        <v>188</v>
      </c>
      <c r="U894" s="133"/>
      <c r="V894" s="4">
        <v>29.531143279999998</v>
      </c>
      <c r="W894" s="4">
        <v>45.755526750000001</v>
      </c>
      <c r="Z894" s="20"/>
      <c r="AA894" s="21"/>
    </row>
    <row r="895" spans="1:27" s="4" customFormat="1" ht="20.25" hidden="1" customHeight="1">
      <c r="A895" s="14">
        <f t="shared" si="15"/>
        <v>10868</v>
      </c>
      <c r="B895" s="4" t="s">
        <v>26</v>
      </c>
      <c r="C895" s="4">
        <v>7</v>
      </c>
      <c r="D895" s="4" t="s">
        <v>146</v>
      </c>
      <c r="E895" s="4" t="s">
        <v>155</v>
      </c>
      <c r="F895" s="4" t="s">
        <v>176</v>
      </c>
      <c r="G895" s="32"/>
      <c r="H895" s="82">
        <v>1800704014093</v>
      </c>
      <c r="I895" s="4" t="s">
        <v>181</v>
      </c>
      <c r="T895" s="46" t="s">
        <v>188</v>
      </c>
      <c r="U895" s="133"/>
      <c r="V895" s="4">
        <v>29.531143279999998</v>
      </c>
      <c r="W895" s="4">
        <v>45.755526750000001</v>
      </c>
      <c r="Z895" s="20"/>
      <c r="AA895" s="21"/>
    </row>
    <row r="896" spans="1:27" s="4" customFormat="1" ht="20.25" hidden="1" customHeight="1">
      <c r="A896" s="14">
        <f t="shared" si="15"/>
        <v>10869</v>
      </c>
      <c r="B896" s="4" t="s">
        <v>26</v>
      </c>
      <c r="C896" s="4">
        <v>7</v>
      </c>
      <c r="D896" s="4" t="s">
        <v>146</v>
      </c>
      <c r="E896" s="4" t="s">
        <v>155</v>
      </c>
      <c r="F896" s="4" t="s">
        <v>177</v>
      </c>
      <c r="G896" s="32"/>
      <c r="H896" s="82">
        <v>1800704014095</v>
      </c>
      <c r="I896" s="4" t="s">
        <v>181</v>
      </c>
      <c r="T896" s="46" t="s">
        <v>188</v>
      </c>
      <c r="U896" s="133"/>
      <c r="V896" s="4">
        <v>29.531143279999998</v>
      </c>
      <c r="W896" s="4">
        <v>45.755526750000001</v>
      </c>
      <c r="Z896" s="20"/>
      <c r="AA896" s="21"/>
    </row>
    <row r="897" spans="1:27" s="4" customFormat="1" ht="20.25" hidden="1" customHeight="1">
      <c r="A897" s="14">
        <f t="shared" si="15"/>
        <v>10870</v>
      </c>
      <c r="B897" s="4" t="s">
        <v>26</v>
      </c>
      <c r="C897" s="4">
        <v>7</v>
      </c>
      <c r="D897" s="4" t="s">
        <v>146</v>
      </c>
      <c r="E897" s="4" t="s">
        <v>155</v>
      </c>
      <c r="F897" s="4" t="s">
        <v>178</v>
      </c>
      <c r="G897" s="32"/>
      <c r="H897" s="82">
        <v>1800704014118</v>
      </c>
      <c r="I897" s="4" t="s">
        <v>181</v>
      </c>
      <c r="T897" s="46" t="s">
        <v>188</v>
      </c>
      <c r="U897" s="133"/>
      <c r="V897" s="4">
        <v>30.212885679999999</v>
      </c>
      <c r="W897" s="4">
        <v>47.007481370000001</v>
      </c>
      <c r="Z897" s="20"/>
      <c r="AA897" s="21"/>
    </row>
    <row r="898" spans="1:27" s="4" customFormat="1" ht="20.25" hidden="1" customHeight="1">
      <c r="A898" s="14">
        <f t="shared" si="15"/>
        <v>10871</v>
      </c>
      <c r="B898" s="4" t="s">
        <v>26</v>
      </c>
      <c r="C898" s="4">
        <v>7</v>
      </c>
      <c r="D898" s="4" t="s">
        <v>146</v>
      </c>
      <c r="E898" s="4" t="s">
        <v>155</v>
      </c>
      <c r="F898" s="4" t="s">
        <v>179</v>
      </c>
      <c r="G898" s="32"/>
      <c r="H898" s="82">
        <v>1800704014372</v>
      </c>
      <c r="I898" s="4" t="s">
        <v>181</v>
      </c>
      <c r="T898" s="46" t="s">
        <v>188</v>
      </c>
      <c r="U898" s="133"/>
      <c r="V898" s="4">
        <v>30.212885679999999</v>
      </c>
      <c r="W898" s="4">
        <v>47.007481370000001</v>
      </c>
      <c r="Z898" s="20"/>
      <c r="AA898" s="21"/>
    </row>
    <row r="899" spans="1:27" s="4" customFormat="1" ht="20.25" hidden="1" customHeight="1">
      <c r="A899" s="14">
        <f t="shared" si="15"/>
        <v>10872</v>
      </c>
      <c r="B899" s="4" t="s">
        <v>26</v>
      </c>
      <c r="C899" s="4">
        <v>7</v>
      </c>
      <c r="D899" s="4" t="s">
        <v>146</v>
      </c>
      <c r="E899" s="4" t="s">
        <v>155</v>
      </c>
      <c r="F899" s="4" t="s">
        <v>180</v>
      </c>
      <c r="G899" s="32"/>
      <c r="H899" s="82">
        <v>1800704014793</v>
      </c>
      <c r="I899" s="4" t="s">
        <v>181</v>
      </c>
      <c r="T899" s="46" t="s">
        <v>188</v>
      </c>
      <c r="U899" s="133"/>
      <c r="V899" s="4">
        <v>30.212885679999999</v>
      </c>
      <c r="W899" s="4">
        <v>47.007481370000001</v>
      </c>
      <c r="Z899" s="20"/>
      <c r="AA899" s="21"/>
    </row>
    <row r="900" spans="1:27" s="4" customFormat="1">
      <c r="A900" s="14">
        <f t="shared" si="15"/>
        <v>10873</v>
      </c>
      <c r="B900" s="3" t="s">
        <v>26</v>
      </c>
      <c r="C900" s="3">
        <v>7</v>
      </c>
      <c r="D900" s="4" t="s">
        <v>46</v>
      </c>
      <c r="E900" s="4" t="s">
        <v>52</v>
      </c>
      <c r="F900" s="4" t="s">
        <v>53</v>
      </c>
      <c r="G900" s="32" t="s">
        <v>209</v>
      </c>
      <c r="H900" s="82">
        <v>1200711003466</v>
      </c>
      <c r="I900" s="3" t="s">
        <v>7</v>
      </c>
      <c r="T900" s="47" t="s">
        <v>189</v>
      </c>
      <c r="U900" s="158" t="s">
        <v>585</v>
      </c>
      <c r="V900" s="4">
        <v>30.212885679999999</v>
      </c>
      <c r="W900" s="4">
        <v>47.007481370000001</v>
      </c>
      <c r="Z900" s="20"/>
      <c r="AA900" s="21"/>
    </row>
    <row r="901" spans="1:27" s="4" customFormat="1">
      <c r="A901" s="14">
        <f t="shared" si="15"/>
        <v>10874</v>
      </c>
      <c r="B901" s="4" t="s">
        <v>26</v>
      </c>
      <c r="C901" s="15">
        <v>7</v>
      </c>
      <c r="D901" s="4" t="s">
        <v>46</v>
      </c>
      <c r="E901" s="4" t="s">
        <v>52</v>
      </c>
      <c r="F901" s="4" t="s">
        <v>54</v>
      </c>
      <c r="G901" s="32" t="s">
        <v>209</v>
      </c>
      <c r="H901" s="82">
        <v>1300711003017</v>
      </c>
      <c r="I901" s="4" t="s">
        <v>8</v>
      </c>
      <c r="T901" s="47" t="s">
        <v>189</v>
      </c>
      <c r="U901" s="158" t="s">
        <v>585</v>
      </c>
      <c r="V901" s="4">
        <v>30.212885679999999</v>
      </c>
      <c r="W901" s="4">
        <v>47.007481370000001</v>
      </c>
      <c r="Z901" s="20"/>
      <c r="AA901" s="21"/>
    </row>
    <row r="902" spans="1:27" s="4" customFormat="1">
      <c r="A902" s="14">
        <f t="shared" si="15"/>
        <v>10875</v>
      </c>
      <c r="B902" s="4" t="s">
        <v>26</v>
      </c>
      <c r="C902" s="15">
        <v>7</v>
      </c>
      <c r="D902" s="4" t="s">
        <v>46</v>
      </c>
      <c r="E902" s="4" t="s">
        <v>52</v>
      </c>
      <c r="F902" s="4" t="s">
        <v>62</v>
      </c>
      <c r="G902" s="32" t="s">
        <v>209</v>
      </c>
      <c r="H902" s="82">
        <v>1300711003047</v>
      </c>
      <c r="I902" s="4" t="s">
        <v>8</v>
      </c>
      <c r="T902" s="47" t="s">
        <v>189</v>
      </c>
      <c r="U902" s="158" t="s">
        <v>585</v>
      </c>
      <c r="V902" s="4">
        <v>30.212885679999999</v>
      </c>
      <c r="W902" s="4">
        <v>47.007481370000001</v>
      </c>
      <c r="Z902" s="20"/>
      <c r="AA902" s="21"/>
    </row>
    <row r="903" spans="1:27" s="4" customFormat="1">
      <c r="A903" s="14">
        <f t="shared" si="15"/>
        <v>10876</v>
      </c>
      <c r="B903" s="4" t="s">
        <v>26</v>
      </c>
      <c r="C903" s="15">
        <v>7</v>
      </c>
      <c r="D903" s="4" t="s">
        <v>46</v>
      </c>
      <c r="E903" s="4" t="s">
        <v>52</v>
      </c>
      <c r="F903" s="4" t="s">
        <v>55</v>
      </c>
      <c r="G903" s="32" t="s">
        <v>209</v>
      </c>
      <c r="H903" s="82">
        <v>1100711003001</v>
      </c>
      <c r="I903" s="4" t="s">
        <v>15</v>
      </c>
      <c r="T903" s="47" t="s">
        <v>189</v>
      </c>
      <c r="U903" s="158" t="s">
        <v>585</v>
      </c>
      <c r="V903" s="4">
        <v>30.212885679999999</v>
      </c>
      <c r="W903" s="4">
        <v>47.007481370000001</v>
      </c>
      <c r="Z903" s="20"/>
      <c r="AA903" s="21"/>
    </row>
    <row r="904" spans="1:27" s="4" customFormat="1">
      <c r="A904" s="14">
        <f t="shared" si="15"/>
        <v>10877</v>
      </c>
      <c r="B904" s="4" t="s">
        <v>26</v>
      </c>
      <c r="C904" s="15">
        <v>7</v>
      </c>
      <c r="D904" s="4" t="s">
        <v>46</v>
      </c>
      <c r="E904" s="4" t="s">
        <v>52</v>
      </c>
      <c r="F904" s="4" t="s">
        <v>56</v>
      </c>
      <c r="G904" s="32" t="s">
        <v>209</v>
      </c>
      <c r="H904" s="82">
        <v>1600711003241</v>
      </c>
      <c r="I904" s="4" t="s">
        <v>11</v>
      </c>
      <c r="T904" s="47" t="s">
        <v>189</v>
      </c>
      <c r="U904" s="158" t="s">
        <v>585</v>
      </c>
      <c r="V904" s="4">
        <v>30.212885679999999</v>
      </c>
      <c r="W904" s="4">
        <v>47.007481370000001</v>
      </c>
      <c r="Z904" s="20"/>
      <c r="AA904" s="21"/>
    </row>
    <row r="905" spans="1:27" s="4" customFormat="1">
      <c r="A905" s="14">
        <f t="shared" si="15"/>
        <v>10878</v>
      </c>
      <c r="B905" s="4" t="s">
        <v>26</v>
      </c>
      <c r="C905" s="15">
        <v>7</v>
      </c>
      <c r="D905" s="4" t="s">
        <v>46</v>
      </c>
      <c r="E905" s="4" t="s">
        <v>57</v>
      </c>
      <c r="F905" s="4" t="s">
        <v>58</v>
      </c>
      <c r="G905" s="32"/>
      <c r="H905" s="82">
        <v>2200711002135</v>
      </c>
      <c r="I905" s="4" t="s">
        <v>7</v>
      </c>
      <c r="T905" s="47" t="s">
        <v>189</v>
      </c>
      <c r="U905" s="158" t="s">
        <v>585</v>
      </c>
      <c r="V905" s="4">
        <v>30.212885679999999</v>
      </c>
      <c r="W905" s="4">
        <v>47.007481370000001</v>
      </c>
      <c r="Z905" s="20"/>
      <c r="AA905" s="21"/>
    </row>
    <row r="906" spans="1:27" s="4" customFormat="1">
      <c r="A906" s="14">
        <f t="shared" si="15"/>
        <v>10879</v>
      </c>
      <c r="B906" s="4" t="s">
        <v>26</v>
      </c>
      <c r="C906" s="4">
        <v>7</v>
      </c>
      <c r="D906" s="4" t="s">
        <v>46</v>
      </c>
      <c r="E906" s="4" t="s">
        <v>57</v>
      </c>
      <c r="F906" s="4" t="s">
        <v>59</v>
      </c>
      <c r="G906" s="32"/>
      <c r="H906" s="82">
        <v>2200711002270</v>
      </c>
      <c r="I906" s="4" t="s">
        <v>7</v>
      </c>
      <c r="T906" s="47" t="s">
        <v>189</v>
      </c>
      <c r="U906" s="158" t="s">
        <v>585</v>
      </c>
      <c r="V906" s="4">
        <v>30.212885679999999</v>
      </c>
      <c r="W906" s="4">
        <v>47.007481370000001</v>
      </c>
      <c r="Z906" s="20"/>
      <c r="AA906" s="21"/>
    </row>
    <row r="907" spans="1:27" s="4" customFormat="1">
      <c r="A907" s="14">
        <f t="shared" si="15"/>
        <v>10880</v>
      </c>
      <c r="B907" s="4" t="s">
        <v>26</v>
      </c>
      <c r="C907" s="4">
        <v>7</v>
      </c>
      <c r="D907" s="4" t="s">
        <v>46</v>
      </c>
      <c r="E907" s="4" t="s">
        <v>57</v>
      </c>
      <c r="F907" s="4" t="s">
        <v>60</v>
      </c>
      <c r="G907" s="32"/>
      <c r="H907" s="82">
        <v>2200711002470</v>
      </c>
      <c r="I907" s="4" t="s">
        <v>7</v>
      </c>
      <c r="T907" s="47" t="s">
        <v>189</v>
      </c>
      <c r="U907" s="158" t="s">
        <v>585</v>
      </c>
      <c r="V907" s="4">
        <v>30.212885679999999</v>
      </c>
      <c r="W907" s="4">
        <v>47.007481370000001</v>
      </c>
      <c r="Z907" s="20"/>
      <c r="AA907" s="21"/>
    </row>
    <row r="908" spans="1:27" s="4" customFormat="1">
      <c r="A908" s="14">
        <f t="shared" si="15"/>
        <v>10881</v>
      </c>
      <c r="B908" s="4" t="s">
        <v>26</v>
      </c>
      <c r="C908" s="4">
        <v>7</v>
      </c>
      <c r="D908" s="4" t="s">
        <v>46</v>
      </c>
      <c r="E908" s="4" t="s">
        <v>57</v>
      </c>
      <c r="F908" s="4" t="s">
        <v>61</v>
      </c>
      <c r="G908" s="32"/>
      <c r="H908" s="82">
        <v>2300711002066</v>
      </c>
      <c r="I908" s="4" t="s">
        <v>8</v>
      </c>
      <c r="T908" s="47" t="s">
        <v>189</v>
      </c>
      <c r="U908" s="158" t="s">
        <v>585</v>
      </c>
      <c r="V908" s="4">
        <v>30.212885679999999</v>
      </c>
      <c r="W908" s="4">
        <v>47.007481370000001</v>
      </c>
      <c r="Z908" s="20"/>
      <c r="AA908" s="21"/>
    </row>
    <row r="909" spans="1:27" s="4" customFormat="1">
      <c r="A909" s="14">
        <f t="shared" si="15"/>
        <v>10882</v>
      </c>
      <c r="B909" s="4" t="s">
        <v>26</v>
      </c>
      <c r="C909" s="4">
        <v>7</v>
      </c>
      <c r="D909" s="4" t="s">
        <v>46</v>
      </c>
      <c r="E909" s="4" t="s">
        <v>52</v>
      </c>
      <c r="F909" s="4" t="s">
        <v>63</v>
      </c>
      <c r="G909" s="32"/>
      <c r="H909" s="82">
        <v>1200711003335</v>
      </c>
      <c r="I909" s="4" t="s">
        <v>7</v>
      </c>
      <c r="T909" s="47" t="s">
        <v>189</v>
      </c>
      <c r="U909" s="158" t="s">
        <v>585</v>
      </c>
      <c r="V909" s="4">
        <v>30.212885679999999</v>
      </c>
      <c r="W909" s="4">
        <v>47.007481370000001</v>
      </c>
      <c r="Z909" s="20"/>
      <c r="AA909" s="21"/>
    </row>
    <row r="910" spans="1:27" s="4" customFormat="1">
      <c r="A910" s="14">
        <f t="shared" si="15"/>
        <v>10883</v>
      </c>
      <c r="B910" s="4" t="s">
        <v>26</v>
      </c>
      <c r="C910" s="3">
        <v>7</v>
      </c>
      <c r="D910" s="4" t="s">
        <v>46</v>
      </c>
      <c r="E910" s="4" t="s">
        <v>52</v>
      </c>
      <c r="F910" s="4" t="s">
        <v>64</v>
      </c>
      <c r="G910" s="32"/>
      <c r="H910" s="82">
        <v>1200711003137</v>
      </c>
      <c r="I910" s="4" t="s">
        <v>7</v>
      </c>
      <c r="T910" s="47" t="s">
        <v>189</v>
      </c>
      <c r="U910" s="158" t="s">
        <v>585</v>
      </c>
      <c r="V910" s="4">
        <v>30.212885679999999</v>
      </c>
      <c r="W910" s="4">
        <v>47.007481370000001</v>
      </c>
      <c r="Z910" s="20"/>
      <c r="AA910" s="21"/>
    </row>
    <row r="911" spans="1:27" s="4" customFormat="1">
      <c r="A911" s="14">
        <f t="shared" si="15"/>
        <v>10884</v>
      </c>
      <c r="B911" s="4" t="s">
        <v>26</v>
      </c>
      <c r="C911" s="15">
        <v>7</v>
      </c>
      <c r="D911" s="4" t="s">
        <v>46</v>
      </c>
      <c r="E911" s="4" t="s">
        <v>52</v>
      </c>
      <c r="F911" s="4" t="s">
        <v>66</v>
      </c>
      <c r="G911" s="32"/>
      <c r="H911" s="82">
        <v>1300711003076</v>
      </c>
      <c r="I911" s="4" t="s">
        <v>8</v>
      </c>
      <c r="T911" s="47" t="s">
        <v>189</v>
      </c>
      <c r="U911" s="158" t="s">
        <v>585</v>
      </c>
      <c r="V911" s="4">
        <v>30.212885679999999</v>
      </c>
      <c r="W911" s="4">
        <v>47.007481370000001</v>
      </c>
      <c r="Z911" s="20"/>
      <c r="AA911" s="21"/>
    </row>
    <row r="912" spans="1:27" s="4" customFormat="1">
      <c r="A912" s="14">
        <f t="shared" si="15"/>
        <v>10885</v>
      </c>
      <c r="B912" s="4" t="s">
        <v>26</v>
      </c>
      <c r="C912" s="15">
        <v>7</v>
      </c>
      <c r="D912" s="4" t="s">
        <v>46</v>
      </c>
      <c r="E912" s="4" t="s">
        <v>67</v>
      </c>
      <c r="F912" s="4" t="s">
        <v>69</v>
      </c>
      <c r="G912" s="32"/>
      <c r="H912" s="82">
        <v>1600711101002</v>
      </c>
      <c r="I912" s="4" t="s">
        <v>11</v>
      </c>
      <c r="T912" s="47" t="s">
        <v>189</v>
      </c>
      <c r="U912" s="158" t="s">
        <v>585</v>
      </c>
      <c r="V912" s="4">
        <v>30.212885679999999</v>
      </c>
      <c r="W912" s="4">
        <v>47.007481370000001</v>
      </c>
      <c r="Z912" s="20"/>
      <c r="AA912" s="21"/>
    </row>
    <row r="913" spans="1:27" s="4" customFormat="1">
      <c r="A913" s="14">
        <f t="shared" si="15"/>
        <v>10886</v>
      </c>
      <c r="B913" s="4" t="s">
        <v>26</v>
      </c>
      <c r="C913" s="15">
        <v>7</v>
      </c>
      <c r="D913" s="4" t="s">
        <v>46</v>
      </c>
      <c r="E913" s="4" t="s">
        <v>113</v>
      </c>
      <c r="F913" s="4" t="s">
        <v>68</v>
      </c>
      <c r="G913" s="32"/>
      <c r="H913" s="82">
        <v>1600711001003</v>
      </c>
      <c r="I913" s="4" t="s">
        <v>11</v>
      </c>
      <c r="T913" s="47" t="s">
        <v>189</v>
      </c>
      <c r="U913" s="158" t="s">
        <v>585</v>
      </c>
      <c r="V913" s="4">
        <v>30.212885679999999</v>
      </c>
      <c r="W913" s="4">
        <v>47.007481370000001</v>
      </c>
      <c r="Z913" s="20"/>
      <c r="AA913" s="21"/>
    </row>
    <row r="914" spans="1:27" s="4" customFormat="1" ht="30">
      <c r="A914" s="14">
        <f t="shared" si="15"/>
        <v>10887</v>
      </c>
      <c r="B914" s="4" t="s">
        <v>26</v>
      </c>
      <c r="C914" s="15">
        <v>7</v>
      </c>
      <c r="D914" s="4" t="s">
        <v>46</v>
      </c>
      <c r="E914" s="4" t="s">
        <v>113</v>
      </c>
      <c r="F914" s="4" t="s">
        <v>71</v>
      </c>
      <c r="G914" s="32" t="s">
        <v>72</v>
      </c>
      <c r="H914" s="82">
        <v>1600711001094</v>
      </c>
      <c r="I914" s="4" t="s">
        <v>11</v>
      </c>
      <c r="T914" s="47" t="s">
        <v>189</v>
      </c>
      <c r="U914" s="158" t="s">
        <v>585</v>
      </c>
      <c r="V914" s="4">
        <v>30.212885679999999</v>
      </c>
      <c r="W914" s="4">
        <v>47.007481370000001</v>
      </c>
      <c r="Z914" s="20"/>
      <c r="AA914" s="21"/>
    </row>
    <row r="915" spans="1:27" s="4" customFormat="1">
      <c r="A915" s="14">
        <f t="shared" si="15"/>
        <v>10888</v>
      </c>
      <c r="B915" s="4" t="s">
        <v>26</v>
      </c>
      <c r="C915" s="15">
        <v>7</v>
      </c>
      <c r="D915" s="4" t="s">
        <v>46</v>
      </c>
      <c r="E915" s="4" t="s">
        <v>147</v>
      </c>
      <c r="F915" s="4" t="s">
        <v>73</v>
      </c>
      <c r="G915" s="32"/>
      <c r="H915" s="82">
        <v>1120711011021</v>
      </c>
      <c r="I915" s="4" t="s">
        <v>14</v>
      </c>
      <c r="T915" s="47" t="s">
        <v>189</v>
      </c>
      <c r="U915" s="158" t="s">
        <v>585</v>
      </c>
      <c r="V915" s="4">
        <v>30.212885679999999</v>
      </c>
      <c r="W915" s="4">
        <v>47.007481370000001</v>
      </c>
      <c r="Z915" s="20"/>
      <c r="AA915" s="21"/>
    </row>
    <row r="916" spans="1:27" s="4" customFormat="1">
      <c r="A916" s="14">
        <f t="shared" si="15"/>
        <v>10889</v>
      </c>
      <c r="B916" s="4" t="s">
        <v>26</v>
      </c>
      <c r="C916" s="4">
        <v>7</v>
      </c>
      <c r="D916" s="4" t="s">
        <v>46</v>
      </c>
      <c r="E916" s="4" t="s">
        <v>147</v>
      </c>
      <c r="F916" s="4" t="s">
        <v>74</v>
      </c>
      <c r="G916" s="32"/>
      <c r="H916" s="82">
        <v>2120711011031</v>
      </c>
      <c r="I916" s="4" t="s">
        <v>14</v>
      </c>
      <c r="T916" s="47" t="s">
        <v>189</v>
      </c>
      <c r="U916" s="158" t="s">
        <v>585</v>
      </c>
      <c r="V916" s="4">
        <v>30.212885679999999</v>
      </c>
      <c r="W916" s="4">
        <v>47.007481370000001</v>
      </c>
      <c r="Z916" s="20"/>
      <c r="AA916" s="21"/>
    </row>
    <row r="917" spans="1:27" s="4" customFormat="1">
      <c r="A917" s="14">
        <f t="shared" si="15"/>
        <v>10890</v>
      </c>
      <c r="B917" s="4" t="s">
        <v>26</v>
      </c>
      <c r="C917" s="4">
        <v>7</v>
      </c>
      <c r="D917" s="4" t="s">
        <v>46</v>
      </c>
      <c r="E917" s="4" t="s">
        <v>75</v>
      </c>
      <c r="F917" s="4" t="s">
        <v>87</v>
      </c>
      <c r="G917" s="32"/>
      <c r="H917" s="82">
        <v>1130711123054</v>
      </c>
      <c r="I917" s="4" t="s">
        <v>12</v>
      </c>
      <c r="T917" s="47" t="s">
        <v>189</v>
      </c>
      <c r="U917" s="158" t="s">
        <v>585</v>
      </c>
      <c r="V917" s="4">
        <v>29.935706190000001</v>
      </c>
      <c r="W917" s="4">
        <v>46.777913550000001</v>
      </c>
      <c r="Z917" s="20"/>
      <c r="AA917" s="21"/>
    </row>
    <row r="918" spans="1:27" s="4" customFormat="1">
      <c r="A918" s="14">
        <f t="shared" si="15"/>
        <v>10891</v>
      </c>
      <c r="B918" s="4" t="s">
        <v>26</v>
      </c>
      <c r="C918" s="4">
        <v>7</v>
      </c>
      <c r="D918" s="4" t="s">
        <v>46</v>
      </c>
      <c r="E918" s="4" t="s">
        <v>75</v>
      </c>
      <c r="F918" s="4" t="s">
        <v>86</v>
      </c>
      <c r="G918" s="32"/>
      <c r="H918" s="82">
        <v>1130711123016</v>
      </c>
      <c r="I918" s="4" t="s">
        <v>12</v>
      </c>
      <c r="T918" s="47" t="s">
        <v>189</v>
      </c>
      <c r="U918" s="158" t="s">
        <v>585</v>
      </c>
      <c r="V918" s="4">
        <v>29.935706190000001</v>
      </c>
      <c r="W918" s="4">
        <v>46.777913550000001</v>
      </c>
      <c r="Z918" s="20"/>
      <c r="AA918" s="21"/>
    </row>
    <row r="919" spans="1:27" s="4" customFormat="1">
      <c r="A919" s="14">
        <f t="shared" si="15"/>
        <v>10892</v>
      </c>
      <c r="B919" s="4" t="s">
        <v>26</v>
      </c>
      <c r="C919" s="4">
        <v>7</v>
      </c>
      <c r="D919" s="4" t="s">
        <v>46</v>
      </c>
      <c r="E919" s="4" t="s">
        <v>76</v>
      </c>
      <c r="F919" s="4" t="s">
        <v>77</v>
      </c>
      <c r="G919" s="32"/>
      <c r="H919" s="82">
        <v>1700711003006</v>
      </c>
      <c r="I919" s="4" t="s">
        <v>79</v>
      </c>
      <c r="T919" s="47" t="s">
        <v>189</v>
      </c>
      <c r="U919" s="158" t="s">
        <v>585</v>
      </c>
      <c r="V919" s="4">
        <v>29.935706190000001</v>
      </c>
      <c r="W919" s="4">
        <v>46.777913550000001</v>
      </c>
      <c r="Z919" s="20"/>
      <c r="AA919" s="21"/>
    </row>
    <row r="920" spans="1:27" s="4" customFormat="1" hidden="1">
      <c r="A920" s="14">
        <f t="shared" si="15"/>
        <v>10893</v>
      </c>
      <c r="B920" s="4" t="s">
        <v>26</v>
      </c>
      <c r="C920" s="3">
        <v>7</v>
      </c>
      <c r="D920" s="4" t="s">
        <v>80</v>
      </c>
      <c r="E920" s="4" t="s">
        <v>42</v>
      </c>
      <c r="F920" s="4" t="s">
        <v>81</v>
      </c>
      <c r="G920" s="32"/>
      <c r="H920" s="82">
        <v>1200703001432</v>
      </c>
      <c r="I920" s="4" t="s">
        <v>7</v>
      </c>
      <c r="T920" s="47" t="s">
        <v>189</v>
      </c>
      <c r="U920" s="159" t="s">
        <v>573</v>
      </c>
      <c r="V920" s="4">
        <v>29.935706190000001</v>
      </c>
      <c r="W920" s="4">
        <v>46.777913550000001</v>
      </c>
      <c r="Z920" s="20"/>
      <c r="AA920" s="21"/>
    </row>
    <row r="921" spans="1:27" s="4" customFormat="1" hidden="1">
      <c r="A921" s="14">
        <f t="shared" si="15"/>
        <v>10894</v>
      </c>
      <c r="B921" s="4" t="s">
        <v>26</v>
      </c>
      <c r="C921" s="15">
        <v>7</v>
      </c>
      <c r="D921" s="4" t="s">
        <v>80</v>
      </c>
      <c r="E921" s="4" t="s">
        <v>42</v>
      </c>
      <c r="F921" s="4" t="s">
        <v>82</v>
      </c>
      <c r="G921" s="32"/>
      <c r="H921" s="82">
        <v>1200703001434</v>
      </c>
      <c r="I921" s="4" t="s">
        <v>7</v>
      </c>
      <c r="T921" s="47" t="s">
        <v>189</v>
      </c>
      <c r="U921" s="159" t="s">
        <v>573</v>
      </c>
      <c r="V921" s="4">
        <v>29.935706190000001</v>
      </c>
      <c r="W921" s="4">
        <v>46.777913550000001</v>
      </c>
      <c r="Z921" s="20"/>
      <c r="AA921" s="21"/>
    </row>
    <row r="922" spans="1:27" s="4" customFormat="1" hidden="1">
      <c r="A922" s="14">
        <f t="shared" si="15"/>
        <v>10895</v>
      </c>
      <c r="B922" s="4" t="s">
        <v>26</v>
      </c>
      <c r="C922" s="15">
        <v>7</v>
      </c>
      <c r="D922" s="4" t="s">
        <v>80</v>
      </c>
      <c r="E922" s="4" t="s">
        <v>42</v>
      </c>
      <c r="F922" s="4" t="s">
        <v>83</v>
      </c>
      <c r="G922" s="32"/>
      <c r="H922" s="82">
        <v>1300703001035</v>
      </c>
      <c r="I922" s="4" t="s">
        <v>8</v>
      </c>
      <c r="T922" s="47" t="s">
        <v>189</v>
      </c>
      <c r="U922" s="159" t="s">
        <v>573</v>
      </c>
      <c r="V922" s="4">
        <v>30.049211809999999</v>
      </c>
      <c r="W922" s="4">
        <v>46.797568550000001</v>
      </c>
      <c r="Z922" s="20"/>
      <c r="AA922" s="21"/>
    </row>
    <row r="923" spans="1:27" s="4" customFormat="1" hidden="1">
      <c r="A923" s="14">
        <f t="shared" si="15"/>
        <v>10896</v>
      </c>
      <c r="B923" s="4" t="s">
        <v>26</v>
      </c>
      <c r="C923" s="15">
        <v>7</v>
      </c>
      <c r="D923" s="4" t="s">
        <v>80</v>
      </c>
      <c r="E923" s="4" t="s">
        <v>42</v>
      </c>
      <c r="F923" s="4" t="s">
        <v>84</v>
      </c>
      <c r="G923" s="32"/>
      <c r="H923" s="82">
        <v>1300703001055</v>
      </c>
      <c r="I923" s="4" t="s">
        <v>8</v>
      </c>
      <c r="T923" s="47" t="s">
        <v>189</v>
      </c>
      <c r="U923" s="159" t="s">
        <v>573</v>
      </c>
      <c r="V923" s="4">
        <v>30.049211809999999</v>
      </c>
      <c r="W923" s="4">
        <v>46.797568550000001</v>
      </c>
      <c r="Z923" s="20"/>
      <c r="AA923" s="21"/>
    </row>
    <row r="924" spans="1:27" s="4" customFormat="1" hidden="1">
      <c r="A924" s="14">
        <f t="shared" si="15"/>
        <v>10897</v>
      </c>
      <c r="B924" s="4" t="s">
        <v>26</v>
      </c>
      <c r="C924" s="15">
        <v>7</v>
      </c>
      <c r="D924" s="4" t="s">
        <v>80</v>
      </c>
      <c r="E924" s="4" t="s">
        <v>42</v>
      </c>
      <c r="F924" s="4" t="s">
        <v>68</v>
      </c>
      <c r="G924" s="32"/>
      <c r="H924" s="82">
        <v>1600703001031</v>
      </c>
      <c r="I924" s="4" t="s">
        <v>11</v>
      </c>
      <c r="T924" s="47" t="s">
        <v>189</v>
      </c>
      <c r="U924" s="159" t="s">
        <v>573</v>
      </c>
      <c r="V924" s="4">
        <v>30.049211809999999</v>
      </c>
      <c r="W924" s="4">
        <v>46.797568550000001</v>
      </c>
      <c r="Z924" s="20"/>
      <c r="AA924" s="21"/>
    </row>
    <row r="925" spans="1:27" s="4" customFormat="1" hidden="1">
      <c r="A925" s="14">
        <f t="shared" si="15"/>
        <v>10898</v>
      </c>
      <c r="B925" s="4" t="s">
        <v>26</v>
      </c>
      <c r="C925" s="15">
        <v>7</v>
      </c>
      <c r="D925" s="4" t="s">
        <v>80</v>
      </c>
      <c r="E925" s="4" t="s">
        <v>57</v>
      </c>
      <c r="F925" s="4" t="s">
        <v>85</v>
      </c>
      <c r="G925" s="32"/>
      <c r="H925" s="82">
        <v>1300703002418</v>
      </c>
      <c r="I925" s="4" t="s">
        <v>8</v>
      </c>
      <c r="T925" s="47" t="s">
        <v>189</v>
      </c>
      <c r="U925" s="159" t="s">
        <v>573</v>
      </c>
      <c r="V925" s="4">
        <v>30.049211809999999</v>
      </c>
      <c r="W925" s="4">
        <v>46.797568550000001</v>
      </c>
      <c r="Z925" s="20"/>
      <c r="AA925" s="21"/>
    </row>
    <row r="926" spans="1:27" s="4" customFormat="1" hidden="1">
      <c r="A926" s="14">
        <f t="shared" ref="A926:A989" si="16">IF(ISBLANK(B926)," ",A925+1)</f>
        <v>10899</v>
      </c>
      <c r="B926" s="4" t="s">
        <v>26</v>
      </c>
      <c r="C926" s="4">
        <v>7</v>
      </c>
      <c r="D926" s="4" t="s">
        <v>80</v>
      </c>
      <c r="E926" s="4" t="s">
        <v>57</v>
      </c>
      <c r="F926" s="4" t="s">
        <v>88</v>
      </c>
      <c r="G926" s="32"/>
      <c r="H926" s="82">
        <v>1200703002038</v>
      </c>
      <c r="I926" s="4" t="s">
        <v>7</v>
      </c>
      <c r="T926" s="47" t="s">
        <v>189</v>
      </c>
      <c r="U926" s="159" t="s">
        <v>573</v>
      </c>
      <c r="V926" s="4">
        <v>30.029080870000001</v>
      </c>
      <c r="W926" s="4">
        <v>46.751582190000001</v>
      </c>
      <c r="Z926" s="20"/>
      <c r="AA926" s="21"/>
    </row>
    <row r="927" spans="1:27" s="4" customFormat="1" hidden="1">
      <c r="A927" s="14">
        <f t="shared" si="16"/>
        <v>10900</v>
      </c>
      <c r="B927" s="4" t="s">
        <v>26</v>
      </c>
      <c r="C927" s="4">
        <v>7</v>
      </c>
      <c r="D927" s="4" t="s">
        <v>80</v>
      </c>
      <c r="E927" s="4" t="s">
        <v>57</v>
      </c>
      <c r="F927" s="4" t="s">
        <v>89</v>
      </c>
      <c r="G927" s="32"/>
      <c r="H927" s="82">
        <v>1200703002048</v>
      </c>
      <c r="I927" s="4" t="s">
        <v>7</v>
      </c>
      <c r="T927" s="47" t="s">
        <v>189</v>
      </c>
      <c r="U927" s="159" t="s">
        <v>573</v>
      </c>
      <c r="V927" s="4">
        <v>30.029080870000001</v>
      </c>
      <c r="W927" s="4">
        <v>46.751582190000001</v>
      </c>
      <c r="Z927" s="20"/>
      <c r="AA927" s="21"/>
    </row>
    <row r="928" spans="1:27" s="4" customFormat="1" hidden="1">
      <c r="A928" s="14">
        <f t="shared" si="16"/>
        <v>10901</v>
      </c>
      <c r="B928" s="4" t="s">
        <v>26</v>
      </c>
      <c r="C928" s="4">
        <v>7</v>
      </c>
      <c r="D928" s="4" t="s">
        <v>80</v>
      </c>
      <c r="E928" s="4" t="s">
        <v>57</v>
      </c>
      <c r="F928" s="4" t="s">
        <v>90</v>
      </c>
      <c r="G928" s="32"/>
      <c r="H928" s="82">
        <v>1600703002482</v>
      </c>
      <c r="I928" s="4" t="s">
        <v>11</v>
      </c>
      <c r="T928" s="47" t="s">
        <v>189</v>
      </c>
      <c r="U928" s="159" t="s">
        <v>573</v>
      </c>
      <c r="V928" s="4">
        <v>30.029080870000001</v>
      </c>
      <c r="W928" s="4">
        <v>46.751582190000001</v>
      </c>
      <c r="Z928" s="20"/>
      <c r="AA928" s="21"/>
    </row>
    <row r="929" spans="1:27" s="4" customFormat="1" hidden="1">
      <c r="A929" s="14">
        <f t="shared" si="16"/>
        <v>10902</v>
      </c>
      <c r="B929" s="4" t="s">
        <v>26</v>
      </c>
      <c r="C929" s="4">
        <v>7</v>
      </c>
      <c r="D929" s="4" t="s">
        <v>80</v>
      </c>
      <c r="E929" s="4" t="s">
        <v>52</v>
      </c>
      <c r="F929" s="4" t="s">
        <v>91</v>
      </c>
      <c r="G929" s="32"/>
      <c r="H929" s="82">
        <v>1300703003518</v>
      </c>
      <c r="I929" s="4" t="s">
        <v>8</v>
      </c>
      <c r="T929" s="47" t="s">
        <v>189</v>
      </c>
      <c r="U929" s="159" t="s">
        <v>573</v>
      </c>
      <c r="V929" s="4">
        <v>30.029080870000001</v>
      </c>
      <c r="W929" s="4">
        <v>46.751582190000001</v>
      </c>
      <c r="Z929" s="20"/>
      <c r="AA929" s="21"/>
    </row>
    <row r="930" spans="1:27" s="4" customFormat="1" hidden="1">
      <c r="A930" s="14">
        <f t="shared" si="16"/>
        <v>10903</v>
      </c>
      <c r="B930" s="4" t="s">
        <v>26</v>
      </c>
      <c r="C930" s="3">
        <v>7</v>
      </c>
      <c r="D930" s="4" t="s">
        <v>80</v>
      </c>
      <c r="E930" s="4" t="s">
        <v>52</v>
      </c>
      <c r="F930" s="4" t="s">
        <v>92</v>
      </c>
      <c r="G930" s="32"/>
      <c r="H930" s="82">
        <v>1200703003267</v>
      </c>
      <c r="I930" s="4" t="s">
        <v>7</v>
      </c>
      <c r="T930" s="47" t="s">
        <v>189</v>
      </c>
      <c r="U930" s="159" t="s">
        <v>573</v>
      </c>
      <c r="V930" s="4">
        <v>29.52807889</v>
      </c>
      <c r="W930" s="4">
        <v>45.924791450000001</v>
      </c>
      <c r="Z930" s="20"/>
      <c r="AA930" s="21"/>
    </row>
    <row r="931" spans="1:27" s="4" customFormat="1" hidden="1">
      <c r="A931" s="14">
        <f t="shared" si="16"/>
        <v>10904</v>
      </c>
      <c r="B931" s="4" t="s">
        <v>26</v>
      </c>
      <c r="C931" s="15">
        <v>7</v>
      </c>
      <c r="D931" s="4" t="s">
        <v>80</v>
      </c>
      <c r="E931" s="4" t="s">
        <v>52</v>
      </c>
      <c r="F931" s="4" t="s">
        <v>93</v>
      </c>
      <c r="G931" s="32"/>
      <c r="H931" s="82">
        <v>1200703003467</v>
      </c>
      <c r="I931" s="4" t="s">
        <v>7</v>
      </c>
      <c r="T931" s="47" t="s">
        <v>189</v>
      </c>
      <c r="U931" s="159" t="s">
        <v>573</v>
      </c>
      <c r="V931" s="4">
        <v>29.52807889</v>
      </c>
      <c r="W931" s="4">
        <v>45.924791450000001</v>
      </c>
      <c r="Z931" s="20"/>
      <c r="AA931" s="21"/>
    </row>
    <row r="932" spans="1:27" s="4" customFormat="1" hidden="1">
      <c r="A932" s="14">
        <f t="shared" si="16"/>
        <v>10905</v>
      </c>
      <c r="B932" s="4" t="s">
        <v>26</v>
      </c>
      <c r="C932" s="15">
        <v>7</v>
      </c>
      <c r="D932" s="4" t="s">
        <v>80</v>
      </c>
      <c r="E932" s="4" t="s">
        <v>52</v>
      </c>
      <c r="F932" s="4" t="s">
        <v>94</v>
      </c>
      <c r="G932" s="32"/>
      <c r="H932" s="82">
        <v>1600703003282</v>
      </c>
      <c r="I932" s="4" t="s">
        <v>11</v>
      </c>
      <c r="T932" s="47" t="s">
        <v>189</v>
      </c>
      <c r="U932" s="159" t="s">
        <v>573</v>
      </c>
      <c r="V932" s="4">
        <v>29.52807889</v>
      </c>
      <c r="W932" s="4">
        <v>45.924791450000001</v>
      </c>
      <c r="Z932" s="20"/>
      <c r="AA932" s="21"/>
    </row>
    <row r="933" spans="1:27" s="4" customFormat="1" ht="20.25" customHeight="1">
      <c r="A933" s="14">
        <f t="shared" si="16"/>
        <v>10906</v>
      </c>
      <c r="B933" s="4" t="s">
        <v>26</v>
      </c>
      <c r="C933" s="15">
        <v>7</v>
      </c>
      <c r="D933" s="4" t="s">
        <v>95</v>
      </c>
      <c r="E933" s="4" t="s">
        <v>42</v>
      </c>
      <c r="F933" s="4" t="s">
        <v>96</v>
      </c>
      <c r="G933" s="32"/>
      <c r="H933" s="82">
        <v>1300701001516</v>
      </c>
      <c r="I933" s="4" t="s">
        <v>8</v>
      </c>
      <c r="T933" s="47" t="s">
        <v>189</v>
      </c>
      <c r="U933" s="133"/>
      <c r="V933" s="4">
        <v>29.52807889</v>
      </c>
      <c r="W933" s="4">
        <v>45.924791450000001</v>
      </c>
      <c r="Z933" s="20"/>
      <c r="AA933" s="21"/>
    </row>
    <row r="934" spans="1:27" s="4" customFormat="1" ht="20.25" customHeight="1">
      <c r="A934" s="14">
        <f t="shared" si="16"/>
        <v>10907</v>
      </c>
      <c r="B934" s="4" t="s">
        <v>26</v>
      </c>
      <c r="C934" s="15">
        <v>7</v>
      </c>
      <c r="D934" s="4" t="s">
        <v>95</v>
      </c>
      <c r="E934" s="4" t="s">
        <v>42</v>
      </c>
      <c r="F934" s="4" t="s">
        <v>97</v>
      </c>
      <c r="G934" s="32"/>
      <c r="H934" s="82">
        <v>1200701001134</v>
      </c>
      <c r="I934" s="4" t="s">
        <v>7</v>
      </c>
      <c r="T934" s="47" t="s">
        <v>189</v>
      </c>
      <c r="U934" s="133"/>
      <c r="V934" s="4">
        <v>29.52807889</v>
      </c>
      <c r="W934" s="4">
        <v>45.924791450000001</v>
      </c>
      <c r="Z934" s="20"/>
      <c r="AA934" s="21"/>
    </row>
    <row r="935" spans="1:27" s="4" customFormat="1" ht="20.25" customHeight="1">
      <c r="A935" s="14">
        <f t="shared" si="16"/>
        <v>10908</v>
      </c>
      <c r="B935" s="4" t="s">
        <v>26</v>
      </c>
      <c r="C935" s="15">
        <v>7</v>
      </c>
      <c r="D935" s="4" t="s">
        <v>95</v>
      </c>
      <c r="E935" s="4" t="s">
        <v>42</v>
      </c>
      <c r="F935" s="4" t="s">
        <v>98</v>
      </c>
      <c r="G935" s="32"/>
      <c r="H935" s="82">
        <v>1200701001234</v>
      </c>
      <c r="I935" s="4" t="s">
        <v>7</v>
      </c>
      <c r="T935" s="47" t="s">
        <v>189</v>
      </c>
      <c r="U935" s="133"/>
      <c r="V935" s="4">
        <v>29.52807889</v>
      </c>
      <c r="W935" s="4">
        <v>45.924791450000001</v>
      </c>
      <c r="Z935" s="20"/>
      <c r="AA935" s="21"/>
    </row>
    <row r="936" spans="1:27" s="4" customFormat="1" ht="20.25" customHeight="1">
      <c r="A936" s="14">
        <f t="shared" si="16"/>
        <v>10909</v>
      </c>
      <c r="B936" s="4" t="s">
        <v>26</v>
      </c>
      <c r="C936" s="4">
        <v>7</v>
      </c>
      <c r="D936" s="4" t="s">
        <v>95</v>
      </c>
      <c r="E936" s="4" t="s">
        <v>57</v>
      </c>
      <c r="F936" s="4" t="s">
        <v>100</v>
      </c>
      <c r="G936" s="32"/>
      <c r="H936" s="82">
        <v>1300701002216</v>
      </c>
      <c r="I936" s="4" t="s">
        <v>8</v>
      </c>
      <c r="T936" s="47" t="s">
        <v>189</v>
      </c>
      <c r="U936" s="133"/>
      <c r="V936" s="4">
        <v>29.52807889</v>
      </c>
      <c r="W936" s="4">
        <v>45.924791450000001</v>
      </c>
      <c r="Z936" s="20"/>
      <c r="AA936" s="21"/>
    </row>
    <row r="937" spans="1:27" s="4" customFormat="1" ht="20.25" customHeight="1">
      <c r="A937" s="14">
        <f t="shared" si="16"/>
        <v>10910</v>
      </c>
      <c r="B937" s="4" t="s">
        <v>26</v>
      </c>
      <c r="C937" s="4">
        <v>7</v>
      </c>
      <c r="D937" s="4" t="s">
        <v>95</v>
      </c>
      <c r="E937" s="4" t="s">
        <v>57</v>
      </c>
      <c r="F937" s="4" t="s">
        <v>65</v>
      </c>
      <c r="G937" s="32"/>
      <c r="H937" s="82">
        <v>1200701002337</v>
      </c>
      <c r="I937" s="4" t="s">
        <v>7</v>
      </c>
      <c r="T937" s="47" t="s">
        <v>189</v>
      </c>
      <c r="U937" s="133"/>
      <c r="V937" s="4">
        <v>29.52807889</v>
      </c>
      <c r="W937" s="4">
        <v>45.924791450000001</v>
      </c>
      <c r="Z937" s="20"/>
      <c r="AA937" s="21"/>
    </row>
    <row r="938" spans="1:27" s="4" customFormat="1" ht="20.25" customHeight="1">
      <c r="A938" s="14">
        <f t="shared" si="16"/>
        <v>10911</v>
      </c>
      <c r="B938" s="4" t="s">
        <v>26</v>
      </c>
      <c r="C938" s="4">
        <v>7</v>
      </c>
      <c r="D938" s="4" t="s">
        <v>95</v>
      </c>
      <c r="E938" s="4" t="s">
        <v>57</v>
      </c>
      <c r="F938" s="4" t="s">
        <v>101</v>
      </c>
      <c r="G938" s="32"/>
      <c r="H938" s="82">
        <v>1200701002437</v>
      </c>
      <c r="I938" s="4" t="s">
        <v>7</v>
      </c>
      <c r="T938" s="47" t="s">
        <v>189</v>
      </c>
      <c r="U938" s="133"/>
      <c r="V938" s="4">
        <v>29.52807889</v>
      </c>
      <c r="W938" s="4">
        <v>45.924791450000001</v>
      </c>
      <c r="Z938" s="20"/>
      <c r="AA938" s="21"/>
    </row>
    <row r="939" spans="1:27" s="4" customFormat="1" ht="20.25" customHeight="1">
      <c r="A939" s="14">
        <f t="shared" si="16"/>
        <v>10912</v>
      </c>
      <c r="B939" s="4" t="s">
        <v>26</v>
      </c>
      <c r="C939" s="4">
        <v>7</v>
      </c>
      <c r="D939" s="4" t="s">
        <v>95</v>
      </c>
      <c r="E939" s="4" t="s">
        <v>113</v>
      </c>
      <c r="F939" s="4" t="s">
        <v>99</v>
      </c>
      <c r="G939" s="32"/>
      <c r="H939" s="82">
        <v>2600701001015</v>
      </c>
      <c r="I939" s="4" t="s">
        <v>11</v>
      </c>
      <c r="T939" s="47" t="s">
        <v>189</v>
      </c>
      <c r="U939" s="133"/>
      <c r="V939" s="4">
        <v>29.52807889</v>
      </c>
      <c r="W939" s="4">
        <v>45.924791450000001</v>
      </c>
      <c r="Z939" s="20"/>
      <c r="AA939" s="21"/>
    </row>
    <row r="940" spans="1:27" s="4" customFormat="1" ht="20.25" customHeight="1">
      <c r="A940" s="14">
        <f t="shared" si="16"/>
        <v>10913</v>
      </c>
      <c r="B940" s="4" t="s">
        <v>26</v>
      </c>
      <c r="C940" s="3">
        <v>7</v>
      </c>
      <c r="D940" s="4" t="s">
        <v>95</v>
      </c>
      <c r="E940" s="4" t="s">
        <v>114</v>
      </c>
      <c r="F940" s="4" t="s">
        <v>102</v>
      </c>
      <c r="G940" s="32"/>
      <c r="H940" s="82">
        <v>1600701001045</v>
      </c>
      <c r="I940" s="4" t="s">
        <v>11</v>
      </c>
      <c r="T940" s="47" t="s">
        <v>189</v>
      </c>
      <c r="U940" s="133"/>
      <c r="V940" s="4">
        <v>29.52807889</v>
      </c>
      <c r="W940" s="4">
        <v>45.924791450000001</v>
      </c>
      <c r="Z940" s="20"/>
      <c r="AA940" s="21"/>
    </row>
    <row r="941" spans="1:27" s="4" customFormat="1" ht="20.25" customHeight="1">
      <c r="A941" s="14">
        <f t="shared" si="16"/>
        <v>10914</v>
      </c>
      <c r="B941" s="4" t="s">
        <v>26</v>
      </c>
      <c r="C941" s="4">
        <v>7</v>
      </c>
      <c r="D941" s="4" t="s">
        <v>95</v>
      </c>
      <c r="E941" s="4" t="s">
        <v>147</v>
      </c>
      <c r="F941" s="4" t="s">
        <v>115</v>
      </c>
      <c r="G941" s="32"/>
      <c r="H941" s="82">
        <v>1120701011001</v>
      </c>
      <c r="I941" s="4" t="s">
        <v>14</v>
      </c>
      <c r="T941" s="47" t="s">
        <v>189</v>
      </c>
      <c r="U941" s="133"/>
      <c r="V941" s="4">
        <v>29.52807889</v>
      </c>
      <c r="W941" s="4">
        <v>45.924791450000001</v>
      </c>
      <c r="Z941" s="20"/>
      <c r="AA941" s="21"/>
    </row>
    <row r="942" spans="1:27" s="4" customFormat="1" ht="20.25" customHeight="1">
      <c r="A942" s="14">
        <f t="shared" si="16"/>
        <v>10915</v>
      </c>
      <c r="B942" s="4" t="s">
        <v>26</v>
      </c>
      <c r="C942" s="4">
        <v>7</v>
      </c>
      <c r="D942" s="4" t="s">
        <v>95</v>
      </c>
      <c r="E942" s="4" t="s">
        <v>147</v>
      </c>
      <c r="F942" s="4" t="s">
        <v>116</v>
      </c>
      <c r="G942" s="32"/>
      <c r="H942" s="82">
        <v>1120711011041</v>
      </c>
      <c r="I942" s="4" t="s">
        <v>14</v>
      </c>
      <c r="T942" s="47" t="s">
        <v>189</v>
      </c>
      <c r="U942" s="133"/>
      <c r="V942" s="4">
        <v>29.52807889</v>
      </c>
      <c r="W942" s="4">
        <v>45.924791450000001</v>
      </c>
      <c r="Z942" s="20"/>
      <c r="AA942" s="21"/>
    </row>
    <row r="943" spans="1:27" s="4" customFormat="1" ht="20.25" customHeight="1">
      <c r="A943" s="14">
        <f t="shared" si="16"/>
        <v>10916</v>
      </c>
      <c r="B943" s="4" t="s">
        <v>26</v>
      </c>
      <c r="C943" s="3">
        <v>7</v>
      </c>
      <c r="D943" s="4" t="s">
        <v>95</v>
      </c>
      <c r="E943" s="4" t="s">
        <v>147</v>
      </c>
      <c r="F943" s="4" t="s">
        <v>117</v>
      </c>
      <c r="G943" s="32"/>
      <c r="H943" s="82">
        <v>1120701011014</v>
      </c>
      <c r="I943" s="4" t="s">
        <v>14</v>
      </c>
      <c r="T943" s="47" t="s">
        <v>189</v>
      </c>
      <c r="U943" s="133"/>
      <c r="V943" s="4">
        <v>29.52807889</v>
      </c>
      <c r="W943" s="4">
        <v>45.924791450000001</v>
      </c>
      <c r="Z943" s="20"/>
      <c r="AA943" s="21"/>
    </row>
    <row r="944" spans="1:27" s="4" customFormat="1" ht="20.25" customHeight="1">
      <c r="A944" s="14">
        <f t="shared" si="16"/>
        <v>10917</v>
      </c>
      <c r="B944" s="4" t="s">
        <v>26</v>
      </c>
      <c r="C944" s="4">
        <v>7</v>
      </c>
      <c r="D944" s="4" t="s">
        <v>95</v>
      </c>
      <c r="E944" s="4" t="s">
        <v>75</v>
      </c>
      <c r="F944" s="4" t="s">
        <v>118</v>
      </c>
      <c r="G944" s="32"/>
      <c r="H944" s="82">
        <v>1130701123001</v>
      </c>
      <c r="I944" s="4" t="s">
        <v>12</v>
      </c>
      <c r="T944" s="47" t="s">
        <v>189</v>
      </c>
      <c r="U944" s="133"/>
      <c r="V944" s="4">
        <v>29.52807889</v>
      </c>
      <c r="W944" s="4">
        <v>45.924791450000001</v>
      </c>
      <c r="Z944" s="20"/>
      <c r="AA944" s="21"/>
    </row>
    <row r="945" spans="1:27" s="4" customFormat="1" ht="20.25" customHeight="1">
      <c r="A945" s="14">
        <f t="shared" si="16"/>
        <v>10918</v>
      </c>
      <c r="B945" s="4" t="s">
        <v>26</v>
      </c>
      <c r="C945" s="3">
        <v>7</v>
      </c>
      <c r="D945" s="4" t="s">
        <v>95</v>
      </c>
      <c r="E945" s="4" t="s">
        <v>75</v>
      </c>
      <c r="F945" s="4" t="s">
        <v>119</v>
      </c>
      <c r="G945" s="32"/>
      <c r="H945" s="82">
        <v>1130701123001</v>
      </c>
      <c r="I945" s="4" t="s">
        <v>12</v>
      </c>
      <c r="T945" s="47" t="s">
        <v>189</v>
      </c>
      <c r="U945" s="133"/>
      <c r="V945" s="4">
        <v>29.52807889</v>
      </c>
      <c r="W945" s="4">
        <v>45.924791450000001</v>
      </c>
      <c r="Z945" s="20"/>
      <c r="AA945" s="21"/>
    </row>
    <row r="946" spans="1:27" s="4" customFormat="1" ht="20.25" customHeight="1">
      <c r="A946" s="14">
        <f t="shared" si="16"/>
        <v>10919</v>
      </c>
      <c r="B946" s="4" t="s">
        <v>26</v>
      </c>
      <c r="C946" s="15">
        <v>7</v>
      </c>
      <c r="D946" s="4" t="s">
        <v>95</v>
      </c>
      <c r="E946" s="4" t="s">
        <v>52</v>
      </c>
      <c r="F946" s="4" t="s">
        <v>103</v>
      </c>
      <c r="G946" s="32" t="s">
        <v>210</v>
      </c>
      <c r="H946" s="82">
        <v>1300701003141</v>
      </c>
      <c r="I946" s="4" t="s">
        <v>8</v>
      </c>
      <c r="T946" s="47" t="s">
        <v>189</v>
      </c>
      <c r="U946" s="133"/>
      <c r="V946" s="4">
        <v>29.52807889</v>
      </c>
      <c r="W946" s="4">
        <v>45.924791450000001</v>
      </c>
      <c r="Z946" s="20"/>
      <c r="AA946" s="21"/>
    </row>
    <row r="947" spans="1:27" s="4" customFormat="1" ht="20.25" customHeight="1">
      <c r="A947" s="14">
        <f t="shared" si="16"/>
        <v>10920</v>
      </c>
      <c r="B947" s="4" t="s">
        <v>26</v>
      </c>
      <c r="C947" s="15">
        <v>7</v>
      </c>
      <c r="D947" s="4" t="s">
        <v>95</v>
      </c>
      <c r="E947" s="4" t="s">
        <v>52</v>
      </c>
      <c r="F947" s="4" t="s">
        <v>104</v>
      </c>
      <c r="G947" s="32" t="s">
        <v>210</v>
      </c>
      <c r="H947" s="82">
        <v>1200701003266</v>
      </c>
      <c r="I947" s="4" t="s">
        <v>7</v>
      </c>
      <c r="T947" s="47" t="s">
        <v>189</v>
      </c>
      <c r="U947" s="133"/>
      <c r="V947" s="4">
        <v>29.52807889</v>
      </c>
      <c r="W947" s="4">
        <v>45.924791450000001</v>
      </c>
      <c r="Z947" s="20"/>
      <c r="AA947" s="21"/>
    </row>
    <row r="948" spans="1:27" s="4" customFormat="1" ht="20.25" customHeight="1">
      <c r="A948" s="14">
        <f t="shared" si="16"/>
        <v>10921</v>
      </c>
      <c r="B948" s="4" t="s">
        <v>26</v>
      </c>
      <c r="C948" s="15">
        <v>7</v>
      </c>
      <c r="D948" s="4" t="s">
        <v>95</v>
      </c>
      <c r="E948" s="4" t="s">
        <v>52</v>
      </c>
      <c r="F948" s="4" t="s">
        <v>105</v>
      </c>
      <c r="G948" s="32" t="s">
        <v>210</v>
      </c>
      <c r="H948" s="82">
        <v>1200701003366</v>
      </c>
      <c r="I948" s="4" t="s">
        <v>7</v>
      </c>
      <c r="T948" s="47" t="s">
        <v>189</v>
      </c>
      <c r="U948" s="133"/>
      <c r="V948" s="4">
        <v>30.212885679999999</v>
      </c>
      <c r="W948" s="4">
        <v>47.007481370000001</v>
      </c>
      <c r="Z948" s="20"/>
      <c r="AA948" s="21"/>
    </row>
    <row r="949" spans="1:27" s="4" customFormat="1" ht="20.25" customHeight="1">
      <c r="A949" s="14">
        <f t="shared" si="16"/>
        <v>10922</v>
      </c>
      <c r="B949" s="4" t="s">
        <v>26</v>
      </c>
      <c r="C949" s="15">
        <v>7</v>
      </c>
      <c r="D949" s="4" t="s">
        <v>95</v>
      </c>
      <c r="E949" s="4" t="s">
        <v>52</v>
      </c>
      <c r="F949" s="4" t="s">
        <v>106</v>
      </c>
      <c r="G949" s="32" t="s">
        <v>210</v>
      </c>
      <c r="H949" s="82">
        <v>1600701003043</v>
      </c>
      <c r="I949" s="4" t="s">
        <v>11</v>
      </c>
      <c r="T949" s="47" t="s">
        <v>189</v>
      </c>
      <c r="U949" s="133"/>
      <c r="V949" s="4">
        <v>30.212885679999999</v>
      </c>
      <c r="W949" s="4">
        <v>47.007481370000001</v>
      </c>
      <c r="Z949" s="20"/>
      <c r="AA949" s="21"/>
    </row>
    <row r="950" spans="1:27" s="4" customFormat="1">
      <c r="A950" s="14">
        <f t="shared" si="16"/>
        <v>10923</v>
      </c>
      <c r="B950" s="4" t="s">
        <v>41</v>
      </c>
      <c r="C950" s="4">
        <v>7</v>
      </c>
      <c r="D950" s="4" t="s">
        <v>46</v>
      </c>
      <c r="E950" s="4" t="s">
        <v>107</v>
      </c>
      <c r="F950" s="4" t="s">
        <v>108</v>
      </c>
      <c r="G950" s="32"/>
      <c r="H950" s="82">
        <v>2200710004142</v>
      </c>
      <c r="I950" s="4" t="s">
        <v>7</v>
      </c>
      <c r="T950" s="47" t="s">
        <v>189</v>
      </c>
      <c r="U950" s="4" t="s">
        <v>595</v>
      </c>
      <c r="V950" s="4">
        <v>30.212885679999999</v>
      </c>
      <c r="W950" s="4">
        <v>47.007481370000001</v>
      </c>
      <c r="Z950" s="20"/>
      <c r="AA950" s="21"/>
    </row>
    <row r="951" spans="1:27" s="4" customFormat="1">
      <c r="A951" s="14">
        <f t="shared" si="16"/>
        <v>10924</v>
      </c>
      <c r="B951" s="4" t="s">
        <v>41</v>
      </c>
      <c r="C951" s="15">
        <v>7</v>
      </c>
      <c r="D951" s="4" t="s">
        <v>46</v>
      </c>
      <c r="E951" s="4" t="s">
        <v>107</v>
      </c>
      <c r="F951" s="4" t="s">
        <v>109</v>
      </c>
      <c r="G951" s="32"/>
      <c r="H951" s="82">
        <v>2300710004001</v>
      </c>
      <c r="I951" s="4" t="s">
        <v>8</v>
      </c>
      <c r="T951" s="47" t="s">
        <v>189</v>
      </c>
      <c r="U951" s="4" t="s">
        <v>595</v>
      </c>
      <c r="V951" s="4">
        <v>30.212885679999999</v>
      </c>
      <c r="W951" s="4">
        <v>47.007481370000001</v>
      </c>
      <c r="Z951" s="20"/>
      <c r="AA951" s="21"/>
    </row>
    <row r="952" spans="1:27" s="4" customFormat="1">
      <c r="A952" s="14">
        <f t="shared" si="16"/>
        <v>10925</v>
      </c>
      <c r="B952" s="4" t="s">
        <v>41</v>
      </c>
      <c r="C952" s="4">
        <v>7</v>
      </c>
      <c r="D952" s="4" t="s">
        <v>46</v>
      </c>
      <c r="E952" s="4" t="s">
        <v>107</v>
      </c>
      <c r="F952" s="4" t="s">
        <v>110</v>
      </c>
      <c r="G952" s="32"/>
      <c r="H952" s="82">
        <v>2300710004003</v>
      </c>
      <c r="I952" s="4" t="s">
        <v>8</v>
      </c>
      <c r="T952" s="47" t="s">
        <v>189</v>
      </c>
      <c r="U952" s="4" t="s">
        <v>595</v>
      </c>
      <c r="V952" s="4">
        <v>30.212885679999999</v>
      </c>
      <c r="W952" s="4">
        <v>47.007481370000001</v>
      </c>
      <c r="Z952" s="20"/>
      <c r="AA952" s="21"/>
    </row>
    <row r="953" spans="1:27" s="4" customFormat="1">
      <c r="A953" s="14">
        <f t="shared" si="16"/>
        <v>10926</v>
      </c>
      <c r="B953" s="4" t="s">
        <v>41</v>
      </c>
      <c r="C953" s="15">
        <v>7</v>
      </c>
      <c r="D953" s="4" t="s">
        <v>46</v>
      </c>
      <c r="E953" s="4" t="s">
        <v>107</v>
      </c>
      <c r="F953" s="4" t="s">
        <v>111</v>
      </c>
      <c r="G953" s="32"/>
      <c r="H953" s="82">
        <v>2600710004002</v>
      </c>
      <c r="I953" s="4" t="s">
        <v>11</v>
      </c>
      <c r="T953" s="47" t="s">
        <v>189</v>
      </c>
      <c r="U953" s="4" t="s">
        <v>595</v>
      </c>
      <c r="V953" s="4">
        <v>30.212885679999999</v>
      </c>
      <c r="W953" s="4">
        <v>47.007481370000001</v>
      </c>
      <c r="Z953" s="20"/>
      <c r="AA953" s="21"/>
    </row>
    <row r="954" spans="1:27" s="4" customFormat="1">
      <c r="A954" s="14">
        <f t="shared" si="16"/>
        <v>10927</v>
      </c>
      <c r="B954" s="4" t="s">
        <v>41</v>
      </c>
      <c r="C954" s="4">
        <v>7</v>
      </c>
      <c r="D954" s="4" t="s">
        <v>46</v>
      </c>
      <c r="E954" s="4" t="s">
        <v>107</v>
      </c>
      <c r="F954" s="4" t="s">
        <v>112</v>
      </c>
      <c r="G954" s="32"/>
      <c r="H954" s="82">
        <v>2130711004023</v>
      </c>
      <c r="I954" s="4" t="s">
        <v>12</v>
      </c>
      <c r="T954" s="47" t="s">
        <v>189</v>
      </c>
      <c r="U954" s="4" t="s">
        <v>595</v>
      </c>
      <c r="V954" s="4">
        <v>30.212885679999999</v>
      </c>
      <c r="W954" s="4">
        <v>47.007481370000001</v>
      </c>
      <c r="Z954" s="20"/>
      <c r="AA954" s="21"/>
    </row>
    <row r="955" spans="1:27" s="4" customFormat="1">
      <c r="A955" s="14">
        <f t="shared" si="16"/>
        <v>10928</v>
      </c>
      <c r="B955" s="4" t="s">
        <v>41</v>
      </c>
      <c r="C955" s="15">
        <v>7</v>
      </c>
      <c r="D955" s="4" t="s">
        <v>46</v>
      </c>
      <c r="E955" s="4" t="s">
        <v>120</v>
      </c>
      <c r="F955" s="4" t="s">
        <v>121</v>
      </c>
      <c r="G955" s="32"/>
      <c r="H955" s="82">
        <v>2200710007111</v>
      </c>
      <c r="I955" s="4" t="s">
        <v>7</v>
      </c>
      <c r="T955" s="47" t="s">
        <v>189</v>
      </c>
      <c r="U955" s="4" t="s">
        <v>595</v>
      </c>
      <c r="V955" s="4">
        <v>30.212885679999999</v>
      </c>
      <c r="W955" s="4">
        <v>47.007481370000001</v>
      </c>
      <c r="Z955" s="20"/>
      <c r="AA955" s="21"/>
    </row>
    <row r="956" spans="1:27" s="4" customFormat="1">
      <c r="A956" s="14">
        <f t="shared" si="16"/>
        <v>10929</v>
      </c>
      <c r="B956" s="4" t="s">
        <v>41</v>
      </c>
      <c r="C956" s="4">
        <v>7</v>
      </c>
      <c r="D956" s="4" t="s">
        <v>46</v>
      </c>
      <c r="E956" s="4" t="s">
        <v>120</v>
      </c>
      <c r="F956" s="4" t="s">
        <v>122</v>
      </c>
      <c r="G956" s="32"/>
      <c r="H956" s="82">
        <v>2200710007123</v>
      </c>
      <c r="I956" s="4" t="s">
        <v>7</v>
      </c>
      <c r="T956" s="47" t="s">
        <v>189</v>
      </c>
      <c r="U956" s="4" t="s">
        <v>595</v>
      </c>
      <c r="V956" s="4">
        <v>30.212885679999999</v>
      </c>
      <c r="W956" s="4">
        <v>47.007481370000001</v>
      </c>
      <c r="Z956" s="20"/>
      <c r="AA956" s="21"/>
    </row>
    <row r="957" spans="1:27" s="4" customFormat="1">
      <c r="A957" s="14">
        <f t="shared" si="16"/>
        <v>10930</v>
      </c>
      <c r="B957" s="4" t="s">
        <v>41</v>
      </c>
      <c r="C957" s="15">
        <v>7</v>
      </c>
      <c r="D957" s="4" t="s">
        <v>46</v>
      </c>
      <c r="E957" s="4" t="s">
        <v>120</v>
      </c>
      <c r="F957" s="4" t="s">
        <v>123</v>
      </c>
      <c r="G957" s="32"/>
      <c r="H957" s="82">
        <v>2300710007001</v>
      </c>
      <c r="I957" s="4" t="s">
        <v>8</v>
      </c>
      <c r="T957" s="47" t="s">
        <v>189</v>
      </c>
      <c r="U957" s="4" t="s">
        <v>595</v>
      </c>
      <c r="V957" s="4">
        <v>30.212885679999999</v>
      </c>
      <c r="W957" s="4">
        <v>47.007481370000001</v>
      </c>
      <c r="Z957" s="20"/>
      <c r="AA957" s="21"/>
    </row>
    <row r="958" spans="1:27" s="4" customFormat="1">
      <c r="A958" s="14">
        <f t="shared" si="16"/>
        <v>10931</v>
      </c>
      <c r="B958" s="4" t="s">
        <v>41</v>
      </c>
      <c r="C958" s="4">
        <v>7</v>
      </c>
      <c r="D958" s="4" t="s">
        <v>46</v>
      </c>
      <c r="E958" s="4" t="s">
        <v>120</v>
      </c>
      <c r="F958" s="4" t="s">
        <v>124</v>
      </c>
      <c r="G958" s="32"/>
      <c r="H958" s="82">
        <v>2130710007039</v>
      </c>
      <c r="I958" s="4" t="s">
        <v>12</v>
      </c>
      <c r="T958" s="47" t="s">
        <v>189</v>
      </c>
      <c r="U958" s="4" t="s">
        <v>595</v>
      </c>
      <c r="V958" s="4">
        <v>30.212885679999999</v>
      </c>
      <c r="W958" s="4">
        <v>47.007481370000001</v>
      </c>
      <c r="Z958" s="20"/>
      <c r="AA958" s="21"/>
    </row>
    <row r="959" spans="1:27" s="4" customFormat="1">
      <c r="A959" s="14">
        <f t="shared" si="16"/>
        <v>10932</v>
      </c>
      <c r="B959" s="4" t="s">
        <v>41</v>
      </c>
      <c r="C959" s="15">
        <v>7</v>
      </c>
      <c r="D959" s="4" t="s">
        <v>46</v>
      </c>
      <c r="E959" s="4" t="s">
        <v>120</v>
      </c>
      <c r="F959" s="4" t="s">
        <v>125</v>
      </c>
      <c r="G959" s="32"/>
      <c r="H959" s="82">
        <v>2120710007664</v>
      </c>
      <c r="I959" s="4" t="s">
        <v>14</v>
      </c>
      <c r="T959" s="47" t="s">
        <v>189</v>
      </c>
      <c r="U959" s="4" t="s">
        <v>595</v>
      </c>
      <c r="V959" s="4">
        <v>30.212885679999999</v>
      </c>
      <c r="W959" s="4">
        <v>47.007481370000001</v>
      </c>
      <c r="Z959" s="20"/>
      <c r="AA959" s="21"/>
    </row>
    <row r="960" spans="1:27" s="4" customFormat="1">
      <c r="A960" s="14">
        <f t="shared" si="16"/>
        <v>10933</v>
      </c>
      <c r="B960" s="4" t="s">
        <v>41</v>
      </c>
      <c r="C960" s="4">
        <v>7</v>
      </c>
      <c r="D960" s="4" t="s">
        <v>46</v>
      </c>
      <c r="E960" s="4" t="s">
        <v>120</v>
      </c>
      <c r="F960" s="4" t="s">
        <v>126</v>
      </c>
      <c r="G960" s="32"/>
      <c r="H960" s="82">
        <v>2700710007010</v>
      </c>
      <c r="I960" s="4" t="s">
        <v>79</v>
      </c>
      <c r="T960" s="47" t="s">
        <v>189</v>
      </c>
      <c r="U960" s="4" t="s">
        <v>595</v>
      </c>
      <c r="V960" s="4">
        <v>30.212885679999999</v>
      </c>
      <c r="W960" s="4">
        <v>47.007481370000001</v>
      </c>
      <c r="Z960" s="20"/>
      <c r="AA960" s="21"/>
    </row>
    <row r="961" spans="1:27" s="4" customFormat="1">
      <c r="A961" s="14">
        <f t="shared" si="16"/>
        <v>10934</v>
      </c>
      <c r="B961" s="4" t="s">
        <v>41</v>
      </c>
      <c r="C961" s="15">
        <v>7</v>
      </c>
      <c r="D961" s="4" t="s">
        <v>46</v>
      </c>
      <c r="E961" s="4" t="s">
        <v>120</v>
      </c>
      <c r="F961" s="4" t="s">
        <v>127</v>
      </c>
      <c r="G961" s="32"/>
      <c r="H961" s="82">
        <v>2600710007040</v>
      </c>
      <c r="I961" s="4" t="s">
        <v>11</v>
      </c>
      <c r="T961" s="47" t="s">
        <v>189</v>
      </c>
      <c r="U961" s="4" t="s">
        <v>595</v>
      </c>
      <c r="V961" s="4">
        <v>30.212885679999999</v>
      </c>
      <c r="W961" s="4">
        <v>47.007481370000001</v>
      </c>
      <c r="Z961" s="20"/>
      <c r="AA961" s="21"/>
    </row>
    <row r="962" spans="1:27" s="4" customFormat="1">
      <c r="A962" s="14">
        <f t="shared" si="16"/>
        <v>10935</v>
      </c>
      <c r="B962" s="4" t="s">
        <v>41</v>
      </c>
      <c r="C962" s="4">
        <v>7</v>
      </c>
      <c r="D962" s="4" t="s">
        <v>46</v>
      </c>
      <c r="E962" s="4" t="s">
        <v>128</v>
      </c>
      <c r="F962" s="4" t="s">
        <v>129</v>
      </c>
      <c r="G962" s="32"/>
      <c r="H962" s="82">
        <v>2900710123165</v>
      </c>
      <c r="I962" s="4" t="s">
        <v>15</v>
      </c>
      <c r="T962" s="47" t="s">
        <v>189</v>
      </c>
      <c r="U962" s="4" t="s">
        <v>595</v>
      </c>
      <c r="V962" s="4">
        <v>30.212885679999999</v>
      </c>
      <c r="W962" s="4">
        <v>47.007481370000001</v>
      </c>
      <c r="Z962" s="20"/>
      <c r="AA962" s="21"/>
    </row>
    <row r="963" spans="1:27" s="4" customFormat="1">
      <c r="A963" s="14">
        <f t="shared" si="16"/>
        <v>10936</v>
      </c>
      <c r="B963" s="4" t="s">
        <v>41</v>
      </c>
      <c r="C963" s="15">
        <v>7</v>
      </c>
      <c r="D963" s="4" t="s">
        <v>46</v>
      </c>
      <c r="E963" s="4" t="s">
        <v>128</v>
      </c>
      <c r="F963" s="4" t="s">
        <v>130</v>
      </c>
      <c r="G963" s="32"/>
      <c r="H963" s="82">
        <v>2120710123004</v>
      </c>
      <c r="I963" s="4" t="s">
        <v>14</v>
      </c>
      <c r="T963" s="47" t="s">
        <v>189</v>
      </c>
      <c r="U963" s="4" t="s">
        <v>595</v>
      </c>
      <c r="V963" s="4">
        <v>30.212885679999999</v>
      </c>
      <c r="W963" s="4">
        <v>47.007481370000001</v>
      </c>
      <c r="Z963" s="20"/>
      <c r="AA963" s="21"/>
    </row>
    <row r="964" spans="1:27" s="4" customFormat="1">
      <c r="A964" s="14">
        <f t="shared" si="16"/>
        <v>10937</v>
      </c>
      <c r="B964" s="4" t="s">
        <v>41</v>
      </c>
      <c r="C964" s="4">
        <v>7</v>
      </c>
      <c r="D964" s="4" t="s">
        <v>46</v>
      </c>
      <c r="E964" s="4" t="s">
        <v>128</v>
      </c>
      <c r="F964" s="4" t="s">
        <v>131</v>
      </c>
      <c r="G964" s="32" t="s">
        <v>134</v>
      </c>
      <c r="H964" s="82">
        <v>2600710123032</v>
      </c>
      <c r="I964" s="4" t="s">
        <v>11</v>
      </c>
      <c r="T964" s="47" t="s">
        <v>189</v>
      </c>
      <c r="U964" s="4" t="s">
        <v>595</v>
      </c>
      <c r="V964" s="4">
        <v>30.212885679999999</v>
      </c>
      <c r="W964" s="4">
        <v>47.007481370000001</v>
      </c>
      <c r="Z964" s="20"/>
      <c r="AA964" s="21"/>
    </row>
    <row r="965" spans="1:27" s="4" customFormat="1">
      <c r="A965" s="14">
        <f t="shared" si="16"/>
        <v>10938</v>
      </c>
      <c r="B965" s="4" t="s">
        <v>41</v>
      </c>
      <c r="C965" s="4">
        <v>7</v>
      </c>
      <c r="D965" s="4" t="s">
        <v>46</v>
      </c>
      <c r="E965" s="4" t="s">
        <v>128</v>
      </c>
      <c r="F965" s="4" t="s">
        <v>132</v>
      </c>
      <c r="G965" s="32" t="s">
        <v>133</v>
      </c>
      <c r="H965" s="82">
        <v>2600710123029</v>
      </c>
      <c r="I965" s="4" t="s">
        <v>11</v>
      </c>
      <c r="T965" s="47" t="s">
        <v>189</v>
      </c>
      <c r="U965" s="4" t="s">
        <v>595</v>
      </c>
      <c r="V965" s="4">
        <v>30.212885679999999</v>
      </c>
      <c r="W965" s="4">
        <v>47.007481370000001</v>
      </c>
      <c r="Z965" s="20"/>
      <c r="AA965" s="21"/>
    </row>
    <row r="966" spans="1:27" s="4" customFormat="1">
      <c r="A966" s="14">
        <f t="shared" si="16"/>
        <v>10939</v>
      </c>
      <c r="B966" s="4" t="s">
        <v>41</v>
      </c>
      <c r="C966" s="4">
        <v>7</v>
      </c>
      <c r="D966" s="4" t="s">
        <v>46</v>
      </c>
      <c r="E966" s="4" t="s">
        <v>128</v>
      </c>
      <c r="F966" s="4" t="s">
        <v>135</v>
      </c>
      <c r="G966" s="32"/>
      <c r="H966" s="82">
        <v>2700710123012</v>
      </c>
      <c r="I966" s="4" t="s">
        <v>79</v>
      </c>
      <c r="T966" s="47" t="s">
        <v>189</v>
      </c>
      <c r="U966" s="4" t="s">
        <v>595</v>
      </c>
      <c r="V966" s="4">
        <v>30.212885679999999</v>
      </c>
      <c r="W966" s="4">
        <v>47.007481370000001</v>
      </c>
      <c r="Z966" s="20"/>
      <c r="AA966" s="21"/>
    </row>
    <row r="967" spans="1:27" s="4" customFormat="1">
      <c r="A967" s="14">
        <f t="shared" si="16"/>
        <v>10940</v>
      </c>
      <c r="B967" s="4" t="s">
        <v>41</v>
      </c>
      <c r="C967" s="4">
        <v>7</v>
      </c>
      <c r="D967" s="4" t="s">
        <v>46</v>
      </c>
      <c r="E967" s="4" t="s">
        <v>128</v>
      </c>
      <c r="F967" s="4" t="s">
        <v>136</v>
      </c>
      <c r="G967" s="32"/>
      <c r="H967" s="82">
        <v>2130710123032</v>
      </c>
      <c r="I967" s="4" t="s">
        <v>12</v>
      </c>
      <c r="T967" s="47" t="s">
        <v>189</v>
      </c>
      <c r="U967" s="4" t="s">
        <v>595</v>
      </c>
      <c r="V967" s="4">
        <v>30.212885679999999</v>
      </c>
      <c r="W967" s="4">
        <v>47.007481370000001</v>
      </c>
      <c r="Z967" s="20"/>
      <c r="AA967" s="21"/>
    </row>
    <row r="968" spans="1:27" s="4" customFormat="1" ht="20.25" hidden="1" customHeight="1">
      <c r="A968" s="14">
        <f t="shared" si="16"/>
        <v>10941</v>
      </c>
      <c r="B968" s="4" t="s">
        <v>26</v>
      </c>
      <c r="C968" s="4">
        <v>7</v>
      </c>
      <c r="D968" s="4" t="s">
        <v>137</v>
      </c>
      <c r="E968" s="4" t="s">
        <v>42</v>
      </c>
      <c r="F968" s="34" t="s">
        <v>138</v>
      </c>
      <c r="G968" s="32"/>
      <c r="H968" s="82">
        <v>1200702001332</v>
      </c>
      <c r="I968" s="4" t="s">
        <v>7</v>
      </c>
      <c r="T968" s="47" t="s">
        <v>189</v>
      </c>
      <c r="U968" s="133"/>
      <c r="V968" s="4">
        <v>29.962434049999999</v>
      </c>
      <c r="W968" s="4">
        <v>46.809474770000001</v>
      </c>
      <c r="Z968" s="20"/>
      <c r="AA968" s="21"/>
    </row>
    <row r="969" spans="1:27" s="4" customFormat="1" ht="20.25" hidden="1" customHeight="1">
      <c r="A969" s="14">
        <f t="shared" si="16"/>
        <v>10942</v>
      </c>
      <c r="B969" s="4" t="s">
        <v>26</v>
      </c>
      <c r="C969" s="4">
        <v>7</v>
      </c>
      <c r="D969" s="4" t="s">
        <v>137</v>
      </c>
      <c r="E969" s="4" t="s">
        <v>42</v>
      </c>
      <c r="F969" s="4" t="s">
        <v>139</v>
      </c>
      <c r="G969" s="32"/>
      <c r="H969" s="82">
        <v>1200702001028</v>
      </c>
      <c r="I969" s="4" t="s">
        <v>7</v>
      </c>
      <c r="T969" s="47" t="s">
        <v>189</v>
      </c>
      <c r="U969" s="133"/>
      <c r="V969" s="4">
        <v>29.962434049999999</v>
      </c>
      <c r="W969" s="4">
        <v>46.809474770000001</v>
      </c>
      <c r="Z969" s="20"/>
      <c r="AA969" s="21"/>
    </row>
    <row r="970" spans="1:27" s="4" customFormat="1" ht="20.25" hidden="1" customHeight="1">
      <c r="A970" s="14">
        <f t="shared" si="16"/>
        <v>10943</v>
      </c>
      <c r="B970" s="4" t="s">
        <v>26</v>
      </c>
      <c r="C970" s="4">
        <v>7</v>
      </c>
      <c r="D970" s="4" t="s">
        <v>137</v>
      </c>
      <c r="E970" s="4" t="s">
        <v>42</v>
      </c>
      <c r="F970" s="4" t="s">
        <v>140</v>
      </c>
      <c r="G970" s="32"/>
      <c r="H970" s="82">
        <v>1300702001025</v>
      </c>
      <c r="I970" s="4" t="s">
        <v>8</v>
      </c>
      <c r="T970" s="47" t="s">
        <v>189</v>
      </c>
      <c r="U970" s="133"/>
      <c r="V970" s="4">
        <v>29.962434049999999</v>
      </c>
      <c r="W970" s="4">
        <v>46.809474770000001</v>
      </c>
      <c r="Z970" s="20"/>
      <c r="AA970" s="21"/>
    </row>
    <row r="971" spans="1:27" s="4" customFormat="1" ht="20.25" hidden="1" customHeight="1">
      <c r="A971" s="14">
        <f t="shared" si="16"/>
        <v>10944</v>
      </c>
      <c r="B971" s="4" t="s">
        <v>26</v>
      </c>
      <c r="C971" s="4">
        <v>7</v>
      </c>
      <c r="D971" s="4" t="s">
        <v>137</v>
      </c>
      <c r="E971" s="4" t="s">
        <v>42</v>
      </c>
      <c r="F971" s="4" t="s">
        <v>141</v>
      </c>
      <c r="G971" s="32"/>
      <c r="H971" s="82">
        <v>1600702001182</v>
      </c>
      <c r="I971" s="4" t="s">
        <v>11</v>
      </c>
      <c r="T971" s="47" t="s">
        <v>189</v>
      </c>
      <c r="U971" s="133"/>
      <c r="V971" s="4">
        <v>29.962434049999999</v>
      </c>
      <c r="W971" s="4">
        <v>46.809474770000001</v>
      </c>
      <c r="Z971" s="20"/>
      <c r="AA971" s="21"/>
    </row>
    <row r="972" spans="1:27" s="4" customFormat="1" ht="20.25" hidden="1" customHeight="1">
      <c r="A972" s="14">
        <f t="shared" si="16"/>
        <v>10945</v>
      </c>
      <c r="B972" s="4" t="s">
        <v>26</v>
      </c>
      <c r="C972" s="4">
        <v>7</v>
      </c>
      <c r="D972" s="4" t="s">
        <v>137</v>
      </c>
      <c r="E972" s="4" t="s">
        <v>57</v>
      </c>
      <c r="F972" s="4" t="s">
        <v>142</v>
      </c>
      <c r="G972" s="32"/>
      <c r="H972" s="82">
        <v>1200702002132</v>
      </c>
      <c r="I972" s="4" t="s">
        <v>7</v>
      </c>
      <c r="T972" s="47" t="s">
        <v>189</v>
      </c>
      <c r="U972" s="133"/>
      <c r="V972" s="4">
        <v>29.962434049999999</v>
      </c>
      <c r="W972" s="4">
        <v>46.809474770000001</v>
      </c>
      <c r="Z972" s="20"/>
      <c r="AA972" s="21"/>
    </row>
    <row r="973" spans="1:27" s="4" customFormat="1" ht="20.25" hidden="1" customHeight="1">
      <c r="A973" s="14">
        <f t="shared" si="16"/>
        <v>10946</v>
      </c>
      <c r="B973" s="4" t="s">
        <v>26</v>
      </c>
      <c r="C973" s="4">
        <v>7</v>
      </c>
      <c r="D973" s="4" t="s">
        <v>137</v>
      </c>
      <c r="E973" s="4" t="s">
        <v>57</v>
      </c>
      <c r="F973" s="4" t="s">
        <v>143</v>
      </c>
      <c r="G973" s="32"/>
      <c r="H973" s="82">
        <v>1300702002015</v>
      </c>
      <c r="I973" s="4" t="s">
        <v>8</v>
      </c>
      <c r="T973" s="47" t="s">
        <v>189</v>
      </c>
      <c r="U973" s="133"/>
      <c r="V973" s="4">
        <v>30.04782934</v>
      </c>
      <c r="W973" s="4">
        <v>46.766431259999997</v>
      </c>
      <c r="Z973" s="20"/>
      <c r="AA973" s="21"/>
    </row>
    <row r="974" spans="1:27" s="4" customFormat="1" ht="20.25" hidden="1" customHeight="1">
      <c r="A974" s="14">
        <f t="shared" si="16"/>
        <v>10947</v>
      </c>
      <c r="B974" s="4" t="s">
        <v>26</v>
      </c>
      <c r="C974" s="4">
        <v>7</v>
      </c>
      <c r="D974" s="4" t="s">
        <v>137</v>
      </c>
      <c r="E974" s="4" t="s">
        <v>57</v>
      </c>
      <c r="F974" s="4" t="s">
        <v>144</v>
      </c>
      <c r="G974" s="32"/>
      <c r="H974" s="82">
        <v>1200702002018</v>
      </c>
      <c r="I974" s="4" t="s">
        <v>7</v>
      </c>
      <c r="T974" s="47" t="s">
        <v>189</v>
      </c>
      <c r="U974" s="133"/>
      <c r="V974" s="4">
        <v>30.04782934</v>
      </c>
      <c r="W974" s="4">
        <v>46.766431259999997</v>
      </c>
      <c r="Z974" s="20"/>
      <c r="AA974" s="21"/>
    </row>
    <row r="975" spans="1:27" s="4" customFormat="1" ht="20.25" hidden="1" customHeight="1">
      <c r="A975" s="14">
        <f t="shared" si="16"/>
        <v>10948</v>
      </c>
      <c r="B975" s="4" t="s">
        <v>26</v>
      </c>
      <c r="C975" s="4">
        <v>7</v>
      </c>
      <c r="D975" s="4" t="s">
        <v>137</v>
      </c>
      <c r="E975" s="4" t="s">
        <v>57</v>
      </c>
      <c r="F975" s="4" t="s">
        <v>145</v>
      </c>
      <c r="H975" s="82">
        <v>1600702002382</v>
      </c>
      <c r="I975" s="4" t="s">
        <v>11</v>
      </c>
      <c r="T975" s="47" t="s">
        <v>189</v>
      </c>
      <c r="U975" s="133"/>
      <c r="V975" s="4">
        <v>30.04782934</v>
      </c>
      <c r="W975" s="4">
        <v>46.766431259999997</v>
      </c>
      <c r="Z975" s="20"/>
      <c r="AA975" s="21"/>
    </row>
    <row r="976" spans="1:27" s="4" customFormat="1" ht="20.25" hidden="1" customHeight="1">
      <c r="A976" s="14">
        <f t="shared" si="16"/>
        <v>10949</v>
      </c>
      <c r="B976" s="4" t="s">
        <v>26</v>
      </c>
      <c r="C976" s="4">
        <v>7</v>
      </c>
      <c r="D976" s="4" t="s">
        <v>146</v>
      </c>
      <c r="E976" s="4" t="s">
        <v>147</v>
      </c>
      <c r="F976" s="4" t="s">
        <v>148</v>
      </c>
      <c r="G976" s="15"/>
      <c r="H976" s="82">
        <v>1120704011026</v>
      </c>
      <c r="I976" s="4" t="s">
        <v>14</v>
      </c>
      <c r="T976" s="47" t="s">
        <v>189</v>
      </c>
      <c r="U976" s="133"/>
      <c r="V976" s="4">
        <v>30.04782934</v>
      </c>
      <c r="W976" s="4">
        <v>46.766431259999997</v>
      </c>
      <c r="Z976" s="20"/>
      <c r="AA976" s="21"/>
    </row>
    <row r="977" spans="1:27" s="4" customFormat="1" ht="20.25" hidden="1" customHeight="1">
      <c r="A977" s="14">
        <f t="shared" si="16"/>
        <v>10950</v>
      </c>
      <c r="B977" s="4" t="s">
        <v>26</v>
      </c>
      <c r="C977" s="4">
        <v>7</v>
      </c>
      <c r="D977" s="4" t="s">
        <v>146</v>
      </c>
      <c r="E977" s="4" t="s">
        <v>229</v>
      </c>
      <c r="F977" s="77" t="s">
        <v>265</v>
      </c>
      <c r="G977" s="32"/>
      <c r="H977" s="82">
        <v>1900704002001</v>
      </c>
      <c r="I977" s="4" t="s">
        <v>15</v>
      </c>
      <c r="T977" s="47" t="s">
        <v>189</v>
      </c>
      <c r="U977" s="133"/>
      <c r="V977" s="4">
        <v>29.924535110000001</v>
      </c>
      <c r="W977" s="4">
        <v>46.809824470000002</v>
      </c>
      <c r="Z977" s="20"/>
      <c r="AA977" s="21"/>
    </row>
    <row r="978" spans="1:27" s="4" customFormat="1" ht="20.25" hidden="1" customHeight="1">
      <c r="A978" s="14">
        <f t="shared" si="16"/>
        <v>10951</v>
      </c>
      <c r="B978" s="4" t="s">
        <v>26</v>
      </c>
      <c r="C978" s="4">
        <v>7</v>
      </c>
      <c r="D978" s="4" t="s">
        <v>146</v>
      </c>
      <c r="E978" s="4" t="s">
        <v>229</v>
      </c>
      <c r="F978" s="78" t="s">
        <v>266</v>
      </c>
      <c r="G978" s="32"/>
      <c r="H978" s="82">
        <v>1900704002002</v>
      </c>
      <c r="I978" s="4" t="s">
        <v>15</v>
      </c>
      <c r="T978" s="47" t="s">
        <v>189</v>
      </c>
      <c r="U978" s="133"/>
      <c r="V978" s="4">
        <v>29.924535110000001</v>
      </c>
      <c r="W978" s="4">
        <v>46.809824470000002</v>
      </c>
      <c r="Z978" s="20"/>
      <c r="AA978" s="21"/>
    </row>
    <row r="979" spans="1:27" s="4" customFormat="1" ht="20.25" hidden="1" customHeight="1">
      <c r="A979" s="14">
        <f t="shared" si="16"/>
        <v>10952</v>
      </c>
      <c r="B979" s="4" t="s">
        <v>26</v>
      </c>
      <c r="C979" s="4">
        <v>7</v>
      </c>
      <c r="D979" s="4" t="s">
        <v>146</v>
      </c>
      <c r="E979" s="4" t="s">
        <v>229</v>
      </c>
      <c r="F979" s="77" t="s">
        <v>267</v>
      </c>
      <c r="G979" s="32"/>
      <c r="H979" s="82">
        <v>1900704002003</v>
      </c>
      <c r="I979" s="4" t="s">
        <v>15</v>
      </c>
      <c r="T979" s="47" t="s">
        <v>189</v>
      </c>
      <c r="U979" s="133"/>
      <c r="V979" s="4">
        <v>29.924535110000001</v>
      </c>
      <c r="W979" s="4">
        <v>46.809824470000002</v>
      </c>
      <c r="Z979" s="20"/>
      <c r="AA979" s="21"/>
    </row>
    <row r="980" spans="1:27" s="4" customFormat="1" ht="20.25" hidden="1" customHeight="1">
      <c r="A980" s="14">
        <f t="shared" si="16"/>
        <v>10953</v>
      </c>
      <c r="B980" s="4" t="s">
        <v>26</v>
      </c>
      <c r="C980" s="4">
        <v>7</v>
      </c>
      <c r="D980" s="4" t="s">
        <v>146</v>
      </c>
      <c r="E980" s="4" t="s">
        <v>229</v>
      </c>
      <c r="F980" s="78" t="s">
        <v>264</v>
      </c>
      <c r="G980" s="32"/>
      <c r="H980" s="82">
        <v>1120704002004</v>
      </c>
      <c r="I980" s="4" t="s">
        <v>14</v>
      </c>
      <c r="T980" s="47" t="s">
        <v>189</v>
      </c>
      <c r="U980" s="133"/>
      <c r="V980" s="4">
        <v>29.924535110000001</v>
      </c>
      <c r="W980" s="4">
        <v>46.809824470000002</v>
      </c>
      <c r="Z980" s="20"/>
      <c r="AA980" s="21"/>
    </row>
    <row r="981" spans="1:27" s="4" customFormat="1" ht="20.25" hidden="1" customHeight="1">
      <c r="A981" s="14">
        <f t="shared" si="16"/>
        <v>10954</v>
      </c>
      <c r="B981" s="4" t="s">
        <v>26</v>
      </c>
      <c r="C981" s="4">
        <v>7</v>
      </c>
      <c r="D981" s="4" t="s">
        <v>146</v>
      </c>
      <c r="E981" s="4" t="s">
        <v>147</v>
      </c>
      <c r="F981" s="4" t="s">
        <v>149</v>
      </c>
      <c r="H981" s="82">
        <v>1120704011229</v>
      </c>
      <c r="I981" s="4" t="s">
        <v>14</v>
      </c>
      <c r="T981" s="47" t="s">
        <v>189</v>
      </c>
      <c r="U981" s="133"/>
      <c r="V981" s="4">
        <v>29.535684249999999</v>
      </c>
      <c r="W981" s="4">
        <v>47.111854860000001</v>
      </c>
      <c r="Z981" s="20"/>
      <c r="AA981" s="21"/>
    </row>
    <row r="982" spans="1:27" s="4" customFormat="1" ht="20.25" hidden="1" customHeight="1">
      <c r="A982" s="14">
        <f t="shared" si="16"/>
        <v>10955</v>
      </c>
      <c r="B982" s="4" t="s">
        <v>26</v>
      </c>
      <c r="C982" s="4">
        <v>7</v>
      </c>
      <c r="D982" s="4" t="s">
        <v>146</v>
      </c>
      <c r="E982" s="4" t="s">
        <v>147</v>
      </c>
      <c r="F982" s="4" t="s">
        <v>150</v>
      </c>
      <c r="G982" s="32" t="s">
        <v>151</v>
      </c>
      <c r="H982" s="82">
        <v>1120704011159</v>
      </c>
      <c r="I982" s="4" t="s">
        <v>14</v>
      </c>
      <c r="T982" s="47" t="s">
        <v>189</v>
      </c>
      <c r="U982" s="133"/>
      <c r="V982" s="4">
        <v>29.535684249999999</v>
      </c>
      <c r="W982" s="4">
        <v>47.111854860000001</v>
      </c>
      <c r="Z982" s="20"/>
      <c r="AA982" s="21"/>
    </row>
    <row r="983" spans="1:27" s="4" customFormat="1" ht="20.25" hidden="1" customHeight="1">
      <c r="A983" s="14">
        <f t="shared" si="16"/>
        <v>10956</v>
      </c>
      <c r="B983" s="4" t="s">
        <v>26</v>
      </c>
      <c r="C983" s="4">
        <v>7</v>
      </c>
      <c r="D983" s="4" t="s">
        <v>146</v>
      </c>
      <c r="E983" s="4" t="s">
        <v>152</v>
      </c>
      <c r="F983" s="4" t="s">
        <v>156</v>
      </c>
      <c r="G983" s="32"/>
      <c r="H983" s="82">
        <v>1130704007009</v>
      </c>
      <c r="I983" s="4" t="s">
        <v>12</v>
      </c>
      <c r="T983" s="47" t="s">
        <v>189</v>
      </c>
      <c r="U983" s="133"/>
      <c r="V983" s="4">
        <v>29.535684249999999</v>
      </c>
      <c r="W983" s="4">
        <v>47.111854860000001</v>
      </c>
      <c r="Z983" s="20"/>
      <c r="AA983" s="21"/>
    </row>
    <row r="984" spans="1:27" s="4" customFormat="1" ht="20.25" hidden="1" customHeight="1">
      <c r="A984" s="14">
        <f t="shared" si="16"/>
        <v>10957</v>
      </c>
      <c r="B984" s="4" t="s">
        <v>26</v>
      </c>
      <c r="C984" s="4">
        <v>7</v>
      </c>
      <c r="D984" s="4" t="s">
        <v>146</v>
      </c>
      <c r="E984" s="4" t="s">
        <v>152</v>
      </c>
      <c r="F984" s="4" t="s">
        <v>157</v>
      </c>
      <c r="G984" s="32"/>
      <c r="H984" s="82">
        <v>1130704007527</v>
      </c>
      <c r="I984" s="4" t="s">
        <v>12</v>
      </c>
      <c r="T984" s="47" t="s">
        <v>189</v>
      </c>
      <c r="U984" s="133"/>
      <c r="V984" s="4">
        <v>29.535684249999999</v>
      </c>
      <c r="W984" s="4">
        <v>47.111854860000001</v>
      </c>
      <c r="Z984" s="20"/>
      <c r="AA984" s="21"/>
    </row>
    <row r="985" spans="1:27" s="4" customFormat="1" ht="20.25" hidden="1" customHeight="1">
      <c r="A985" s="14">
        <f t="shared" si="16"/>
        <v>10958</v>
      </c>
      <c r="B985" s="4" t="s">
        <v>26</v>
      </c>
      <c r="C985" s="4">
        <v>7</v>
      </c>
      <c r="D985" s="4" t="s">
        <v>146</v>
      </c>
      <c r="E985" s="4" t="s">
        <v>152</v>
      </c>
      <c r="F985" s="4" t="s">
        <v>158</v>
      </c>
      <c r="G985" s="32"/>
      <c r="H985" s="82">
        <v>1130704007019</v>
      </c>
      <c r="I985" s="4" t="s">
        <v>12</v>
      </c>
      <c r="T985" s="47" t="s">
        <v>189</v>
      </c>
      <c r="U985" s="133"/>
      <c r="V985" s="4">
        <v>29.535684249999999</v>
      </c>
      <c r="W985" s="4">
        <v>47.111854860000001</v>
      </c>
      <c r="Z985" s="20"/>
      <c r="AA985" s="21"/>
    </row>
    <row r="986" spans="1:27" s="4" customFormat="1" ht="20.25" hidden="1" customHeight="1">
      <c r="A986" s="14">
        <f t="shared" si="16"/>
        <v>10959</v>
      </c>
      <c r="B986" s="4" t="s">
        <v>26</v>
      </c>
      <c r="C986" s="4">
        <v>7</v>
      </c>
      <c r="D986" s="4" t="s">
        <v>146</v>
      </c>
      <c r="E986" s="4" t="s">
        <v>152</v>
      </c>
      <c r="F986" s="4" t="s">
        <v>87</v>
      </c>
      <c r="G986" s="32"/>
      <c r="H986" s="82">
        <v>1130704007054</v>
      </c>
      <c r="I986" s="4" t="s">
        <v>12</v>
      </c>
      <c r="T986" s="47" t="s">
        <v>189</v>
      </c>
      <c r="U986" s="133"/>
      <c r="V986" s="4">
        <v>29.535684249999999</v>
      </c>
      <c r="W986" s="4">
        <v>47.111854860000001</v>
      </c>
      <c r="Z986" s="20"/>
      <c r="AA986" s="21"/>
    </row>
    <row r="987" spans="1:27" s="4" customFormat="1" ht="20.25" hidden="1" customHeight="1">
      <c r="A987" s="14">
        <f t="shared" si="16"/>
        <v>10960</v>
      </c>
      <c r="B987" s="4" t="s">
        <v>26</v>
      </c>
      <c r="C987" s="4">
        <v>7</v>
      </c>
      <c r="D987" s="4" t="s">
        <v>146</v>
      </c>
      <c r="E987" s="4" t="s">
        <v>152</v>
      </c>
      <c r="F987" s="4" t="s">
        <v>159</v>
      </c>
      <c r="G987" s="32"/>
      <c r="H987" s="82">
        <v>1130704007082</v>
      </c>
      <c r="I987" s="4" t="s">
        <v>12</v>
      </c>
      <c r="T987" s="47" t="s">
        <v>189</v>
      </c>
      <c r="U987" s="133"/>
      <c r="V987" s="4">
        <v>29.535684249999999</v>
      </c>
      <c r="W987" s="4">
        <v>47.111854860000001</v>
      </c>
      <c r="Z987" s="20"/>
      <c r="AA987" s="21"/>
    </row>
    <row r="988" spans="1:27" s="4" customFormat="1" ht="20.25" hidden="1" customHeight="1">
      <c r="A988" s="14">
        <f t="shared" si="16"/>
        <v>10961</v>
      </c>
      <c r="B988" s="4" t="s">
        <v>26</v>
      </c>
      <c r="C988" s="4">
        <v>7</v>
      </c>
      <c r="D988" s="4" t="s">
        <v>146</v>
      </c>
      <c r="E988" s="4" t="s">
        <v>152</v>
      </c>
      <c r="F988" s="4" t="s">
        <v>160</v>
      </c>
      <c r="G988" s="32"/>
      <c r="H988" s="82">
        <v>1130704007092</v>
      </c>
      <c r="I988" s="4" t="s">
        <v>12</v>
      </c>
      <c r="T988" s="47" t="s">
        <v>189</v>
      </c>
      <c r="U988" s="133"/>
      <c r="V988" s="4">
        <v>29.535684249999999</v>
      </c>
      <c r="W988" s="4">
        <v>47.111854860000001</v>
      </c>
      <c r="Z988" s="20"/>
      <c r="AA988" s="21"/>
    </row>
    <row r="989" spans="1:27" s="4" customFormat="1" ht="20.25" hidden="1" customHeight="1">
      <c r="A989" s="14">
        <f t="shared" si="16"/>
        <v>10962</v>
      </c>
      <c r="B989" s="4" t="s">
        <v>26</v>
      </c>
      <c r="C989" s="4">
        <v>7</v>
      </c>
      <c r="D989" s="4" t="s">
        <v>146</v>
      </c>
      <c r="E989" s="4" t="s">
        <v>152</v>
      </c>
      <c r="F989" s="4" t="s">
        <v>161</v>
      </c>
      <c r="G989" s="32"/>
      <c r="H989" s="82">
        <v>1130704007656</v>
      </c>
      <c r="I989" s="4" t="s">
        <v>12</v>
      </c>
      <c r="T989" s="47" t="s">
        <v>189</v>
      </c>
      <c r="U989" s="133"/>
      <c r="V989" s="4">
        <v>29.535684249999999</v>
      </c>
      <c r="W989" s="4">
        <v>47.111854860000001</v>
      </c>
      <c r="Z989" s="20"/>
      <c r="AA989" s="21"/>
    </row>
    <row r="990" spans="1:27" s="4" customFormat="1" ht="20.25" hidden="1" customHeight="1">
      <c r="A990" s="14">
        <f t="shared" ref="A990:A1053" si="17">IF(ISBLANK(B990)," ",A989+1)</f>
        <v>10963</v>
      </c>
      <c r="B990" s="4" t="s">
        <v>26</v>
      </c>
      <c r="C990" s="4">
        <v>7</v>
      </c>
      <c r="D990" s="4" t="s">
        <v>146</v>
      </c>
      <c r="E990" s="4" t="s">
        <v>152</v>
      </c>
      <c r="F990" s="4" t="s">
        <v>162</v>
      </c>
      <c r="G990" s="32"/>
      <c r="H990" s="82">
        <v>1130704007649</v>
      </c>
      <c r="I990" s="4" t="s">
        <v>12</v>
      </c>
      <c r="T990" s="47" t="s">
        <v>189</v>
      </c>
      <c r="U990" s="133"/>
      <c r="V990" s="4">
        <v>29.535684249999999</v>
      </c>
      <c r="W990" s="4">
        <v>47.111854860000001</v>
      </c>
      <c r="Z990" s="20"/>
      <c r="AA990" s="21"/>
    </row>
    <row r="991" spans="1:27" s="4" customFormat="1" ht="20.25" hidden="1" customHeight="1">
      <c r="A991" s="14">
        <f t="shared" si="17"/>
        <v>10964</v>
      </c>
      <c r="B991" s="4" t="s">
        <v>26</v>
      </c>
      <c r="C991" s="4">
        <v>7</v>
      </c>
      <c r="D991" s="4" t="s">
        <v>146</v>
      </c>
      <c r="E991" s="4" t="s">
        <v>152</v>
      </c>
      <c r="F991" s="4" t="s">
        <v>163</v>
      </c>
      <c r="G991" s="32"/>
      <c r="H991" s="82">
        <v>1130704007249</v>
      </c>
      <c r="I991" s="4" t="s">
        <v>12</v>
      </c>
      <c r="T991" s="47" t="s">
        <v>189</v>
      </c>
      <c r="U991" s="133"/>
      <c r="V991" s="4">
        <v>29.535684249999999</v>
      </c>
      <c r="W991" s="4">
        <v>47.111854860000001</v>
      </c>
      <c r="Z991" s="20"/>
      <c r="AA991" s="21"/>
    </row>
    <row r="992" spans="1:27" s="4" customFormat="1" ht="20.25" hidden="1" customHeight="1">
      <c r="A992" s="14">
        <f t="shared" si="17"/>
        <v>10965</v>
      </c>
      <c r="B992" s="4" t="s">
        <v>26</v>
      </c>
      <c r="C992" s="4">
        <v>7</v>
      </c>
      <c r="D992" s="4" t="s">
        <v>146</v>
      </c>
      <c r="E992" s="4" t="s">
        <v>152</v>
      </c>
      <c r="F992" s="4" t="s">
        <v>164</v>
      </c>
      <c r="G992" s="32"/>
      <c r="H992" s="82">
        <v>1130704007317</v>
      </c>
      <c r="I992" s="4" t="s">
        <v>12</v>
      </c>
      <c r="T992" s="47" t="s">
        <v>189</v>
      </c>
      <c r="U992" s="133"/>
      <c r="V992" s="4">
        <v>29.535684249999999</v>
      </c>
      <c r="W992" s="4">
        <v>47.111854860000001</v>
      </c>
      <c r="Z992" s="20"/>
      <c r="AA992" s="21"/>
    </row>
    <row r="993" spans="1:27" s="4" customFormat="1" ht="20.25" hidden="1" customHeight="1">
      <c r="A993" s="14">
        <f t="shared" si="17"/>
        <v>10966</v>
      </c>
      <c r="B993" s="4" t="s">
        <v>26</v>
      </c>
      <c r="C993" s="4">
        <v>7</v>
      </c>
      <c r="D993" s="4" t="s">
        <v>146</v>
      </c>
      <c r="E993" s="4" t="s">
        <v>152</v>
      </c>
      <c r="F993" s="4" t="s">
        <v>165</v>
      </c>
      <c r="G993" s="32"/>
      <c r="H993" s="82">
        <v>1130704007588</v>
      </c>
      <c r="I993" s="4" t="s">
        <v>12</v>
      </c>
      <c r="T993" s="47" t="s">
        <v>189</v>
      </c>
      <c r="U993" s="133"/>
      <c r="V993" s="4">
        <v>29.535684249999999</v>
      </c>
      <c r="W993" s="4">
        <v>47.111854860000001</v>
      </c>
      <c r="Z993" s="20"/>
      <c r="AA993" s="21"/>
    </row>
    <row r="994" spans="1:27" s="4" customFormat="1" ht="20.25" hidden="1" customHeight="1">
      <c r="A994" s="14">
        <f t="shared" si="17"/>
        <v>10967</v>
      </c>
      <c r="B994" s="4" t="s">
        <v>26</v>
      </c>
      <c r="C994" s="4">
        <v>7</v>
      </c>
      <c r="D994" s="4" t="s">
        <v>146</v>
      </c>
      <c r="E994" s="4" t="s">
        <v>166</v>
      </c>
      <c r="F994" s="4" t="s">
        <v>167</v>
      </c>
      <c r="G994" s="32">
        <v>155</v>
      </c>
      <c r="H994" s="82">
        <v>1600704042320</v>
      </c>
      <c r="I994" s="4" t="s">
        <v>11</v>
      </c>
      <c r="T994" s="47" t="s">
        <v>189</v>
      </c>
      <c r="U994" s="133"/>
      <c r="V994" s="4">
        <v>29.535684249999999</v>
      </c>
      <c r="W994" s="4">
        <v>47.111854860000001</v>
      </c>
      <c r="Z994" s="20"/>
      <c r="AA994" s="21"/>
    </row>
    <row r="995" spans="1:27" s="4" customFormat="1" ht="20.25" hidden="1" customHeight="1">
      <c r="A995" s="14">
        <f t="shared" si="17"/>
        <v>10968</v>
      </c>
      <c r="B995" s="4" t="s">
        <v>26</v>
      </c>
      <c r="C995" s="4">
        <v>7</v>
      </c>
      <c r="D995" s="4" t="s">
        <v>146</v>
      </c>
      <c r="E995" s="4" t="s">
        <v>166</v>
      </c>
      <c r="F995" s="4" t="s">
        <v>168</v>
      </c>
      <c r="G995" s="32" t="s">
        <v>133</v>
      </c>
      <c r="H995" s="82">
        <v>1600704042127</v>
      </c>
      <c r="I995" s="4" t="s">
        <v>11</v>
      </c>
      <c r="T995" s="47" t="s">
        <v>189</v>
      </c>
      <c r="U995" s="133"/>
      <c r="V995" s="4">
        <v>29.535684249999999</v>
      </c>
      <c r="W995" s="4">
        <v>47.111854860000001</v>
      </c>
      <c r="Z995" s="20"/>
      <c r="AA995" s="21"/>
    </row>
    <row r="996" spans="1:27" s="4" customFormat="1" ht="20.25" hidden="1" customHeight="1">
      <c r="A996" s="14">
        <f t="shared" si="17"/>
        <v>10969</v>
      </c>
      <c r="B996" s="4" t="s">
        <v>26</v>
      </c>
      <c r="C996" s="4">
        <v>7</v>
      </c>
      <c r="D996" s="4" t="s">
        <v>146</v>
      </c>
      <c r="E996" s="4" t="s">
        <v>166</v>
      </c>
      <c r="F996" s="4" t="s">
        <v>169</v>
      </c>
      <c r="G996" s="32">
        <v>155</v>
      </c>
      <c r="H996" s="82">
        <v>1600704042229</v>
      </c>
      <c r="I996" s="4" t="s">
        <v>11</v>
      </c>
      <c r="T996" s="47" t="s">
        <v>189</v>
      </c>
      <c r="U996" s="133"/>
      <c r="V996" s="4">
        <v>29.535684249999999</v>
      </c>
      <c r="W996" s="4">
        <v>47.111854860000001</v>
      </c>
      <c r="Z996" s="20"/>
      <c r="AA996" s="21"/>
    </row>
    <row r="997" spans="1:27" s="4" customFormat="1" ht="20.25" hidden="1" customHeight="1">
      <c r="A997" s="14">
        <f t="shared" si="17"/>
        <v>10970</v>
      </c>
      <c r="B997" s="4" t="s">
        <v>26</v>
      </c>
      <c r="C997" s="4">
        <v>7</v>
      </c>
      <c r="D997" s="4" t="s">
        <v>146</v>
      </c>
      <c r="E997" s="4" t="s">
        <v>170</v>
      </c>
      <c r="F997" s="4" t="s">
        <v>171</v>
      </c>
      <c r="G997" s="32"/>
      <c r="H997" s="82">
        <v>1600704075117</v>
      </c>
      <c r="I997" s="4" t="s">
        <v>11</v>
      </c>
      <c r="T997" s="47" t="s">
        <v>189</v>
      </c>
      <c r="U997" s="133"/>
      <c r="V997" s="4">
        <v>29.535684249999999</v>
      </c>
      <c r="W997" s="4">
        <v>47.111854860000001</v>
      </c>
      <c r="Z997" s="20"/>
      <c r="AA997" s="21"/>
    </row>
    <row r="998" spans="1:27" s="4" customFormat="1" ht="20.25" hidden="1" customHeight="1">
      <c r="A998" s="14">
        <f t="shared" si="17"/>
        <v>10971</v>
      </c>
      <c r="B998" s="4" t="s">
        <v>26</v>
      </c>
      <c r="C998" s="4">
        <v>7</v>
      </c>
      <c r="D998" s="4" t="s">
        <v>146</v>
      </c>
      <c r="E998" s="4" t="s">
        <v>170</v>
      </c>
      <c r="F998" s="4" t="s">
        <v>172</v>
      </c>
      <c r="G998" s="32"/>
      <c r="H998" s="82">
        <v>1600704075518</v>
      </c>
      <c r="I998" s="4" t="s">
        <v>11</v>
      </c>
      <c r="T998" s="47" t="s">
        <v>189</v>
      </c>
      <c r="U998" s="133"/>
      <c r="V998" s="4">
        <v>29.535684249999999</v>
      </c>
      <c r="W998" s="4">
        <v>47.111854860000001</v>
      </c>
      <c r="Z998" s="20"/>
      <c r="AA998" s="21"/>
    </row>
    <row r="999" spans="1:27" s="4" customFormat="1" ht="20.25" hidden="1" customHeight="1">
      <c r="A999" s="14">
        <f t="shared" si="17"/>
        <v>10972</v>
      </c>
      <c r="B999" s="4" t="s">
        <v>26</v>
      </c>
      <c r="C999" s="4">
        <v>7</v>
      </c>
      <c r="D999" s="4" t="s">
        <v>146</v>
      </c>
      <c r="E999" s="4" t="s">
        <v>170</v>
      </c>
      <c r="F999" s="4" t="s">
        <v>173</v>
      </c>
      <c r="G999" s="32" t="s">
        <v>133</v>
      </c>
      <c r="H999" s="82">
        <v>1600704075158</v>
      </c>
      <c r="I999" s="4" t="s">
        <v>11</v>
      </c>
      <c r="T999" s="47" t="s">
        <v>189</v>
      </c>
      <c r="U999" s="133"/>
      <c r="V999" s="4">
        <v>30.22532593</v>
      </c>
      <c r="W999" s="4">
        <v>47.257977650000001</v>
      </c>
      <c r="Z999" s="20"/>
      <c r="AA999" s="21"/>
    </row>
    <row r="1000" spans="1:27" s="4" customFormat="1" ht="20.25" hidden="1" customHeight="1">
      <c r="A1000" s="14">
        <f t="shared" si="17"/>
        <v>10973</v>
      </c>
      <c r="B1000" s="4" t="s">
        <v>26</v>
      </c>
      <c r="C1000" s="4">
        <v>7</v>
      </c>
      <c r="D1000" s="4" t="s">
        <v>146</v>
      </c>
      <c r="E1000" s="4" t="s">
        <v>153</v>
      </c>
      <c r="F1000" s="4" t="s">
        <v>268</v>
      </c>
      <c r="H1000" s="82">
        <v>1600704142001</v>
      </c>
      <c r="I1000" s="4" t="s">
        <v>11</v>
      </c>
      <c r="T1000" s="47" t="s">
        <v>189</v>
      </c>
      <c r="U1000" s="133"/>
      <c r="V1000" s="4">
        <v>30.22532593</v>
      </c>
      <c r="W1000" s="4">
        <v>47.257977650000001</v>
      </c>
      <c r="Z1000" s="20"/>
      <c r="AA1000" s="21"/>
    </row>
    <row r="1001" spans="1:27" s="4" customFormat="1" ht="20.25" hidden="1" customHeight="1">
      <c r="A1001" s="14">
        <f t="shared" si="17"/>
        <v>10974</v>
      </c>
      <c r="B1001" s="4" t="s">
        <v>26</v>
      </c>
      <c r="C1001" s="4">
        <v>7</v>
      </c>
      <c r="D1001" s="4" t="s">
        <v>146</v>
      </c>
      <c r="E1001" s="4" t="s">
        <v>153</v>
      </c>
      <c r="F1001" s="4" t="s">
        <v>269</v>
      </c>
      <c r="H1001" s="82">
        <v>1600704142002</v>
      </c>
      <c r="I1001" s="4" t="s">
        <v>11</v>
      </c>
      <c r="T1001" s="47" t="s">
        <v>189</v>
      </c>
      <c r="U1001" s="133"/>
      <c r="V1001" s="4">
        <v>30.22532593</v>
      </c>
      <c r="W1001" s="4">
        <v>47.257977650000001</v>
      </c>
      <c r="Z1001" s="20"/>
      <c r="AA1001" s="21"/>
    </row>
    <row r="1002" spans="1:27" s="4" customFormat="1" ht="20.25" hidden="1" customHeight="1">
      <c r="A1002" s="14">
        <f t="shared" si="17"/>
        <v>10975</v>
      </c>
      <c r="B1002" s="4" t="s">
        <v>26</v>
      </c>
      <c r="C1002" s="4">
        <v>7</v>
      </c>
      <c r="D1002" s="4" t="s">
        <v>146</v>
      </c>
      <c r="E1002" s="4" t="s">
        <v>154</v>
      </c>
      <c r="F1002" s="4" t="s">
        <v>174</v>
      </c>
      <c r="H1002" s="82">
        <v>1600704210317</v>
      </c>
      <c r="I1002" s="4" t="s">
        <v>11</v>
      </c>
      <c r="T1002" s="47" t="s">
        <v>189</v>
      </c>
      <c r="U1002" s="133"/>
      <c r="V1002" s="4">
        <v>30.22532593</v>
      </c>
      <c r="W1002" s="4">
        <v>47.257977650000001</v>
      </c>
      <c r="Z1002" s="20"/>
      <c r="AA1002" s="21"/>
    </row>
    <row r="1003" spans="1:27" s="4" customFormat="1" ht="20.25" hidden="1" customHeight="1">
      <c r="A1003" s="14">
        <f t="shared" si="17"/>
        <v>10976</v>
      </c>
      <c r="B1003" s="4" t="s">
        <v>26</v>
      </c>
      <c r="C1003" s="4">
        <v>7</v>
      </c>
      <c r="D1003" s="4" t="s">
        <v>146</v>
      </c>
      <c r="E1003" s="4" t="s">
        <v>154</v>
      </c>
      <c r="F1003" s="4" t="s">
        <v>175</v>
      </c>
      <c r="H1003" s="82">
        <v>1600704210641</v>
      </c>
      <c r="I1003" s="4" t="s">
        <v>11</v>
      </c>
      <c r="T1003" s="47" t="s">
        <v>189</v>
      </c>
      <c r="U1003" s="133"/>
      <c r="V1003" s="4">
        <v>30.22532593</v>
      </c>
      <c r="W1003" s="4">
        <v>47.257977650000001</v>
      </c>
      <c r="Z1003" s="20"/>
      <c r="AA1003" s="21"/>
    </row>
    <row r="1004" spans="1:27" s="4" customFormat="1" ht="20.25" hidden="1" customHeight="1">
      <c r="A1004" s="14">
        <f t="shared" si="17"/>
        <v>10977</v>
      </c>
      <c r="B1004" s="4" t="s">
        <v>26</v>
      </c>
      <c r="C1004" s="4">
        <v>7</v>
      </c>
      <c r="D1004" s="4" t="s">
        <v>146</v>
      </c>
      <c r="E1004" s="4" t="s">
        <v>155</v>
      </c>
      <c r="F1004" s="4" t="s">
        <v>176</v>
      </c>
      <c r="G1004" s="32"/>
      <c r="H1004" s="82">
        <v>1800704014093</v>
      </c>
      <c r="I1004" s="4" t="s">
        <v>181</v>
      </c>
      <c r="T1004" s="47" t="s">
        <v>189</v>
      </c>
      <c r="U1004" s="133"/>
      <c r="V1004" s="4">
        <v>30.22532593</v>
      </c>
      <c r="W1004" s="4">
        <v>47.257977650000001</v>
      </c>
      <c r="Z1004" s="20"/>
      <c r="AA1004" s="21"/>
    </row>
    <row r="1005" spans="1:27" s="4" customFormat="1" ht="20.25" hidden="1" customHeight="1">
      <c r="A1005" s="14">
        <f t="shared" si="17"/>
        <v>10978</v>
      </c>
      <c r="B1005" s="4" t="s">
        <v>26</v>
      </c>
      <c r="C1005" s="4">
        <v>7</v>
      </c>
      <c r="D1005" s="4" t="s">
        <v>146</v>
      </c>
      <c r="E1005" s="4" t="s">
        <v>155</v>
      </c>
      <c r="F1005" s="4" t="s">
        <v>177</v>
      </c>
      <c r="G1005" s="32"/>
      <c r="H1005" s="82">
        <v>1800704014095</v>
      </c>
      <c r="I1005" s="4" t="s">
        <v>181</v>
      </c>
      <c r="T1005" s="47" t="s">
        <v>189</v>
      </c>
      <c r="U1005" s="133"/>
      <c r="V1005" s="4">
        <v>30.22532593</v>
      </c>
      <c r="W1005" s="4">
        <v>47.257977650000001</v>
      </c>
      <c r="Z1005" s="20"/>
      <c r="AA1005" s="21"/>
    </row>
    <row r="1006" spans="1:27" s="4" customFormat="1" ht="20.25" hidden="1" customHeight="1">
      <c r="A1006" s="14">
        <f t="shared" si="17"/>
        <v>10979</v>
      </c>
      <c r="B1006" s="4" t="s">
        <v>26</v>
      </c>
      <c r="C1006" s="4">
        <v>7</v>
      </c>
      <c r="D1006" s="4" t="s">
        <v>146</v>
      </c>
      <c r="E1006" s="4" t="s">
        <v>155</v>
      </c>
      <c r="F1006" s="4" t="s">
        <v>178</v>
      </c>
      <c r="G1006" s="32"/>
      <c r="H1006" s="82">
        <v>1800704014118</v>
      </c>
      <c r="I1006" s="4" t="s">
        <v>181</v>
      </c>
      <c r="T1006" s="47" t="s">
        <v>189</v>
      </c>
      <c r="U1006" s="133"/>
      <c r="V1006" s="4">
        <v>30.22532593</v>
      </c>
      <c r="W1006" s="4">
        <v>47.257977650000001</v>
      </c>
      <c r="Z1006" s="20"/>
      <c r="AA1006" s="21"/>
    </row>
    <row r="1007" spans="1:27" s="4" customFormat="1" ht="20.25" hidden="1" customHeight="1">
      <c r="A1007" s="14">
        <f t="shared" si="17"/>
        <v>10980</v>
      </c>
      <c r="B1007" s="4" t="s">
        <v>26</v>
      </c>
      <c r="C1007" s="4">
        <v>7</v>
      </c>
      <c r="D1007" s="4" t="s">
        <v>146</v>
      </c>
      <c r="E1007" s="4" t="s">
        <v>155</v>
      </c>
      <c r="F1007" s="4" t="s">
        <v>179</v>
      </c>
      <c r="G1007" s="32"/>
      <c r="H1007" s="82">
        <v>1800704014372</v>
      </c>
      <c r="I1007" s="4" t="s">
        <v>181</v>
      </c>
      <c r="T1007" s="47" t="s">
        <v>189</v>
      </c>
      <c r="U1007" s="133"/>
      <c r="V1007" s="4">
        <v>30.22532593</v>
      </c>
      <c r="W1007" s="4">
        <v>47.257977650000001</v>
      </c>
      <c r="Z1007" s="20"/>
      <c r="AA1007" s="21"/>
    </row>
    <row r="1008" spans="1:27" s="4" customFormat="1" ht="20.25" hidden="1" customHeight="1">
      <c r="A1008" s="14">
        <f t="shared" si="17"/>
        <v>10981</v>
      </c>
      <c r="B1008" s="4" t="s">
        <v>26</v>
      </c>
      <c r="C1008" s="4">
        <v>7</v>
      </c>
      <c r="D1008" s="4" t="s">
        <v>146</v>
      </c>
      <c r="E1008" s="4" t="s">
        <v>155</v>
      </c>
      <c r="F1008" s="4" t="s">
        <v>180</v>
      </c>
      <c r="G1008" s="32"/>
      <c r="H1008" s="82">
        <v>1800704014793</v>
      </c>
      <c r="I1008" s="4" t="s">
        <v>181</v>
      </c>
      <c r="T1008" s="47" t="s">
        <v>189</v>
      </c>
      <c r="U1008" s="133"/>
      <c r="V1008" s="4">
        <v>30.22532593</v>
      </c>
      <c r="W1008" s="4">
        <v>47.257977650000001</v>
      </c>
      <c r="Z1008" s="20"/>
      <c r="AA1008" s="21"/>
    </row>
    <row r="1009" spans="1:27" s="4" customFormat="1">
      <c r="A1009" s="14">
        <f t="shared" si="17"/>
        <v>10982</v>
      </c>
      <c r="B1009" s="3" t="s">
        <v>26</v>
      </c>
      <c r="C1009" s="3">
        <v>7</v>
      </c>
      <c r="D1009" s="4" t="s">
        <v>46</v>
      </c>
      <c r="E1009" s="4" t="s">
        <v>52</v>
      </c>
      <c r="F1009" s="4" t="s">
        <v>53</v>
      </c>
      <c r="G1009" s="32" t="s">
        <v>209</v>
      </c>
      <c r="H1009" s="82">
        <v>1200711003466</v>
      </c>
      <c r="I1009" s="3" t="s">
        <v>7</v>
      </c>
      <c r="T1009" s="48" t="s">
        <v>190</v>
      </c>
      <c r="U1009" s="133" t="s">
        <v>587</v>
      </c>
      <c r="V1009" s="4">
        <v>30.22532593</v>
      </c>
      <c r="W1009" s="4">
        <v>47.257977650000001</v>
      </c>
      <c r="Z1009" s="20"/>
      <c r="AA1009" s="21"/>
    </row>
    <row r="1010" spans="1:27" s="4" customFormat="1">
      <c r="A1010" s="14">
        <f t="shared" si="17"/>
        <v>10983</v>
      </c>
      <c r="B1010" s="4" t="s">
        <v>26</v>
      </c>
      <c r="C1010" s="15">
        <v>7</v>
      </c>
      <c r="D1010" s="4" t="s">
        <v>46</v>
      </c>
      <c r="E1010" s="4" t="s">
        <v>52</v>
      </c>
      <c r="F1010" s="4" t="s">
        <v>54</v>
      </c>
      <c r="G1010" s="32" t="s">
        <v>209</v>
      </c>
      <c r="H1010" s="82">
        <v>1300711003017</v>
      </c>
      <c r="I1010" s="4" t="s">
        <v>8</v>
      </c>
      <c r="T1010" s="48" t="s">
        <v>190</v>
      </c>
      <c r="U1010" s="133" t="s">
        <v>587</v>
      </c>
      <c r="V1010" s="4">
        <v>30.22532593</v>
      </c>
      <c r="W1010" s="4">
        <v>47.257977650000001</v>
      </c>
      <c r="Z1010" s="20"/>
      <c r="AA1010" s="21"/>
    </row>
    <row r="1011" spans="1:27" s="4" customFormat="1">
      <c r="A1011" s="14">
        <f t="shared" si="17"/>
        <v>10984</v>
      </c>
      <c r="B1011" s="4" t="s">
        <v>26</v>
      </c>
      <c r="C1011" s="15">
        <v>7</v>
      </c>
      <c r="D1011" s="4" t="s">
        <v>46</v>
      </c>
      <c r="E1011" s="4" t="s">
        <v>52</v>
      </c>
      <c r="F1011" s="4" t="s">
        <v>62</v>
      </c>
      <c r="G1011" s="32" t="s">
        <v>209</v>
      </c>
      <c r="H1011" s="82">
        <v>1300711003047</v>
      </c>
      <c r="I1011" s="4" t="s">
        <v>8</v>
      </c>
      <c r="T1011" s="48" t="s">
        <v>190</v>
      </c>
      <c r="U1011" s="133" t="s">
        <v>587</v>
      </c>
      <c r="V1011" s="4">
        <v>30.22532593</v>
      </c>
      <c r="W1011" s="4">
        <v>47.257977650000001</v>
      </c>
      <c r="Z1011" s="20"/>
      <c r="AA1011" s="21"/>
    </row>
    <row r="1012" spans="1:27" s="4" customFormat="1">
      <c r="A1012" s="14">
        <f t="shared" si="17"/>
        <v>10985</v>
      </c>
      <c r="B1012" s="4" t="s">
        <v>26</v>
      </c>
      <c r="C1012" s="15">
        <v>7</v>
      </c>
      <c r="D1012" s="4" t="s">
        <v>46</v>
      </c>
      <c r="E1012" s="4" t="s">
        <v>52</v>
      </c>
      <c r="F1012" s="4" t="s">
        <v>55</v>
      </c>
      <c r="G1012" s="32" t="s">
        <v>209</v>
      </c>
      <c r="H1012" s="82">
        <v>1100711003001</v>
      </c>
      <c r="I1012" s="4" t="s">
        <v>15</v>
      </c>
      <c r="T1012" s="48" t="s">
        <v>190</v>
      </c>
      <c r="U1012" s="133" t="s">
        <v>587</v>
      </c>
      <c r="V1012" s="4">
        <v>30.22532593</v>
      </c>
      <c r="W1012" s="4">
        <v>47.257977650000001</v>
      </c>
      <c r="Z1012" s="20"/>
      <c r="AA1012" s="21"/>
    </row>
    <row r="1013" spans="1:27" s="4" customFormat="1">
      <c r="A1013" s="14">
        <f t="shared" si="17"/>
        <v>10986</v>
      </c>
      <c r="B1013" s="4" t="s">
        <v>26</v>
      </c>
      <c r="C1013" s="15">
        <v>7</v>
      </c>
      <c r="D1013" s="4" t="s">
        <v>46</v>
      </c>
      <c r="E1013" s="4" t="s">
        <v>52</v>
      </c>
      <c r="F1013" s="4" t="s">
        <v>56</v>
      </c>
      <c r="G1013" s="32" t="s">
        <v>209</v>
      </c>
      <c r="H1013" s="82">
        <v>1600711003241</v>
      </c>
      <c r="I1013" s="4" t="s">
        <v>11</v>
      </c>
      <c r="T1013" s="48" t="s">
        <v>190</v>
      </c>
      <c r="U1013" s="133" t="s">
        <v>587</v>
      </c>
      <c r="V1013" s="4">
        <v>30.22532593</v>
      </c>
      <c r="W1013" s="4">
        <v>47.257977650000001</v>
      </c>
      <c r="Z1013" s="20"/>
      <c r="AA1013" s="21"/>
    </row>
    <row r="1014" spans="1:27" s="4" customFormat="1">
      <c r="A1014" s="14">
        <f t="shared" si="17"/>
        <v>10987</v>
      </c>
      <c r="B1014" s="4" t="s">
        <v>26</v>
      </c>
      <c r="C1014" s="15">
        <v>7</v>
      </c>
      <c r="D1014" s="4" t="s">
        <v>46</v>
      </c>
      <c r="E1014" s="4" t="s">
        <v>57</v>
      </c>
      <c r="F1014" s="4" t="s">
        <v>58</v>
      </c>
      <c r="G1014" s="32"/>
      <c r="H1014" s="82">
        <v>2200711002135</v>
      </c>
      <c r="I1014" s="4" t="s">
        <v>7</v>
      </c>
      <c r="T1014" s="48" t="s">
        <v>190</v>
      </c>
      <c r="U1014" s="133" t="s">
        <v>587</v>
      </c>
      <c r="V1014" s="4">
        <v>30.22532593</v>
      </c>
      <c r="W1014" s="4">
        <v>47.257977650000001</v>
      </c>
      <c r="Z1014" s="20"/>
      <c r="AA1014" s="21"/>
    </row>
    <row r="1015" spans="1:27" s="4" customFormat="1">
      <c r="A1015" s="14">
        <f t="shared" si="17"/>
        <v>10988</v>
      </c>
      <c r="B1015" s="4" t="s">
        <v>26</v>
      </c>
      <c r="C1015" s="4">
        <v>7</v>
      </c>
      <c r="D1015" s="4" t="s">
        <v>46</v>
      </c>
      <c r="E1015" s="4" t="s">
        <v>57</v>
      </c>
      <c r="F1015" s="4" t="s">
        <v>59</v>
      </c>
      <c r="G1015" s="32"/>
      <c r="H1015" s="82">
        <v>2200711002270</v>
      </c>
      <c r="I1015" s="4" t="s">
        <v>7</v>
      </c>
      <c r="T1015" s="48" t="s">
        <v>190</v>
      </c>
      <c r="U1015" s="133" t="s">
        <v>587</v>
      </c>
      <c r="V1015" s="4">
        <v>30.22532593</v>
      </c>
      <c r="W1015" s="4">
        <v>47.257977650000001</v>
      </c>
      <c r="Z1015" s="20"/>
      <c r="AA1015" s="21"/>
    </row>
    <row r="1016" spans="1:27" s="4" customFormat="1">
      <c r="A1016" s="14">
        <f t="shared" si="17"/>
        <v>10989</v>
      </c>
      <c r="B1016" s="4" t="s">
        <v>26</v>
      </c>
      <c r="C1016" s="4">
        <v>7</v>
      </c>
      <c r="D1016" s="4" t="s">
        <v>46</v>
      </c>
      <c r="E1016" s="4" t="s">
        <v>57</v>
      </c>
      <c r="F1016" s="4" t="s">
        <v>60</v>
      </c>
      <c r="G1016" s="32"/>
      <c r="H1016" s="82">
        <v>2200711002470</v>
      </c>
      <c r="I1016" s="4" t="s">
        <v>7</v>
      </c>
      <c r="T1016" s="48" t="s">
        <v>190</v>
      </c>
      <c r="U1016" s="133" t="s">
        <v>587</v>
      </c>
      <c r="V1016" s="4">
        <v>30.22532593</v>
      </c>
      <c r="W1016" s="4">
        <v>47.257977650000001</v>
      </c>
      <c r="Z1016" s="20"/>
      <c r="AA1016" s="21"/>
    </row>
    <row r="1017" spans="1:27" s="4" customFormat="1">
      <c r="A1017" s="14">
        <f t="shared" si="17"/>
        <v>10990</v>
      </c>
      <c r="B1017" s="4" t="s">
        <v>26</v>
      </c>
      <c r="C1017" s="4">
        <v>7</v>
      </c>
      <c r="D1017" s="4" t="s">
        <v>46</v>
      </c>
      <c r="E1017" s="4" t="s">
        <v>57</v>
      </c>
      <c r="F1017" s="4" t="s">
        <v>61</v>
      </c>
      <c r="G1017" s="32"/>
      <c r="H1017" s="82">
        <v>2300711002066</v>
      </c>
      <c r="I1017" s="4" t="s">
        <v>8</v>
      </c>
      <c r="T1017" s="48" t="s">
        <v>190</v>
      </c>
      <c r="U1017" s="133" t="s">
        <v>587</v>
      </c>
      <c r="V1017" s="4">
        <v>30.22532593</v>
      </c>
      <c r="W1017" s="4">
        <v>47.257977650000001</v>
      </c>
      <c r="Z1017" s="20"/>
      <c r="AA1017" s="21"/>
    </row>
    <row r="1018" spans="1:27" s="4" customFormat="1">
      <c r="A1018" s="14">
        <f t="shared" si="17"/>
        <v>10991</v>
      </c>
      <c r="B1018" s="4" t="s">
        <v>26</v>
      </c>
      <c r="C1018" s="4">
        <v>7</v>
      </c>
      <c r="D1018" s="4" t="s">
        <v>46</v>
      </c>
      <c r="E1018" s="4" t="s">
        <v>52</v>
      </c>
      <c r="F1018" s="4" t="s">
        <v>63</v>
      </c>
      <c r="G1018" s="32"/>
      <c r="H1018" s="82">
        <v>1200711003335</v>
      </c>
      <c r="I1018" s="4" t="s">
        <v>7</v>
      </c>
      <c r="T1018" s="48" t="s">
        <v>190</v>
      </c>
      <c r="U1018" s="133" t="s">
        <v>587</v>
      </c>
      <c r="V1018" s="4">
        <v>30.22532593</v>
      </c>
      <c r="W1018" s="4">
        <v>47.257977650000001</v>
      </c>
      <c r="Z1018" s="20"/>
      <c r="AA1018" s="21"/>
    </row>
    <row r="1019" spans="1:27" s="4" customFormat="1">
      <c r="A1019" s="14">
        <f t="shared" si="17"/>
        <v>10992</v>
      </c>
      <c r="B1019" s="4" t="s">
        <v>26</v>
      </c>
      <c r="C1019" s="3">
        <v>7</v>
      </c>
      <c r="D1019" s="4" t="s">
        <v>46</v>
      </c>
      <c r="E1019" s="4" t="s">
        <v>52</v>
      </c>
      <c r="F1019" s="4" t="s">
        <v>64</v>
      </c>
      <c r="G1019" s="32"/>
      <c r="H1019" s="82">
        <v>1200711003137</v>
      </c>
      <c r="I1019" s="4" t="s">
        <v>7</v>
      </c>
      <c r="T1019" s="48" t="s">
        <v>190</v>
      </c>
      <c r="U1019" s="133" t="s">
        <v>587</v>
      </c>
      <c r="V1019" s="4">
        <v>29.82603589</v>
      </c>
      <c r="W1019" s="4">
        <v>47.249004390000003</v>
      </c>
      <c r="Z1019" s="20"/>
      <c r="AA1019" s="21"/>
    </row>
    <row r="1020" spans="1:27" s="4" customFormat="1">
      <c r="A1020" s="14">
        <f t="shared" si="17"/>
        <v>10993</v>
      </c>
      <c r="B1020" s="4" t="s">
        <v>26</v>
      </c>
      <c r="C1020" s="15">
        <v>7</v>
      </c>
      <c r="D1020" s="4" t="s">
        <v>46</v>
      </c>
      <c r="E1020" s="4" t="s">
        <v>52</v>
      </c>
      <c r="F1020" s="4" t="s">
        <v>66</v>
      </c>
      <c r="G1020" s="32"/>
      <c r="H1020" s="82">
        <v>1300711003076</v>
      </c>
      <c r="I1020" s="4" t="s">
        <v>8</v>
      </c>
      <c r="T1020" s="48" t="s">
        <v>190</v>
      </c>
      <c r="U1020" s="133" t="s">
        <v>587</v>
      </c>
      <c r="V1020" s="4">
        <v>29.82603589</v>
      </c>
      <c r="W1020" s="4">
        <v>47.249004390000003</v>
      </c>
      <c r="Z1020" s="20"/>
      <c r="AA1020" s="21"/>
    </row>
    <row r="1021" spans="1:27" s="4" customFormat="1">
      <c r="A1021" s="14">
        <f t="shared" si="17"/>
        <v>10994</v>
      </c>
      <c r="B1021" s="4" t="s">
        <v>26</v>
      </c>
      <c r="C1021" s="15">
        <v>7</v>
      </c>
      <c r="D1021" s="4" t="s">
        <v>46</v>
      </c>
      <c r="E1021" s="4" t="s">
        <v>67</v>
      </c>
      <c r="F1021" s="4" t="s">
        <v>69</v>
      </c>
      <c r="G1021" s="32"/>
      <c r="H1021" s="82">
        <v>1600711101002</v>
      </c>
      <c r="I1021" s="4" t="s">
        <v>11</v>
      </c>
      <c r="T1021" s="48" t="s">
        <v>190</v>
      </c>
      <c r="U1021" s="133" t="s">
        <v>587</v>
      </c>
      <c r="V1021" s="4">
        <v>29.82603589</v>
      </c>
      <c r="W1021" s="4">
        <v>47.249004390000003</v>
      </c>
      <c r="Z1021" s="20"/>
      <c r="AA1021" s="21"/>
    </row>
    <row r="1022" spans="1:27" s="4" customFormat="1">
      <c r="A1022" s="14">
        <f t="shared" si="17"/>
        <v>10995</v>
      </c>
      <c r="B1022" s="4" t="s">
        <v>26</v>
      </c>
      <c r="C1022" s="15">
        <v>7</v>
      </c>
      <c r="D1022" s="4" t="s">
        <v>46</v>
      </c>
      <c r="E1022" s="4" t="s">
        <v>113</v>
      </c>
      <c r="F1022" s="4" t="s">
        <v>68</v>
      </c>
      <c r="G1022" s="32"/>
      <c r="H1022" s="82">
        <v>1600711001003</v>
      </c>
      <c r="I1022" s="4" t="s">
        <v>11</v>
      </c>
      <c r="T1022" s="48" t="s">
        <v>190</v>
      </c>
      <c r="U1022" s="133" t="s">
        <v>587</v>
      </c>
      <c r="V1022" s="4">
        <v>29.82603589</v>
      </c>
      <c r="W1022" s="4">
        <v>47.249004390000003</v>
      </c>
      <c r="Z1022" s="20"/>
      <c r="AA1022" s="21"/>
    </row>
    <row r="1023" spans="1:27" s="4" customFormat="1" ht="30">
      <c r="A1023" s="14">
        <f t="shared" si="17"/>
        <v>10996</v>
      </c>
      <c r="B1023" s="4" t="s">
        <v>26</v>
      </c>
      <c r="C1023" s="15">
        <v>7</v>
      </c>
      <c r="D1023" s="4" t="s">
        <v>46</v>
      </c>
      <c r="E1023" s="4" t="s">
        <v>113</v>
      </c>
      <c r="F1023" s="4" t="s">
        <v>71</v>
      </c>
      <c r="G1023" s="32" t="s">
        <v>72</v>
      </c>
      <c r="H1023" s="82">
        <v>1600711001094</v>
      </c>
      <c r="I1023" s="4" t="s">
        <v>11</v>
      </c>
      <c r="T1023" s="48" t="s">
        <v>190</v>
      </c>
      <c r="U1023" s="133" t="s">
        <v>587</v>
      </c>
      <c r="V1023" s="4">
        <v>29.82603589</v>
      </c>
      <c r="W1023" s="4">
        <v>47.249004390000003</v>
      </c>
      <c r="Z1023" s="20"/>
      <c r="AA1023" s="21"/>
    </row>
    <row r="1024" spans="1:27" s="4" customFormat="1">
      <c r="A1024" s="14">
        <f t="shared" si="17"/>
        <v>10997</v>
      </c>
      <c r="B1024" s="4" t="s">
        <v>26</v>
      </c>
      <c r="C1024" s="15">
        <v>7</v>
      </c>
      <c r="D1024" s="4" t="s">
        <v>46</v>
      </c>
      <c r="E1024" s="4" t="s">
        <v>147</v>
      </c>
      <c r="F1024" s="4" t="s">
        <v>73</v>
      </c>
      <c r="G1024" s="32"/>
      <c r="H1024" s="82">
        <v>1120711011021</v>
      </c>
      <c r="I1024" s="4" t="s">
        <v>14</v>
      </c>
      <c r="T1024" s="48" t="s">
        <v>190</v>
      </c>
      <c r="U1024" s="133" t="s">
        <v>587</v>
      </c>
      <c r="V1024" s="4">
        <v>29.82603589</v>
      </c>
      <c r="W1024" s="4">
        <v>47.249004390000003</v>
      </c>
      <c r="Z1024" s="20"/>
      <c r="AA1024" s="21"/>
    </row>
    <row r="1025" spans="1:27" s="4" customFormat="1">
      <c r="A1025" s="14">
        <f t="shared" si="17"/>
        <v>10998</v>
      </c>
      <c r="B1025" s="4" t="s">
        <v>26</v>
      </c>
      <c r="C1025" s="4">
        <v>7</v>
      </c>
      <c r="D1025" s="4" t="s">
        <v>46</v>
      </c>
      <c r="E1025" s="4" t="s">
        <v>147</v>
      </c>
      <c r="F1025" s="4" t="s">
        <v>74</v>
      </c>
      <c r="G1025" s="32"/>
      <c r="H1025" s="82">
        <v>2120711011031</v>
      </c>
      <c r="I1025" s="4" t="s">
        <v>14</v>
      </c>
      <c r="T1025" s="48" t="s">
        <v>190</v>
      </c>
      <c r="U1025" s="133" t="s">
        <v>587</v>
      </c>
      <c r="V1025" s="4">
        <v>29.82603589</v>
      </c>
      <c r="W1025" s="4">
        <v>47.249004390000003</v>
      </c>
      <c r="Z1025" s="20"/>
      <c r="AA1025" s="21"/>
    </row>
    <row r="1026" spans="1:27" s="4" customFormat="1">
      <c r="A1026" s="14">
        <f t="shared" si="17"/>
        <v>10999</v>
      </c>
      <c r="B1026" s="4" t="s">
        <v>26</v>
      </c>
      <c r="C1026" s="4">
        <v>7</v>
      </c>
      <c r="D1026" s="4" t="s">
        <v>46</v>
      </c>
      <c r="E1026" s="4" t="s">
        <v>75</v>
      </c>
      <c r="F1026" s="4" t="s">
        <v>87</v>
      </c>
      <c r="G1026" s="32"/>
      <c r="H1026" s="82">
        <v>1130711123054</v>
      </c>
      <c r="I1026" s="4" t="s">
        <v>12</v>
      </c>
      <c r="T1026" s="48" t="s">
        <v>190</v>
      </c>
      <c r="U1026" s="133" t="s">
        <v>587</v>
      </c>
      <c r="V1026" s="4">
        <v>29.82603589</v>
      </c>
      <c r="W1026" s="4">
        <v>47.249004390000003</v>
      </c>
      <c r="Z1026" s="20"/>
      <c r="AA1026" s="21"/>
    </row>
    <row r="1027" spans="1:27" s="4" customFormat="1">
      <c r="A1027" s="14">
        <f t="shared" si="17"/>
        <v>11000</v>
      </c>
      <c r="B1027" s="4" t="s">
        <v>26</v>
      </c>
      <c r="C1027" s="4">
        <v>7</v>
      </c>
      <c r="D1027" s="4" t="s">
        <v>46</v>
      </c>
      <c r="E1027" s="4" t="s">
        <v>75</v>
      </c>
      <c r="F1027" s="4" t="s">
        <v>86</v>
      </c>
      <c r="G1027" s="32"/>
      <c r="H1027" s="82">
        <v>1130711123016</v>
      </c>
      <c r="I1027" s="4" t="s">
        <v>12</v>
      </c>
      <c r="T1027" s="48" t="s">
        <v>190</v>
      </c>
      <c r="U1027" s="133" t="s">
        <v>587</v>
      </c>
      <c r="V1027" s="4">
        <v>29.82603589</v>
      </c>
      <c r="W1027" s="4">
        <v>47.249004390000003</v>
      </c>
      <c r="Z1027" s="20"/>
      <c r="AA1027" s="21"/>
    </row>
    <row r="1028" spans="1:27" s="4" customFormat="1">
      <c r="A1028" s="14">
        <f t="shared" si="17"/>
        <v>11001</v>
      </c>
      <c r="B1028" s="4" t="s">
        <v>26</v>
      </c>
      <c r="C1028" s="4">
        <v>7</v>
      </c>
      <c r="D1028" s="4" t="s">
        <v>46</v>
      </c>
      <c r="E1028" s="4" t="s">
        <v>76</v>
      </c>
      <c r="F1028" s="4" t="s">
        <v>77</v>
      </c>
      <c r="G1028" s="32"/>
      <c r="H1028" s="82">
        <v>1700711003006</v>
      </c>
      <c r="I1028" s="4" t="s">
        <v>79</v>
      </c>
      <c r="T1028" s="48" t="s">
        <v>190</v>
      </c>
      <c r="U1028" s="133" t="s">
        <v>587</v>
      </c>
      <c r="V1028" s="4">
        <v>29.82603589</v>
      </c>
      <c r="W1028" s="4">
        <v>47.249004390000003</v>
      </c>
      <c r="Z1028" s="20"/>
      <c r="AA1028" s="21"/>
    </row>
    <row r="1029" spans="1:27" s="4" customFormat="1" hidden="1">
      <c r="A1029" s="14">
        <f t="shared" si="17"/>
        <v>11002</v>
      </c>
      <c r="B1029" s="4" t="s">
        <v>26</v>
      </c>
      <c r="C1029" s="3">
        <v>7</v>
      </c>
      <c r="D1029" s="4" t="s">
        <v>80</v>
      </c>
      <c r="E1029" s="4" t="s">
        <v>42</v>
      </c>
      <c r="F1029" s="4" t="s">
        <v>81</v>
      </c>
      <c r="G1029" s="32"/>
      <c r="H1029" s="82">
        <v>1200703001432</v>
      </c>
      <c r="I1029" s="4" t="s">
        <v>7</v>
      </c>
      <c r="T1029" s="48" t="s">
        <v>190</v>
      </c>
      <c r="U1029" s="159" t="s">
        <v>578</v>
      </c>
      <c r="V1029" s="4">
        <v>29.82603589</v>
      </c>
      <c r="W1029" s="4">
        <v>47.249004390000003</v>
      </c>
      <c r="Z1029" s="20"/>
      <c r="AA1029" s="21"/>
    </row>
    <row r="1030" spans="1:27" s="4" customFormat="1" hidden="1">
      <c r="A1030" s="14">
        <f t="shared" si="17"/>
        <v>11003</v>
      </c>
      <c r="B1030" s="4" t="s">
        <v>26</v>
      </c>
      <c r="C1030" s="15">
        <v>7</v>
      </c>
      <c r="D1030" s="4" t="s">
        <v>80</v>
      </c>
      <c r="E1030" s="4" t="s">
        <v>42</v>
      </c>
      <c r="F1030" s="4" t="s">
        <v>82</v>
      </c>
      <c r="G1030" s="32"/>
      <c r="H1030" s="82">
        <v>1200703001434</v>
      </c>
      <c r="I1030" s="4" t="s">
        <v>7</v>
      </c>
      <c r="T1030" s="48" t="s">
        <v>190</v>
      </c>
      <c r="U1030" s="159" t="s">
        <v>578</v>
      </c>
      <c r="V1030" s="4">
        <v>29.82603589</v>
      </c>
      <c r="W1030" s="4">
        <v>47.249004390000003</v>
      </c>
      <c r="Z1030" s="20"/>
      <c r="AA1030" s="21"/>
    </row>
    <row r="1031" spans="1:27" s="4" customFormat="1" hidden="1">
      <c r="A1031" s="14">
        <f t="shared" si="17"/>
        <v>11004</v>
      </c>
      <c r="B1031" s="4" t="s">
        <v>26</v>
      </c>
      <c r="C1031" s="15">
        <v>7</v>
      </c>
      <c r="D1031" s="4" t="s">
        <v>80</v>
      </c>
      <c r="E1031" s="4" t="s">
        <v>42</v>
      </c>
      <c r="F1031" s="4" t="s">
        <v>83</v>
      </c>
      <c r="G1031" s="32"/>
      <c r="H1031" s="82">
        <v>1300703001035</v>
      </c>
      <c r="I1031" s="4" t="s">
        <v>8</v>
      </c>
      <c r="T1031" s="48" t="s">
        <v>190</v>
      </c>
      <c r="U1031" s="159" t="s">
        <v>578</v>
      </c>
      <c r="V1031" s="4">
        <v>29.82603589</v>
      </c>
      <c r="W1031" s="4">
        <v>47.249004390000003</v>
      </c>
      <c r="Z1031" s="20"/>
      <c r="AA1031" s="21"/>
    </row>
    <row r="1032" spans="1:27" s="4" customFormat="1" hidden="1">
      <c r="A1032" s="14">
        <f t="shared" si="17"/>
        <v>11005</v>
      </c>
      <c r="B1032" s="4" t="s">
        <v>26</v>
      </c>
      <c r="C1032" s="15">
        <v>7</v>
      </c>
      <c r="D1032" s="4" t="s">
        <v>80</v>
      </c>
      <c r="E1032" s="4" t="s">
        <v>42</v>
      </c>
      <c r="F1032" s="4" t="s">
        <v>84</v>
      </c>
      <c r="G1032" s="32"/>
      <c r="H1032" s="82">
        <v>1300703001055</v>
      </c>
      <c r="I1032" s="4" t="s">
        <v>8</v>
      </c>
      <c r="T1032" s="48" t="s">
        <v>190</v>
      </c>
      <c r="U1032" s="159" t="s">
        <v>578</v>
      </c>
      <c r="V1032" s="4">
        <v>29.537563760000001</v>
      </c>
      <c r="W1032" s="4">
        <v>47.479677299999999</v>
      </c>
      <c r="Z1032" s="20"/>
      <c r="AA1032" s="21"/>
    </row>
    <row r="1033" spans="1:27" s="4" customFormat="1" hidden="1">
      <c r="A1033" s="14">
        <f t="shared" si="17"/>
        <v>11006</v>
      </c>
      <c r="B1033" s="4" t="s">
        <v>26</v>
      </c>
      <c r="C1033" s="15">
        <v>7</v>
      </c>
      <c r="D1033" s="4" t="s">
        <v>80</v>
      </c>
      <c r="E1033" s="4" t="s">
        <v>42</v>
      </c>
      <c r="F1033" s="4" t="s">
        <v>68</v>
      </c>
      <c r="G1033" s="32"/>
      <c r="H1033" s="82">
        <v>1600703001031</v>
      </c>
      <c r="I1033" s="4" t="s">
        <v>11</v>
      </c>
      <c r="T1033" s="48" t="s">
        <v>190</v>
      </c>
      <c r="U1033" s="159" t="s">
        <v>578</v>
      </c>
      <c r="V1033" s="4">
        <v>29.537563760000001</v>
      </c>
      <c r="W1033" s="4">
        <v>47.479677299999999</v>
      </c>
      <c r="Z1033" s="20"/>
      <c r="AA1033" s="21"/>
    </row>
    <row r="1034" spans="1:27" s="4" customFormat="1" hidden="1">
      <c r="A1034" s="14">
        <f t="shared" si="17"/>
        <v>11007</v>
      </c>
      <c r="B1034" s="4" t="s">
        <v>26</v>
      </c>
      <c r="C1034" s="15">
        <v>7</v>
      </c>
      <c r="D1034" s="4" t="s">
        <v>80</v>
      </c>
      <c r="E1034" s="4" t="s">
        <v>57</v>
      </c>
      <c r="F1034" s="4" t="s">
        <v>85</v>
      </c>
      <c r="G1034" s="32"/>
      <c r="H1034" s="82">
        <v>1300703002418</v>
      </c>
      <c r="I1034" s="4" t="s">
        <v>8</v>
      </c>
      <c r="T1034" s="48" t="s">
        <v>190</v>
      </c>
      <c r="U1034" s="161" t="s">
        <v>579</v>
      </c>
      <c r="V1034" s="4">
        <v>29.537563760000001</v>
      </c>
      <c r="W1034" s="4">
        <v>47.479677299999999</v>
      </c>
      <c r="Z1034" s="20"/>
      <c r="AA1034" s="21"/>
    </row>
    <row r="1035" spans="1:27" s="4" customFormat="1" hidden="1">
      <c r="A1035" s="14">
        <f t="shared" si="17"/>
        <v>11008</v>
      </c>
      <c r="B1035" s="4" t="s">
        <v>26</v>
      </c>
      <c r="C1035" s="4">
        <v>7</v>
      </c>
      <c r="D1035" s="4" t="s">
        <v>80</v>
      </c>
      <c r="E1035" s="4" t="s">
        <v>57</v>
      </c>
      <c r="F1035" s="4" t="s">
        <v>88</v>
      </c>
      <c r="G1035" s="32"/>
      <c r="H1035" s="82">
        <v>1200703002038</v>
      </c>
      <c r="I1035" s="4" t="s">
        <v>7</v>
      </c>
      <c r="T1035" s="48" t="s">
        <v>190</v>
      </c>
      <c r="U1035" s="161" t="s">
        <v>579</v>
      </c>
      <c r="V1035" s="4">
        <v>29.537563760000001</v>
      </c>
      <c r="W1035" s="4">
        <v>47.479677299999999</v>
      </c>
      <c r="Z1035" s="20"/>
      <c r="AA1035" s="21"/>
    </row>
    <row r="1036" spans="1:27" s="4" customFormat="1" hidden="1">
      <c r="A1036" s="14">
        <f t="shared" si="17"/>
        <v>11009</v>
      </c>
      <c r="B1036" s="4" t="s">
        <v>26</v>
      </c>
      <c r="C1036" s="4">
        <v>7</v>
      </c>
      <c r="D1036" s="4" t="s">
        <v>80</v>
      </c>
      <c r="E1036" s="4" t="s">
        <v>57</v>
      </c>
      <c r="F1036" s="4" t="s">
        <v>89</v>
      </c>
      <c r="G1036" s="32"/>
      <c r="H1036" s="82">
        <v>1200703002048</v>
      </c>
      <c r="I1036" s="4" t="s">
        <v>7</v>
      </c>
      <c r="T1036" s="48" t="s">
        <v>190</v>
      </c>
      <c r="U1036" s="161" t="s">
        <v>579</v>
      </c>
      <c r="V1036" s="4">
        <v>29.537563760000001</v>
      </c>
      <c r="W1036" s="4">
        <v>47.479677299999999</v>
      </c>
      <c r="Z1036" s="20"/>
      <c r="AA1036" s="21"/>
    </row>
    <row r="1037" spans="1:27" s="4" customFormat="1" hidden="1">
      <c r="A1037" s="14">
        <f t="shared" si="17"/>
        <v>11010</v>
      </c>
      <c r="B1037" s="4" t="s">
        <v>26</v>
      </c>
      <c r="C1037" s="4">
        <v>7</v>
      </c>
      <c r="D1037" s="4" t="s">
        <v>80</v>
      </c>
      <c r="E1037" s="4" t="s">
        <v>57</v>
      </c>
      <c r="F1037" s="4" t="s">
        <v>90</v>
      </c>
      <c r="G1037" s="32"/>
      <c r="H1037" s="82">
        <v>1600703002482</v>
      </c>
      <c r="I1037" s="4" t="s">
        <v>11</v>
      </c>
      <c r="T1037" s="48" t="s">
        <v>190</v>
      </c>
      <c r="U1037" s="161" t="s">
        <v>579</v>
      </c>
      <c r="V1037" s="4">
        <v>29.537563760000001</v>
      </c>
      <c r="W1037" s="4">
        <v>47.479677299999999</v>
      </c>
      <c r="Z1037" s="20"/>
      <c r="AA1037" s="21"/>
    </row>
    <row r="1038" spans="1:27" s="4" customFormat="1" hidden="1">
      <c r="A1038" s="14">
        <f t="shared" si="17"/>
        <v>11011</v>
      </c>
      <c r="B1038" s="4" t="s">
        <v>26</v>
      </c>
      <c r="C1038" s="4">
        <v>7</v>
      </c>
      <c r="D1038" s="4" t="s">
        <v>80</v>
      </c>
      <c r="E1038" s="4" t="s">
        <v>52</v>
      </c>
      <c r="F1038" s="4" t="s">
        <v>91</v>
      </c>
      <c r="G1038" s="32"/>
      <c r="H1038" s="82">
        <v>1300703003518</v>
      </c>
      <c r="I1038" s="4" t="s">
        <v>8</v>
      </c>
      <c r="T1038" s="48" t="s">
        <v>190</v>
      </c>
      <c r="U1038" s="159" t="s">
        <v>577</v>
      </c>
      <c r="V1038" s="4">
        <v>29.537563760000001</v>
      </c>
      <c r="W1038" s="4">
        <v>47.479677299999999</v>
      </c>
      <c r="Z1038" s="20"/>
      <c r="AA1038" s="21"/>
    </row>
    <row r="1039" spans="1:27" s="4" customFormat="1" hidden="1">
      <c r="A1039" s="14">
        <f t="shared" si="17"/>
        <v>11012</v>
      </c>
      <c r="B1039" s="4" t="s">
        <v>26</v>
      </c>
      <c r="C1039" s="3">
        <v>7</v>
      </c>
      <c r="D1039" s="4" t="s">
        <v>80</v>
      </c>
      <c r="E1039" s="4" t="s">
        <v>52</v>
      </c>
      <c r="F1039" s="4" t="s">
        <v>92</v>
      </c>
      <c r="G1039" s="32"/>
      <c r="H1039" s="82">
        <v>1200703003267</v>
      </c>
      <c r="I1039" s="4" t="s">
        <v>7</v>
      </c>
      <c r="T1039" s="48" t="s">
        <v>190</v>
      </c>
      <c r="U1039" s="159" t="s">
        <v>577</v>
      </c>
      <c r="V1039" s="4">
        <v>29.537563760000001</v>
      </c>
      <c r="W1039" s="4">
        <v>47.479677299999999</v>
      </c>
      <c r="Z1039" s="20"/>
      <c r="AA1039" s="21"/>
    </row>
    <row r="1040" spans="1:27" s="4" customFormat="1" hidden="1">
      <c r="A1040" s="14">
        <f t="shared" si="17"/>
        <v>11013</v>
      </c>
      <c r="B1040" s="4" t="s">
        <v>26</v>
      </c>
      <c r="C1040" s="15">
        <v>7</v>
      </c>
      <c r="D1040" s="4" t="s">
        <v>80</v>
      </c>
      <c r="E1040" s="4" t="s">
        <v>52</v>
      </c>
      <c r="F1040" s="4" t="s">
        <v>93</v>
      </c>
      <c r="G1040" s="32"/>
      <c r="H1040" s="82">
        <v>1200703003467</v>
      </c>
      <c r="I1040" s="4" t="s">
        <v>7</v>
      </c>
      <c r="T1040" s="48" t="s">
        <v>190</v>
      </c>
      <c r="U1040" s="159" t="s">
        <v>577</v>
      </c>
      <c r="V1040" s="4">
        <v>29.537563760000001</v>
      </c>
      <c r="W1040" s="4">
        <v>47.479677299999999</v>
      </c>
      <c r="Z1040" s="20"/>
      <c r="AA1040" s="21"/>
    </row>
    <row r="1041" spans="1:27" s="4" customFormat="1" hidden="1">
      <c r="A1041" s="14">
        <f t="shared" si="17"/>
        <v>11014</v>
      </c>
      <c r="B1041" s="4" t="s">
        <v>26</v>
      </c>
      <c r="C1041" s="15">
        <v>7</v>
      </c>
      <c r="D1041" s="4" t="s">
        <v>80</v>
      </c>
      <c r="E1041" s="4" t="s">
        <v>52</v>
      </c>
      <c r="F1041" s="4" t="s">
        <v>94</v>
      </c>
      <c r="G1041" s="32"/>
      <c r="H1041" s="82">
        <v>1600703003282</v>
      </c>
      <c r="I1041" s="4" t="s">
        <v>11</v>
      </c>
      <c r="T1041" s="48" t="s">
        <v>190</v>
      </c>
      <c r="U1041" s="159" t="s">
        <v>577</v>
      </c>
      <c r="V1041" s="4">
        <v>29.537563760000001</v>
      </c>
      <c r="W1041" s="4">
        <v>47.479677299999999</v>
      </c>
      <c r="Z1041" s="20"/>
      <c r="AA1041" s="21"/>
    </row>
    <row r="1042" spans="1:27" s="4" customFormat="1" ht="20.25" customHeight="1">
      <c r="A1042" s="14">
        <f t="shared" si="17"/>
        <v>11015</v>
      </c>
      <c r="B1042" s="4" t="s">
        <v>26</v>
      </c>
      <c r="C1042" s="15">
        <v>7</v>
      </c>
      <c r="D1042" s="4" t="s">
        <v>95</v>
      </c>
      <c r="E1042" s="4" t="s">
        <v>42</v>
      </c>
      <c r="F1042" s="4" t="s">
        <v>96</v>
      </c>
      <c r="G1042" s="32"/>
      <c r="H1042" s="82">
        <v>1300701001516</v>
      </c>
      <c r="I1042" s="4" t="s">
        <v>8</v>
      </c>
      <c r="T1042" s="48" t="s">
        <v>190</v>
      </c>
      <c r="U1042" s="133"/>
      <c r="V1042" s="4">
        <v>29.537563760000001</v>
      </c>
      <c r="W1042" s="4">
        <v>47.479677299999999</v>
      </c>
      <c r="Z1042" s="20"/>
      <c r="AA1042" s="21"/>
    </row>
    <row r="1043" spans="1:27" s="4" customFormat="1" ht="20.25" customHeight="1">
      <c r="A1043" s="14">
        <f t="shared" si="17"/>
        <v>11016</v>
      </c>
      <c r="B1043" s="4" t="s">
        <v>26</v>
      </c>
      <c r="C1043" s="15">
        <v>7</v>
      </c>
      <c r="D1043" s="4" t="s">
        <v>95</v>
      </c>
      <c r="E1043" s="4" t="s">
        <v>42</v>
      </c>
      <c r="F1043" s="4" t="s">
        <v>97</v>
      </c>
      <c r="G1043" s="32"/>
      <c r="H1043" s="82">
        <v>1200701001134</v>
      </c>
      <c r="I1043" s="4" t="s">
        <v>7</v>
      </c>
      <c r="T1043" s="48" t="s">
        <v>190</v>
      </c>
      <c r="U1043" s="133"/>
      <c r="V1043" s="4">
        <v>29.537563760000001</v>
      </c>
      <c r="W1043" s="4">
        <v>47.479677299999999</v>
      </c>
      <c r="Z1043" s="20"/>
      <c r="AA1043" s="21"/>
    </row>
    <row r="1044" spans="1:27" s="4" customFormat="1" ht="20.25" customHeight="1">
      <c r="A1044" s="14">
        <f t="shared" si="17"/>
        <v>11017</v>
      </c>
      <c r="B1044" s="4" t="s">
        <v>26</v>
      </c>
      <c r="C1044" s="15">
        <v>7</v>
      </c>
      <c r="D1044" s="4" t="s">
        <v>95</v>
      </c>
      <c r="E1044" s="4" t="s">
        <v>42</v>
      </c>
      <c r="F1044" s="4" t="s">
        <v>98</v>
      </c>
      <c r="G1044" s="32"/>
      <c r="H1044" s="82">
        <v>1200701001234</v>
      </c>
      <c r="I1044" s="4" t="s">
        <v>7</v>
      </c>
      <c r="T1044" s="48" t="s">
        <v>190</v>
      </c>
      <c r="U1044" s="133"/>
      <c r="V1044" s="4">
        <v>29.537563760000001</v>
      </c>
      <c r="W1044" s="4">
        <v>47.479677299999999</v>
      </c>
      <c r="Z1044" s="20"/>
      <c r="AA1044" s="21"/>
    </row>
    <row r="1045" spans="1:27" s="4" customFormat="1" ht="20.25" customHeight="1">
      <c r="A1045" s="14">
        <f t="shared" si="17"/>
        <v>11018</v>
      </c>
      <c r="B1045" s="4" t="s">
        <v>26</v>
      </c>
      <c r="C1045" s="4">
        <v>7</v>
      </c>
      <c r="D1045" s="4" t="s">
        <v>95</v>
      </c>
      <c r="E1045" s="4" t="s">
        <v>57</v>
      </c>
      <c r="F1045" s="4" t="s">
        <v>100</v>
      </c>
      <c r="G1045" s="32"/>
      <c r="H1045" s="82">
        <v>1300701002216</v>
      </c>
      <c r="I1045" s="4" t="s">
        <v>8</v>
      </c>
      <c r="T1045" s="48" t="s">
        <v>190</v>
      </c>
      <c r="U1045" s="133"/>
      <c r="V1045" s="4">
        <v>29.537563760000001</v>
      </c>
      <c r="W1045" s="4">
        <v>47.479677299999999</v>
      </c>
      <c r="Z1045" s="20"/>
      <c r="AA1045" s="21"/>
    </row>
    <row r="1046" spans="1:27" s="4" customFormat="1" ht="20.25" customHeight="1">
      <c r="A1046" s="14">
        <f t="shared" si="17"/>
        <v>11019</v>
      </c>
      <c r="B1046" s="4" t="s">
        <v>26</v>
      </c>
      <c r="C1046" s="4">
        <v>7</v>
      </c>
      <c r="D1046" s="4" t="s">
        <v>95</v>
      </c>
      <c r="E1046" s="4" t="s">
        <v>57</v>
      </c>
      <c r="F1046" s="4" t="s">
        <v>65</v>
      </c>
      <c r="G1046" s="32"/>
      <c r="H1046" s="82">
        <v>1200701002337</v>
      </c>
      <c r="I1046" s="4" t="s">
        <v>7</v>
      </c>
      <c r="T1046" s="48" t="s">
        <v>190</v>
      </c>
      <c r="U1046" s="133"/>
      <c r="V1046" s="4">
        <v>29.537563760000001</v>
      </c>
      <c r="W1046" s="4">
        <v>47.479677299999999</v>
      </c>
      <c r="Z1046" s="20"/>
      <c r="AA1046" s="21"/>
    </row>
    <row r="1047" spans="1:27" s="4" customFormat="1" ht="20.25" customHeight="1">
      <c r="A1047" s="14">
        <f t="shared" si="17"/>
        <v>11020</v>
      </c>
      <c r="B1047" s="4" t="s">
        <v>26</v>
      </c>
      <c r="C1047" s="4">
        <v>7</v>
      </c>
      <c r="D1047" s="4" t="s">
        <v>95</v>
      </c>
      <c r="E1047" s="4" t="s">
        <v>57</v>
      </c>
      <c r="F1047" s="4" t="s">
        <v>101</v>
      </c>
      <c r="G1047" s="32"/>
      <c r="H1047" s="82">
        <v>1200701002437</v>
      </c>
      <c r="I1047" s="4" t="s">
        <v>7</v>
      </c>
      <c r="T1047" s="48" t="s">
        <v>190</v>
      </c>
      <c r="U1047" s="133"/>
      <c r="V1047" s="4">
        <v>29.537563760000001</v>
      </c>
      <c r="W1047" s="4">
        <v>47.479677299999999</v>
      </c>
      <c r="Z1047" s="20"/>
      <c r="AA1047" s="21"/>
    </row>
    <row r="1048" spans="1:27" s="4" customFormat="1" ht="20.25" customHeight="1">
      <c r="A1048" s="14">
        <f t="shared" si="17"/>
        <v>11021</v>
      </c>
      <c r="B1048" s="4" t="s">
        <v>26</v>
      </c>
      <c r="C1048" s="4">
        <v>7</v>
      </c>
      <c r="D1048" s="4" t="s">
        <v>95</v>
      </c>
      <c r="E1048" s="4" t="s">
        <v>113</v>
      </c>
      <c r="F1048" s="4" t="s">
        <v>99</v>
      </c>
      <c r="G1048" s="32"/>
      <c r="H1048" s="82">
        <v>2600701001015</v>
      </c>
      <c r="I1048" s="4" t="s">
        <v>11</v>
      </c>
      <c r="T1048" s="48" t="s">
        <v>190</v>
      </c>
      <c r="U1048" s="133"/>
      <c r="V1048" s="4">
        <v>29.537563760000001</v>
      </c>
      <c r="W1048" s="4">
        <v>47.479677299999999</v>
      </c>
      <c r="Z1048" s="20"/>
      <c r="AA1048" s="21"/>
    </row>
    <row r="1049" spans="1:27" s="4" customFormat="1" ht="20.25" customHeight="1">
      <c r="A1049" s="14">
        <f t="shared" si="17"/>
        <v>11022</v>
      </c>
      <c r="B1049" s="4" t="s">
        <v>26</v>
      </c>
      <c r="C1049" s="3">
        <v>7</v>
      </c>
      <c r="D1049" s="4" t="s">
        <v>95</v>
      </c>
      <c r="E1049" s="4" t="s">
        <v>114</v>
      </c>
      <c r="F1049" s="4" t="s">
        <v>102</v>
      </c>
      <c r="G1049" s="32"/>
      <c r="H1049" s="82">
        <v>1600701001045</v>
      </c>
      <c r="I1049" s="4" t="s">
        <v>11</v>
      </c>
      <c r="T1049" s="48" t="s">
        <v>190</v>
      </c>
      <c r="U1049" s="133"/>
      <c r="V1049" s="4">
        <v>29.537563760000001</v>
      </c>
      <c r="W1049" s="4">
        <v>47.479677299999999</v>
      </c>
      <c r="Z1049" s="20"/>
      <c r="AA1049" s="21"/>
    </row>
    <row r="1050" spans="1:27" s="4" customFormat="1" ht="20.25" customHeight="1">
      <c r="A1050" s="14">
        <f t="shared" si="17"/>
        <v>11023</v>
      </c>
      <c r="B1050" s="4" t="s">
        <v>26</v>
      </c>
      <c r="C1050" s="4">
        <v>7</v>
      </c>
      <c r="D1050" s="4" t="s">
        <v>95</v>
      </c>
      <c r="E1050" s="4" t="s">
        <v>147</v>
      </c>
      <c r="F1050" s="4" t="s">
        <v>115</v>
      </c>
      <c r="G1050" s="32"/>
      <c r="H1050" s="82">
        <v>1120701011001</v>
      </c>
      <c r="I1050" s="4" t="s">
        <v>14</v>
      </c>
      <c r="T1050" s="48" t="s">
        <v>190</v>
      </c>
      <c r="U1050" s="133"/>
      <c r="V1050" s="4">
        <v>30.22532593</v>
      </c>
      <c r="W1050" s="4">
        <v>47.257977650000001</v>
      </c>
      <c r="Z1050" s="20"/>
      <c r="AA1050" s="21"/>
    </row>
    <row r="1051" spans="1:27" s="4" customFormat="1" ht="20.25" customHeight="1">
      <c r="A1051" s="14">
        <f t="shared" si="17"/>
        <v>11024</v>
      </c>
      <c r="B1051" s="4" t="s">
        <v>26</v>
      </c>
      <c r="C1051" s="4">
        <v>7</v>
      </c>
      <c r="D1051" s="4" t="s">
        <v>95</v>
      </c>
      <c r="E1051" s="4" t="s">
        <v>147</v>
      </c>
      <c r="F1051" s="4" t="s">
        <v>116</v>
      </c>
      <c r="G1051" s="32"/>
      <c r="H1051" s="82">
        <v>1120711011041</v>
      </c>
      <c r="I1051" s="4" t="s">
        <v>14</v>
      </c>
      <c r="T1051" s="48" t="s">
        <v>190</v>
      </c>
      <c r="U1051" s="133"/>
      <c r="V1051" s="4">
        <v>30.22532593</v>
      </c>
      <c r="W1051" s="4">
        <v>47.257977650000001</v>
      </c>
      <c r="Z1051" s="20"/>
      <c r="AA1051" s="21"/>
    </row>
    <row r="1052" spans="1:27" s="4" customFormat="1" ht="20.25" customHeight="1">
      <c r="A1052" s="14">
        <f t="shared" si="17"/>
        <v>11025</v>
      </c>
      <c r="B1052" s="4" t="s">
        <v>26</v>
      </c>
      <c r="C1052" s="3">
        <v>7</v>
      </c>
      <c r="D1052" s="4" t="s">
        <v>95</v>
      </c>
      <c r="E1052" s="4" t="s">
        <v>147</v>
      </c>
      <c r="F1052" s="4" t="s">
        <v>117</v>
      </c>
      <c r="G1052" s="32"/>
      <c r="H1052" s="82">
        <v>1120701011014</v>
      </c>
      <c r="I1052" s="4" t="s">
        <v>14</v>
      </c>
      <c r="T1052" s="48" t="s">
        <v>190</v>
      </c>
      <c r="U1052" s="133"/>
      <c r="V1052" s="4">
        <v>30.22532593</v>
      </c>
      <c r="W1052" s="4">
        <v>47.257977650000001</v>
      </c>
      <c r="Z1052" s="20"/>
      <c r="AA1052" s="21"/>
    </row>
    <row r="1053" spans="1:27" s="4" customFormat="1" ht="20.25" customHeight="1">
      <c r="A1053" s="14">
        <f t="shared" si="17"/>
        <v>11026</v>
      </c>
      <c r="B1053" s="4" t="s">
        <v>26</v>
      </c>
      <c r="C1053" s="4">
        <v>7</v>
      </c>
      <c r="D1053" s="4" t="s">
        <v>95</v>
      </c>
      <c r="E1053" s="4" t="s">
        <v>75</v>
      </c>
      <c r="F1053" s="4" t="s">
        <v>118</v>
      </c>
      <c r="G1053" s="32"/>
      <c r="H1053" s="82">
        <v>1130701123001</v>
      </c>
      <c r="I1053" s="4" t="s">
        <v>12</v>
      </c>
      <c r="T1053" s="48" t="s">
        <v>190</v>
      </c>
      <c r="U1053" s="133"/>
      <c r="V1053" s="4">
        <v>30.22532593</v>
      </c>
      <c r="W1053" s="4">
        <v>47.257977650000001</v>
      </c>
      <c r="Z1053" s="20"/>
      <c r="AA1053" s="21"/>
    </row>
    <row r="1054" spans="1:27" s="4" customFormat="1" ht="20.25" customHeight="1">
      <c r="A1054" s="14">
        <f t="shared" ref="A1054:A1117" si="18">IF(ISBLANK(B1054)," ",A1053+1)</f>
        <v>11027</v>
      </c>
      <c r="B1054" s="4" t="s">
        <v>26</v>
      </c>
      <c r="C1054" s="3">
        <v>7</v>
      </c>
      <c r="D1054" s="4" t="s">
        <v>95</v>
      </c>
      <c r="E1054" s="4" t="s">
        <v>75</v>
      </c>
      <c r="F1054" s="4" t="s">
        <v>119</v>
      </c>
      <c r="G1054" s="32"/>
      <c r="H1054" s="82">
        <v>1130701123001</v>
      </c>
      <c r="I1054" s="4" t="s">
        <v>12</v>
      </c>
      <c r="T1054" s="48" t="s">
        <v>190</v>
      </c>
      <c r="U1054" s="133"/>
      <c r="V1054" s="4">
        <v>30.22532593</v>
      </c>
      <c r="W1054" s="4">
        <v>47.257977650000001</v>
      </c>
      <c r="Z1054" s="20"/>
      <c r="AA1054" s="21"/>
    </row>
    <row r="1055" spans="1:27" s="4" customFormat="1" ht="20.25" customHeight="1">
      <c r="A1055" s="14">
        <f t="shared" si="18"/>
        <v>11028</v>
      </c>
      <c r="B1055" s="4" t="s">
        <v>26</v>
      </c>
      <c r="C1055" s="15">
        <v>7</v>
      </c>
      <c r="D1055" s="4" t="s">
        <v>95</v>
      </c>
      <c r="E1055" s="4" t="s">
        <v>52</v>
      </c>
      <c r="F1055" s="4" t="s">
        <v>103</v>
      </c>
      <c r="G1055" s="32" t="s">
        <v>210</v>
      </c>
      <c r="H1055" s="82">
        <v>1300701003141</v>
      </c>
      <c r="I1055" s="4" t="s">
        <v>8</v>
      </c>
      <c r="T1055" s="48" t="s">
        <v>190</v>
      </c>
      <c r="U1055" s="133"/>
      <c r="V1055" s="4">
        <v>30.22532593</v>
      </c>
      <c r="W1055" s="4">
        <v>47.257977650000001</v>
      </c>
      <c r="Z1055" s="20"/>
      <c r="AA1055" s="21"/>
    </row>
    <row r="1056" spans="1:27" s="4" customFormat="1" ht="20.25" customHeight="1">
      <c r="A1056" s="14">
        <f t="shared" si="18"/>
        <v>11029</v>
      </c>
      <c r="B1056" s="4" t="s">
        <v>26</v>
      </c>
      <c r="C1056" s="15">
        <v>7</v>
      </c>
      <c r="D1056" s="4" t="s">
        <v>95</v>
      </c>
      <c r="E1056" s="4" t="s">
        <v>52</v>
      </c>
      <c r="F1056" s="4" t="s">
        <v>104</v>
      </c>
      <c r="G1056" s="32" t="s">
        <v>210</v>
      </c>
      <c r="H1056" s="82">
        <v>1200701003266</v>
      </c>
      <c r="I1056" s="4" t="s">
        <v>7</v>
      </c>
      <c r="T1056" s="48" t="s">
        <v>190</v>
      </c>
      <c r="U1056" s="133"/>
      <c r="V1056" s="4">
        <v>30.22532593</v>
      </c>
      <c r="W1056" s="4">
        <v>47.257977650000001</v>
      </c>
      <c r="Z1056" s="20"/>
      <c r="AA1056" s="21"/>
    </row>
    <row r="1057" spans="1:27" s="4" customFormat="1" ht="20.25" customHeight="1">
      <c r="A1057" s="14">
        <f t="shared" si="18"/>
        <v>11030</v>
      </c>
      <c r="B1057" s="4" t="s">
        <v>26</v>
      </c>
      <c r="C1057" s="15">
        <v>7</v>
      </c>
      <c r="D1057" s="4" t="s">
        <v>95</v>
      </c>
      <c r="E1057" s="4" t="s">
        <v>52</v>
      </c>
      <c r="F1057" s="4" t="s">
        <v>105</v>
      </c>
      <c r="G1057" s="32" t="s">
        <v>210</v>
      </c>
      <c r="H1057" s="82">
        <v>1200701003366</v>
      </c>
      <c r="I1057" s="4" t="s">
        <v>7</v>
      </c>
      <c r="T1057" s="48" t="s">
        <v>190</v>
      </c>
      <c r="U1057" s="133"/>
      <c r="V1057" s="4">
        <v>30.22532593</v>
      </c>
      <c r="W1057" s="4">
        <v>47.257977650000001</v>
      </c>
      <c r="Z1057" s="20"/>
      <c r="AA1057" s="21"/>
    </row>
    <row r="1058" spans="1:27" s="4" customFormat="1" ht="20.25" customHeight="1">
      <c r="A1058" s="14">
        <f t="shared" si="18"/>
        <v>11031</v>
      </c>
      <c r="B1058" s="4" t="s">
        <v>26</v>
      </c>
      <c r="C1058" s="15">
        <v>7</v>
      </c>
      <c r="D1058" s="4" t="s">
        <v>95</v>
      </c>
      <c r="E1058" s="4" t="s">
        <v>52</v>
      </c>
      <c r="F1058" s="4" t="s">
        <v>106</v>
      </c>
      <c r="G1058" s="32" t="s">
        <v>210</v>
      </c>
      <c r="H1058" s="82">
        <v>1600701003043</v>
      </c>
      <c r="I1058" s="4" t="s">
        <v>11</v>
      </c>
      <c r="T1058" s="48" t="s">
        <v>190</v>
      </c>
      <c r="U1058" s="133"/>
      <c r="V1058" s="4">
        <v>30.22532593</v>
      </c>
      <c r="W1058" s="4">
        <v>47.257977650000001</v>
      </c>
      <c r="Z1058" s="20"/>
      <c r="AA1058" s="21"/>
    </row>
    <row r="1059" spans="1:27" s="4" customFormat="1">
      <c r="A1059" s="14">
        <f t="shared" si="18"/>
        <v>11032</v>
      </c>
      <c r="B1059" s="4" t="s">
        <v>41</v>
      </c>
      <c r="C1059" s="4">
        <v>7</v>
      </c>
      <c r="D1059" s="4" t="s">
        <v>46</v>
      </c>
      <c r="E1059" s="4" t="s">
        <v>107</v>
      </c>
      <c r="F1059" s="4" t="s">
        <v>108</v>
      </c>
      <c r="G1059" s="32"/>
      <c r="H1059" s="82">
        <v>2200710004142</v>
      </c>
      <c r="I1059" s="4" t="s">
        <v>7</v>
      </c>
      <c r="T1059" s="48" t="s">
        <v>190</v>
      </c>
      <c r="U1059" s="4" t="s">
        <v>599</v>
      </c>
      <c r="V1059" s="4">
        <v>30.22532593</v>
      </c>
      <c r="W1059" s="4">
        <v>47.257977650000001</v>
      </c>
      <c r="Z1059" s="20"/>
      <c r="AA1059" s="21"/>
    </row>
    <row r="1060" spans="1:27" s="4" customFormat="1">
      <c r="A1060" s="14">
        <f t="shared" si="18"/>
        <v>11033</v>
      </c>
      <c r="B1060" s="4" t="s">
        <v>41</v>
      </c>
      <c r="C1060" s="15">
        <v>7</v>
      </c>
      <c r="D1060" s="4" t="s">
        <v>46</v>
      </c>
      <c r="E1060" s="4" t="s">
        <v>107</v>
      </c>
      <c r="F1060" s="4" t="s">
        <v>109</v>
      </c>
      <c r="G1060" s="32"/>
      <c r="H1060" s="82">
        <v>2300710004001</v>
      </c>
      <c r="I1060" s="4" t="s">
        <v>8</v>
      </c>
      <c r="T1060" s="48" t="s">
        <v>190</v>
      </c>
      <c r="U1060" s="4" t="s">
        <v>599</v>
      </c>
      <c r="V1060" s="4">
        <v>30.22532593</v>
      </c>
      <c r="W1060" s="4">
        <v>47.257977650000001</v>
      </c>
      <c r="Z1060" s="20"/>
      <c r="AA1060" s="21"/>
    </row>
    <row r="1061" spans="1:27" s="4" customFormat="1">
      <c r="A1061" s="14">
        <f t="shared" si="18"/>
        <v>11034</v>
      </c>
      <c r="B1061" s="4" t="s">
        <v>41</v>
      </c>
      <c r="C1061" s="4">
        <v>7</v>
      </c>
      <c r="D1061" s="4" t="s">
        <v>46</v>
      </c>
      <c r="E1061" s="4" t="s">
        <v>107</v>
      </c>
      <c r="F1061" s="4" t="s">
        <v>110</v>
      </c>
      <c r="G1061" s="32"/>
      <c r="H1061" s="82">
        <v>2300710004003</v>
      </c>
      <c r="I1061" s="4" t="s">
        <v>8</v>
      </c>
      <c r="T1061" s="48" t="s">
        <v>190</v>
      </c>
      <c r="U1061" s="4" t="s">
        <v>599</v>
      </c>
      <c r="V1061" s="4">
        <v>30.22532593</v>
      </c>
      <c r="W1061" s="4">
        <v>47.257977650000001</v>
      </c>
      <c r="Z1061" s="20"/>
      <c r="AA1061" s="21"/>
    </row>
    <row r="1062" spans="1:27" s="4" customFormat="1">
      <c r="A1062" s="14">
        <f t="shared" si="18"/>
        <v>11035</v>
      </c>
      <c r="B1062" s="4" t="s">
        <v>41</v>
      </c>
      <c r="C1062" s="15">
        <v>7</v>
      </c>
      <c r="D1062" s="4" t="s">
        <v>46</v>
      </c>
      <c r="E1062" s="4" t="s">
        <v>107</v>
      </c>
      <c r="F1062" s="4" t="s">
        <v>111</v>
      </c>
      <c r="G1062" s="32"/>
      <c r="H1062" s="82">
        <v>2600710004002</v>
      </c>
      <c r="I1062" s="4" t="s">
        <v>11</v>
      </c>
      <c r="T1062" s="48" t="s">
        <v>190</v>
      </c>
      <c r="U1062" s="4" t="s">
        <v>599</v>
      </c>
      <c r="V1062" s="4">
        <v>30.22532593</v>
      </c>
      <c r="W1062" s="4">
        <v>47.257977650000001</v>
      </c>
      <c r="Z1062" s="20"/>
      <c r="AA1062" s="21"/>
    </row>
    <row r="1063" spans="1:27" s="4" customFormat="1">
      <c r="A1063" s="14">
        <f t="shared" si="18"/>
        <v>11036</v>
      </c>
      <c r="B1063" s="4" t="s">
        <v>41</v>
      </c>
      <c r="C1063" s="4">
        <v>7</v>
      </c>
      <c r="D1063" s="4" t="s">
        <v>46</v>
      </c>
      <c r="E1063" s="4" t="s">
        <v>107</v>
      </c>
      <c r="F1063" s="4" t="s">
        <v>112</v>
      </c>
      <c r="G1063" s="32"/>
      <c r="H1063" s="82">
        <v>2130711004023</v>
      </c>
      <c r="I1063" s="4" t="s">
        <v>12</v>
      </c>
      <c r="T1063" s="48" t="s">
        <v>190</v>
      </c>
      <c r="U1063" s="4" t="s">
        <v>599</v>
      </c>
      <c r="V1063" s="4">
        <v>30.22532593</v>
      </c>
      <c r="W1063" s="4">
        <v>47.257977650000001</v>
      </c>
      <c r="Z1063" s="20"/>
      <c r="AA1063" s="21"/>
    </row>
    <row r="1064" spans="1:27" s="4" customFormat="1">
      <c r="A1064" s="14">
        <f t="shared" si="18"/>
        <v>11037</v>
      </c>
      <c r="B1064" s="4" t="s">
        <v>41</v>
      </c>
      <c r="C1064" s="15">
        <v>7</v>
      </c>
      <c r="D1064" s="4" t="s">
        <v>46</v>
      </c>
      <c r="E1064" s="4" t="s">
        <v>120</v>
      </c>
      <c r="F1064" s="4" t="s">
        <v>121</v>
      </c>
      <c r="G1064" s="32"/>
      <c r="H1064" s="82">
        <v>2200710007111</v>
      </c>
      <c r="I1064" s="4" t="s">
        <v>7</v>
      </c>
      <c r="T1064" s="48" t="s">
        <v>190</v>
      </c>
      <c r="U1064" s="4" t="s">
        <v>599</v>
      </c>
      <c r="V1064" s="4">
        <v>30.22532593</v>
      </c>
      <c r="W1064" s="4">
        <v>47.257977650000001</v>
      </c>
      <c r="Z1064" s="20"/>
      <c r="AA1064" s="21"/>
    </row>
    <row r="1065" spans="1:27" s="4" customFormat="1">
      <c r="A1065" s="14">
        <f t="shared" si="18"/>
        <v>11038</v>
      </c>
      <c r="B1065" s="4" t="s">
        <v>41</v>
      </c>
      <c r="C1065" s="4">
        <v>7</v>
      </c>
      <c r="D1065" s="4" t="s">
        <v>46</v>
      </c>
      <c r="E1065" s="4" t="s">
        <v>120</v>
      </c>
      <c r="F1065" s="4" t="s">
        <v>122</v>
      </c>
      <c r="G1065" s="32"/>
      <c r="H1065" s="82">
        <v>2200710007123</v>
      </c>
      <c r="I1065" s="4" t="s">
        <v>7</v>
      </c>
      <c r="T1065" s="48" t="s">
        <v>190</v>
      </c>
      <c r="U1065" s="4" t="s">
        <v>599</v>
      </c>
      <c r="V1065" s="4">
        <v>30.22532593</v>
      </c>
      <c r="W1065" s="4">
        <v>47.257977650000001</v>
      </c>
      <c r="Z1065" s="20"/>
      <c r="AA1065" s="21"/>
    </row>
    <row r="1066" spans="1:27" s="4" customFormat="1">
      <c r="A1066" s="14">
        <f t="shared" si="18"/>
        <v>11039</v>
      </c>
      <c r="B1066" s="4" t="s">
        <v>41</v>
      </c>
      <c r="C1066" s="15">
        <v>7</v>
      </c>
      <c r="D1066" s="4" t="s">
        <v>46</v>
      </c>
      <c r="E1066" s="4" t="s">
        <v>120</v>
      </c>
      <c r="F1066" s="4" t="s">
        <v>123</v>
      </c>
      <c r="G1066" s="32"/>
      <c r="H1066" s="82">
        <v>2300710007001</v>
      </c>
      <c r="I1066" s="4" t="s">
        <v>8</v>
      </c>
      <c r="T1066" s="48" t="s">
        <v>190</v>
      </c>
      <c r="U1066" s="4" t="s">
        <v>599</v>
      </c>
      <c r="V1066" s="4">
        <v>30.22532593</v>
      </c>
      <c r="W1066" s="4">
        <v>47.257977650000001</v>
      </c>
      <c r="Z1066" s="20"/>
      <c r="AA1066" s="21"/>
    </row>
    <row r="1067" spans="1:27" s="4" customFormat="1">
      <c r="A1067" s="14">
        <f t="shared" si="18"/>
        <v>11040</v>
      </c>
      <c r="B1067" s="4" t="s">
        <v>41</v>
      </c>
      <c r="C1067" s="4">
        <v>7</v>
      </c>
      <c r="D1067" s="4" t="s">
        <v>46</v>
      </c>
      <c r="E1067" s="4" t="s">
        <v>120</v>
      </c>
      <c r="F1067" s="4" t="s">
        <v>124</v>
      </c>
      <c r="G1067" s="32"/>
      <c r="H1067" s="82">
        <v>2130710007039</v>
      </c>
      <c r="I1067" s="4" t="s">
        <v>12</v>
      </c>
      <c r="T1067" s="48" t="s">
        <v>190</v>
      </c>
      <c r="U1067" s="4" t="s">
        <v>599</v>
      </c>
      <c r="V1067" s="4">
        <v>30.22532593</v>
      </c>
      <c r="W1067" s="4">
        <v>47.257977650000001</v>
      </c>
      <c r="Z1067" s="20"/>
      <c r="AA1067" s="21"/>
    </row>
    <row r="1068" spans="1:27" s="4" customFormat="1">
      <c r="A1068" s="14">
        <f t="shared" si="18"/>
        <v>11041</v>
      </c>
      <c r="B1068" s="4" t="s">
        <v>41</v>
      </c>
      <c r="C1068" s="15">
        <v>7</v>
      </c>
      <c r="D1068" s="4" t="s">
        <v>46</v>
      </c>
      <c r="E1068" s="4" t="s">
        <v>120</v>
      </c>
      <c r="F1068" s="4" t="s">
        <v>125</v>
      </c>
      <c r="G1068" s="32"/>
      <c r="H1068" s="82">
        <v>2120710007664</v>
      </c>
      <c r="I1068" s="4" t="s">
        <v>14</v>
      </c>
      <c r="T1068" s="48" t="s">
        <v>190</v>
      </c>
      <c r="U1068" s="4" t="s">
        <v>599</v>
      </c>
      <c r="V1068" s="4">
        <v>30.22532593</v>
      </c>
      <c r="W1068" s="4">
        <v>47.257977650000001</v>
      </c>
      <c r="Z1068" s="20"/>
      <c r="AA1068" s="21"/>
    </row>
    <row r="1069" spans="1:27" s="4" customFormat="1">
      <c r="A1069" s="14">
        <f t="shared" si="18"/>
        <v>11042</v>
      </c>
      <c r="B1069" s="4" t="s">
        <v>41</v>
      </c>
      <c r="C1069" s="4">
        <v>7</v>
      </c>
      <c r="D1069" s="4" t="s">
        <v>46</v>
      </c>
      <c r="E1069" s="4" t="s">
        <v>120</v>
      </c>
      <c r="F1069" s="4" t="s">
        <v>126</v>
      </c>
      <c r="G1069" s="32"/>
      <c r="H1069" s="82">
        <v>2700710007010</v>
      </c>
      <c r="I1069" s="4" t="s">
        <v>79</v>
      </c>
      <c r="T1069" s="48" t="s">
        <v>190</v>
      </c>
      <c r="U1069" s="4" t="s">
        <v>599</v>
      </c>
      <c r="V1069" s="4">
        <v>30.22532593</v>
      </c>
      <c r="W1069" s="4">
        <v>47.257977650000001</v>
      </c>
      <c r="Z1069" s="20"/>
      <c r="AA1069" s="21"/>
    </row>
    <row r="1070" spans="1:27" s="4" customFormat="1">
      <c r="A1070" s="14">
        <f t="shared" si="18"/>
        <v>11043</v>
      </c>
      <c r="B1070" s="4" t="s">
        <v>41</v>
      </c>
      <c r="C1070" s="15">
        <v>7</v>
      </c>
      <c r="D1070" s="4" t="s">
        <v>46</v>
      </c>
      <c r="E1070" s="4" t="s">
        <v>120</v>
      </c>
      <c r="F1070" s="4" t="s">
        <v>127</v>
      </c>
      <c r="G1070" s="32"/>
      <c r="H1070" s="82">
        <v>2600710007040</v>
      </c>
      <c r="I1070" s="4" t="s">
        <v>11</v>
      </c>
      <c r="T1070" s="48" t="s">
        <v>190</v>
      </c>
      <c r="U1070" s="4" t="s">
        <v>599</v>
      </c>
      <c r="V1070" s="4">
        <v>29.82603589</v>
      </c>
      <c r="W1070" s="4">
        <v>47.249004390000003</v>
      </c>
      <c r="Z1070" s="20"/>
      <c r="AA1070" s="21"/>
    </row>
    <row r="1071" spans="1:27" s="4" customFormat="1">
      <c r="A1071" s="14">
        <f t="shared" si="18"/>
        <v>11044</v>
      </c>
      <c r="B1071" s="4" t="s">
        <v>41</v>
      </c>
      <c r="C1071" s="4">
        <v>7</v>
      </c>
      <c r="D1071" s="4" t="s">
        <v>46</v>
      </c>
      <c r="E1071" s="4" t="s">
        <v>128</v>
      </c>
      <c r="F1071" s="4" t="s">
        <v>129</v>
      </c>
      <c r="G1071" s="32"/>
      <c r="H1071" s="82">
        <v>2900710123165</v>
      </c>
      <c r="I1071" s="4" t="s">
        <v>15</v>
      </c>
      <c r="T1071" s="48" t="s">
        <v>190</v>
      </c>
      <c r="U1071" s="4" t="s">
        <v>599</v>
      </c>
      <c r="V1071" s="4">
        <v>29.82603589</v>
      </c>
      <c r="W1071" s="4">
        <v>47.249004390000003</v>
      </c>
      <c r="Z1071" s="20"/>
      <c r="AA1071" s="21"/>
    </row>
    <row r="1072" spans="1:27" s="4" customFormat="1">
      <c r="A1072" s="14">
        <f t="shared" si="18"/>
        <v>11045</v>
      </c>
      <c r="B1072" s="4" t="s">
        <v>41</v>
      </c>
      <c r="C1072" s="15">
        <v>7</v>
      </c>
      <c r="D1072" s="4" t="s">
        <v>46</v>
      </c>
      <c r="E1072" s="4" t="s">
        <v>128</v>
      </c>
      <c r="F1072" s="4" t="s">
        <v>130</v>
      </c>
      <c r="G1072" s="32"/>
      <c r="H1072" s="82">
        <v>2120710123004</v>
      </c>
      <c r="I1072" s="4" t="s">
        <v>14</v>
      </c>
      <c r="T1072" s="48" t="s">
        <v>190</v>
      </c>
      <c r="U1072" s="4" t="s">
        <v>599</v>
      </c>
      <c r="V1072" s="4">
        <v>29.82603589</v>
      </c>
      <c r="W1072" s="4">
        <v>47.249004390000003</v>
      </c>
      <c r="Z1072" s="20"/>
      <c r="AA1072" s="21"/>
    </row>
    <row r="1073" spans="1:27" s="4" customFormat="1">
      <c r="A1073" s="14">
        <f t="shared" si="18"/>
        <v>11046</v>
      </c>
      <c r="B1073" s="4" t="s">
        <v>41</v>
      </c>
      <c r="C1073" s="4">
        <v>7</v>
      </c>
      <c r="D1073" s="4" t="s">
        <v>46</v>
      </c>
      <c r="E1073" s="4" t="s">
        <v>128</v>
      </c>
      <c r="F1073" s="4" t="s">
        <v>131</v>
      </c>
      <c r="G1073" s="32" t="s">
        <v>134</v>
      </c>
      <c r="H1073" s="82">
        <v>2600710123032</v>
      </c>
      <c r="I1073" s="4" t="s">
        <v>11</v>
      </c>
      <c r="T1073" s="48" t="s">
        <v>190</v>
      </c>
      <c r="U1073" s="4" t="s">
        <v>599</v>
      </c>
      <c r="V1073" s="4">
        <v>29.82603589</v>
      </c>
      <c r="W1073" s="4">
        <v>47.249004390000003</v>
      </c>
      <c r="Z1073" s="20"/>
      <c r="AA1073" s="21"/>
    </row>
    <row r="1074" spans="1:27" s="4" customFormat="1">
      <c r="A1074" s="14">
        <f t="shared" si="18"/>
        <v>11047</v>
      </c>
      <c r="B1074" s="4" t="s">
        <v>41</v>
      </c>
      <c r="C1074" s="4">
        <v>7</v>
      </c>
      <c r="D1074" s="4" t="s">
        <v>46</v>
      </c>
      <c r="E1074" s="4" t="s">
        <v>128</v>
      </c>
      <c r="F1074" s="4" t="s">
        <v>132</v>
      </c>
      <c r="G1074" s="32" t="s">
        <v>133</v>
      </c>
      <c r="H1074" s="82">
        <v>2600710123029</v>
      </c>
      <c r="I1074" s="4" t="s">
        <v>11</v>
      </c>
      <c r="T1074" s="48" t="s">
        <v>190</v>
      </c>
      <c r="U1074" s="4" t="s">
        <v>599</v>
      </c>
      <c r="V1074" s="4">
        <v>29.82603589</v>
      </c>
      <c r="W1074" s="4">
        <v>47.249004390000003</v>
      </c>
      <c r="Z1074" s="20"/>
      <c r="AA1074" s="21"/>
    </row>
    <row r="1075" spans="1:27" s="4" customFormat="1">
      <c r="A1075" s="14">
        <f t="shared" si="18"/>
        <v>11048</v>
      </c>
      <c r="B1075" s="4" t="s">
        <v>41</v>
      </c>
      <c r="C1075" s="4">
        <v>7</v>
      </c>
      <c r="D1075" s="4" t="s">
        <v>46</v>
      </c>
      <c r="E1075" s="4" t="s">
        <v>128</v>
      </c>
      <c r="F1075" s="4" t="s">
        <v>135</v>
      </c>
      <c r="G1075" s="32"/>
      <c r="H1075" s="82">
        <v>2700710123012</v>
      </c>
      <c r="I1075" s="4" t="s">
        <v>79</v>
      </c>
      <c r="T1075" s="48" t="s">
        <v>190</v>
      </c>
      <c r="U1075" s="4" t="s">
        <v>599</v>
      </c>
      <c r="V1075" s="4">
        <v>29.82603589</v>
      </c>
      <c r="W1075" s="4">
        <v>47.249004390000003</v>
      </c>
      <c r="Z1075" s="20"/>
      <c r="AA1075" s="21"/>
    </row>
    <row r="1076" spans="1:27" s="4" customFormat="1">
      <c r="A1076" s="14">
        <f t="shared" si="18"/>
        <v>11049</v>
      </c>
      <c r="B1076" s="4" t="s">
        <v>41</v>
      </c>
      <c r="C1076" s="4">
        <v>7</v>
      </c>
      <c r="D1076" s="4" t="s">
        <v>46</v>
      </c>
      <c r="E1076" s="4" t="s">
        <v>128</v>
      </c>
      <c r="F1076" s="4" t="s">
        <v>136</v>
      </c>
      <c r="G1076" s="32"/>
      <c r="H1076" s="82">
        <v>2130710123032</v>
      </c>
      <c r="I1076" s="4" t="s">
        <v>12</v>
      </c>
      <c r="T1076" s="48" t="s">
        <v>190</v>
      </c>
      <c r="U1076" s="4" t="s">
        <v>599</v>
      </c>
      <c r="V1076" s="4">
        <v>29.82603589</v>
      </c>
      <c r="W1076" s="4">
        <v>47.249004390000003</v>
      </c>
      <c r="Z1076" s="20"/>
      <c r="AA1076" s="21"/>
    </row>
    <row r="1077" spans="1:27" s="4" customFormat="1" ht="20.25" hidden="1" customHeight="1">
      <c r="A1077" s="14">
        <f t="shared" si="18"/>
        <v>11050</v>
      </c>
      <c r="B1077" s="4" t="s">
        <v>26</v>
      </c>
      <c r="C1077" s="4">
        <v>7</v>
      </c>
      <c r="D1077" s="4" t="s">
        <v>137</v>
      </c>
      <c r="E1077" s="4" t="s">
        <v>42</v>
      </c>
      <c r="F1077" s="34" t="s">
        <v>138</v>
      </c>
      <c r="G1077" s="32"/>
      <c r="H1077" s="82">
        <v>1200702001332</v>
      </c>
      <c r="I1077" s="4" t="s">
        <v>7</v>
      </c>
      <c r="T1077" s="48" t="s">
        <v>190</v>
      </c>
      <c r="U1077" s="133"/>
      <c r="V1077" s="4">
        <v>29.82603589</v>
      </c>
      <c r="W1077" s="4">
        <v>47.249004390000003</v>
      </c>
      <c r="Z1077" s="20"/>
      <c r="AA1077" s="21"/>
    </row>
    <row r="1078" spans="1:27" s="4" customFormat="1" ht="20.25" hidden="1" customHeight="1">
      <c r="A1078" s="14">
        <f t="shared" si="18"/>
        <v>11051</v>
      </c>
      <c r="B1078" s="4" t="s">
        <v>26</v>
      </c>
      <c r="C1078" s="4">
        <v>7</v>
      </c>
      <c r="D1078" s="4" t="s">
        <v>137</v>
      </c>
      <c r="E1078" s="4" t="s">
        <v>42</v>
      </c>
      <c r="F1078" s="4" t="s">
        <v>139</v>
      </c>
      <c r="G1078" s="32"/>
      <c r="H1078" s="82">
        <v>1200702001028</v>
      </c>
      <c r="I1078" s="4" t="s">
        <v>7</v>
      </c>
      <c r="T1078" s="48" t="s">
        <v>190</v>
      </c>
      <c r="U1078" s="133"/>
      <c r="V1078" s="4">
        <v>29.82603589</v>
      </c>
      <c r="W1078" s="4">
        <v>47.249004390000003</v>
      </c>
      <c r="Z1078" s="20"/>
      <c r="AA1078" s="21"/>
    </row>
    <row r="1079" spans="1:27" s="4" customFormat="1" ht="20.25" hidden="1" customHeight="1">
      <c r="A1079" s="14">
        <f t="shared" si="18"/>
        <v>11052</v>
      </c>
      <c r="B1079" s="4" t="s">
        <v>26</v>
      </c>
      <c r="C1079" s="4">
        <v>7</v>
      </c>
      <c r="D1079" s="4" t="s">
        <v>137</v>
      </c>
      <c r="E1079" s="4" t="s">
        <v>42</v>
      </c>
      <c r="F1079" s="4" t="s">
        <v>140</v>
      </c>
      <c r="G1079" s="32"/>
      <c r="H1079" s="82">
        <v>1300702001025</v>
      </c>
      <c r="I1079" s="4" t="s">
        <v>8</v>
      </c>
      <c r="T1079" s="48" t="s">
        <v>190</v>
      </c>
      <c r="U1079" s="133"/>
      <c r="V1079" s="4">
        <v>29.82603589</v>
      </c>
      <c r="W1079" s="4">
        <v>47.249004390000003</v>
      </c>
      <c r="Z1079" s="20"/>
      <c r="AA1079" s="21"/>
    </row>
    <row r="1080" spans="1:27" s="4" customFormat="1" ht="20.25" hidden="1" customHeight="1">
      <c r="A1080" s="14">
        <f t="shared" si="18"/>
        <v>11053</v>
      </c>
      <c r="B1080" s="4" t="s">
        <v>26</v>
      </c>
      <c r="C1080" s="4">
        <v>7</v>
      </c>
      <c r="D1080" s="4" t="s">
        <v>137</v>
      </c>
      <c r="E1080" s="4" t="s">
        <v>42</v>
      </c>
      <c r="F1080" s="4" t="s">
        <v>141</v>
      </c>
      <c r="G1080" s="32"/>
      <c r="H1080" s="82">
        <v>1600702001182</v>
      </c>
      <c r="I1080" s="4" t="s">
        <v>11</v>
      </c>
      <c r="T1080" s="48" t="s">
        <v>190</v>
      </c>
      <c r="U1080" s="133"/>
      <c r="V1080" s="4">
        <v>29.82603589</v>
      </c>
      <c r="W1080" s="4">
        <v>47.249004390000003</v>
      </c>
      <c r="Z1080" s="20"/>
      <c r="AA1080" s="21"/>
    </row>
    <row r="1081" spans="1:27" s="4" customFormat="1" ht="20.25" hidden="1" customHeight="1">
      <c r="A1081" s="14">
        <f t="shared" si="18"/>
        <v>11054</v>
      </c>
      <c r="B1081" s="4" t="s">
        <v>26</v>
      </c>
      <c r="C1081" s="4">
        <v>7</v>
      </c>
      <c r="D1081" s="4" t="s">
        <v>137</v>
      </c>
      <c r="E1081" s="4" t="s">
        <v>57</v>
      </c>
      <c r="F1081" s="4" t="s">
        <v>142</v>
      </c>
      <c r="G1081" s="32"/>
      <c r="H1081" s="82">
        <v>1200702002132</v>
      </c>
      <c r="I1081" s="4" t="s">
        <v>7</v>
      </c>
      <c r="T1081" s="48" t="s">
        <v>190</v>
      </c>
      <c r="U1081" s="133"/>
      <c r="V1081" s="4">
        <v>29.82603589</v>
      </c>
      <c r="W1081" s="4">
        <v>47.249004390000003</v>
      </c>
      <c r="Z1081" s="20"/>
      <c r="AA1081" s="21"/>
    </row>
    <row r="1082" spans="1:27" s="4" customFormat="1" ht="20.25" hidden="1" customHeight="1">
      <c r="A1082" s="14">
        <f t="shared" si="18"/>
        <v>11055</v>
      </c>
      <c r="B1082" s="4" t="s">
        <v>26</v>
      </c>
      <c r="C1082" s="4">
        <v>7</v>
      </c>
      <c r="D1082" s="4" t="s">
        <v>137</v>
      </c>
      <c r="E1082" s="4" t="s">
        <v>57</v>
      </c>
      <c r="F1082" s="4" t="s">
        <v>143</v>
      </c>
      <c r="G1082" s="32"/>
      <c r="H1082" s="82">
        <v>1300702002015</v>
      </c>
      <c r="I1082" s="4" t="s">
        <v>8</v>
      </c>
      <c r="T1082" s="48" t="s">
        <v>190</v>
      </c>
      <c r="U1082" s="133"/>
      <c r="V1082" s="4">
        <v>29.82603589</v>
      </c>
      <c r="W1082" s="4">
        <v>47.249004390000003</v>
      </c>
      <c r="Z1082" s="20"/>
      <c r="AA1082" s="21"/>
    </row>
    <row r="1083" spans="1:27" s="4" customFormat="1" ht="20.25" hidden="1" customHeight="1">
      <c r="A1083" s="14">
        <f t="shared" si="18"/>
        <v>11056</v>
      </c>
      <c r="B1083" s="4" t="s">
        <v>26</v>
      </c>
      <c r="C1083" s="4">
        <v>7</v>
      </c>
      <c r="D1083" s="4" t="s">
        <v>137</v>
      </c>
      <c r="E1083" s="4" t="s">
        <v>57</v>
      </c>
      <c r="F1083" s="4" t="s">
        <v>144</v>
      </c>
      <c r="G1083" s="32"/>
      <c r="H1083" s="82">
        <v>1200702002018</v>
      </c>
      <c r="I1083" s="4" t="s">
        <v>7</v>
      </c>
      <c r="T1083" s="48" t="s">
        <v>190</v>
      </c>
      <c r="U1083" s="133"/>
      <c r="V1083" s="4">
        <v>29.70525713</v>
      </c>
      <c r="W1083" s="4">
        <v>47.786318430000001</v>
      </c>
      <c r="Z1083" s="20"/>
      <c r="AA1083" s="21"/>
    </row>
    <row r="1084" spans="1:27" s="4" customFormat="1" ht="20.25" hidden="1" customHeight="1">
      <c r="A1084" s="14">
        <f t="shared" si="18"/>
        <v>11057</v>
      </c>
      <c r="B1084" s="4" t="s">
        <v>26</v>
      </c>
      <c r="C1084" s="4">
        <v>7</v>
      </c>
      <c r="D1084" s="4" t="s">
        <v>137</v>
      </c>
      <c r="E1084" s="4" t="s">
        <v>57</v>
      </c>
      <c r="F1084" s="4" t="s">
        <v>145</v>
      </c>
      <c r="H1084" s="82">
        <v>1600702002382</v>
      </c>
      <c r="I1084" s="4" t="s">
        <v>11</v>
      </c>
      <c r="T1084" s="48" t="s">
        <v>190</v>
      </c>
      <c r="U1084" s="133"/>
      <c r="V1084" s="4">
        <v>29.70525713</v>
      </c>
      <c r="W1084" s="4">
        <v>47.786318430000001</v>
      </c>
      <c r="Z1084" s="20"/>
      <c r="AA1084" s="21"/>
    </row>
    <row r="1085" spans="1:27" s="4" customFormat="1" ht="20.25" hidden="1" customHeight="1">
      <c r="A1085" s="14">
        <f t="shared" si="18"/>
        <v>11058</v>
      </c>
      <c r="B1085" s="4" t="s">
        <v>26</v>
      </c>
      <c r="C1085" s="4">
        <v>7</v>
      </c>
      <c r="D1085" s="4" t="s">
        <v>146</v>
      </c>
      <c r="E1085" s="4" t="s">
        <v>147</v>
      </c>
      <c r="F1085" s="4" t="s">
        <v>148</v>
      </c>
      <c r="G1085" s="15"/>
      <c r="H1085" s="82">
        <v>1120704011026</v>
      </c>
      <c r="I1085" s="4" t="s">
        <v>14</v>
      </c>
      <c r="T1085" s="48" t="s">
        <v>190</v>
      </c>
      <c r="U1085" s="133"/>
      <c r="V1085" s="4">
        <v>29.70525713</v>
      </c>
      <c r="W1085" s="4">
        <v>47.786318430000001</v>
      </c>
      <c r="Z1085" s="20"/>
      <c r="AA1085" s="21"/>
    </row>
    <row r="1086" spans="1:27" s="4" customFormat="1" ht="20.25" hidden="1" customHeight="1">
      <c r="A1086" s="14">
        <f t="shared" si="18"/>
        <v>11059</v>
      </c>
      <c r="B1086" s="4" t="s">
        <v>26</v>
      </c>
      <c r="C1086" s="4">
        <v>7</v>
      </c>
      <c r="D1086" s="4" t="s">
        <v>146</v>
      </c>
      <c r="E1086" s="4" t="s">
        <v>229</v>
      </c>
      <c r="F1086" s="94" t="s">
        <v>265</v>
      </c>
      <c r="G1086" s="32"/>
      <c r="H1086" s="82">
        <v>1900704002001</v>
      </c>
      <c r="I1086" s="4" t="s">
        <v>15</v>
      </c>
      <c r="T1086" s="48" t="s">
        <v>190</v>
      </c>
      <c r="U1086" s="133"/>
      <c r="V1086" s="4">
        <v>29.70525713</v>
      </c>
      <c r="W1086" s="4">
        <v>47.786318430000001</v>
      </c>
      <c r="Z1086" s="20"/>
      <c r="AA1086" s="21"/>
    </row>
    <row r="1087" spans="1:27" s="4" customFormat="1" ht="20.25" hidden="1" customHeight="1">
      <c r="A1087" s="14">
        <f t="shared" si="18"/>
        <v>11060</v>
      </c>
      <c r="B1087" s="4" t="s">
        <v>26</v>
      </c>
      <c r="C1087" s="4">
        <v>7</v>
      </c>
      <c r="D1087" s="4" t="s">
        <v>146</v>
      </c>
      <c r="E1087" s="4" t="s">
        <v>229</v>
      </c>
      <c r="F1087" s="78" t="s">
        <v>266</v>
      </c>
      <c r="G1087" s="32"/>
      <c r="H1087" s="82">
        <v>1900704002002</v>
      </c>
      <c r="I1087" s="4" t="s">
        <v>15</v>
      </c>
      <c r="T1087" s="48" t="s">
        <v>190</v>
      </c>
      <c r="U1087" s="133"/>
      <c r="V1087" s="4">
        <v>29.70525713</v>
      </c>
      <c r="W1087" s="4">
        <v>47.786318430000001</v>
      </c>
      <c r="Z1087" s="20"/>
      <c r="AA1087" s="21"/>
    </row>
    <row r="1088" spans="1:27" s="4" customFormat="1" ht="20.25" hidden="1" customHeight="1">
      <c r="A1088" s="14">
        <f t="shared" si="18"/>
        <v>11061</v>
      </c>
      <c r="B1088" s="4" t="s">
        <v>26</v>
      </c>
      <c r="C1088" s="4">
        <v>7</v>
      </c>
      <c r="D1088" s="4" t="s">
        <v>146</v>
      </c>
      <c r="E1088" s="4" t="s">
        <v>229</v>
      </c>
      <c r="F1088" s="94" t="s">
        <v>267</v>
      </c>
      <c r="G1088" s="32"/>
      <c r="H1088" s="82">
        <v>1900704002003</v>
      </c>
      <c r="I1088" s="4" t="s">
        <v>15</v>
      </c>
      <c r="T1088" s="48" t="s">
        <v>190</v>
      </c>
      <c r="U1088" s="133"/>
      <c r="V1088" s="4">
        <v>29.70525713</v>
      </c>
      <c r="W1088" s="4">
        <v>47.786318430000001</v>
      </c>
      <c r="Z1088" s="20"/>
      <c r="AA1088" s="21"/>
    </row>
    <row r="1089" spans="1:27" s="4" customFormat="1" ht="20.25" hidden="1" customHeight="1">
      <c r="A1089" s="14">
        <f t="shared" si="18"/>
        <v>11062</v>
      </c>
      <c r="B1089" s="4" t="s">
        <v>26</v>
      </c>
      <c r="C1089" s="4">
        <v>7</v>
      </c>
      <c r="D1089" s="4" t="s">
        <v>146</v>
      </c>
      <c r="E1089" s="4" t="s">
        <v>229</v>
      </c>
      <c r="F1089" s="78" t="s">
        <v>264</v>
      </c>
      <c r="G1089" s="32"/>
      <c r="H1089" s="82">
        <v>1120704002004</v>
      </c>
      <c r="I1089" s="4" t="s">
        <v>14</v>
      </c>
      <c r="T1089" s="48" t="s">
        <v>190</v>
      </c>
      <c r="U1089" s="133"/>
      <c r="V1089" s="4">
        <v>29.70525713</v>
      </c>
      <c r="W1089" s="4">
        <v>47.786318430000001</v>
      </c>
      <c r="Z1089" s="20"/>
      <c r="AA1089" s="21"/>
    </row>
    <row r="1090" spans="1:27" s="4" customFormat="1" ht="20.25" hidden="1" customHeight="1">
      <c r="A1090" s="14">
        <f t="shared" si="18"/>
        <v>11063</v>
      </c>
      <c r="B1090" s="4" t="s">
        <v>26</v>
      </c>
      <c r="C1090" s="4">
        <v>7</v>
      </c>
      <c r="D1090" s="4" t="s">
        <v>146</v>
      </c>
      <c r="E1090" s="4" t="s">
        <v>147</v>
      </c>
      <c r="F1090" s="4" t="s">
        <v>149</v>
      </c>
      <c r="H1090" s="82">
        <v>1120704011229</v>
      </c>
      <c r="I1090" s="4" t="s">
        <v>14</v>
      </c>
      <c r="T1090" s="48" t="s">
        <v>190</v>
      </c>
      <c r="U1090" s="133"/>
      <c r="V1090" s="4">
        <v>29.70525713</v>
      </c>
      <c r="W1090" s="4">
        <v>47.786318430000001</v>
      </c>
      <c r="Z1090" s="20"/>
      <c r="AA1090" s="21"/>
    </row>
    <row r="1091" spans="1:27" s="4" customFormat="1" ht="20.25" hidden="1" customHeight="1">
      <c r="A1091" s="14">
        <f t="shared" si="18"/>
        <v>11064</v>
      </c>
      <c r="B1091" s="4" t="s">
        <v>26</v>
      </c>
      <c r="C1091" s="4">
        <v>7</v>
      </c>
      <c r="D1091" s="4" t="s">
        <v>146</v>
      </c>
      <c r="E1091" s="4" t="s">
        <v>147</v>
      </c>
      <c r="F1091" s="4" t="s">
        <v>150</v>
      </c>
      <c r="G1091" s="32" t="s">
        <v>151</v>
      </c>
      <c r="H1091" s="82">
        <v>1120704011159</v>
      </c>
      <c r="I1091" s="4" t="s">
        <v>14</v>
      </c>
      <c r="T1091" s="48" t="s">
        <v>190</v>
      </c>
      <c r="U1091" s="133"/>
      <c r="V1091" s="4">
        <v>29.70525713</v>
      </c>
      <c r="W1091" s="4">
        <v>47.786318430000001</v>
      </c>
      <c r="Z1091" s="20"/>
      <c r="AA1091" s="21"/>
    </row>
    <row r="1092" spans="1:27" s="4" customFormat="1" ht="20.25" hidden="1" customHeight="1">
      <c r="A1092" s="14">
        <f t="shared" si="18"/>
        <v>11065</v>
      </c>
      <c r="B1092" s="4" t="s">
        <v>26</v>
      </c>
      <c r="C1092" s="4">
        <v>7</v>
      </c>
      <c r="D1092" s="4" t="s">
        <v>146</v>
      </c>
      <c r="E1092" s="4" t="s">
        <v>152</v>
      </c>
      <c r="F1092" s="4" t="s">
        <v>156</v>
      </c>
      <c r="G1092" s="32"/>
      <c r="H1092" s="82">
        <v>1130704007009</v>
      </c>
      <c r="I1092" s="4" t="s">
        <v>12</v>
      </c>
      <c r="T1092" s="48" t="s">
        <v>190</v>
      </c>
      <c r="U1092" s="133"/>
      <c r="V1092" s="4">
        <v>29.70525713</v>
      </c>
      <c r="W1092" s="4">
        <v>47.786318430000001</v>
      </c>
      <c r="Z1092" s="20"/>
      <c r="AA1092" s="21"/>
    </row>
    <row r="1093" spans="1:27" s="4" customFormat="1" ht="20.25" hidden="1" customHeight="1">
      <c r="A1093" s="14">
        <f t="shared" si="18"/>
        <v>11066</v>
      </c>
      <c r="B1093" s="4" t="s">
        <v>26</v>
      </c>
      <c r="C1093" s="4">
        <v>7</v>
      </c>
      <c r="D1093" s="4" t="s">
        <v>146</v>
      </c>
      <c r="E1093" s="4" t="s">
        <v>152</v>
      </c>
      <c r="F1093" s="4" t="s">
        <v>157</v>
      </c>
      <c r="G1093" s="32"/>
      <c r="H1093" s="82">
        <v>1130704007527</v>
      </c>
      <c r="I1093" s="4" t="s">
        <v>12</v>
      </c>
      <c r="T1093" s="48" t="s">
        <v>190</v>
      </c>
      <c r="U1093" s="133"/>
      <c r="V1093" s="4">
        <v>29.70525713</v>
      </c>
      <c r="W1093" s="4">
        <v>47.786318430000001</v>
      </c>
      <c r="Z1093" s="20"/>
      <c r="AA1093" s="21"/>
    </row>
    <row r="1094" spans="1:27" s="4" customFormat="1" ht="20.25" hidden="1" customHeight="1">
      <c r="A1094" s="14">
        <f t="shared" si="18"/>
        <v>11067</v>
      </c>
      <c r="B1094" s="4" t="s">
        <v>26</v>
      </c>
      <c r="C1094" s="4">
        <v>7</v>
      </c>
      <c r="D1094" s="4" t="s">
        <v>146</v>
      </c>
      <c r="E1094" s="4" t="s">
        <v>152</v>
      </c>
      <c r="F1094" s="4" t="s">
        <v>158</v>
      </c>
      <c r="G1094" s="32"/>
      <c r="H1094" s="82">
        <v>1130704007019</v>
      </c>
      <c r="I1094" s="4" t="s">
        <v>12</v>
      </c>
      <c r="T1094" s="48" t="s">
        <v>190</v>
      </c>
      <c r="U1094" s="133"/>
      <c r="V1094" s="4">
        <v>29.70525713</v>
      </c>
      <c r="W1094" s="4">
        <v>47.786318430000001</v>
      </c>
      <c r="Z1094" s="20"/>
      <c r="AA1094" s="21"/>
    </row>
    <row r="1095" spans="1:27" s="4" customFormat="1" ht="20.25" hidden="1" customHeight="1">
      <c r="A1095" s="14">
        <f t="shared" si="18"/>
        <v>11068</v>
      </c>
      <c r="B1095" s="4" t="s">
        <v>26</v>
      </c>
      <c r="C1095" s="4">
        <v>7</v>
      </c>
      <c r="D1095" s="4" t="s">
        <v>146</v>
      </c>
      <c r="E1095" s="4" t="s">
        <v>152</v>
      </c>
      <c r="F1095" s="4" t="s">
        <v>87</v>
      </c>
      <c r="G1095" s="32"/>
      <c r="H1095" s="82">
        <v>1130704007054</v>
      </c>
      <c r="I1095" s="4" t="s">
        <v>12</v>
      </c>
      <c r="T1095" s="48" t="s">
        <v>190</v>
      </c>
      <c r="U1095" s="133"/>
      <c r="V1095" s="4">
        <v>29.70525713</v>
      </c>
      <c r="W1095" s="4">
        <v>47.786318430000001</v>
      </c>
      <c r="Z1095" s="20"/>
      <c r="AA1095" s="21"/>
    </row>
    <row r="1096" spans="1:27" s="4" customFormat="1" ht="20.25" hidden="1" customHeight="1">
      <c r="A1096" s="14">
        <f t="shared" si="18"/>
        <v>11069</v>
      </c>
      <c r="B1096" s="4" t="s">
        <v>26</v>
      </c>
      <c r="C1096" s="4">
        <v>7</v>
      </c>
      <c r="D1096" s="4" t="s">
        <v>146</v>
      </c>
      <c r="E1096" s="4" t="s">
        <v>152</v>
      </c>
      <c r="F1096" s="4" t="s">
        <v>159</v>
      </c>
      <c r="G1096" s="32"/>
      <c r="H1096" s="82">
        <v>1130704007082</v>
      </c>
      <c r="I1096" s="4" t="s">
        <v>12</v>
      </c>
      <c r="T1096" s="48" t="s">
        <v>190</v>
      </c>
      <c r="U1096" s="133"/>
      <c r="V1096" s="4">
        <v>29.70525713</v>
      </c>
      <c r="W1096" s="4">
        <v>47.786318430000001</v>
      </c>
      <c r="Z1096" s="20"/>
      <c r="AA1096" s="21"/>
    </row>
    <row r="1097" spans="1:27" s="4" customFormat="1" ht="20.25" hidden="1" customHeight="1">
      <c r="A1097" s="14">
        <f t="shared" si="18"/>
        <v>11070</v>
      </c>
      <c r="B1097" s="4" t="s">
        <v>26</v>
      </c>
      <c r="C1097" s="4">
        <v>7</v>
      </c>
      <c r="D1097" s="4" t="s">
        <v>146</v>
      </c>
      <c r="E1097" s="4" t="s">
        <v>152</v>
      </c>
      <c r="F1097" s="4" t="s">
        <v>160</v>
      </c>
      <c r="G1097" s="32"/>
      <c r="H1097" s="82">
        <v>1130704007092</v>
      </c>
      <c r="I1097" s="4" t="s">
        <v>12</v>
      </c>
      <c r="T1097" s="48" t="s">
        <v>190</v>
      </c>
      <c r="U1097" s="133"/>
      <c r="V1097" s="4">
        <v>29.70525713</v>
      </c>
      <c r="W1097" s="4">
        <v>47.786318430000001</v>
      </c>
      <c r="Z1097" s="20"/>
      <c r="AA1097" s="21"/>
    </row>
    <row r="1098" spans="1:27" s="4" customFormat="1" ht="20.25" hidden="1" customHeight="1">
      <c r="A1098" s="14">
        <f t="shared" si="18"/>
        <v>11071</v>
      </c>
      <c r="B1098" s="4" t="s">
        <v>26</v>
      </c>
      <c r="C1098" s="4">
        <v>7</v>
      </c>
      <c r="D1098" s="4" t="s">
        <v>146</v>
      </c>
      <c r="E1098" s="4" t="s">
        <v>152</v>
      </c>
      <c r="F1098" s="4" t="s">
        <v>161</v>
      </c>
      <c r="G1098" s="32"/>
      <c r="H1098" s="82">
        <v>1130704007656</v>
      </c>
      <c r="I1098" s="4" t="s">
        <v>12</v>
      </c>
      <c r="T1098" s="48" t="s">
        <v>190</v>
      </c>
      <c r="U1098" s="133"/>
      <c r="V1098" s="4">
        <v>29.70525713</v>
      </c>
      <c r="W1098" s="4">
        <v>47.786318430000001</v>
      </c>
      <c r="Z1098" s="20"/>
      <c r="AA1098" s="21"/>
    </row>
    <row r="1099" spans="1:27" s="4" customFormat="1" ht="20.25" hidden="1" customHeight="1">
      <c r="A1099" s="14">
        <f t="shared" si="18"/>
        <v>11072</v>
      </c>
      <c r="B1099" s="4" t="s">
        <v>26</v>
      </c>
      <c r="C1099" s="4">
        <v>7</v>
      </c>
      <c r="D1099" s="4" t="s">
        <v>146</v>
      </c>
      <c r="E1099" s="4" t="s">
        <v>152</v>
      </c>
      <c r="F1099" s="4" t="s">
        <v>162</v>
      </c>
      <c r="G1099" s="32"/>
      <c r="H1099" s="82">
        <v>1130704007649</v>
      </c>
      <c r="I1099" s="4" t="s">
        <v>12</v>
      </c>
      <c r="T1099" s="48" t="s">
        <v>190</v>
      </c>
      <c r="U1099" s="133"/>
      <c r="V1099" s="4">
        <v>29.70525713</v>
      </c>
      <c r="W1099" s="4">
        <v>47.786318430000001</v>
      </c>
      <c r="Z1099" s="20"/>
      <c r="AA1099" s="21"/>
    </row>
    <row r="1100" spans="1:27" s="4" customFormat="1" ht="20.25" hidden="1" customHeight="1">
      <c r="A1100" s="14">
        <f t="shared" si="18"/>
        <v>11073</v>
      </c>
      <c r="B1100" s="4" t="s">
        <v>26</v>
      </c>
      <c r="C1100" s="4">
        <v>7</v>
      </c>
      <c r="D1100" s="4" t="s">
        <v>146</v>
      </c>
      <c r="E1100" s="4" t="s">
        <v>152</v>
      </c>
      <c r="F1100" s="4" t="s">
        <v>163</v>
      </c>
      <c r="G1100" s="32"/>
      <c r="H1100" s="82">
        <v>1130704007249</v>
      </c>
      <c r="I1100" s="4" t="s">
        <v>12</v>
      </c>
      <c r="T1100" s="48" t="s">
        <v>190</v>
      </c>
      <c r="U1100" s="133"/>
      <c r="V1100" s="4">
        <v>29.70525713</v>
      </c>
      <c r="W1100" s="4">
        <v>47.786318430000001</v>
      </c>
      <c r="Z1100" s="20"/>
      <c r="AA1100" s="21"/>
    </row>
    <row r="1101" spans="1:27" s="4" customFormat="1" ht="20.25" hidden="1" customHeight="1">
      <c r="A1101" s="14">
        <f t="shared" si="18"/>
        <v>11074</v>
      </c>
      <c r="B1101" s="4" t="s">
        <v>26</v>
      </c>
      <c r="C1101" s="4">
        <v>7</v>
      </c>
      <c r="D1101" s="4" t="s">
        <v>146</v>
      </c>
      <c r="E1101" s="4" t="s">
        <v>152</v>
      </c>
      <c r="F1101" s="4" t="s">
        <v>164</v>
      </c>
      <c r="G1101" s="32"/>
      <c r="H1101" s="82">
        <v>1130704007317</v>
      </c>
      <c r="I1101" s="4" t="s">
        <v>12</v>
      </c>
      <c r="T1101" s="48" t="s">
        <v>190</v>
      </c>
      <c r="U1101" s="133"/>
      <c r="V1101" s="4">
        <v>30.248614289999999</v>
      </c>
      <c r="W1101" s="4">
        <v>47.517819889999998</v>
      </c>
      <c r="Z1101" s="20"/>
      <c r="AA1101" s="21"/>
    </row>
    <row r="1102" spans="1:27" s="4" customFormat="1" ht="20.25" hidden="1" customHeight="1">
      <c r="A1102" s="14">
        <f t="shared" si="18"/>
        <v>11075</v>
      </c>
      <c r="B1102" s="4" t="s">
        <v>26</v>
      </c>
      <c r="C1102" s="4">
        <v>7</v>
      </c>
      <c r="D1102" s="4" t="s">
        <v>146</v>
      </c>
      <c r="E1102" s="4" t="s">
        <v>152</v>
      </c>
      <c r="F1102" s="4" t="s">
        <v>165</v>
      </c>
      <c r="G1102" s="32"/>
      <c r="H1102" s="82">
        <v>1130704007588</v>
      </c>
      <c r="I1102" s="4" t="s">
        <v>12</v>
      </c>
      <c r="T1102" s="48" t="s">
        <v>190</v>
      </c>
      <c r="U1102" s="133"/>
      <c r="V1102" s="4">
        <v>30.248614289999999</v>
      </c>
      <c r="W1102" s="4">
        <v>47.517819889999998</v>
      </c>
      <c r="Z1102" s="20"/>
      <c r="AA1102" s="21"/>
    </row>
    <row r="1103" spans="1:27" s="4" customFormat="1" ht="20.25" hidden="1" customHeight="1">
      <c r="A1103" s="14">
        <f t="shared" si="18"/>
        <v>11076</v>
      </c>
      <c r="B1103" s="4" t="s">
        <v>26</v>
      </c>
      <c r="C1103" s="4">
        <v>7</v>
      </c>
      <c r="D1103" s="4" t="s">
        <v>146</v>
      </c>
      <c r="E1103" s="4" t="s">
        <v>166</v>
      </c>
      <c r="F1103" s="4" t="s">
        <v>167</v>
      </c>
      <c r="G1103" s="32">
        <v>155</v>
      </c>
      <c r="H1103" s="82">
        <v>1600704042320</v>
      </c>
      <c r="I1103" s="4" t="s">
        <v>11</v>
      </c>
      <c r="T1103" s="48" t="s">
        <v>190</v>
      </c>
      <c r="U1103" s="133"/>
      <c r="V1103" s="4">
        <v>30.248614289999999</v>
      </c>
      <c r="W1103" s="4">
        <v>47.517819889999998</v>
      </c>
      <c r="Z1103" s="20"/>
      <c r="AA1103" s="21"/>
    </row>
    <row r="1104" spans="1:27" s="4" customFormat="1" ht="20.25" hidden="1" customHeight="1">
      <c r="A1104" s="14">
        <f t="shared" si="18"/>
        <v>11077</v>
      </c>
      <c r="B1104" s="4" t="s">
        <v>26</v>
      </c>
      <c r="C1104" s="4">
        <v>7</v>
      </c>
      <c r="D1104" s="4" t="s">
        <v>146</v>
      </c>
      <c r="E1104" s="4" t="s">
        <v>166</v>
      </c>
      <c r="F1104" s="4" t="s">
        <v>168</v>
      </c>
      <c r="G1104" s="32" t="s">
        <v>133</v>
      </c>
      <c r="H1104" s="82">
        <v>1600704042127</v>
      </c>
      <c r="I1104" s="4" t="s">
        <v>11</v>
      </c>
      <c r="T1104" s="48" t="s">
        <v>190</v>
      </c>
      <c r="U1104" s="133"/>
      <c r="V1104" s="4">
        <v>30.248614289999999</v>
      </c>
      <c r="W1104" s="4">
        <v>47.517819889999998</v>
      </c>
      <c r="Z1104" s="20"/>
      <c r="AA1104" s="21"/>
    </row>
    <row r="1105" spans="1:27" s="4" customFormat="1" ht="20.25" hidden="1" customHeight="1">
      <c r="A1105" s="14">
        <f t="shared" si="18"/>
        <v>11078</v>
      </c>
      <c r="B1105" s="4" t="s">
        <v>26</v>
      </c>
      <c r="C1105" s="4">
        <v>7</v>
      </c>
      <c r="D1105" s="4" t="s">
        <v>146</v>
      </c>
      <c r="E1105" s="4" t="s">
        <v>166</v>
      </c>
      <c r="F1105" s="4" t="s">
        <v>169</v>
      </c>
      <c r="G1105" s="32">
        <v>155</v>
      </c>
      <c r="H1105" s="82">
        <v>1600704042229</v>
      </c>
      <c r="I1105" s="4" t="s">
        <v>11</v>
      </c>
      <c r="T1105" s="48" t="s">
        <v>190</v>
      </c>
      <c r="U1105" s="133"/>
      <c r="V1105" s="4">
        <v>30.248614289999999</v>
      </c>
      <c r="W1105" s="4">
        <v>47.517819889999998</v>
      </c>
      <c r="Z1105" s="20"/>
      <c r="AA1105" s="21"/>
    </row>
    <row r="1106" spans="1:27" s="4" customFormat="1" ht="20.25" hidden="1" customHeight="1">
      <c r="A1106" s="14">
        <f t="shared" si="18"/>
        <v>11079</v>
      </c>
      <c r="B1106" s="4" t="s">
        <v>26</v>
      </c>
      <c r="C1106" s="4">
        <v>7</v>
      </c>
      <c r="D1106" s="4" t="s">
        <v>146</v>
      </c>
      <c r="E1106" s="4" t="s">
        <v>170</v>
      </c>
      <c r="F1106" s="4" t="s">
        <v>171</v>
      </c>
      <c r="G1106" s="32"/>
      <c r="H1106" s="82">
        <v>1600704075117</v>
      </c>
      <c r="I1106" s="4" t="s">
        <v>11</v>
      </c>
      <c r="T1106" s="48" t="s">
        <v>190</v>
      </c>
      <c r="U1106" s="133"/>
      <c r="V1106" s="4">
        <v>30.248614289999999</v>
      </c>
      <c r="W1106" s="4">
        <v>47.517819889999998</v>
      </c>
      <c r="Z1106" s="20"/>
      <c r="AA1106" s="21"/>
    </row>
    <row r="1107" spans="1:27" s="4" customFormat="1" ht="20.25" hidden="1" customHeight="1">
      <c r="A1107" s="14">
        <f t="shared" si="18"/>
        <v>11080</v>
      </c>
      <c r="B1107" s="4" t="s">
        <v>26</v>
      </c>
      <c r="C1107" s="4">
        <v>7</v>
      </c>
      <c r="D1107" s="4" t="s">
        <v>146</v>
      </c>
      <c r="E1107" s="4" t="s">
        <v>170</v>
      </c>
      <c r="F1107" s="4" t="s">
        <v>172</v>
      </c>
      <c r="G1107" s="32"/>
      <c r="H1107" s="82">
        <v>1600704075518</v>
      </c>
      <c r="I1107" s="4" t="s">
        <v>11</v>
      </c>
      <c r="T1107" s="48" t="s">
        <v>190</v>
      </c>
      <c r="U1107" s="133"/>
      <c r="V1107" s="4">
        <v>30.248614289999999</v>
      </c>
      <c r="W1107" s="4">
        <v>47.517819889999998</v>
      </c>
      <c r="Z1107" s="20"/>
      <c r="AA1107" s="21"/>
    </row>
    <row r="1108" spans="1:27" s="4" customFormat="1" ht="20.25" hidden="1" customHeight="1">
      <c r="A1108" s="14">
        <f t="shared" si="18"/>
        <v>11081</v>
      </c>
      <c r="B1108" s="4" t="s">
        <v>26</v>
      </c>
      <c r="C1108" s="4">
        <v>7</v>
      </c>
      <c r="D1108" s="4" t="s">
        <v>146</v>
      </c>
      <c r="E1108" s="4" t="s">
        <v>170</v>
      </c>
      <c r="F1108" s="4" t="s">
        <v>173</v>
      </c>
      <c r="G1108" s="32" t="s">
        <v>133</v>
      </c>
      <c r="H1108" s="82">
        <v>1600704075158</v>
      </c>
      <c r="I1108" s="4" t="s">
        <v>11</v>
      </c>
      <c r="T1108" s="48" t="s">
        <v>190</v>
      </c>
      <c r="U1108" s="133"/>
      <c r="V1108" s="4">
        <v>30.248614289999999</v>
      </c>
      <c r="W1108" s="4">
        <v>47.517819889999998</v>
      </c>
      <c r="Z1108" s="20"/>
      <c r="AA1108" s="21"/>
    </row>
    <row r="1109" spans="1:27" s="4" customFormat="1" ht="20.25" hidden="1" customHeight="1">
      <c r="A1109" s="14">
        <f t="shared" si="18"/>
        <v>11082</v>
      </c>
      <c r="B1109" s="4" t="s">
        <v>26</v>
      </c>
      <c r="C1109" s="4">
        <v>7</v>
      </c>
      <c r="D1109" s="4" t="s">
        <v>146</v>
      </c>
      <c r="E1109" s="4" t="s">
        <v>153</v>
      </c>
      <c r="F1109" s="4" t="s">
        <v>268</v>
      </c>
      <c r="H1109" s="82">
        <v>1600704142001</v>
      </c>
      <c r="I1109" s="4" t="s">
        <v>11</v>
      </c>
      <c r="T1109" s="48" t="s">
        <v>190</v>
      </c>
      <c r="U1109" s="133"/>
      <c r="V1109" s="4">
        <v>30.248614289999999</v>
      </c>
      <c r="W1109" s="4">
        <v>47.517819889999998</v>
      </c>
      <c r="Z1109" s="20"/>
      <c r="AA1109" s="21"/>
    </row>
    <row r="1110" spans="1:27" s="4" customFormat="1" ht="20.25" hidden="1" customHeight="1">
      <c r="A1110" s="14">
        <f t="shared" si="18"/>
        <v>11083</v>
      </c>
      <c r="B1110" s="4" t="s">
        <v>26</v>
      </c>
      <c r="C1110" s="4">
        <v>7</v>
      </c>
      <c r="D1110" s="4" t="s">
        <v>146</v>
      </c>
      <c r="E1110" s="4" t="s">
        <v>153</v>
      </c>
      <c r="F1110" s="4" t="s">
        <v>269</v>
      </c>
      <c r="H1110" s="82">
        <v>1600704142002</v>
      </c>
      <c r="I1110" s="4" t="s">
        <v>11</v>
      </c>
      <c r="T1110" s="48" t="s">
        <v>190</v>
      </c>
      <c r="U1110" s="133"/>
      <c r="V1110" s="4">
        <v>30.248614289999999</v>
      </c>
      <c r="W1110" s="4">
        <v>47.517819889999998</v>
      </c>
      <c r="Z1110" s="20"/>
      <c r="AA1110" s="21"/>
    </row>
    <row r="1111" spans="1:27" s="4" customFormat="1" ht="20.25" hidden="1" customHeight="1">
      <c r="A1111" s="14">
        <f t="shared" si="18"/>
        <v>11084</v>
      </c>
      <c r="B1111" s="4" t="s">
        <v>26</v>
      </c>
      <c r="C1111" s="4">
        <v>7</v>
      </c>
      <c r="D1111" s="4" t="s">
        <v>146</v>
      </c>
      <c r="E1111" s="4" t="s">
        <v>154</v>
      </c>
      <c r="F1111" s="4" t="s">
        <v>174</v>
      </c>
      <c r="H1111" s="82">
        <v>1600704210317</v>
      </c>
      <c r="I1111" s="4" t="s">
        <v>11</v>
      </c>
      <c r="T1111" s="48" t="s">
        <v>190</v>
      </c>
      <c r="U1111" s="133"/>
      <c r="V1111" s="4">
        <v>30.248614289999999</v>
      </c>
      <c r="W1111" s="4">
        <v>47.517819889999998</v>
      </c>
      <c r="Z1111" s="20"/>
      <c r="AA1111" s="21"/>
    </row>
    <row r="1112" spans="1:27" s="4" customFormat="1" ht="20.25" hidden="1" customHeight="1">
      <c r="A1112" s="14">
        <f t="shared" si="18"/>
        <v>11085</v>
      </c>
      <c r="B1112" s="4" t="s">
        <v>26</v>
      </c>
      <c r="C1112" s="4">
        <v>7</v>
      </c>
      <c r="D1112" s="4" t="s">
        <v>146</v>
      </c>
      <c r="E1112" s="4" t="s">
        <v>154</v>
      </c>
      <c r="F1112" s="4" t="s">
        <v>175</v>
      </c>
      <c r="H1112" s="82">
        <v>1600704210641</v>
      </c>
      <c r="I1112" s="4" t="s">
        <v>11</v>
      </c>
      <c r="T1112" s="48" t="s">
        <v>190</v>
      </c>
      <c r="U1112" s="133"/>
      <c r="V1112" s="4">
        <v>30.248614289999999</v>
      </c>
      <c r="W1112" s="4">
        <v>47.517819889999998</v>
      </c>
      <c r="Z1112" s="20"/>
      <c r="AA1112" s="21"/>
    </row>
    <row r="1113" spans="1:27" s="4" customFormat="1" ht="20.25" hidden="1" customHeight="1">
      <c r="A1113" s="14">
        <f t="shared" si="18"/>
        <v>11086</v>
      </c>
      <c r="B1113" s="4" t="s">
        <v>26</v>
      </c>
      <c r="C1113" s="4">
        <v>7</v>
      </c>
      <c r="D1113" s="4" t="s">
        <v>146</v>
      </c>
      <c r="E1113" s="4" t="s">
        <v>155</v>
      </c>
      <c r="F1113" s="4" t="s">
        <v>176</v>
      </c>
      <c r="G1113" s="32"/>
      <c r="H1113" s="82">
        <v>1800704014093</v>
      </c>
      <c r="I1113" s="4" t="s">
        <v>181</v>
      </c>
      <c r="T1113" s="48" t="s">
        <v>190</v>
      </c>
      <c r="U1113" s="133"/>
      <c r="V1113" s="4">
        <v>30.248614289999999</v>
      </c>
      <c r="W1113" s="4">
        <v>47.517819889999998</v>
      </c>
      <c r="Z1113" s="20"/>
      <c r="AA1113" s="21"/>
    </row>
    <row r="1114" spans="1:27" s="4" customFormat="1" ht="20.25" hidden="1" customHeight="1">
      <c r="A1114" s="14">
        <f t="shared" si="18"/>
        <v>11087</v>
      </c>
      <c r="B1114" s="4" t="s">
        <v>26</v>
      </c>
      <c r="C1114" s="4">
        <v>7</v>
      </c>
      <c r="D1114" s="4" t="s">
        <v>146</v>
      </c>
      <c r="E1114" s="4" t="s">
        <v>155</v>
      </c>
      <c r="F1114" s="4" t="s">
        <v>177</v>
      </c>
      <c r="G1114" s="32"/>
      <c r="H1114" s="82">
        <v>1800704014095</v>
      </c>
      <c r="I1114" s="4" t="s">
        <v>181</v>
      </c>
      <c r="T1114" s="48" t="s">
        <v>190</v>
      </c>
      <c r="U1114" s="133"/>
      <c r="V1114" s="4">
        <v>30.248614289999999</v>
      </c>
      <c r="W1114" s="4">
        <v>47.517819889999998</v>
      </c>
      <c r="Z1114" s="20"/>
      <c r="AA1114" s="21"/>
    </row>
    <row r="1115" spans="1:27" s="4" customFormat="1" ht="20.25" hidden="1" customHeight="1">
      <c r="A1115" s="14">
        <f t="shared" si="18"/>
        <v>11088</v>
      </c>
      <c r="B1115" s="4" t="s">
        <v>26</v>
      </c>
      <c r="C1115" s="4">
        <v>7</v>
      </c>
      <c r="D1115" s="4" t="s">
        <v>146</v>
      </c>
      <c r="E1115" s="4" t="s">
        <v>155</v>
      </c>
      <c r="F1115" s="4" t="s">
        <v>178</v>
      </c>
      <c r="G1115" s="32"/>
      <c r="H1115" s="82">
        <v>1800704014118</v>
      </c>
      <c r="I1115" s="4" t="s">
        <v>181</v>
      </c>
      <c r="T1115" s="48" t="s">
        <v>190</v>
      </c>
      <c r="U1115" s="133"/>
      <c r="V1115" s="4">
        <v>30.248614289999999</v>
      </c>
      <c r="W1115" s="4">
        <v>47.517819889999998</v>
      </c>
      <c r="Z1115" s="20"/>
      <c r="AA1115" s="21"/>
    </row>
    <row r="1116" spans="1:27" s="4" customFormat="1" ht="20.25" hidden="1" customHeight="1">
      <c r="A1116" s="14">
        <f t="shared" si="18"/>
        <v>11089</v>
      </c>
      <c r="B1116" s="4" t="s">
        <v>26</v>
      </c>
      <c r="C1116" s="4">
        <v>7</v>
      </c>
      <c r="D1116" s="4" t="s">
        <v>146</v>
      </c>
      <c r="E1116" s="4" t="s">
        <v>155</v>
      </c>
      <c r="F1116" s="4" t="s">
        <v>179</v>
      </c>
      <c r="G1116" s="32"/>
      <c r="H1116" s="82">
        <v>1800704014372</v>
      </c>
      <c r="I1116" s="4" t="s">
        <v>181</v>
      </c>
      <c r="T1116" s="48" t="s">
        <v>190</v>
      </c>
      <c r="U1116" s="133"/>
      <c r="V1116" s="4">
        <v>30.248614289999999</v>
      </c>
      <c r="W1116" s="4">
        <v>47.517819889999998</v>
      </c>
      <c r="Z1116" s="20"/>
      <c r="AA1116" s="21"/>
    </row>
    <row r="1117" spans="1:27" s="4" customFormat="1" ht="20.25" hidden="1" customHeight="1">
      <c r="A1117" s="14">
        <f t="shared" si="18"/>
        <v>11090</v>
      </c>
      <c r="B1117" s="4" t="s">
        <v>26</v>
      </c>
      <c r="C1117" s="4">
        <v>7</v>
      </c>
      <c r="D1117" s="4" t="s">
        <v>146</v>
      </c>
      <c r="E1117" s="4" t="s">
        <v>155</v>
      </c>
      <c r="F1117" s="4" t="s">
        <v>180</v>
      </c>
      <c r="G1117" s="32"/>
      <c r="H1117" s="82">
        <v>1800704014793</v>
      </c>
      <c r="I1117" s="4" t="s">
        <v>181</v>
      </c>
      <c r="T1117" s="48" t="s">
        <v>190</v>
      </c>
      <c r="U1117" s="133"/>
      <c r="V1117" s="4">
        <v>30.248614289999999</v>
      </c>
      <c r="W1117" s="4">
        <v>47.517819889999998</v>
      </c>
      <c r="Z1117" s="20"/>
      <c r="AA1117" s="21"/>
    </row>
    <row r="1118" spans="1:27" s="4" customFormat="1">
      <c r="A1118" s="14">
        <f t="shared" ref="A1118:A1181" si="19">IF(ISBLANK(B1118)," ",A1117+1)</f>
        <v>11091</v>
      </c>
      <c r="B1118" s="3" t="s">
        <v>26</v>
      </c>
      <c r="C1118" s="3">
        <v>7</v>
      </c>
      <c r="D1118" s="4" t="s">
        <v>46</v>
      </c>
      <c r="E1118" s="4" t="s">
        <v>52</v>
      </c>
      <c r="F1118" s="4" t="s">
        <v>53</v>
      </c>
      <c r="G1118" s="32" t="s">
        <v>209</v>
      </c>
      <c r="H1118" s="82">
        <v>1200711003466</v>
      </c>
      <c r="I1118" s="3" t="s">
        <v>7</v>
      </c>
      <c r="T1118" s="49" t="s">
        <v>191</v>
      </c>
      <c r="U1118" s="133" t="s">
        <v>587</v>
      </c>
      <c r="V1118" s="4">
        <v>30.248614289999999</v>
      </c>
      <c r="W1118" s="4">
        <v>47.517819889999998</v>
      </c>
      <c r="Z1118" s="20"/>
      <c r="AA1118" s="21"/>
    </row>
    <row r="1119" spans="1:27" s="4" customFormat="1">
      <c r="A1119" s="14">
        <f t="shared" si="19"/>
        <v>11092</v>
      </c>
      <c r="B1119" s="4" t="s">
        <v>26</v>
      </c>
      <c r="C1119" s="15">
        <v>7</v>
      </c>
      <c r="D1119" s="4" t="s">
        <v>46</v>
      </c>
      <c r="E1119" s="4" t="s">
        <v>52</v>
      </c>
      <c r="F1119" s="4" t="s">
        <v>54</v>
      </c>
      <c r="G1119" s="32" t="s">
        <v>209</v>
      </c>
      <c r="H1119" s="82">
        <v>1300711003017</v>
      </c>
      <c r="I1119" s="4" t="s">
        <v>8</v>
      </c>
      <c r="T1119" s="49" t="s">
        <v>191</v>
      </c>
      <c r="U1119" s="133" t="s">
        <v>587</v>
      </c>
      <c r="V1119" s="4">
        <v>30.248614289999999</v>
      </c>
      <c r="W1119" s="4">
        <v>47.517819889999998</v>
      </c>
      <c r="Z1119" s="20"/>
      <c r="AA1119" s="21"/>
    </row>
    <row r="1120" spans="1:27" s="4" customFormat="1">
      <c r="A1120" s="14">
        <f t="shared" si="19"/>
        <v>11093</v>
      </c>
      <c r="B1120" s="4" t="s">
        <v>26</v>
      </c>
      <c r="C1120" s="15">
        <v>7</v>
      </c>
      <c r="D1120" s="4" t="s">
        <v>46</v>
      </c>
      <c r="E1120" s="4" t="s">
        <v>52</v>
      </c>
      <c r="F1120" s="4" t="s">
        <v>62</v>
      </c>
      <c r="G1120" s="32" t="s">
        <v>209</v>
      </c>
      <c r="H1120" s="82">
        <v>1300711003047</v>
      </c>
      <c r="I1120" s="4" t="s">
        <v>8</v>
      </c>
      <c r="T1120" s="49" t="s">
        <v>191</v>
      </c>
      <c r="U1120" s="133" t="s">
        <v>587</v>
      </c>
      <c r="V1120" s="4">
        <v>30.248614289999999</v>
      </c>
      <c r="W1120" s="4">
        <v>47.517819889999998</v>
      </c>
      <c r="Z1120" s="20"/>
      <c r="AA1120" s="21"/>
    </row>
    <row r="1121" spans="1:27" s="4" customFormat="1">
      <c r="A1121" s="14">
        <f t="shared" si="19"/>
        <v>11094</v>
      </c>
      <c r="B1121" s="4" t="s">
        <v>26</v>
      </c>
      <c r="C1121" s="15">
        <v>7</v>
      </c>
      <c r="D1121" s="4" t="s">
        <v>46</v>
      </c>
      <c r="E1121" s="4" t="s">
        <v>52</v>
      </c>
      <c r="F1121" s="4" t="s">
        <v>55</v>
      </c>
      <c r="G1121" s="32" t="s">
        <v>209</v>
      </c>
      <c r="H1121" s="82">
        <v>1100711003001</v>
      </c>
      <c r="I1121" s="4" t="s">
        <v>15</v>
      </c>
      <c r="T1121" s="49" t="s">
        <v>191</v>
      </c>
      <c r="U1121" s="133" t="s">
        <v>587</v>
      </c>
      <c r="V1121" s="4">
        <v>29.82603589</v>
      </c>
      <c r="W1121" s="4">
        <v>47.249004390000003</v>
      </c>
      <c r="Z1121" s="20"/>
      <c r="AA1121" s="21"/>
    </row>
    <row r="1122" spans="1:27" s="4" customFormat="1">
      <c r="A1122" s="14">
        <f t="shared" si="19"/>
        <v>11095</v>
      </c>
      <c r="B1122" s="4" t="s">
        <v>26</v>
      </c>
      <c r="C1122" s="15">
        <v>7</v>
      </c>
      <c r="D1122" s="4" t="s">
        <v>46</v>
      </c>
      <c r="E1122" s="4" t="s">
        <v>52</v>
      </c>
      <c r="F1122" s="4" t="s">
        <v>56</v>
      </c>
      <c r="G1122" s="32" t="s">
        <v>209</v>
      </c>
      <c r="H1122" s="82">
        <v>1600711003241</v>
      </c>
      <c r="I1122" s="4" t="s">
        <v>11</v>
      </c>
      <c r="T1122" s="49" t="s">
        <v>191</v>
      </c>
      <c r="U1122" s="133" t="s">
        <v>587</v>
      </c>
      <c r="V1122" s="4">
        <v>29.82603589</v>
      </c>
      <c r="W1122" s="4">
        <v>47.249004390000003</v>
      </c>
      <c r="Z1122" s="20"/>
      <c r="AA1122" s="21"/>
    </row>
    <row r="1123" spans="1:27" s="4" customFormat="1">
      <c r="A1123" s="14">
        <f t="shared" si="19"/>
        <v>11096</v>
      </c>
      <c r="B1123" s="4" t="s">
        <v>26</v>
      </c>
      <c r="C1123" s="15">
        <v>7</v>
      </c>
      <c r="D1123" s="4" t="s">
        <v>46</v>
      </c>
      <c r="E1123" s="4" t="s">
        <v>57</v>
      </c>
      <c r="F1123" s="4" t="s">
        <v>58</v>
      </c>
      <c r="G1123" s="32"/>
      <c r="H1123" s="82">
        <v>2200711002135</v>
      </c>
      <c r="I1123" s="4" t="s">
        <v>7</v>
      </c>
      <c r="T1123" s="49" t="s">
        <v>191</v>
      </c>
      <c r="U1123" s="133" t="s">
        <v>587</v>
      </c>
      <c r="V1123" s="4">
        <v>29.82603589</v>
      </c>
      <c r="W1123" s="4">
        <v>47.249004390000003</v>
      </c>
      <c r="Z1123" s="20"/>
      <c r="AA1123" s="21"/>
    </row>
    <row r="1124" spans="1:27" s="4" customFormat="1">
      <c r="A1124" s="14">
        <f t="shared" si="19"/>
        <v>11097</v>
      </c>
      <c r="B1124" s="4" t="s">
        <v>26</v>
      </c>
      <c r="C1124" s="4">
        <v>7</v>
      </c>
      <c r="D1124" s="4" t="s">
        <v>46</v>
      </c>
      <c r="E1124" s="4" t="s">
        <v>57</v>
      </c>
      <c r="F1124" s="4" t="s">
        <v>59</v>
      </c>
      <c r="G1124" s="32"/>
      <c r="H1124" s="82">
        <v>2200711002270</v>
      </c>
      <c r="I1124" s="4" t="s">
        <v>7</v>
      </c>
      <c r="T1124" s="49" t="s">
        <v>191</v>
      </c>
      <c r="U1124" s="133" t="s">
        <v>587</v>
      </c>
      <c r="V1124" s="4">
        <v>29.82603589</v>
      </c>
      <c r="W1124" s="4">
        <v>47.249004390000003</v>
      </c>
      <c r="Z1124" s="20"/>
      <c r="AA1124" s="21"/>
    </row>
    <row r="1125" spans="1:27" s="4" customFormat="1">
      <c r="A1125" s="14">
        <f t="shared" si="19"/>
        <v>11098</v>
      </c>
      <c r="B1125" s="4" t="s">
        <v>26</v>
      </c>
      <c r="C1125" s="4">
        <v>7</v>
      </c>
      <c r="D1125" s="4" t="s">
        <v>46</v>
      </c>
      <c r="E1125" s="4" t="s">
        <v>57</v>
      </c>
      <c r="F1125" s="4" t="s">
        <v>60</v>
      </c>
      <c r="G1125" s="32"/>
      <c r="H1125" s="82">
        <v>2200711002470</v>
      </c>
      <c r="I1125" s="4" t="s">
        <v>7</v>
      </c>
      <c r="T1125" s="49" t="s">
        <v>191</v>
      </c>
      <c r="U1125" s="133" t="s">
        <v>587</v>
      </c>
      <c r="V1125" s="4">
        <v>29.82603589</v>
      </c>
      <c r="W1125" s="4">
        <v>47.249004390000003</v>
      </c>
      <c r="Z1125" s="20"/>
      <c r="AA1125" s="21"/>
    </row>
    <row r="1126" spans="1:27" s="4" customFormat="1">
      <c r="A1126" s="14">
        <f t="shared" si="19"/>
        <v>11099</v>
      </c>
      <c r="B1126" s="4" t="s">
        <v>26</v>
      </c>
      <c r="C1126" s="4">
        <v>7</v>
      </c>
      <c r="D1126" s="4" t="s">
        <v>46</v>
      </c>
      <c r="E1126" s="4" t="s">
        <v>57</v>
      </c>
      <c r="F1126" s="4" t="s">
        <v>61</v>
      </c>
      <c r="G1126" s="32"/>
      <c r="H1126" s="82">
        <v>2300711002066</v>
      </c>
      <c r="I1126" s="4" t="s">
        <v>8</v>
      </c>
      <c r="T1126" s="49" t="s">
        <v>191</v>
      </c>
      <c r="U1126" s="133" t="s">
        <v>587</v>
      </c>
      <c r="V1126" s="4">
        <v>29.82603589</v>
      </c>
      <c r="W1126" s="4">
        <v>47.249004390000003</v>
      </c>
      <c r="Z1126" s="20"/>
      <c r="AA1126" s="21"/>
    </row>
    <row r="1127" spans="1:27" s="4" customFormat="1">
      <c r="A1127" s="14">
        <f t="shared" si="19"/>
        <v>11100</v>
      </c>
      <c r="B1127" s="4" t="s">
        <v>26</v>
      </c>
      <c r="C1127" s="4">
        <v>7</v>
      </c>
      <c r="D1127" s="4" t="s">
        <v>46</v>
      </c>
      <c r="E1127" s="4" t="s">
        <v>52</v>
      </c>
      <c r="F1127" s="4" t="s">
        <v>63</v>
      </c>
      <c r="G1127" s="32"/>
      <c r="H1127" s="82">
        <v>1200711003335</v>
      </c>
      <c r="I1127" s="4" t="s">
        <v>7</v>
      </c>
      <c r="T1127" s="49" t="s">
        <v>191</v>
      </c>
      <c r="U1127" s="133" t="s">
        <v>587</v>
      </c>
      <c r="V1127" s="4">
        <v>29.82603589</v>
      </c>
      <c r="W1127" s="4">
        <v>47.249004390000003</v>
      </c>
      <c r="Z1127" s="20"/>
      <c r="AA1127" s="21"/>
    </row>
    <row r="1128" spans="1:27" s="4" customFormat="1">
      <c r="A1128" s="14">
        <f t="shared" si="19"/>
        <v>11101</v>
      </c>
      <c r="B1128" s="4" t="s">
        <v>26</v>
      </c>
      <c r="C1128" s="3">
        <v>7</v>
      </c>
      <c r="D1128" s="4" t="s">
        <v>46</v>
      </c>
      <c r="E1128" s="4" t="s">
        <v>52</v>
      </c>
      <c r="F1128" s="4" t="s">
        <v>64</v>
      </c>
      <c r="G1128" s="32"/>
      <c r="H1128" s="82">
        <v>1200711003137</v>
      </c>
      <c r="I1128" s="4" t="s">
        <v>7</v>
      </c>
      <c r="T1128" s="49" t="s">
        <v>191</v>
      </c>
      <c r="U1128" s="133" t="s">
        <v>587</v>
      </c>
      <c r="V1128" s="4">
        <v>29.82603589</v>
      </c>
      <c r="W1128" s="4">
        <v>47.249004390000003</v>
      </c>
      <c r="Z1128" s="20"/>
      <c r="AA1128" s="21"/>
    </row>
    <row r="1129" spans="1:27" s="4" customFormat="1">
      <c r="A1129" s="14">
        <f t="shared" si="19"/>
        <v>11102</v>
      </c>
      <c r="B1129" s="4" t="s">
        <v>26</v>
      </c>
      <c r="C1129" s="15">
        <v>7</v>
      </c>
      <c r="D1129" s="4" t="s">
        <v>46</v>
      </c>
      <c r="E1129" s="4" t="s">
        <v>52</v>
      </c>
      <c r="F1129" s="4" t="s">
        <v>66</v>
      </c>
      <c r="G1129" s="32"/>
      <c r="H1129" s="82">
        <v>1300711003076</v>
      </c>
      <c r="I1129" s="4" t="s">
        <v>8</v>
      </c>
      <c r="T1129" s="49" t="s">
        <v>191</v>
      </c>
      <c r="U1129" s="133" t="s">
        <v>587</v>
      </c>
      <c r="V1129" s="4">
        <v>29.82603589</v>
      </c>
      <c r="W1129" s="4">
        <v>47.249004390000003</v>
      </c>
      <c r="Z1129" s="20"/>
      <c r="AA1129" s="21"/>
    </row>
    <row r="1130" spans="1:27" s="4" customFormat="1">
      <c r="A1130" s="14">
        <f t="shared" si="19"/>
        <v>11103</v>
      </c>
      <c r="B1130" s="4" t="s">
        <v>26</v>
      </c>
      <c r="C1130" s="15">
        <v>7</v>
      </c>
      <c r="D1130" s="4" t="s">
        <v>46</v>
      </c>
      <c r="E1130" s="4" t="s">
        <v>67</v>
      </c>
      <c r="F1130" s="4" t="s">
        <v>69</v>
      </c>
      <c r="G1130" s="32"/>
      <c r="H1130" s="82">
        <v>1600711101002</v>
      </c>
      <c r="I1130" s="4" t="s">
        <v>11</v>
      </c>
      <c r="T1130" s="49" t="s">
        <v>191</v>
      </c>
      <c r="U1130" s="133" t="s">
        <v>587</v>
      </c>
      <c r="V1130" s="4">
        <v>29.82603589</v>
      </c>
      <c r="W1130" s="4">
        <v>47.249004390000003</v>
      </c>
      <c r="Z1130" s="20"/>
      <c r="AA1130" s="21"/>
    </row>
    <row r="1131" spans="1:27" s="4" customFormat="1">
      <c r="A1131" s="14">
        <f t="shared" si="19"/>
        <v>11104</v>
      </c>
      <c r="B1131" s="4" t="s">
        <v>26</v>
      </c>
      <c r="C1131" s="15">
        <v>7</v>
      </c>
      <c r="D1131" s="4" t="s">
        <v>46</v>
      </c>
      <c r="E1131" s="4" t="s">
        <v>113</v>
      </c>
      <c r="F1131" s="4" t="s">
        <v>68</v>
      </c>
      <c r="G1131" s="32"/>
      <c r="H1131" s="82">
        <v>1600711001003</v>
      </c>
      <c r="I1131" s="4" t="s">
        <v>11</v>
      </c>
      <c r="T1131" s="49" t="s">
        <v>191</v>
      </c>
      <c r="U1131" s="133" t="s">
        <v>587</v>
      </c>
      <c r="V1131" s="4">
        <v>29.82603589</v>
      </c>
      <c r="W1131" s="4">
        <v>47.249004390000003</v>
      </c>
      <c r="Z1131" s="20"/>
      <c r="AA1131" s="21"/>
    </row>
    <row r="1132" spans="1:27" s="4" customFormat="1" ht="30">
      <c r="A1132" s="14">
        <f t="shared" si="19"/>
        <v>11105</v>
      </c>
      <c r="B1132" s="4" t="s">
        <v>26</v>
      </c>
      <c r="C1132" s="15">
        <v>7</v>
      </c>
      <c r="D1132" s="4" t="s">
        <v>46</v>
      </c>
      <c r="E1132" s="4" t="s">
        <v>113</v>
      </c>
      <c r="F1132" s="4" t="s">
        <v>71</v>
      </c>
      <c r="G1132" s="32" t="s">
        <v>72</v>
      </c>
      <c r="H1132" s="82">
        <v>1600711001094</v>
      </c>
      <c r="I1132" s="4" t="s">
        <v>11</v>
      </c>
      <c r="T1132" s="49" t="s">
        <v>191</v>
      </c>
      <c r="U1132" s="133" t="s">
        <v>587</v>
      </c>
      <c r="V1132" s="4">
        <v>29.82603589</v>
      </c>
      <c r="W1132" s="4">
        <v>47.249004390000003</v>
      </c>
      <c r="Z1132" s="20"/>
      <c r="AA1132" s="21"/>
    </row>
    <row r="1133" spans="1:27" s="4" customFormat="1">
      <c r="A1133" s="14">
        <f t="shared" si="19"/>
        <v>11106</v>
      </c>
      <c r="B1133" s="4" t="s">
        <v>26</v>
      </c>
      <c r="C1133" s="15">
        <v>7</v>
      </c>
      <c r="D1133" s="4" t="s">
        <v>46</v>
      </c>
      <c r="E1133" s="4" t="s">
        <v>147</v>
      </c>
      <c r="F1133" s="4" t="s">
        <v>73</v>
      </c>
      <c r="G1133" s="32"/>
      <c r="H1133" s="82">
        <v>1120711011021</v>
      </c>
      <c r="I1133" s="4" t="s">
        <v>14</v>
      </c>
      <c r="T1133" s="49" t="s">
        <v>191</v>
      </c>
      <c r="U1133" s="133" t="s">
        <v>587</v>
      </c>
      <c r="V1133" s="4">
        <v>29.82603589</v>
      </c>
      <c r="W1133" s="4">
        <v>47.249004390000003</v>
      </c>
      <c r="Z1133" s="20"/>
      <c r="AA1133" s="21"/>
    </row>
    <row r="1134" spans="1:27" s="4" customFormat="1">
      <c r="A1134" s="14">
        <f t="shared" si="19"/>
        <v>11107</v>
      </c>
      <c r="B1134" s="4" t="s">
        <v>26</v>
      </c>
      <c r="C1134" s="4">
        <v>7</v>
      </c>
      <c r="D1134" s="4" t="s">
        <v>46</v>
      </c>
      <c r="E1134" s="4" t="s">
        <v>147</v>
      </c>
      <c r="F1134" s="4" t="s">
        <v>74</v>
      </c>
      <c r="G1134" s="32"/>
      <c r="H1134" s="82">
        <v>2120711011031</v>
      </c>
      <c r="I1134" s="4" t="s">
        <v>14</v>
      </c>
      <c r="T1134" s="49" t="s">
        <v>191</v>
      </c>
      <c r="U1134" s="133" t="s">
        <v>587</v>
      </c>
      <c r="V1134" s="4">
        <v>29.70525713</v>
      </c>
      <c r="W1134" s="4">
        <v>47.786318430000001</v>
      </c>
      <c r="Z1134" s="20"/>
      <c r="AA1134" s="21"/>
    </row>
    <row r="1135" spans="1:27" s="4" customFormat="1">
      <c r="A1135" s="14">
        <f t="shared" si="19"/>
        <v>11108</v>
      </c>
      <c r="B1135" s="4" t="s">
        <v>26</v>
      </c>
      <c r="C1135" s="4">
        <v>7</v>
      </c>
      <c r="D1135" s="4" t="s">
        <v>46</v>
      </c>
      <c r="E1135" s="4" t="s">
        <v>75</v>
      </c>
      <c r="F1135" s="4" t="s">
        <v>87</v>
      </c>
      <c r="G1135" s="32"/>
      <c r="H1135" s="82">
        <v>1130711123054</v>
      </c>
      <c r="I1135" s="4" t="s">
        <v>12</v>
      </c>
      <c r="T1135" s="49" t="s">
        <v>191</v>
      </c>
      <c r="U1135" s="133" t="s">
        <v>587</v>
      </c>
      <c r="V1135" s="4">
        <v>29.70525713</v>
      </c>
      <c r="W1135" s="4">
        <v>47.786318430000001</v>
      </c>
      <c r="Z1135" s="20"/>
      <c r="AA1135" s="21"/>
    </row>
    <row r="1136" spans="1:27" s="4" customFormat="1">
      <c r="A1136" s="14">
        <f t="shared" si="19"/>
        <v>11109</v>
      </c>
      <c r="B1136" s="4" t="s">
        <v>26</v>
      </c>
      <c r="C1136" s="4">
        <v>7</v>
      </c>
      <c r="D1136" s="4" t="s">
        <v>46</v>
      </c>
      <c r="E1136" s="4" t="s">
        <v>75</v>
      </c>
      <c r="F1136" s="4" t="s">
        <v>86</v>
      </c>
      <c r="G1136" s="32"/>
      <c r="H1136" s="82">
        <v>1130711123016</v>
      </c>
      <c r="I1136" s="4" t="s">
        <v>12</v>
      </c>
      <c r="T1136" s="49" t="s">
        <v>191</v>
      </c>
      <c r="U1136" s="133" t="s">
        <v>587</v>
      </c>
      <c r="V1136" s="4">
        <v>29.70525713</v>
      </c>
      <c r="W1136" s="4">
        <v>47.786318430000001</v>
      </c>
      <c r="Z1136" s="20"/>
      <c r="AA1136" s="21"/>
    </row>
    <row r="1137" spans="1:27" s="4" customFormat="1">
      <c r="A1137" s="14">
        <f t="shared" si="19"/>
        <v>11110</v>
      </c>
      <c r="B1137" s="4" t="s">
        <v>26</v>
      </c>
      <c r="C1137" s="4">
        <v>7</v>
      </c>
      <c r="D1137" s="4" t="s">
        <v>46</v>
      </c>
      <c r="E1137" s="4" t="s">
        <v>76</v>
      </c>
      <c r="F1137" s="4" t="s">
        <v>77</v>
      </c>
      <c r="G1137" s="32"/>
      <c r="H1137" s="82">
        <v>1700711003006</v>
      </c>
      <c r="I1137" s="4" t="s">
        <v>79</v>
      </c>
      <c r="T1137" s="49" t="s">
        <v>191</v>
      </c>
      <c r="U1137" s="133" t="s">
        <v>587</v>
      </c>
      <c r="V1137" s="4">
        <v>29.70525713</v>
      </c>
      <c r="W1137" s="4">
        <v>47.786318430000001</v>
      </c>
      <c r="Z1137" s="20"/>
      <c r="AA1137" s="21"/>
    </row>
    <row r="1138" spans="1:27" s="4" customFormat="1" hidden="1">
      <c r="A1138" s="14">
        <f t="shared" si="19"/>
        <v>11111</v>
      </c>
      <c r="B1138" s="4" t="s">
        <v>26</v>
      </c>
      <c r="C1138" s="3">
        <v>7</v>
      </c>
      <c r="D1138" s="4" t="s">
        <v>80</v>
      </c>
      <c r="E1138" s="4" t="s">
        <v>42</v>
      </c>
      <c r="F1138" s="4" t="s">
        <v>81</v>
      </c>
      <c r="G1138" s="32"/>
      <c r="H1138" s="82">
        <v>1200703001432</v>
      </c>
      <c r="I1138" s="4" t="s">
        <v>7</v>
      </c>
      <c r="T1138" s="49" t="s">
        <v>191</v>
      </c>
      <c r="U1138" s="159" t="s">
        <v>580</v>
      </c>
      <c r="V1138" s="4">
        <v>29.70525713</v>
      </c>
      <c r="W1138" s="4">
        <v>47.786318430000001</v>
      </c>
      <c r="Z1138" s="20"/>
      <c r="AA1138" s="21"/>
    </row>
    <row r="1139" spans="1:27" s="4" customFormat="1" hidden="1">
      <c r="A1139" s="14">
        <f t="shared" si="19"/>
        <v>11112</v>
      </c>
      <c r="B1139" s="4" t="s">
        <v>26</v>
      </c>
      <c r="C1139" s="15">
        <v>7</v>
      </c>
      <c r="D1139" s="4" t="s">
        <v>80</v>
      </c>
      <c r="E1139" s="4" t="s">
        <v>42</v>
      </c>
      <c r="F1139" s="4" t="s">
        <v>82</v>
      </c>
      <c r="G1139" s="32"/>
      <c r="H1139" s="82">
        <v>1200703001434</v>
      </c>
      <c r="I1139" s="4" t="s">
        <v>7</v>
      </c>
      <c r="T1139" s="49" t="s">
        <v>191</v>
      </c>
      <c r="U1139" s="159" t="s">
        <v>580</v>
      </c>
      <c r="V1139" s="4">
        <v>29.70525713</v>
      </c>
      <c r="W1139" s="4">
        <v>47.786318430000001</v>
      </c>
      <c r="Z1139" s="20"/>
      <c r="AA1139" s="21"/>
    </row>
    <row r="1140" spans="1:27" s="4" customFormat="1" hidden="1">
      <c r="A1140" s="14">
        <f t="shared" si="19"/>
        <v>11113</v>
      </c>
      <c r="B1140" s="4" t="s">
        <v>26</v>
      </c>
      <c r="C1140" s="15">
        <v>7</v>
      </c>
      <c r="D1140" s="4" t="s">
        <v>80</v>
      </c>
      <c r="E1140" s="4" t="s">
        <v>42</v>
      </c>
      <c r="F1140" s="4" t="s">
        <v>83</v>
      </c>
      <c r="G1140" s="32"/>
      <c r="H1140" s="82">
        <v>1300703001035</v>
      </c>
      <c r="I1140" s="4" t="s">
        <v>8</v>
      </c>
      <c r="T1140" s="49" t="s">
        <v>191</v>
      </c>
      <c r="U1140" s="159" t="s">
        <v>580</v>
      </c>
      <c r="V1140" s="4">
        <v>29.70525713</v>
      </c>
      <c r="W1140" s="4">
        <v>47.786318430000001</v>
      </c>
      <c r="Z1140" s="20"/>
      <c r="AA1140" s="21"/>
    </row>
    <row r="1141" spans="1:27" s="4" customFormat="1" hidden="1">
      <c r="A1141" s="14">
        <f t="shared" si="19"/>
        <v>11114</v>
      </c>
      <c r="B1141" s="4" t="s">
        <v>26</v>
      </c>
      <c r="C1141" s="15">
        <v>7</v>
      </c>
      <c r="D1141" s="4" t="s">
        <v>80</v>
      </c>
      <c r="E1141" s="4" t="s">
        <v>42</v>
      </c>
      <c r="F1141" s="4" t="s">
        <v>84</v>
      </c>
      <c r="G1141" s="32"/>
      <c r="H1141" s="82">
        <v>1300703001055</v>
      </c>
      <c r="I1141" s="4" t="s">
        <v>8</v>
      </c>
      <c r="T1141" s="49" t="s">
        <v>191</v>
      </c>
      <c r="U1141" s="159" t="s">
        <v>580</v>
      </c>
      <c r="V1141" s="4">
        <v>29.70525713</v>
      </c>
      <c r="W1141" s="4">
        <v>47.786318430000001</v>
      </c>
      <c r="Z1141" s="20"/>
      <c r="AA1141" s="21"/>
    </row>
    <row r="1142" spans="1:27" s="4" customFormat="1" hidden="1">
      <c r="A1142" s="14">
        <f t="shared" si="19"/>
        <v>11115</v>
      </c>
      <c r="B1142" s="4" t="s">
        <v>26</v>
      </c>
      <c r="C1142" s="15">
        <v>7</v>
      </c>
      <c r="D1142" s="4" t="s">
        <v>80</v>
      </c>
      <c r="E1142" s="4" t="s">
        <v>42</v>
      </c>
      <c r="F1142" s="4" t="s">
        <v>68</v>
      </c>
      <c r="G1142" s="32"/>
      <c r="H1142" s="82">
        <v>1600703001031</v>
      </c>
      <c r="I1142" s="4" t="s">
        <v>11</v>
      </c>
      <c r="T1142" s="49" t="s">
        <v>191</v>
      </c>
      <c r="U1142" s="159" t="s">
        <v>580</v>
      </c>
      <c r="V1142" s="4">
        <v>29.70525713</v>
      </c>
      <c r="W1142" s="4">
        <v>47.786318430000001</v>
      </c>
      <c r="Z1142" s="20"/>
      <c r="AA1142" s="21"/>
    </row>
    <row r="1143" spans="1:27" s="4" customFormat="1" hidden="1">
      <c r="A1143" s="14">
        <f t="shared" si="19"/>
        <v>11116</v>
      </c>
      <c r="B1143" s="4" t="s">
        <v>26</v>
      </c>
      <c r="C1143" s="15">
        <v>7</v>
      </c>
      <c r="D1143" s="4" t="s">
        <v>80</v>
      </c>
      <c r="E1143" s="4" t="s">
        <v>57</v>
      </c>
      <c r="F1143" s="4" t="s">
        <v>85</v>
      </c>
      <c r="G1143" s="32"/>
      <c r="H1143" s="82">
        <v>1300703002418</v>
      </c>
      <c r="I1143" s="4" t="s">
        <v>8</v>
      </c>
      <c r="T1143" s="49" t="s">
        <v>191</v>
      </c>
      <c r="U1143" s="159" t="s">
        <v>581</v>
      </c>
      <c r="V1143" s="4">
        <v>29.70525713</v>
      </c>
      <c r="W1143" s="4">
        <v>47.786318430000001</v>
      </c>
      <c r="Z1143" s="20"/>
      <c r="AA1143" s="21"/>
    </row>
    <row r="1144" spans="1:27" s="4" customFormat="1" hidden="1">
      <c r="A1144" s="14">
        <f t="shared" si="19"/>
        <v>11117</v>
      </c>
      <c r="B1144" s="4" t="s">
        <v>26</v>
      </c>
      <c r="C1144" s="4">
        <v>7</v>
      </c>
      <c r="D1144" s="4" t="s">
        <v>80</v>
      </c>
      <c r="E1144" s="4" t="s">
        <v>57</v>
      </c>
      <c r="F1144" s="4" t="s">
        <v>88</v>
      </c>
      <c r="G1144" s="32"/>
      <c r="H1144" s="82">
        <v>1200703002038</v>
      </c>
      <c r="I1144" s="4" t="s">
        <v>7</v>
      </c>
      <c r="T1144" s="49" t="s">
        <v>191</v>
      </c>
      <c r="U1144" s="159" t="s">
        <v>581</v>
      </c>
      <c r="V1144" s="4">
        <v>29.70525713</v>
      </c>
      <c r="W1144" s="4">
        <v>47.786318430000001</v>
      </c>
      <c r="Z1144" s="20"/>
      <c r="AA1144" s="21"/>
    </row>
    <row r="1145" spans="1:27" s="4" customFormat="1" hidden="1">
      <c r="A1145" s="14">
        <f t="shared" si="19"/>
        <v>11118</v>
      </c>
      <c r="B1145" s="4" t="s">
        <v>26</v>
      </c>
      <c r="C1145" s="4">
        <v>7</v>
      </c>
      <c r="D1145" s="4" t="s">
        <v>80</v>
      </c>
      <c r="E1145" s="4" t="s">
        <v>57</v>
      </c>
      <c r="F1145" s="4" t="s">
        <v>89</v>
      </c>
      <c r="G1145" s="32"/>
      <c r="H1145" s="82">
        <v>1200703002048</v>
      </c>
      <c r="I1145" s="4" t="s">
        <v>7</v>
      </c>
      <c r="T1145" s="49" t="s">
        <v>191</v>
      </c>
      <c r="U1145" s="159" t="s">
        <v>581</v>
      </c>
      <c r="V1145" s="4">
        <v>29.70525713</v>
      </c>
      <c r="W1145" s="4">
        <v>47.786318430000001</v>
      </c>
      <c r="Z1145" s="20"/>
      <c r="AA1145" s="21"/>
    </row>
    <row r="1146" spans="1:27" s="4" customFormat="1" hidden="1">
      <c r="A1146" s="14">
        <f t="shared" si="19"/>
        <v>11119</v>
      </c>
      <c r="B1146" s="4" t="s">
        <v>26</v>
      </c>
      <c r="C1146" s="4">
        <v>7</v>
      </c>
      <c r="D1146" s="4" t="s">
        <v>80</v>
      </c>
      <c r="E1146" s="4" t="s">
        <v>57</v>
      </c>
      <c r="F1146" s="4" t="s">
        <v>90</v>
      </c>
      <c r="G1146" s="32"/>
      <c r="H1146" s="82">
        <v>1600703002482</v>
      </c>
      <c r="I1146" s="4" t="s">
        <v>11</v>
      </c>
      <c r="T1146" s="49" t="s">
        <v>191</v>
      </c>
      <c r="U1146" s="159" t="s">
        <v>581</v>
      </c>
      <c r="V1146" s="4">
        <v>29.70525713</v>
      </c>
      <c r="W1146" s="4">
        <v>47.786318430000001</v>
      </c>
      <c r="Z1146" s="20"/>
      <c r="AA1146" s="21"/>
    </row>
    <row r="1147" spans="1:27" s="4" customFormat="1" hidden="1">
      <c r="A1147" s="14">
        <f t="shared" si="19"/>
        <v>11120</v>
      </c>
      <c r="B1147" s="4" t="s">
        <v>26</v>
      </c>
      <c r="C1147" s="4">
        <v>7</v>
      </c>
      <c r="D1147" s="4" t="s">
        <v>80</v>
      </c>
      <c r="E1147" s="4" t="s">
        <v>52</v>
      </c>
      <c r="F1147" s="4" t="s">
        <v>91</v>
      </c>
      <c r="G1147" s="32"/>
      <c r="H1147" s="82">
        <v>1300703003518</v>
      </c>
      <c r="I1147" s="4" t="s">
        <v>8</v>
      </c>
      <c r="T1147" s="49" t="s">
        <v>191</v>
      </c>
      <c r="U1147" s="161" t="s">
        <v>582</v>
      </c>
      <c r="V1147" s="4">
        <v>29.70525713</v>
      </c>
      <c r="W1147" s="4">
        <v>47.786318430000001</v>
      </c>
      <c r="Z1147" s="20"/>
      <c r="AA1147" s="21"/>
    </row>
    <row r="1148" spans="1:27" s="4" customFormat="1" hidden="1">
      <c r="A1148" s="14">
        <f t="shared" si="19"/>
        <v>11121</v>
      </c>
      <c r="B1148" s="4" t="s">
        <v>26</v>
      </c>
      <c r="C1148" s="3">
        <v>7</v>
      </c>
      <c r="D1148" s="4" t="s">
        <v>80</v>
      </c>
      <c r="E1148" s="4" t="s">
        <v>52</v>
      </c>
      <c r="F1148" s="4" t="s">
        <v>92</v>
      </c>
      <c r="G1148" s="32"/>
      <c r="H1148" s="82">
        <v>1200703003267</v>
      </c>
      <c r="I1148" s="4" t="s">
        <v>7</v>
      </c>
      <c r="T1148" s="49" t="s">
        <v>191</v>
      </c>
      <c r="U1148" s="161" t="s">
        <v>582</v>
      </c>
      <c r="V1148" s="4">
        <v>29.70525713</v>
      </c>
      <c r="W1148" s="4">
        <v>47.786318430000001</v>
      </c>
      <c r="Z1148" s="20"/>
      <c r="AA1148" s="21"/>
    </row>
    <row r="1149" spans="1:27" s="4" customFormat="1" hidden="1">
      <c r="A1149" s="14">
        <f t="shared" si="19"/>
        <v>11122</v>
      </c>
      <c r="B1149" s="4" t="s">
        <v>26</v>
      </c>
      <c r="C1149" s="15">
        <v>7</v>
      </c>
      <c r="D1149" s="4" t="s">
        <v>80</v>
      </c>
      <c r="E1149" s="4" t="s">
        <v>52</v>
      </c>
      <c r="F1149" s="4" t="s">
        <v>93</v>
      </c>
      <c r="G1149" s="32"/>
      <c r="H1149" s="82">
        <v>1200703003467</v>
      </c>
      <c r="I1149" s="4" t="s">
        <v>7</v>
      </c>
      <c r="T1149" s="49" t="s">
        <v>191</v>
      </c>
      <c r="U1149" s="161" t="s">
        <v>582</v>
      </c>
      <c r="V1149" s="4">
        <v>29.70525713</v>
      </c>
      <c r="W1149" s="4">
        <v>47.786318430000001</v>
      </c>
      <c r="Z1149" s="20"/>
      <c r="AA1149" s="21"/>
    </row>
    <row r="1150" spans="1:27" s="4" customFormat="1" hidden="1">
      <c r="A1150" s="14">
        <f t="shared" si="19"/>
        <v>11123</v>
      </c>
      <c r="B1150" s="4" t="s">
        <v>26</v>
      </c>
      <c r="C1150" s="15">
        <v>7</v>
      </c>
      <c r="D1150" s="4" t="s">
        <v>80</v>
      </c>
      <c r="E1150" s="4" t="s">
        <v>52</v>
      </c>
      <c r="F1150" s="4" t="s">
        <v>94</v>
      </c>
      <c r="G1150" s="32"/>
      <c r="H1150" s="82">
        <v>1600703003282</v>
      </c>
      <c r="I1150" s="4" t="s">
        <v>11</v>
      </c>
      <c r="T1150" s="49" t="s">
        <v>191</v>
      </c>
      <c r="U1150" s="161" t="s">
        <v>582</v>
      </c>
      <c r="V1150" s="4">
        <v>29.70525713</v>
      </c>
      <c r="W1150" s="4">
        <v>47.786318430000001</v>
      </c>
      <c r="Z1150" s="20"/>
      <c r="AA1150" s="21"/>
    </row>
    <row r="1151" spans="1:27" s="4" customFormat="1" ht="20.25" customHeight="1">
      <c r="A1151" s="14">
        <f t="shared" si="19"/>
        <v>11124</v>
      </c>
      <c r="B1151" s="4" t="s">
        <v>26</v>
      </c>
      <c r="C1151" s="15">
        <v>7</v>
      </c>
      <c r="D1151" s="4" t="s">
        <v>95</v>
      </c>
      <c r="E1151" s="4" t="s">
        <v>42</v>
      </c>
      <c r="F1151" s="4" t="s">
        <v>96</v>
      </c>
      <c r="G1151" s="32"/>
      <c r="H1151" s="82">
        <v>1300701001516</v>
      </c>
      <c r="I1151" s="4" t="s">
        <v>8</v>
      </c>
      <c r="T1151" s="49" t="s">
        <v>191</v>
      </c>
      <c r="U1151" s="133"/>
      <c r="V1151" s="4">
        <v>29.70525713</v>
      </c>
      <c r="W1151" s="4">
        <v>47.786318430000001</v>
      </c>
      <c r="Z1151" s="20"/>
      <c r="AA1151" s="21"/>
    </row>
    <row r="1152" spans="1:27" s="4" customFormat="1" ht="20.25" customHeight="1">
      <c r="A1152" s="14">
        <f t="shared" si="19"/>
        <v>11125</v>
      </c>
      <c r="B1152" s="4" t="s">
        <v>26</v>
      </c>
      <c r="C1152" s="15">
        <v>7</v>
      </c>
      <c r="D1152" s="4" t="s">
        <v>95</v>
      </c>
      <c r="E1152" s="4" t="s">
        <v>42</v>
      </c>
      <c r="F1152" s="4" t="s">
        <v>97</v>
      </c>
      <c r="G1152" s="32"/>
      <c r="H1152" s="82">
        <v>1200701001134</v>
      </c>
      <c r="I1152" s="4" t="s">
        <v>7</v>
      </c>
      <c r="T1152" s="49" t="s">
        <v>191</v>
      </c>
      <c r="U1152" s="133"/>
      <c r="V1152" s="4">
        <v>30.248614289999999</v>
      </c>
      <c r="W1152" s="4">
        <v>47.517819889999998</v>
      </c>
      <c r="Z1152" s="20"/>
      <c r="AA1152" s="21"/>
    </row>
    <row r="1153" spans="1:27" s="4" customFormat="1" ht="20.25" customHeight="1">
      <c r="A1153" s="14">
        <f t="shared" si="19"/>
        <v>11126</v>
      </c>
      <c r="B1153" s="4" t="s">
        <v>26</v>
      </c>
      <c r="C1153" s="15">
        <v>7</v>
      </c>
      <c r="D1153" s="4" t="s">
        <v>95</v>
      </c>
      <c r="E1153" s="4" t="s">
        <v>42</v>
      </c>
      <c r="F1153" s="4" t="s">
        <v>98</v>
      </c>
      <c r="G1153" s="32"/>
      <c r="H1153" s="82">
        <v>1200701001234</v>
      </c>
      <c r="I1153" s="4" t="s">
        <v>7</v>
      </c>
      <c r="T1153" s="49" t="s">
        <v>191</v>
      </c>
      <c r="U1153" s="133"/>
      <c r="V1153" s="4">
        <v>30.248614289999999</v>
      </c>
      <c r="W1153" s="4">
        <v>47.517819889999998</v>
      </c>
      <c r="Z1153" s="20"/>
      <c r="AA1153" s="21"/>
    </row>
    <row r="1154" spans="1:27" s="4" customFormat="1" ht="20.25" customHeight="1">
      <c r="A1154" s="14">
        <f t="shared" si="19"/>
        <v>11127</v>
      </c>
      <c r="B1154" s="4" t="s">
        <v>26</v>
      </c>
      <c r="C1154" s="4">
        <v>7</v>
      </c>
      <c r="D1154" s="4" t="s">
        <v>95</v>
      </c>
      <c r="E1154" s="4" t="s">
        <v>57</v>
      </c>
      <c r="F1154" s="4" t="s">
        <v>100</v>
      </c>
      <c r="G1154" s="32"/>
      <c r="H1154" s="82">
        <v>1300701002216</v>
      </c>
      <c r="I1154" s="4" t="s">
        <v>8</v>
      </c>
      <c r="T1154" s="49" t="s">
        <v>191</v>
      </c>
      <c r="U1154" s="133"/>
      <c r="V1154" s="4">
        <v>30.248614289999999</v>
      </c>
      <c r="W1154" s="4">
        <v>47.517819889999998</v>
      </c>
      <c r="Z1154" s="20"/>
      <c r="AA1154" s="21"/>
    </row>
    <row r="1155" spans="1:27" s="4" customFormat="1" ht="20.25" customHeight="1">
      <c r="A1155" s="14">
        <f t="shared" si="19"/>
        <v>11128</v>
      </c>
      <c r="B1155" s="4" t="s">
        <v>26</v>
      </c>
      <c r="C1155" s="4">
        <v>7</v>
      </c>
      <c r="D1155" s="4" t="s">
        <v>95</v>
      </c>
      <c r="E1155" s="4" t="s">
        <v>57</v>
      </c>
      <c r="F1155" s="4" t="s">
        <v>65</v>
      </c>
      <c r="G1155" s="32"/>
      <c r="H1155" s="82">
        <v>1200701002337</v>
      </c>
      <c r="I1155" s="4" t="s">
        <v>7</v>
      </c>
      <c r="T1155" s="49" t="s">
        <v>191</v>
      </c>
      <c r="U1155" s="133"/>
      <c r="V1155" s="4">
        <v>30.248614289999999</v>
      </c>
      <c r="W1155" s="4">
        <v>47.517819889999998</v>
      </c>
      <c r="Z1155" s="20"/>
      <c r="AA1155" s="21"/>
    </row>
    <row r="1156" spans="1:27" s="4" customFormat="1" ht="20.25" customHeight="1">
      <c r="A1156" s="14">
        <f t="shared" si="19"/>
        <v>11129</v>
      </c>
      <c r="B1156" s="4" t="s">
        <v>26</v>
      </c>
      <c r="C1156" s="4">
        <v>7</v>
      </c>
      <c r="D1156" s="4" t="s">
        <v>95</v>
      </c>
      <c r="E1156" s="4" t="s">
        <v>57</v>
      </c>
      <c r="F1156" s="4" t="s">
        <v>101</v>
      </c>
      <c r="G1156" s="32"/>
      <c r="H1156" s="82">
        <v>1200701002437</v>
      </c>
      <c r="I1156" s="4" t="s">
        <v>7</v>
      </c>
      <c r="T1156" s="49" t="s">
        <v>191</v>
      </c>
      <c r="U1156" s="133"/>
      <c r="V1156" s="4">
        <v>30.248614289999999</v>
      </c>
      <c r="W1156" s="4">
        <v>47.517819889999998</v>
      </c>
      <c r="Z1156" s="20"/>
      <c r="AA1156" s="21"/>
    </row>
    <row r="1157" spans="1:27" s="4" customFormat="1" ht="20.25" customHeight="1">
      <c r="A1157" s="14">
        <f t="shared" si="19"/>
        <v>11130</v>
      </c>
      <c r="B1157" s="4" t="s">
        <v>26</v>
      </c>
      <c r="C1157" s="4">
        <v>7</v>
      </c>
      <c r="D1157" s="4" t="s">
        <v>95</v>
      </c>
      <c r="E1157" s="4" t="s">
        <v>113</v>
      </c>
      <c r="F1157" s="4" t="s">
        <v>99</v>
      </c>
      <c r="G1157" s="32"/>
      <c r="H1157" s="82">
        <v>2600701001015</v>
      </c>
      <c r="I1157" s="4" t="s">
        <v>11</v>
      </c>
      <c r="T1157" s="49" t="s">
        <v>191</v>
      </c>
      <c r="U1157" s="133"/>
      <c r="V1157" s="4">
        <v>30.248614289999999</v>
      </c>
      <c r="W1157" s="4">
        <v>47.517819889999998</v>
      </c>
      <c r="Z1157" s="20"/>
      <c r="AA1157" s="21"/>
    </row>
    <row r="1158" spans="1:27" s="4" customFormat="1" ht="20.25" customHeight="1">
      <c r="A1158" s="14">
        <f t="shared" si="19"/>
        <v>11131</v>
      </c>
      <c r="B1158" s="4" t="s">
        <v>26</v>
      </c>
      <c r="C1158" s="3">
        <v>7</v>
      </c>
      <c r="D1158" s="4" t="s">
        <v>95</v>
      </c>
      <c r="E1158" s="4" t="s">
        <v>114</v>
      </c>
      <c r="F1158" s="4" t="s">
        <v>102</v>
      </c>
      <c r="G1158" s="32"/>
      <c r="H1158" s="82">
        <v>1600701001045</v>
      </c>
      <c r="I1158" s="4" t="s">
        <v>11</v>
      </c>
      <c r="T1158" s="49" t="s">
        <v>191</v>
      </c>
      <c r="U1158" s="133"/>
      <c r="V1158" s="4">
        <v>30.248614289999999</v>
      </c>
      <c r="W1158" s="4">
        <v>47.517819889999998</v>
      </c>
      <c r="Z1158" s="20"/>
      <c r="AA1158" s="21"/>
    </row>
    <row r="1159" spans="1:27" s="4" customFormat="1" ht="20.25" customHeight="1">
      <c r="A1159" s="14">
        <f t="shared" si="19"/>
        <v>11132</v>
      </c>
      <c r="B1159" s="4" t="s">
        <v>26</v>
      </c>
      <c r="C1159" s="4">
        <v>7</v>
      </c>
      <c r="D1159" s="4" t="s">
        <v>95</v>
      </c>
      <c r="E1159" s="4" t="s">
        <v>147</v>
      </c>
      <c r="F1159" s="4" t="s">
        <v>115</v>
      </c>
      <c r="G1159" s="32"/>
      <c r="H1159" s="82">
        <v>1120701011001</v>
      </c>
      <c r="I1159" s="4" t="s">
        <v>14</v>
      </c>
      <c r="T1159" s="49" t="s">
        <v>191</v>
      </c>
      <c r="U1159" s="133"/>
      <c r="V1159" s="4">
        <v>30.248614289999999</v>
      </c>
      <c r="W1159" s="4">
        <v>47.517819889999998</v>
      </c>
      <c r="Z1159" s="20"/>
      <c r="AA1159" s="21"/>
    </row>
    <row r="1160" spans="1:27" s="4" customFormat="1" ht="20.25" customHeight="1">
      <c r="A1160" s="14">
        <f t="shared" si="19"/>
        <v>11133</v>
      </c>
      <c r="B1160" s="4" t="s">
        <v>26</v>
      </c>
      <c r="C1160" s="4">
        <v>7</v>
      </c>
      <c r="D1160" s="4" t="s">
        <v>95</v>
      </c>
      <c r="E1160" s="4" t="s">
        <v>147</v>
      </c>
      <c r="F1160" s="4" t="s">
        <v>116</v>
      </c>
      <c r="G1160" s="32"/>
      <c r="H1160" s="82">
        <v>1120711011041</v>
      </c>
      <c r="I1160" s="4" t="s">
        <v>14</v>
      </c>
      <c r="T1160" s="49" t="s">
        <v>191</v>
      </c>
      <c r="U1160" s="133"/>
      <c r="V1160" s="4">
        <v>30.248614289999999</v>
      </c>
      <c r="W1160" s="4">
        <v>47.517819889999998</v>
      </c>
      <c r="Z1160" s="20"/>
      <c r="AA1160" s="21"/>
    </row>
    <row r="1161" spans="1:27" s="4" customFormat="1" ht="20.25" customHeight="1">
      <c r="A1161" s="14">
        <f t="shared" si="19"/>
        <v>11134</v>
      </c>
      <c r="B1161" s="4" t="s">
        <v>26</v>
      </c>
      <c r="C1161" s="3">
        <v>7</v>
      </c>
      <c r="D1161" s="4" t="s">
        <v>95</v>
      </c>
      <c r="E1161" s="4" t="s">
        <v>147</v>
      </c>
      <c r="F1161" s="4" t="s">
        <v>117</v>
      </c>
      <c r="G1161" s="32"/>
      <c r="H1161" s="82">
        <v>1120701011014</v>
      </c>
      <c r="I1161" s="4" t="s">
        <v>14</v>
      </c>
      <c r="T1161" s="49" t="s">
        <v>191</v>
      </c>
      <c r="U1161" s="133"/>
      <c r="V1161" s="4">
        <v>30.248614289999999</v>
      </c>
      <c r="W1161" s="4">
        <v>47.517819889999998</v>
      </c>
      <c r="Z1161" s="20"/>
      <c r="AA1161" s="21"/>
    </row>
    <row r="1162" spans="1:27" s="4" customFormat="1" ht="20.25" customHeight="1">
      <c r="A1162" s="14">
        <f t="shared" si="19"/>
        <v>11135</v>
      </c>
      <c r="B1162" s="4" t="s">
        <v>26</v>
      </c>
      <c r="C1162" s="4">
        <v>7</v>
      </c>
      <c r="D1162" s="4" t="s">
        <v>95</v>
      </c>
      <c r="E1162" s="4" t="s">
        <v>75</v>
      </c>
      <c r="F1162" s="4" t="s">
        <v>118</v>
      </c>
      <c r="G1162" s="32"/>
      <c r="H1162" s="82">
        <v>1130701123001</v>
      </c>
      <c r="I1162" s="4" t="s">
        <v>12</v>
      </c>
      <c r="T1162" s="49" t="s">
        <v>191</v>
      </c>
      <c r="U1162" s="133"/>
      <c r="V1162" s="4">
        <v>30.248614289999999</v>
      </c>
      <c r="W1162" s="4">
        <v>47.517819889999998</v>
      </c>
      <c r="Z1162" s="20"/>
      <c r="AA1162" s="21"/>
    </row>
    <row r="1163" spans="1:27" s="4" customFormat="1" ht="20.25" customHeight="1">
      <c r="A1163" s="14">
        <f t="shared" si="19"/>
        <v>11136</v>
      </c>
      <c r="B1163" s="4" t="s">
        <v>26</v>
      </c>
      <c r="C1163" s="3">
        <v>7</v>
      </c>
      <c r="D1163" s="4" t="s">
        <v>95</v>
      </c>
      <c r="E1163" s="4" t="s">
        <v>75</v>
      </c>
      <c r="F1163" s="4" t="s">
        <v>119</v>
      </c>
      <c r="G1163" s="32"/>
      <c r="H1163" s="82">
        <v>1130701123001</v>
      </c>
      <c r="I1163" s="4" t="s">
        <v>12</v>
      </c>
      <c r="T1163" s="49" t="s">
        <v>191</v>
      </c>
      <c r="U1163" s="133"/>
      <c r="V1163" s="4">
        <v>30.248614289999999</v>
      </c>
      <c r="W1163" s="4">
        <v>47.517819889999998</v>
      </c>
      <c r="Z1163" s="20"/>
      <c r="AA1163" s="21"/>
    </row>
    <row r="1164" spans="1:27" s="4" customFormat="1" ht="20.25" customHeight="1">
      <c r="A1164" s="14">
        <f t="shared" si="19"/>
        <v>11137</v>
      </c>
      <c r="B1164" s="4" t="s">
        <v>26</v>
      </c>
      <c r="C1164" s="15">
        <v>7</v>
      </c>
      <c r="D1164" s="4" t="s">
        <v>95</v>
      </c>
      <c r="E1164" s="4" t="s">
        <v>52</v>
      </c>
      <c r="F1164" s="4" t="s">
        <v>103</v>
      </c>
      <c r="G1164" s="32" t="s">
        <v>210</v>
      </c>
      <c r="H1164" s="82">
        <v>1300701003141</v>
      </c>
      <c r="I1164" s="4" t="s">
        <v>8</v>
      </c>
      <c r="T1164" s="49" t="s">
        <v>191</v>
      </c>
      <c r="U1164" s="133"/>
      <c r="V1164" s="4">
        <v>30.248614289999999</v>
      </c>
      <c r="W1164" s="4">
        <v>47.517819889999998</v>
      </c>
      <c r="Z1164" s="20"/>
      <c r="AA1164" s="21"/>
    </row>
    <row r="1165" spans="1:27" s="4" customFormat="1" ht="20.25" customHeight="1">
      <c r="A1165" s="14">
        <f t="shared" si="19"/>
        <v>11138</v>
      </c>
      <c r="B1165" s="4" t="s">
        <v>26</v>
      </c>
      <c r="C1165" s="15">
        <v>7</v>
      </c>
      <c r="D1165" s="4" t="s">
        <v>95</v>
      </c>
      <c r="E1165" s="4" t="s">
        <v>52</v>
      </c>
      <c r="F1165" s="4" t="s">
        <v>104</v>
      </c>
      <c r="G1165" s="32" t="s">
        <v>210</v>
      </c>
      <c r="H1165" s="82">
        <v>1200701003266</v>
      </c>
      <c r="I1165" s="4" t="s">
        <v>7</v>
      </c>
      <c r="T1165" s="49" t="s">
        <v>191</v>
      </c>
      <c r="U1165" s="133"/>
      <c r="V1165" s="4">
        <v>30.248614289999999</v>
      </c>
      <c r="W1165" s="4">
        <v>47.517819889999998</v>
      </c>
      <c r="Z1165" s="20"/>
      <c r="AA1165" s="21"/>
    </row>
    <row r="1166" spans="1:27" s="4" customFormat="1" ht="20.25" customHeight="1">
      <c r="A1166" s="14">
        <f t="shared" si="19"/>
        <v>11139</v>
      </c>
      <c r="B1166" s="4" t="s">
        <v>26</v>
      </c>
      <c r="C1166" s="15">
        <v>7</v>
      </c>
      <c r="D1166" s="4" t="s">
        <v>95</v>
      </c>
      <c r="E1166" s="4" t="s">
        <v>52</v>
      </c>
      <c r="F1166" s="4" t="s">
        <v>105</v>
      </c>
      <c r="G1166" s="32" t="s">
        <v>210</v>
      </c>
      <c r="H1166" s="82">
        <v>1200701003366</v>
      </c>
      <c r="I1166" s="4" t="s">
        <v>7</v>
      </c>
      <c r="T1166" s="49" t="s">
        <v>191</v>
      </c>
      <c r="U1166" s="133"/>
      <c r="V1166" s="4">
        <v>30.248614289999999</v>
      </c>
      <c r="W1166" s="4">
        <v>47.517819889999998</v>
      </c>
      <c r="Z1166" s="20"/>
      <c r="AA1166" s="21"/>
    </row>
    <row r="1167" spans="1:27" s="4" customFormat="1" ht="20.25" customHeight="1">
      <c r="A1167" s="14">
        <f t="shared" si="19"/>
        <v>11140</v>
      </c>
      <c r="B1167" s="4" t="s">
        <v>26</v>
      </c>
      <c r="C1167" s="15">
        <v>7</v>
      </c>
      <c r="D1167" s="4" t="s">
        <v>95</v>
      </c>
      <c r="E1167" s="4" t="s">
        <v>52</v>
      </c>
      <c r="F1167" s="4" t="s">
        <v>106</v>
      </c>
      <c r="G1167" s="32" t="s">
        <v>210</v>
      </c>
      <c r="H1167" s="82">
        <v>1600701003043</v>
      </c>
      <c r="I1167" s="4" t="s">
        <v>11</v>
      </c>
      <c r="T1167" s="49" t="s">
        <v>191</v>
      </c>
      <c r="U1167" s="133"/>
      <c r="V1167" s="4">
        <v>30.248614289999999</v>
      </c>
      <c r="W1167" s="4">
        <v>47.517819889999998</v>
      </c>
      <c r="Z1167" s="20"/>
      <c r="AA1167" s="21"/>
    </row>
    <row r="1168" spans="1:27" s="4" customFormat="1">
      <c r="A1168" s="14">
        <f t="shared" si="19"/>
        <v>11141</v>
      </c>
      <c r="B1168" s="4" t="s">
        <v>41</v>
      </c>
      <c r="C1168" s="4">
        <v>7</v>
      </c>
      <c r="D1168" s="4" t="s">
        <v>46</v>
      </c>
      <c r="E1168" s="4" t="s">
        <v>107</v>
      </c>
      <c r="F1168" s="4" t="s">
        <v>108</v>
      </c>
      <c r="G1168" s="32"/>
      <c r="H1168" s="82">
        <v>2200710004142</v>
      </c>
      <c r="I1168" s="4" t="s">
        <v>7</v>
      </c>
      <c r="T1168" s="49" t="s">
        <v>191</v>
      </c>
      <c r="U1168" s="4" t="s">
        <v>598</v>
      </c>
      <c r="V1168" s="4">
        <v>30.248614289999999</v>
      </c>
      <c r="W1168" s="4">
        <v>47.517819889999998</v>
      </c>
      <c r="Z1168" s="20"/>
      <c r="AA1168" s="21"/>
    </row>
    <row r="1169" spans="1:27" s="4" customFormat="1">
      <c r="A1169" s="14">
        <f t="shared" si="19"/>
        <v>11142</v>
      </c>
      <c r="B1169" s="4" t="s">
        <v>41</v>
      </c>
      <c r="C1169" s="15">
        <v>7</v>
      </c>
      <c r="D1169" s="4" t="s">
        <v>46</v>
      </c>
      <c r="E1169" s="4" t="s">
        <v>107</v>
      </c>
      <c r="F1169" s="4" t="s">
        <v>109</v>
      </c>
      <c r="G1169" s="32"/>
      <c r="H1169" s="82">
        <v>2300710004001</v>
      </c>
      <c r="I1169" s="4" t="s">
        <v>8</v>
      </c>
      <c r="T1169" s="49" t="s">
        <v>191</v>
      </c>
      <c r="U1169" s="4" t="s">
        <v>598</v>
      </c>
      <c r="V1169" s="4">
        <v>30.248614289999999</v>
      </c>
      <c r="W1169" s="4">
        <v>47.517819889999998</v>
      </c>
      <c r="Z1169" s="20"/>
      <c r="AA1169" s="21"/>
    </row>
    <row r="1170" spans="1:27" s="4" customFormat="1">
      <c r="A1170" s="14">
        <f t="shared" si="19"/>
        <v>11143</v>
      </c>
      <c r="B1170" s="4" t="s">
        <v>41</v>
      </c>
      <c r="C1170" s="4">
        <v>7</v>
      </c>
      <c r="D1170" s="4" t="s">
        <v>46</v>
      </c>
      <c r="E1170" s="4" t="s">
        <v>107</v>
      </c>
      <c r="F1170" s="4" t="s">
        <v>110</v>
      </c>
      <c r="G1170" s="32"/>
      <c r="H1170" s="82">
        <v>2300710004003</v>
      </c>
      <c r="I1170" s="4" t="s">
        <v>8</v>
      </c>
      <c r="T1170" s="49" t="s">
        <v>191</v>
      </c>
      <c r="U1170" s="4" t="s">
        <v>598</v>
      </c>
      <c r="V1170" s="4">
        <v>30.248614289999999</v>
      </c>
      <c r="W1170" s="4">
        <v>47.517819889999998</v>
      </c>
      <c r="Z1170" s="20"/>
      <c r="AA1170" s="21"/>
    </row>
    <row r="1171" spans="1:27" s="4" customFormat="1">
      <c r="A1171" s="14">
        <f t="shared" si="19"/>
        <v>11144</v>
      </c>
      <c r="B1171" s="4" t="s">
        <v>41</v>
      </c>
      <c r="C1171" s="15">
        <v>7</v>
      </c>
      <c r="D1171" s="4" t="s">
        <v>46</v>
      </c>
      <c r="E1171" s="4" t="s">
        <v>107</v>
      </c>
      <c r="F1171" s="4" t="s">
        <v>111</v>
      </c>
      <c r="G1171" s="32"/>
      <c r="H1171" s="82">
        <v>2600710004002</v>
      </c>
      <c r="I1171" s="4" t="s">
        <v>11</v>
      </c>
      <c r="T1171" s="49" t="s">
        <v>191</v>
      </c>
      <c r="U1171" s="4" t="s">
        <v>598</v>
      </c>
      <c r="V1171" s="4">
        <v>30.248614289999999</v>
      </c>
      <c r="W1171" s="4">
        <v>47.517819889999998</v>
      </c>
      <c r="Z1171" s="20"/>
      <c r="AA1171" s="21"/>
    </row>
    <row r="1172" spans="1:27" s="4" customFormat="1">
      <c r="A1172" s="14">
        <f t="shared" si="19"/>
        <v>11145</v>
      </c>
      <c r="B1172" s="4" t="s">
        <v>41</v>
      </c>
      <c r="C1172" s="4">
        <v>7</v>
      </c>
      <c r="D1172" s="4" t="s">
        <v>46</v>
      </c>
      <c r="E1172" s="4" t="s">
        <v>107</v>
      </c>
      <c r="F1172" s="4" t="s">
        <v>112</v>
      </c>
      <c r="G1172" s="32"/>
      <c r="H1172" s="82">
        <v>2130711004023</v>
      </c>
      <c r="I1172" s="4" t="s">
        <v>12</v>
      </c>
      <c r="T1172" s="49" t="s">
        <v>191</v>
      </c>
      <c r="U1172" s="4" t="s">
        <v>598</v>
      </c>
      <c r="V1172" s="4">
        <v>29.82603589</v>
      </c>
      <c r="W1172" s="4">
        <v>47.249004390000003</v>
      </c>
      <c r="Z1172" s="20"/>
      <c r="AA1172" s="21"/>
    </row>
    <row r="1173" spans="1:27" s="4" customFormat="1">
      <c r="A1173" s="14">
        <f t="shared" si="19"/>
        <v>11146</v>
      </c>
      <c r="B1173" s="4" t="s">
        <v>41</v>
      </c>
      <c r="C1173" s="15">
        <v>7</v>
      </c>
      <c r="D1173" s="4" t="s">
        <v>46</v>
      </c>
      <c r="E1173" s="4" t="s">
        <v>120</v>
      </c>
      <c r="F1173" s="4" t="s">
        <v>121</v>
      </c>
      <c r="G1173" s="32"/>
      <c r="H1173" s="82">
        <v>2200710007111</v>
      </c>
      <c r="I1173" s="4" t="s">
        <v>7</v>
      </c>
      <c r="T1173" s="49" t="s">
        <v>191</v>
      </c>
      <c r="U1173" s="4" t="s">
        <v>598</v>
      </c>
      <c r="V1173" s="4">
        <v>29.82603589</v>
      </c>
      <c r="W1173" s="4">
        <v>47.249004390000003</v>
      </c>
      <c r="Z1173" s="20"/>
      <c r="AA1173" s="21"/>
    </row>
    <row r="1174" spans="1:27" s="4" customFormat="1">
      <c r="A1174" s="14">
        <f t="shared" si="19"/>
        <v>11147</v>
      </c>
      <c r="B1174" s="4" t="s">
        <v>41</v>
      </c>
      <c r="C1174" s="4">
        <v>7</v>
      </c>
      <c r="D1174" s="4" t="s">
        <v>46</v>
      </c>
      <c r="E1174" s="4" t="s">
        <v>120</v>
      </c>
      <c r="F1174" s="4" t="s">
        <v>122</v>
      </c>
      <c r="G1174" s="32"/>
      <c r="H1174" s="82">
        <v>2200710007123</v>
      </c>
      <c r="I1174" s="4" t="s">
        <v>7</v>
      </c>
      <c r="T1174" s="49" t="s">
        <v>191</v>
      </c>
      <c r="U1174" s="4" t="s">
        <v>598</v>
      </c>
      <c r="V1174" s="4">
        <v>29.82603589</v>
      </c>
      <c r="W1174" s="4">
        <v>47.249004390000003</v>
      </c>
      <c r="Z1174" s="20"/>
      <c r="AA1174" s="21"/>
    </row>
    <row r="1175" spans="1:27" s="4" customFormat="1">
      <c r="A1175" s="14">
        <f t="shared" si="19"/>
        <v>11148</v>
      </c>
      <c r="B1175" s="4" t="s">
        <v>41</v>
      </c>
      <c r="C1175" s="15">
        <v>7</v>
      </c>
      <c r="D1175" s="4" t="s">
        <v>46</v>
      </c>
      <c r="E1175" s="4" t="s">
        <v>120</v>
      </c>
      <c r="F1175" s="4" t="s">
        <v>123</v>
      </c>
      <c r="G1175" s="32"/>
      <c r="H1175" s="82">
        <v>2300710007001</v>
      </c>
      <c r="I1175" s="4" t="s">
        <v>8</v>
      </c>
      <c r="T1175" s="49" t="s">
        <v>191</v>
      </c>
      <c r="U1175" s="4" t="s">
        <v>598</v>
      </c>
      <c r="V1175" s="4">
        <v>29.82603589</v>
      </c>
      <c r="W1175" s="4">
        <v>47.249004390000003</v>
      </c>
      <c r="Z1175" s="20"/>
      <c r="AA1175" s="21"/>
    </row>
    <row r="1176" spans="1:27" s="4" customFormat="1">
      <c r="A1176" s="14">
        <f t="shared" si="19"/>
        <v>11149</v>
      </c>
      <c r="B1176" s="4" t="s">
        <v>41</v>
      </c>
      <c r="C1176" s="4">
        <v>7</v>
      </c>
      <c r="D1176" s="4" t="s">
        <v>46</v>
      </c>
      <c r="E1176" s="4" t="s">
        <v>120</v>
      </c>
      <c r="F1176" s="4" t="s">
        <v>124</v>
      </c>
      <c r="G1176" s="32"/>
      <c r="H1176" s="82">
        <v>2130710007039</v>
      </c>
      <c r="I1176" s="4" t="s">
        <v>12</v>
      </c>
      <c r="T1176" s="49" t="s">
        <v>191</v>
      </c>
      <c r="U1176" s="4" t="s">
        <v>598</v>
      </c>
      <c r="V1176" s="4">
        <v>29.82603589</v>
      </c>
      <c r="W1176" s="4">
        <v>47.249004390000003</v>
      </c>
      <c r="Z1176" s="20"/>
      <c r="AA1176" s="21"/>
    </row>
    <row r="1177" spans="1:27" s="4" customFormat="1">
      <c r="A1177" s="14">
        <f t="shared" si="19"/>
        <v>11150</v>
      </c>
      <c r="B1177" s="4" t="s">
        <v>41</v>
      </c>
      <c r="C1177" s="15">
        <v>7</v>
      </c>
      <c r="D1177" s="4" t="s">
        <v>46</v>
      </c>
      <c r="E1177" s="4" t="s">
        <v>120</v>
      </c>
      <c r="F1177" s="4" t="s">
        <v>125</v>
      </c>
      <c r="G1177" s="32"/>
      <c r="H1177" s="82">
        <v>2120710007664</v>
      </c>
      <c r="I1177" s="4" t="s">
        <v>14</v>
      </c>
      <c r="T1177" s="49" t="s">
        <v>191</v>
      </c>
      <c r="U1177" s="4" t="s">
        <v>598</v>
      </c>
      <c r="V1177" s="4">
        <v>29.82603589</v>
      </c>
      <c r="W1177" s="4">
        <v>47.249004390000003</v>
      </c>
      <c r="Z1177" s="20"/>
      <c r="AA1177" s="21"/>
    </row>
    <row r="1178" spans="1:27" s="4" customFormat="1">
      <c r="A1178" s="14">
        <f t="shared" si="19"/>
        <v>11151</v>
      </c>
      <c r="B1178" s="4" t="s">
        <v>41</v>
      </c>
      <c r="C1178" s="4">
        <v>7</v>
      </c>
      <c r="D1178" s="4" t="s">
        <v>46</v>
      </c>
      <c r="E1178" s="4" t="s">
        <v>120</v>
      </c>
      <c r="F1178" s="4" t="s">
        <v>126</v>
      </c>
      <c r="G1178" s="32"/>
      <c r="H1178" s="82">
        <v>2700710007010</v>
      </c>
      <c r="I1178" s="4" t="s">
        <v>79</v>
      </c>
      <c r="T1178" s="49" t="s">
        <v>191</v>
      </c>
      <c r="U1178" s="4" t="s">
        <v>598</v>
      </c>
      <c r="V1178" s="4">
        <v>29.82603589</v>
      </c>
      <c r="W1178" s="4">
        <v>47.249004390000003</v>
      </c>
      <c r="Z1178" s="20"/>
      <c r="AA1178" s="21"/>
    </row>
    <row r="1179" spans="1:27" s="4" customFormat="1">
      <c r="A1179" s="14">
        <f t="shared" si="19"/>
        <v>11152</v>
      </c>
      <c r="B1179" s="4" t="s">
        <v>41</v>
      </c>
      <c r="C1179" s="15">
        <v>7</v>
      </c>
      <c r="D1179" s="4" t="s">
        <v>46</v>
      </c>
      <c r="E1179" s="4" t="s">
        <v>120</v>
      </c>
      <c r="F1179" s="4" t="s">
        <v>127</v>
      </c>
      <c r="G1179" s="32"/>
      <c r="H1179" s="82">
        <v>2600710007040</v>
      </c>
      <c r="I1179" s="4" t="s">
        <v>11</v>
      </c>
      <c r="T1179" s="49" t="s">
        <v>191</v>
      </c>
      <c r="U1179" s="4" t="s">
        <v>598</v>
      </c>
      <c r="V1179" s="4">
        <v>29.82603589</v>
      </c>
      <c r="W1179" s="4">
        <v>47.249004390000003</v>
      </c>
      <c r="Z1179" s="20"/>
      <c r="AA1179" s="21"/>
    </row>
    <row r="1180" spans="1:27" s="4" customFormat="1">
      <c r="A1180" s="14">
        <f t="shared" si="19"/>
        <v>11153</v>
      </c>
      <c r="B1180" s="4" t="s">
        <v>41</v>
      </c>
      <c r="C1180" s="4">
        <v>7</v>
      </c>
      <c r="D1180" s="4" t="s">
        <v>46</v>
      </c>
      <c r="E1180" s="4" t="s">
        <v>128</v>
      </c>
      <c r="F1180" s="4" t="s">
        <v>129</v>
      </c>
      <c r="G1180" s="32"/>
      <c r="H1180" s="82">
        <v>2900710123165</v>
      </c>
      <c r="I1180" s="4" t="s">
        <v>15</v>
      </c>
      <c r="T1180" s="49" t="s">
        <v>191</v>
      </c>
      <c r="U1180" s="4" t="s">
        <v>598</v>
      </c>
      <c r="V1180" s="4">
        <v>29.82603589</v>
      </c>
      <c r="W1180" s="4">
        <v>47.249004390000003</v>
      </c>
      <c r="Z1180" s="20"/>
      <c r="AA1180" s="21"/>
    </row>
    <row r="1181" spans="1:27" s="4" customFormat="1">
      <c r="A1181" s="14">
        <f t="shared" si="19"/>
        <v>11154</v>
      </c>
      <c r="B1181" s="4" t="s">
        <v>41</v>
      </c>
      <c r="C1181" s="15">
        <v>7</v>
      </c>
      <c r="D1181" s="4" t="s">
        <v>46</v>
      </c>
      <c r="E1181" s="4" t="s">
        <v>128</v>
      </c>
      <c r="F1181" s="4" t="s">
        <v>130</v>
      </c>
      <c r="G1181" s="32"/>
      <c r="H1181" s="82">
        <v>2120710123004</v>
      </c>
      <c r="I1181" s="4" t="s">
        <v>14</v>
      </c>
      <c r="T1181" s="49" t="s">
        <v>191</v>
      </c>
      <c r="U1181" s="4" t="s">
        <v>598</v>
      </c>
      <c r="V1181" s="4">
        <v>29.82603589</v>
      </c>
      <c r="W1181" s="4">
        <v>47.249004390000003</v>
      </c>
      <c r="Z1181" s="20"/>
      <c r="AA1181" s="21"/>
    </row>
    <row r="1182" spans="1:27" s="4" customFormat="1">
      <c r="A1182" s="14">
        <f t="shared" ref="A1182:A1245" si="20">IF(ISBLANK(B1182)," ",A1181+1)</f>
        <v>11155</v>
      </c>
      <c r="B1182" s="4" t="s">
        <v>41</v>
      </c>
      <c r="C1182" s="4">
        <v>7</v>
      </c>
      <c r="D1182" s="4" t="s">
        <v>46</v>
      </c>
      <c r="E1182" s="4" t="s">
        <v>128</v>
      </c>
      <c r="F1182" s="4" t="s">
        <v>131</v>
      </c>
      <c r="G1182" s="32" t="s">
        <v>134</v>
      </c>
      <c r="H1182" s="82">
        <v>2600710123032</v>
      </c>
      <c r="I1182" s="4" t="s">
        <v>11</v>
      </c>
      <c r="T1182" s="49" t="s">
        <v>191</v>
      </c>
      <c r="U1182" s="4" t="s">
        <v>598</v>
      </c>
      <c r="V1182" s="4">
        <v>29.82603589</v>
      </c>
      <c r="W1182" s="4">
        <v>47.249004390000003</v>
      </c>
      <c r="Z1182" s="20"/>
      <c r="AA1182" s="21"/>
    </row>
    <row r="1183" spans="1:27" s="4" customFormat="1">
      <c r="A1183" s="14">
        <f t="shared" si="20"/>
        <v>11156</v>
      </c>
      <c r="B1183" s="4" t="s">
        <v>41</v>
      </c>
      <c r="C1183" s="4">
        <v>7</v>
      </c>
      <c r="D1183" s="4" t="s">
        <v>46</v>
      </c>
      <c r="E1183" s="4" t="s">
        <v>128</v>
      </c>
      <c r="F1183" s="4" t="s">
        <v>132</v>
      </c>
      <c r="G1183" s="32" t="s">
        <v>133</v>
      </c>
      <c r="H1183" s="82">
        <v>2600710123029</v>
      </c>
      <c r="I1183" s="4" t="s">
        <v>11</v>
      </c>
      <c r="T1183" s="49" t="s">
        <v>191</v>
      </c>
      <c r="U1183" s="4" t="s">
        <v>598</v>
      </c>
      <c r="V1183" s="4">
        <v>29.82603589</v>
      </c>
      <c r="W1183" s="4">
        <v>47.249004390000003</v>
      </c>
      <c r="Z1183" s="20"/>
      <c r="AA1183" s="21"/>
    </row>
    <row r="1184" spans="1:27" s="4" customFormat="1">
      <c r="A1184" s="14">
        <f t="shared" si="20"/>
        <v>11157</v>
      </c>
      <c r="B1184" s="4" t="s">
        <v>41</v>
      </c>
      <c r="C1184" s="4">
        <v>7</v>
      </c>
      <c r="D1184" s="4" t="s">
        <v>46</v>
      </c>
      <c r="E1184" s="4" t="s">
        <v>128</v>
      </c>
      <c r="F1184" s="4" t="s">
        <v>135</v>
      </c>
      <c r="G1184" s="32"/>
      <c r="H1184" s="82">
        <v>2700710123012</v>
      </c>
      <c r="I1184" s="4" t="s">
        <v>79</v>
      </c>
      <c r="T1184" s="49" t="s">
        <v>191</v>
      </c>
      <c r="U1184" s="4" t="s">
        <v>598</v>
      </c>
      <c r="V1184" s="4">
        <v>29.82603589</v>
      </c>
      <c r="W1184" s="4">
        <v>47.249004390000003</v>
      </c>
      <c r="Z1184" s="20"/>
      <c r="AA1184" s="21"/>
    </row>
    <row r="1185" spans="1:27" s="4" customFormat="1">
      <c r="A1185" s="14">
        <f t="shared" si="20"/>
        <v>11158</v>
      </c>
      <c r="B1185" s="4" t="s">
        <v>41</v>
      </c>
      <c r="C1185" s="4">
        <v>7</v>
      </c>
      <c r="D1185" s="4" t="s">
        <v>46</v>
      </c>
      <c r="E1185" s="4" t="s">
        <v>128</v>
      </c>
      <c r="F1185" s="4" t="s">
        <v>136</v>
      </c>
      <c r="G1185" s="32"/>
      <c r="H1185" s="82">
        <v>2130710123032</v>
      </c>
      <c r="I1185" s="4" t="s">
        <v>12</v>
      </c>
      <c r="T1185" s="49" t="s">
        <v>191</v>
      </c>
      <c r="U1185" s="4" t="s">
        <v>598</v>
      </c>
      <c r="V1185" s="4">
        <v>29.70525713</v>
      </c>
      <c r="W1185" s="4">
        <v>47.786318430000001</v>
      </c>
      <c r="Z1185" s="20"/>
      <c r="AA1185" s="21"/>
    </row>
    <row r="1186" spans="1:27" s="4" customFormat="1" ht="20.25" hidden="1" customHeight="1">
      <c r="A1186" s="14">
        <f t="shared" si="20"/>
        <v>11159</v>
      </c>
      <c r="B1186" s="4" t="s">
        <v>26</v>
      </c>
      <c r="C1186" s="4">
        <v>7</v>
      </c>
      <c r="D1186" s="4" t="s">
        <v>137</v>
      </c>
      <c r="E1186" s="4" t="s">
        <v>42</v>
      </c>
      <c r="F1186" s="34" t="s">
        <v>138</v>
      </c>
      <c r="G1186" s="32"/>
      <c r="H1186" s="82">
        <v>1200702001332</v>
      </c>
      <c r="I1186" s="4" t="s">
        <v>7</v>
      </c>
      <c r="T1186" s="49" t="s">
        <v>191</v>
      </c>
      <c r="U1186" s="133"/>
      <c r="V1186" s="4">
        <v>29.70525713</v>
      </c>
      <c r="W1186" s="4">
        <v>47.786318430000001</v>
      </c>
      <c r="Z1186" s="20"/>
      <c r="AA1186" s="21"/>
    </row>
    <row r="1187" spans="1:27" s="4" customFormat="1" ht="20.25" hidden="1" customHeight="1">
      <c r="A1187" s="14">
        <f t="shared" si="20"/>
        <v>11160</v>
      </c>
      <c r="B1187" s="4" t="s">
        <v>26</v>
      </c>
      <c r="C1187" s="4">
        <v>7</v>
      </c>
      <c r="D1187" s="4" t="s">
        <v>137</v>
      </c>
      <c r="E1187" s="4" t="s">
        <v>42</v>
      </c>
      <c r="F1187" s="4" t="s">
        <v>139</v>
      </c>
      <c r="G1187" s="32"/>
      <c r="H1187" s="82">
        <v>1200702001028</v>
      </c>
      <c r="I1187" s="4" t="s">
        <v>7</v>
      </c>
      <c r="T1187" s="49" t="s">
        <v>191</v>
      </c>
      <c r="U1187" s="133"/>
      <c r="V1187" s="4">
        <v>29.70525713</v>
      </c>
      <c r="W1187" s="4">
        <v>47.786318430000001</v>
      </c>
      <c r="Z1187" s="20"/>
      <c r="AA1187" s="21"/>
    </row>
    <row r="1188" spans="1:27" s="4" customFormat="1" ht="20.25" hidden="1" customHeight="1">
      <c r="A1188" s="14">
        <f t="shared" si="20"/>
        <v>11161</v>
      </c>
      <c r="B1188" s="4" t="s">
        <v>26</v>
      </c>
      <c r="C1188" s="4">
        <v>7</v>
      </c>
      <c r="D1188" s="4" t="s">
        <v>137</v>
      </c>
      <c r="E1188" s="4" t="s">
        <v>42</v>
      </c>
      <c r="F1188" s="4" t="s">
        <v>140</v>
      </c>
      <c r="G1188" s="32"/>
      <c r="H1188" s="82">
        <v>1300702001025</v>
      </c>
      <c r="I1188" s="4" t="s">
        <v>8</v>
      </c>
      <c r="T1188" s="49" t="s">
        <v>191</v>
      </c>
      <c r="U1188" s="133"/>
      <c r="V1188" s="4">
        <v>29.70525713</v>
      </c>
      <c r="W1188" s="4">
        <v>47.786318430000001</v>
      </c>
      <c r="Z1188" s="20"/>
      <c r="AA1188" s="21"/>
    </row>
    <row r="1189" spans="1:27" s="4" customFormat="1" ht="20.25" hidden="1" customHeight="1">
      <c r="A1189" s="14">
        <f t="shared" si="20"/>
        <v>11162</v>
      </c>
      <c r="B1189" s="4" t="s">
        <v>26</v>
      </c>
      <c r="C1189" s="4">
        <v>7</v>
      </c>
      <c r="D1189" s="4" t="s">
        <v>137</v>
      </c>
      <c r="E1189" s="4" t="s">
        <v>42</v>
      </c>
      <c r="F1189" s="4" t="s">
        <v>141</v>
      </c>
      <c r="G1189" s="32"/>
      <c r="H1189" s="82">
        <v>1600702001182</v>
      </c>
      <c r="I1189" s="4" t="s">
        <v>11</v>
      </c>
      <c r="T1189" s="49" t="s">
        <v>191</v>
      </c>
      <c r="U1189" s="133"/>
      <c r="V1189" s="4">
        <v>29.70525713</v>
      </c>
      <c r="W1189" s="4">
        <v>47.786318430000001</v>
      </c>
      <c r="Z1189" s="20"/>
      <c r="AA1189" s="21"/>
    </row>
    <row r="1190" spans="1:27" s="4" customFormat="1" ht="20.25" hidden="1" customHeight="1">
      <c r="A1190" s="14">
        <f t="shared" si="20"/>
        <v>11163</v>
      </c>
      <c r="B1190" s="4" t="s">
        <v>26</v>
      </c>
      <c r="C1190" s="4">
        <v>7</v>
      </c>
      <c r="D1190" s="4" t="s">
        <v>137</v>
      </c>
      <c r="E1190" s="4" t="s">
        <v>57</v>
      </c>
      <c r="F1190" s="4" t="s">
        <v>142</v>
      </c>
      <c r="G1190" s="32"/>
      <c r="H1190" s="82">
        <v>1200702002132</v>
      </c>
      <c r="I1190" s="4" t="s">
        <v>7</v>
      </c>
      <c r="T1190" s="49" t="s">
        <v>191</v>
      </c>
      <c r="U1190" s="133"/>
      <c r="V1190" s="4">
        <v>29.70525713</v>
      </c>
      <c r="W1190" s="4">
        <v>47.786318430000001</v>
      </c>
      <c r="Z1190" s="20"/>
      <c r="AA1190" s="21"/>
    </row>
    <row r="1191" spans="1:27" s="4" customFormat="1" ht="20.25" hidden="1" customHeight="1">
      <c r="A1191" s="14">
        <f t="shared" si="20"/>
        <v>11164</v>
      </c>
      <c r="B1191" s="4" t="s">
        <v>26</v>
      </c>
      <c r="C1191" s="4">
        <v>7</v>
      </c>
      <c r="D1191" s="4" t="s">
        <v>137</v>
      </c>
      <c r="E1191" s="4" t="s">
        <v>57</v>
      </c>
      <c r="F1191" s="4" t="s">
        <v>143</v>
      </c>
      <c r="G1191" s="32"/>
      <c r="H1191" s="82">
        <v>1300702002015</v>
      </c>
      <c r="I1191" s="4" t="s">
        <v>8</v>
      </c>
      <c r="T1191" s="49" t="s">
        <v>191</v>
      </c>
      <c r="U1191" s="133"/>
      <c r="V1191" s="4">
        <v>29.70525713</v>
      </c>
      <c r="W1191" s="4">
        <v>47.786318430000001</v>
      </c>
      <c r="Z1191" s="20"/>
      <c r="AA1191" s="21"/>
    </row>
    <row r="1192" spans="1:27" s="4" customFormat="1" ht="20.25" hidden="1" customHeight="1">
      <c r="A1192" s="14">
        <f t="shared" si="20"/>
        <v>11165</v>
      </c>
      <c r="B1192" s="4" t="s">
        <v>26</v>
      </c>
      <c r="C1192" s="4">
        <v>7</v>
      </c>
      <c r="D1192" s="4" t="s">
        <v>137</v>
      </c>
      <c r="E1192" s="4" t="s">
        <v>57</v>
      </c>
      <c r="F1192" s="4" t="s">
        <v>144</v>
      </c>
      <c r="G1192" s="32"/>
      <c r="H1192" s="82">
        <v>1200702002018</v>
      </c>
      <c r="I1192" s="4" t="s">
        <v>7</v>
      </c>
      <c r="T1192" s="49" t="s">
        <v>191</v>
      </c>
      <c r="U1192" s="133"/>
      <c r="V1192" s="4">
        <v>29.70525713</v>
      </c>
      <c r="W1192" s="4">
        <v>47.786318430000001</v>
      </c>
      <c r="Z1192" s="20"/>
      <c r="AA1192" s="21"/>
    </row>
    <row r="1193" spans="1:27" s="4" customFormat="1" ht="20.25" hidden="1" customHeight="1">
      <c r="A1193" s="14">
        <f t="shared" si="20"/>
        <v>11166</v>
      </c>
      <c r="B1193" s="4" t="s">
        <v>26</v>
      </c>
      <c r="C1193" s="4">
        <v>7</v>
      </c>
      <c r="D1193" s="4" t="s">
        <v>137</v>
      </c>
      <c r="E1193" s="4" t="s">
        <v>57</v>
      </c>
      <c r="F1193" s="4" t="s">
        <v>145</v>
      </c>
      <c r="H1193" s="82">
        <v>1600702002382</v>
      </c>
      <c r="I1193" s="4" t="s">
        <v>11</v>
      </c>
      <c r="T1193" s="49" t="s">
        <v>191</v>
      </c>
      <c r="U1193" s="133"/>
      <c r="V1193" s="4">
        <v>29.70525713</v>
      </c>
      <c r="W1193" s="4">
        <v>47.786318430000001</v>
      </c>
      <c r="Z1193" s="20"/>
      <c r="AA1193" s="21"/>
    </row>
    <row r="1194" spans="1:27" s="4" customFormat="1" ht="20.25" hidden="1" customHeight="1">
      <c r="A1194" s="14">
        <f t="shared" si="20"/>
        <v>11167</v>
      </c>
      <c r="B1194" s="4" t="s">
        <v>26</v>
      </c>
      <c r="C1194" s="4">
        <v>7</v>
      </c>
      <c r="D1194" s="4" t="s">
        <v>146</v>
      </c>
      <c r="E1194" s="4" t="s">
        <v>147</v>
      </c>
      <c r="F1194" s="4" t="s">
        <v>148</v>
      </c>
      <c r="G1194" s="15"/>
      <c r="H1194" s="82">
        <v>1120704011026</v>
      </c>
      <c r="I1194" s="4" t="s">
        <v>14</v>
      </c>
      <c r="T1194" s="49" t="s">
        <v>191</v>
      </c>
      <c r="U1194" s="133"/>
      <c r="V1194" s="4">
        <v>29.70525713</v>
      </c>
      <c r="W1194" s="4">
        <v>47.786318430000001</v>
      </c>
      <c r="Z1194" s="20"/>
      <c r="AA1194" s="21"/>
    </row>
    <row r="1195" spans="1:27" s="4" customFormat="1" ht="20.25" hidden="1" customHeight="1">
      <c r="A1195" s="14">
        <f t="shared" si="20"/>
        <v>11168</v>
      </c>
      <c r="B1195" s="4" t="s">
        <v>26</v>
      </c>
      <c r="C1195" s="4">
        <v>7</v>
      </c>
      <c r="D1195" s="4" t="s">
        <v>146</v>
      </c>
      <c r="E1195" s="4" t="s">
        <v>229</v>
      </c>
      <c r="F1195" s="77" t="s">
        <v>265</v>
      </c>
      <c r="G1195" s="32"/>
      <c r="H1195" s="82">
        <v>1900704002001</v>
      </c>
      <c r="I1195" s="4" t="s">
        <v>15</v>
      </c>
      <c r="T1195" s="49" t="s">
        <v>191</v>
      </c>
      <c r="U1195" s="133"/>
      <c r="V1195" s="4">
        <v>29.70525713</v>
      </c>
      <c r="W1195" s="4">
        <v>47.786318430000001</v>
      </c>
      <c r="Z1195" s="20"/>
      <c r="AA1195" s="21"/>
    </row>
    <row r="1196" spans="1:27" s="4" customFormat="1" ht="20.25" hidden="1" customHeight="1">
      <c r="A1196" s="14">
        <f t="shared" si="20"/>
        <v>11169</v>
      </c>
      <c r="B1196" s="4" t="s">
        <v>26</v>
      </c>
      <c r="C1196" s="4">
        <v>7</v>
      </c>
      <c r="D1196" s="4" t="s">
        <v>146</v>
      </c>
      <c r="E1196" s="4" t="s">
        <v>229</v>
      </c>
      <c r="F1196" s="78" t="s">
        <v>266</v>
      </c>
      <c r="G1196" s="32"/>
      <c r="H1196" s="82">
        <v>1900704002002</v>
      </c>
      <c r="I1196" s="4" t="s">
        <v>15</v>
      </c>
      <c r="T1196" s="49" t="s">
        <v>191</v>
      </c>
      <c r="U1196" s="133"/>
      <c r="V1196" s="4">
        <v>29.70525713</v>
      </c>
      <c r="W1196" s="4">
        <v>47.786318430000001</v>
      </c>
      <c r="Z1196" s="20"/>
      <c r="AA1196" s="21"/>
    </row>
    <row r="1197" spans="1:27" s="4" customFormat="1" ht="20.25" hidden="1" customHeight="1">
      <c r="A1197" s="14">
        <f t="shared" si="20"/>
        <v>11170</v>
      </c>
      <c r="B1197" s="4" t="s">
        <v>26</v>
      </c>
      <c r="C1197" s="4">
        <v>7</v>
      </c>
      <c r="D1197" s="4" t="s">
        <v>146</v>
      </c>
      <c r="E1197" s="4" t="s">
        <v>229</v>
      </c>
      <c r="F1197" s="77" t="s">
        <v>267</v>
      </c>
      <c r="G1197" s="32"/>
      <c r="H1197" s="82">
        <v>1900704002003</v>
      </c>
      <c r="I1197" s="4" t="s">
        <v>15</v>
      </c>
      <c r="T1197" s="49" t="s">
        <v>191</v>
      </c>
      <c r="U1197" s="133"/>
      <c r="V1197" s="4">
        <v>29.70525713</v>
      </c>
      <c r="W1197" s="4">
        <v>47.786318430000001</v>
      </c>
      <c r="Z1197" s="20"/>
      <c r="AA1197" s="21"/>
    </row>
    <row r="1198" spans="1:27" s="4" customFormat="1" ht="20.25" hidden="1" customHeight="1">
      <c r="A1198" s="14">
        <f t="shared" si="20"/>
        <v>11171</v>
      </c>
      <c r="B1198" s="4" t="s">
        <v>26</v>
      </c>
      <c r="C1198" s="4">
        <v>7</v>
      </c>
      <c r="D1198" s="4" t="s">
        <v>146</v>
      </c>
      <c r="E1198" s="4" t="s">
        <v>229</v>
      </c>
      <c r="F1198" s="78" t="s">
        <v>264</v>
      </c>
      <c r="G1198" s="32"/>
      <c r="H1198" s="82">
        <v>1120704002004</v>
      </c>
      <c r="I1198" s="4" t="s">
        <v>14</v>
      </c>
      <c r="T1198" s="49" t="s">
        <v>191</v>
      </c>
      <c r="U1198" s="133"/>
      <c r="V1198" s="4">
        <v>29.70525713</v>
      </c>
      <c r="W1198" s="4">
        <v>47.786318430000001</v>
      </c>
      <c r="Z1198" s="20"/>
      <c r="AA1198" s="21"/>
    </row>
    <row r="1199" spans="1:27" s="4" customFormat="1" ht="20.25" hidden="1" customHeight="1">
      <c r="A1199" s="14">
        <f t="shared" si="20"/>
        <v>11172</v>
      </c>
      <c r="B1199" s="4" t="s">
        <v>26</v>
      </c>
      <c r="C1199" s="4">
        <v>7</v>
      </c>
      <c r="D1199" s="4" t="s">
        <v>146</v>
      </c>
      <c r="E1199" s="4" t="s">
        <v>147</v>
      </c>
      <c r="F1199" s="4" t="s">
        <v>149</v>
      </c>
      <c r="H1199" s="82">
        <v>1120704011229</v>
      </c>
      <c r="I1199" s="4" t="s">
        <v>14</v>
      </c>
      <c r="T1199" s="49" t="s">
        <v>191</v>
      </c>
      <c r="U1199" s="133"/>
      <c r="V1199" s="4">
        <v>29.70525713</v>
      </c>
      <c r="W1199" s="4">
        <v>47.786318430000001</v>
      </c>
      <c r="Z1199" s="20"/>
      <c r="AA1199" s="21"/>
    </row>
    <row r="1200" spans="1:27" s="4" customFormat="1" ht="20.25" hidden="1" customHeight="1">
      <c r="A1200" s="14">
        <f t="shared" si="20"/>
        <v>11173</v>
      </c>
      <c r="B1200" s="4" t="s">
        <v>26</v>
      </c>
      <c r="C1200" s="4">
        <v>7</v>
      </c>
      <c r="D1200" s="4" t="s">
        <v>146</v>
      </c>
      <c r="E1200" s="4" t="s">
        <v>147</v>
      </c>
      <c r="F1200" s="4" t="s">
        <v>150</v>
      </c>
      <c r="G1200" s="32" t="s">
        <v>151</v>
      </c>
      <c r="H1200" s="82">
        <v>1120704011159</v>
      </c>
      <c r="I1200" s="4" t="s">
        <v>14</v>
      </c>
      <c r="T1200" s="49" t="s">
        <v>191</v>
      </c>
      <c r="U1200" s="133"/>
      <c r="V1200" s="4">
        <v>29.70525713</v>
      </c>
      <c r="W1200" s="4">
        <v>47.786318430000001</v>
      </c>
      <c r="Z1200" s="20"/>
      <c r="AA1200" s="21"/>
    </row>
    <row r="1201" spans="1:27" s="4" customFormat="1" ht="20.25" hidden="1" customHeight="1">
      <c r="A1201" s="14">
        <f t="shared" si="20"/>
        <v>11174</v>
      </c>
      <c r="B1201" s="4" t="s">
        <v>26</v>
      </c>
      <c r="C1201" s="4">
        <v>7</v>
      </c>
      <c r="D1201" s="4" t="s">
        <v>146</v>
      </c>
      <c r="E1201" s="4" t="s">
        <v>152</v>
      </c>
      <c r="F1201" s="4" t="s">
        <v>156</v>
      </c>
      <c r="G1201" s="32"/>
      <c r="H1201" s="82">
        <v>1130704007009</v>
      </c>
      <c r="I1201" s="4" t="s">
        <v>12</v>
      </c>
      <c r="T1201" s="49" t="s">
        <v>191</v>
      </c>
      <c r="U1201" s="133"/>
      <c r="V1201" s="4">
        <v>29.70525713</v>
      </c>
      <c r="W1201" s="4">
        <v>47.786318430000001</v>
      </c>
      <c r="Z1201" s="20"/>
      <c r="AA1201" s="21"/>
    </row>
    <row r="1202" spans="1:27" s="4" customFormat="1" ht="20.25" hidden="1" customHeight="1">
      <c r="A1202" s="14">
        <f t="shared" si="20"/>
        <v>11175</v>
      </c>
      <c r="B1202" s="4" t="s">
        <v>26</v>
      </c>
      <c r="C1202" s="4">
        <v>7</v>
      </c>
      <c r="D1202" s="4" t="s">
        <v>146</v>
      </c>
      <c r="E1202" s="4" t="s">
        <v>152</v>
      </c>
      <c r="F1202" s="4" t="s">
        <v>157</v>
      </c>
      <c r="G1202" s="32"/>
      <c r="H1202" s="82">
        <v>1130704007527</v>
      </c>
      <c r="I1202" s="4" t="s">
        <v>12</v>
      </c>
      <c r="T1202" s="49" t="s">
        <v>191</v>
      </c>
      <c r="U1202" s="133"/>
      <c r="V1202" s="4">
        <v>29.70525713</v>
      </c>
      <c r="W1202" s="4">
        <v>47.786318430000001</v>
      </c>
      <c r="Z1202" s="20"/>
      <c r="AA1202" s="21"/>
    </row>
    <row r="1203" spans="1:27" s="4" customFormat="1" hidden="1">
      <c r="A1203" s="14">
        <f t="shared" si="20"/>
        <v>11176</v>
      </c>
      <c r="B1203" s="4" t="s">
        <v>26</v>
      </c>
      <c r="C1203" s="4">
        <v>7</v>
      </c>
      <c r="D1203" s="4" t="s">
        <v>146</v>
      </c>
      <c r="E1203" s="4" t="s">
        <v>152</v>
      </c>
      <c r="F1203" s="4" t="s">
        <v>158</v>
      </c>
      <c r="G1203" s="32"/>
      <c r="H1203" s="82">
        <v>1130704007019</v>
      </c>
      <c r="I1203" s="4" t="s">
        <v>12</v>
      </c>
      <c r="T1203" s="49" t="s">
        <v>191</v>
      </c>
      <c r="U1203" s="133"/>
      <c r="Z1203" s="20"/>
      <c r="AA1203" s="21"/>
    </row>
    <row r="1204" spans="1:27" s="4" customFormat="1" hidden="1">
      <c r="A1204" s="14">
        <f t="shared" si="20"/>
        <v>11177</v>
      </c>
      <c r="B1204" s="4" t="s">
        <v>26</v>
      </c>
      <c r="C1204" s="4">
        <v>7</v>
      </c>
      <c r="D1204" s="4" t="s">
        <v>146</v>
      </c>
      <c r="E1204" s="4" t="s">
        <v>152</v>
      </c>
      <c r="F1204" s="4" t="s">
        <v>87</v>
      </c>
      <c r="G1204" s="32"/>
      <c r="H1204" s="82">
        <v>1130704007054</v>
      </c>
      <c r="I1204" s="4" t="s">
        <v>12</v>
      </c>
      <c r="T1204" s="49" t="s">
        <v>191</v>
      </c>
      <c r="U1204" s="133"/>
      <c r="Z1204" s="20"/>
      <c r="AA1204" s="21"/>
    </row>
    <row r="1205" spans="1:27" s="4" customFormat="1" hidden="1">
      <c r="A1205" s="14">
        <f t="shared" si="20"/>
        <v>11178</v>
      </c>
      <c r="B1205" s="4" t="s">
        <v>26</v>
      </c>
      <c r="C1205" s="4">
        <v>7</v>
      </c>
      <c r="D1205" s="4" t="s">
        <v>146</v>
      </c>
      <c r="E1205" s="4" t="s">
        <v>152</v>
      </c>
      <c r="F1205" s="4" t="s">
        <v>159</v>
      </c>
      <c r="G1205" s="32"/>
      <c r="H1205" s="82">
        <v>1130704007082</v>
      </c>
      <c r="I1205" s="4" t="s">
        <v>12</v>
      </c>
      <c r="T1205" s="49" t="s">
        <v>191</v>
      </c>
      <c r="U1205" s="133"/>
      <c r="Z1205" s="20"/>
      <c r="AA1205" s="21"/>
    </row>
    <row r="1206" spans="1:27" s="4" customFormat="1" hidden="1">
      <c r="A1206" s="14">
        <f t="shared" si="20"/>
        <v>11179</v>
      </c>
      <c r="B1206" s="4" t="s">
        <v>26</v>
      </c>
      <c r="C1206" s="4">
        <v>7</v>
      </c>
      <c r="D1206" s="4" t="s">
        <v>146</v>
      </c>
      <c r="E1206" s="4" t="s">
        <v>152</v>
      </c>
      <c r="F1206" s="4" t="s">
        <v>160</v>
      </c>
      <c r="G1206" s="32"/>
      <c r="H1206" s="82">
        <v>1130704007092</v>
      </c>
      <c r="I1206" s="4" t="s">
        <v>12</v>
      </c>
      <c r="T1206" s="49" t="s">
        <v>191</v>
      </c>
      <c r="U1206" s="133"/>
      <c r="Z1206" s="20"/>
      <c r="AA1206" s="21"/>
    </row>
    <row r="1207" spans="1:27" s="4" customFormat="1" hidden="1">
      <c r="A1207" s="14">
        <f t="shared" si="20"/>
        <v>11180</v>
      </c>
      <c r="B1207" s="4" t="s">
        <v>26</v>
      </c>
      <c r="C1207" s="4">
        <v>7</v>
      </c>
      <c r="D1207" s="4" t="s">
        <v>146</v>
      </c>
      <c r="E1207" s="4" t="s">
        <v>152</v>
      </c>
      <c r="F1207" s="4" t="s">
        <v>161</v>
      </c>
      <c r="G1207" s="32"/>
      <c r="H1207" s="82">
        <v>1130704007656</v>
      </c>
      <c r="I1207" s="4" t="s">
        <v>12</v>
      </c>
      <c r="T1207" s="49" t="s">
        <v>191</v>
      </c>
      <c r="U1207" s="133"/>
      <c r="Z1207" s="20"/>
      <c r="AA1207" s="21"/>
    </row>
    <row r="1208" spans="1:27" s="4" customFormat="1" hidden="1">
      <c r="A1208" s="14">
        <f t="shared" si="20"/>
        <v>11181</v>
      </c>
      <c r="B1208" s="4" t="s">
        <v>26</v>
      </c>
      <c r="C1208" s="4">
        <v>7</v>
      </c>
      <c r="D1208" s="4" t="s">
        <v>146</v>
      </c>
      <c r="E1208" s="4" t="s">
        <v>152</v>
      </c>
      <c r="F1208" s="4" t="s">
        <v>162</v>
      </c>
      <c r="G1208" s="32"/>
      <c r="H1208" s="82">
        <v>1130704007649</v>
      </c>
      <c r="I1208" s="4" t="s">
        <v>12</v>
      </c>
      <c r="T1208" s="49" t="s">
        <v>191</v>
      </c>
      <c r="U1208" s="133"/>
      <c r="Z1208" s="20"/>
      <c r="AA1208" s="21"/>
    </row>
    <row r="1209" spans="1:27" s="4" customFormat="1" hidden="1">
      <c r="A1209" s="14">
        <f t="shared" si="20"/>
        <v>11182</v>
      </c>
      <c r="B1209" s="4" t="s">
        <v>26</v>
      </c>
      <c r="C1209" s="4">
        <v>7</v>
      </c>
      <c r="D1209" s="4" t="s">
        <v>146</v>
      </c>
      <c r="E1209" s="4" t="s">
        <v>152</v>
      </c>
      <c r="F1209" s="4" t="s">
        <v>163</v>
      </c>
      <c r="G1209" s="32"/>
      <c r="H1209" s="82">
        <v>1130704007249</v>
      </c>
      <c r="I1209" s="4" t="s">
        <v>12</v>
      </c>
      <c r="T1209" s="49" t="s">
        <v>191</v>
      </c>
      <c r="U1209" s="133"/>
      <c r="Z1209" s="20"/>
      <c r="AA1209" s="21"/>
    </row>
    <row r="1210" spans="1:27" s="4" customFormat="1" hidden="1">
      <c r="A1210" s="14">
        <f t="shared" si="20"/>
        <v>11183</v>
      </c>
      <c r="B1210" s="4" t="s">
        <v>26</v>
      </c>
      <c r="C1210" s="4">
        <v>7</v>
      </c>
      <c r="D1210" s="4" t="s">
        <v>146</v>
      </c>
      <c r="E1210" s="4" t="s">
        <v>152</v>
      </c>
      <c r="F1210" s="4" t="s">
        <v>164</v>
      </c>
      <c r="G1210" s="32"/>
      <c r="H1210" s="82">
        <v>1130704007317</v>
      </c>
      <c r="I1210" s="4" t="s">
        <v>12</v>
      </c>
      <c r="T1210" s="49" t="s">
        <v>191</v>
      </c>
      <c r="U1210" s="133"/>
      <c r="Z1210" s="20"/>
      <c r="AA1210" s="21"/>
    </row>
    <row r="1211" spans="1:27" s="4" customFormat="1" hidden="1">
      <c r="A1211" s="14">
        <f t="shared" si="20"/>
        <v>11184</v>
      </c>
      <c r="B1211" s="4" t="s">
        <v>26</v>
      </c>
      <c r="C1211" s="4">
        <v>7</v>
      </c>
      <c r="D1211" s="4" t="s">
        <v>146</v>
      </c>
      <c r="E1211" s="4" t="s">
        <v>152</v>
      </c>
      <c r="F1211" s="4" t="s">
        <v>165</v>
      </c>
      <c r="G1211" s="32"/>
      <c r="H1211" s="82">
        <v>1130704007588</v>
      </c>
      <c r="I1211" s="4" t="s">
        <v>12</v>
      </c>
      <c r="T1211" s="49" t="s">
        <v>191</v>
      </c>
      <c r="U1211" s="133"/>
      <c r="Z1211" s="20"/>
      <c r="AA1211" s="21"/>
    </row>
    <row r="1212" spans="1:27" s="4" customFormat="1" hidden="1">
      <c r="A1212" s="14">
        <f t="shared" si="20"/>
        <v>11185</v>
      </c>
      <c r="B1212" s="4" t="s">
        <v>26</v>
      </c>
      <c r="C1212" s="4">
        <v>7</v>
      </c>
      <c r="D1212" s="4" t="s">
        <v>146</v>
      </c>
      <c r="E1212" s="4" t="s">
        <v>166</v>
      </c>
      <c r="F1212" s="4" t="s">
        <v>167</v>
      </c>
      <c r="G1212" s="32">
        <v>155</v>
      </c>
      <c r="H1212" s="82">
        <v>1600704042320</v>
      </c>
      <c r="I1212" s="4" t="s">
        <v>11</v>
      </c>
      <c r="T1212" s="49" t="s">
        <v>191</v>
      </c>
      <c r="U1212" s="133"/>
      <c r="Z1212" s="20"/>
      <c r="AA1212" s="21"/>
    </row>
    <row r="1213" spans="1:27" s="4" customFormat="1" hidden="1">
      <c r="A1213" s="14">
        <f t="shared" si="20"/>
        <v>11186</v>
      </c>
      <c r="B1213" s="4" t="s">
        <v>26</v>
      </c>
      <c r="C1213" s="4">
        <v>7</v>
      </c>
      <c r="D1213" s="4" t="s">
        <v>146</v>
      </c>
      <c r="E1213" s="4" t="s">
        <v>166</v>
      </c>
      <c r="F1213" s="4" t="s">
        <v>168</v>
      </c>
      <c r="G1213" s="32" t="s">
        <v>133</v>
      </c>
      <c r="H1213" s="82">
        <v>1600704042127</v>
      </c>
      <c r="I1213" s="4" t="s">
        <v>11</v>
      </c>
      <c r="T1213" s="49" t="s">
        <v>191</v>
      </c>
      <c r="U1213" s="133"/>
      <c r="Z1213" s="20"/>
      <c r="AA1213" s="21"/>
    </row>
    <row r="1214" spans="1:27" s="4" customFormat="1" hidden="1">
      <c r="A1214" s="14">
        <f t="shared" si="20"/>
        <v>11187</v>
      </c>
      <c r="B1214" s="4" t="s">
        <v>26</v>
      </c>
      <c r="C1214" s="4">
        <v>7</v>
      </c>
      <c r="D1214" s="4" t="s">
        <v>146</v>
      </c>
      <c r="E1214" s="4" t="s">
        <v>166</v>
      </c>
      <c r="F1214" s="4" t="s">
        <v>169</v>
      </c>
      <c r="G1214" s="32">
        <v>155</v>
      </c>
      <c r="H1214" s="82">
        <v>1600704042229</v>
      </c>
      <c r="I1214" s="4" t="s">
        <v>11</v>
      </c>
      <c r="T1214" s="49" t="s">
        <v>191</v>
      </c>
      <c r="U1214" s="133"/>
      <c r="Z1214" s="20"/>
      <c r="AA1214" s="21"/>
    </row>
    <row r="1215" spans="1:27" s="4" customFormat="1" hidden="1">
      <c r="A1215" s="14">
        <f t="shared" si="20"/>
        <v>11188</v>
      </c>
      <c r="B1215" s="4" t="s">
        <v>26</v>
      </c>
      <c r="C1215" s="4">
        <v>7</v>
      </c>
      <c r="D1215" s="4" t="s">
        <v>146</v>
      </c>
      <c r="E1215" s="4" t="s">
        <v>170</v>
      </c>
      <c r="F1215" s="4" t="s">
        <v>171</v>
      </c>
      <c r="G1215" s="32"/>
      <c r="H1215" s="82">
        <v>1600704075117</v>
      </c>
      <c r="I1215" s="4" t="s">
        <v>11</v>
      </c>
      <c r="T1215" s="49" t="s">
        <v>191</v>
      </c>
      <c r="U1215" s="133"/>
      <c r="Z1215" s="20"/>
      <c r="AA1215" s="21"/>
    </row>
    <row r="1216" spans="1:27" s="4" customFormat="1" hidden="1">
      <c r="A1216" s="14">
        <f t="shared" si="20"/>
        <v>11189</v>
      </c>
      <c r="B1216" s="4" t="s">
        <v>26</v>
      </c>
      <c r="C1216" s="4">
        <v>7</v>
      </c>
      <c r="D1216" s="4" t="s">
        <v>146</v>
      </c>
      <c r="E1216" s="4" t="s">
        <v>170</v>
      </c>
      <c r="F1216" s="4" t="s">
        <v>172</v>
      </c>
      <c r="G1216" s="32"/>
      <c r="H1216" s="82">
        <v>1600704075518</v>
      </c>
      <c r="I1216" s="4" t="s">
        <v>11</v>
      </c>
      <c r="T1216" s="49" t="s">
        <v>191</v>
      </c>
      <c r="U1216" s="133"/>
      <c r="Z1216" s="20"/>
      <c r="AA1216" s="21"/>
    </row>
    <row r="1217" spans="1:33" s="4" customFormat="1" hidden="1">
      <c r="A1217" s="14">
        <f t="shared" si="20"/>
        <v>11190</v>
      </c>
      <c r="B1217" s="4" t="s">
        <v>26</v>
      </c>
      <c r="C1217" s="4">
        <v>7</v>
      </c>
      <c r="D1217" s="4" t="s">
        <v>146</v>
      </c>
      <c r="E1217" s="4" t="s">
        <v>170</v>
      </c>
      <c r="F1217" s="4" t="s">
        <v>173</v>
      </c>
      <c r="G1217" s="32" t="s">
        <v>133</v>
      </c>
      <c r="H1217" s="82">
        <v>1600704075158</v>
      </c>
      <c r="I1217" s="4" t="s">
        <v>11</v>
      </c>
      <c r="T1217" s="49" t="s">
        <v>191</v>
      </c>
      <c r="U1217" s="133"/>
      <c r="Z1217" s="20"/>
      <c r="AA1217" s="21"/>
    </row>
    <row r="1218" spans="1:33" s="4" customFormat="1" hidden="1">
      <c r="A1218" s="14">
        <f t="shared" si="20"/>
        <v>11191</v>
      </c>
      <c r="B1218" s="4" t="s">
        <v>26</v>
      </c>
      <c r="C1218" s="4">
        <v>7</v>
      </c>
      <c r="D1218" s="4" t="s">
        <v>146</v>
      </c>
      <c r="E1218" s="4" t="s">
        <v>153</v>
      </c>
      <c r="F1218" s="4" t="s">
        <v>268</v>
      </c>
      <c r="H1218" s="82">
        <v>1600704142001</v>
      </c>
      <c r="I1218" s="4" t="s">
        <v>11</v>
      </c>
      <c r="T1218" s="49" t="s">
        <v>191</v>
      </c>
      <c r="U1218" s="133"/>
      <c r="Z1218" s="20"/>
      <c r="AA1218" s="21"/>
    </row>
    <row r="1219" spans="1:33" s="4" customFormat="1" hidden="1">
      <c r="A1219" s="14">
        <f t="shared" si="20"/>
        <v>11192</v>
      </c>
      <c r="B1219" s="4" t="s">
        <v>26</v>
      </c>
      <c r="C1219" s="4">
        <v>7</v>
      </c>
      <c r="D1219" s="4" t="s">
        <v>146</v>
      </c>
      <c r="E1219" s="4" t="s">
        <v>153</v>
      </c>
      <c r="F1219" s="4" t="s">
        <v>269</v>
      </c>
      <c r="H1219" s="82">
        <v>1600704142002</v>
      </c>
      <c r="I1219" s="4" t="s">
        <v>11</v>
      </c>
      <c r="T1219" s="49" t="s">
        <v>191</v>
      </c>
      <c r="U1219" s="133"/>
      <c r="Z1219" s="20"/>
      <c r="AA1219" s="21"/>
    </row>
    <row r="1220" spans="1:33" s="4" customFormat="1" hidden="1">
      <c r="A1220" s="14">
        <f t="shared" si="20"/>
        <v>11193</v>
      </c>
      <c r="B1220" s="4" t="s">
        <v>26</v>
      </c>
      <c r="C1220" s="4">
        <v>7</v>
      </c>
      <c r="D1220" s="4" t="s">
        <v>146</v>
      </c>
      <c r="E1220" s="4" t="s">
        <v>154</v>
      </c>
      <c r="F1220" s="4" t="s">
        <v>174</v>
      </c>
      <c r="H1220" s="82">
        <v>1600704210317</v>
      </c>
      <c r="I1220" s="4" t="s">
        <v>11</v>
      </c>
      <c r="T1220" s="49" t="s">
        <v>191</v>
      </c>
      <c r="U1220" s="133"/>
      <c r="Z1220" s="20"/>
      <c r="AA1220" s="21"/>
    </row>
    <row r="1221" spans="1:33" s="4" customFormat="1" hidden="1">
      <c r="A1221" s="14">
        <f t="shared" si="20"/>
        <v>11194</v>
      </c>
      <c r="B1221" s="4" t="s">
        <v>26</v>
      </c>
      <c r="C1221" s="4">
        <v>7</v>
      </c>
      <c r="D1221" s="4" t="s">
        <v>146</v>
      </c>
      <c r="E1221" s="4" t="s">
        <v>154</v>
      </c>
      <c r="F1221" s="4" t="s">
        <v>175</v>
      </c>
      <c r="H1221" s="82">
        <v>1600704210641</v>
      </c>
      <c r="I1221" s="4" t="s">
        <v>11</v>
      </c>
      <c r="T1221" s="49" t="s">
        <v>191</v>
      </c>
      <c r="U1221" s="133"/>
      <c r="Z1221" s="20"/>
      <c r="AA1221" s="21"/>
    </row>
    <row r="1222" spans="1:33" s="4" customFormat="1" hidden="1">
      <c r="A1222" s="14">
        <f t="shared" si="20"/>
        <v>11195</v>
      </c>
      <c r="B1222" s="4" t="s">
        <v>26</v>
      </c>
      <c r="C1222" s="4">
        <v>7</v>
      </c>
      <c r="D1222" s="4" t="s">
        <v>146</v>
      </c>
      <c r="E1222" s="4" t="s">
        <v>155</v>
      </c>
      <c r="F1222" s="4" t="s">
        <v>176</v>
      </c>
      <c r="G1222" s="32"/>
      <c r="H1222" s="82">
        <v>1800704014093</v>
      </c>
      <c r="I1222" s="4" t="s">
        <v>181</v>
      </c>
      <c r="T1222" s="49" t="s">
        <v>191</v>
      </c>
      <c r="U1222" s="133"/>
      <c r="Z1222" s="20"/>
      <c r="AA1222" s="21"/>
    </row>
    <row r="1223" spans="1:33" s="4" customFormat="1" hidden="1">
      <c r="A1223" s="14">
        <f t="shared" si="20"/>
        <v>11196</v>
      </c>
      <c r="B1223" s="4" t="s">
        <v>26</v>
      </c>
      <c r="C1223" s="4">
        <v>7</v>
      </c>
      <c r="D1223" s="4" t="s">
        <v>146</v>
      </c>
      <c r="E1223" s="4" t="s">
        <v>155</v>
      </c>
      <c r="F1223" s="4" t="s">
        <v>177</v>
      </c>
      <c r="G1223" s="32"/>
      <c r="H1223" s="82">
        <v>1800704014095</v>
      </c>
      <c r="I1223" s="4" t="s">
        <v>181</v>
      </c>
      <c r="T1223" s="49" t="s">
        <v>191</v>
      </c>
      <c r="U1223" s="133"/>
      <c r="Z1223" s="20"/>
      <c r="AA1223" s="21"/>
    </row>
    <row r="1224" spans="1:33" s="4" customFormat="1" hidden="1">
      <c r="A1224" s="14">
        <f t="shared" si="20"/>
        <v>11197</v>
      </c>
      <c r="B1224" s="4" t="s">
        <v>26</v>
      </c>
      <c r="C1224" s="4">
        <v>7</v>
      </c>
      <c r="D1224" s="4" t="s">
        <v>146</v>
      </c>
      <c r="E1224" s="4" t="s">
        <v>155</v>
      </c>
      <c r="F1224" s="4" t="s">
        <v>178</v>
      </c>
      <c r="G1224" s="32"/>
      <c r="H1224" s="82">
        <v>1800704014118</v>
      </c>
      <c r="I1224" s="4" t="s">
        <v>181</v>
      </c>
      <c r="T1224" s="49" t="s">
        <v>191</v>
      </c>
      <c r="U1224" s="133"/>
      <c r="Z1224" s="20"/>
      <c r="AA1224" s="21"/>
    </row>
    <row r="1225" spans="1:33" s="4" customFormat="1" hidden="1">
      <c r="A1225" s="14">
        <f t="shared" si="20"/>
        <v>11198</v>
      </c>
      <c r="B1225" s="4" t="s">
        <v>26</v>
      </c>
      <c r="C1225" s="4">
        <v>7</v>
      </c>
      <c r="D1225" s="4" t="s">
        <v>146</v>
      </c>
      <c r="E1225" s="4" t="s">
        <v>155</v>
      </c>
      <c r="F1225" s="4" t="s">
        <v>179</v>
      </c>
      <c r="G1225" s="32"/>
      <c r="H1225" s="82">
        <v>1800704014372</v>
      </c>
      <c r="I1225" s="4" t="s">
        <v>181</v>
      </c>
      <c r="T1225" s="49" t="s">
        <v>191</v>
      </c>
      <c r="U1225" s="133"/>
      <c r="Z1225" s="20"/>
      <c r="AA1225" s="21"/>
    </row>
    <row r="1226" spans="1:33" s="4" customFormat="1" hidden="1">
      <c r="A1226" s="14">
        <f t="shared" si="20"/>
        <v>11199</v>
      </c>
      <c r="B1226" s="4" t="s">
        <v>26</v>
      </c>
      <c r="C1226" s="4">
        <v>7</v>
      </c>
      <c r="D1226" s="4" t="s">
        <v>146</v>
      </c>
      <c r="E1226" s="4" t="s">
        <v>155</v>
      </c>
      <c r="F1226" s="4" t="s">
        <v>180</v>
      </c>
      <c r="G1226" s="32"/>
      <c r="H1226" s="82">
        <v>1800704014793</v>
      </c>
      <c r="I1226" s="4" t="s">
        <v>181</v>
      </c>
      <c r="T1226" s="49" t="s">
        <v>191</v>
      </c>
      <c r="U1226" s="133"/>
      <c r="Z1226" s="20"/>
      <c r="AA1226" s="21"/>
    </row>
    <row r="1227" spans="1:33" s="4" customFormat="1">
      <c r="A1227" s="14">
        <f t="shared" si="20"/>
        <v>11200</v>
      </c>
      <c r="B1227" s="3" t="s">
        <v>26</v>
      </c>
      <c r="C1227" s="3">
        <v>7</v>
      </c>
      <c r="D1227" s="4" t="s">
        <v>46</v>
      </c>
      <c r="E1227" s="4" t="s">
        <v>52</v>
      </c>
      <c r="F1227" s="4" t="s">
        <v>53</v>
      </c>
      <c r="G1227" s="32" t="s">
        <v>209</v>
      </c>
      <c r="H1227" s="82">
        <v>1200711003466</v>
      </c>
      <c r="I1227" s="3" t="s">
        <v>7</v>
      </c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50" t="s">
        <v>192</v>
      </c>
      <c r="U1227" s="133" t="s">
        <v>588</v>
      </c>
      <c r="V1227" s="9">
        <v>30.22532593</v>
      </c>
      <c r="W1227" s="9">
        <v>47.257977650000001</v>
      </c>
      <c r="Y1227" s="9"/>
      <c r="Z1227" s="22"/>
      <c r="AA1227" s="23"/>
      <c r="AB1227" s="9"/>
      <c r="AC1227" s="9"/>
      <c r="AD1227" s="9"/>
      <c r="AE1227" s="9"/>
      <c r="AF1227" s="9"/>
      <c r="AG1227" s="9"/>
    </row>
    <row r="1228" spans="1:33">
      <c r="A1228" s="14">
        <f t="shared" si="20"/>
        <v>11201</v>
      </c>
      <c r="B1228" s="4" t="s">
        <v>26</v>
      </c>
      <c r="C1228" s="15">
        <v>7</v>
      </c>
      <c r="D1228" s="4" t="s">
        <v>46</v>
      </c>
      <c r="E1228" s="4" t="s">
        <v>52</v>
      </c>
      <c r="F1228" s="4" t="s">
        <v>54</v>
      </c>
      <c r="G1228" s="32" t="s">
        <v>209</v>
      </c>
      <c r="H1228" s="82">
        <v>1300711003017</v>
      </c>
      <c r="I1228" s="4" t="s">
        <v>8</v>
      </c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50" t="s">
        <v>192</v>
      </c>
      <c r="U1228" s="133" t="s">
        <v>588</v>
      </c>
      <c r="V1228" s="4">
        <v>30.22532593</v>
      </c>
      <c r="W1228" s="4">
        <v>47.257977650000001</v>
      </c>
      <c r="X1228" s="4"/>
      <c r="Y1228" s="4"/>
      <c r="Z1228" s="20"/>
      <c r="AA1228" s="21"/>
      <c r="AB1228" s="4"/>
      <c r="AC1228" s="4"/>
      <c r="AD1228" s="4"/>
      <c r="AE1228" s="4"/>
      <c r="AF1228" s="4"/>
      <c r="AG1228" s="4"/>
    </row>
    <row r="1229" spans="1:33">
      <c r="A1229" s="14">
        <f t="shared" si="20"/>
        <v>11202</v>
      </c>
      <c r="B1229" s="4" t="s">
        <v>26</v>
      </c>
      <c r="C1229" s="15">
        <v>7</v>
      </c>
      <c r="D1229" s="4" t="s">
        <v>46</v>
      </c>
      <c r="E1229" s="4" t="s">
        <v>52</v>
      </c>
      <c r="F1229" s="4" t="s">
        <v>62</v>
      </c>
      <c r="G1229" s="32" t="s">
        <v>209</v>
      </c>
      <c r="H1229" s="82">
        <v>1300711003047</v>
      </c>
      <c r="I1229" s="4" t="s">
        <v>8</v>
      </c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50" t="s">
        <v>192</v>
      </c>
      <c r="U1229" s="133" t="s">
        <v>588</v>
      </c>
      <c r="V1229" s="4">
        <v>30.22532593</v>
      </c>
      <c r="W1229" s="4">
        <v>47.257977650000001</v>
      </c>
      <c r="X1229" s="4"/>
      <c r="Y1229" s="4"/>
      <c r="Z1229" s="20"/>
      <c r="AA1229" s="21"/>
      <c r="AB1229" s="4"/>
      <c r="AC1229" s="4"/>
      <c r="AD1229" s="4"/>
      <c r="AE1229" s="4"/>
      <c r="AF1229" s="4"/>
      <c r="AG1229" s="4"/>
    </row>
    <row r="1230" spans="1:33">
      <c r="A1230" s="14">
        <f t="shared" si="20"/>
        <v>11203</v>
      </c>
      <c r="B1230" s="4" t="s">
        <v>26</v>
      </c>
      <c r="C1230" s="15">
        <v>7</v>
      </c>
      <c r="D1230" s="4" t="s">
        <v>46</v>
      </c>
      <c r="E1230" s="4" t="s">
        <v>52</v>
      </c>
      <c r="F1230" s="4" t="s">
        <v>55</v>
      </c>
      <c r="G1230" s="32" t="s">
        <v>209</v>
      </c>
      <c r="H1230" s="82">
        <v>1100711003001</v>
      </c>
      <c r="I1230" s="4" t="s">
        <v>15</v>
      </c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50" t="s">
        <v>192</v>
      </c>
      <c r="U1230" s="133" t="s">
        <v>588</v>
      </c>
      <c r="V1230" s="4">
        <v>30.22532593</v>
      </c>
      <c r="W1230" s="4">
        <v>47.257977650000001</v>
      </c>
      <c r="X1230" s="4"/>
      <c r="Y1230" s="4"/>
      <c r="Z1230" s="20"/>
      <c r="AA1230" s="21"/>
      <c r="AB1230" s="4"/>
      <c r="AC1230" s="4"/>
      <c r="AD1230" s="4"/>
      <c r="AE1230" s="4"/>
      <c r="AF1230" s="4"/>
      <c r="AG1230" s="4"/>
    </row>
    <row r="1231" spans="1:33">
      <c r="A1231" s="14">
        <f t="shared" si="20"/>
        <v>11204</v>
      </c>
      <c r="B1231" s="4" t="s">
        <v>26</v>
      </c>
      <c r="C1231" s="15">
        <v>7</v>
      </c>
      <c r="D1231" s="4" t="s">
        <v>46</v>
      </c>
      <c r="E1231" s="4" t="s">
        <v>52</v>
      </c>
      <c r="F1231" s="4" t="s">
        <v>56</v>
      </c>
      <c r="G1231" s="32" t="s">
        <v>209</v>
      </c>
      <c r="H1231" s="82">
        <v>1600711003241</v>
      </c>
      <c r="I1231" s="4" t="s">
        <v>11</v>
      </c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50" t="s">
        <v>192</v>
      </c>
      <c r="U1231" s="133" t="s">
        <v>588</v>
      </c>
      <c r="V1231" s="4">
        <v>30.22532593</v>
      </c>
      <c r="W1231" s="4">
        <v>47.257977650000001</v>
      </c>
      <c r="X1231" s="4"/>
      <c r="Y1231" s="4"/>
      <c r="Z1231" s="20"/>
      <c r="AA1231" s="21"/>
      <c r="AB1231" s="4"/>
      <c r="AC1231" s="4"/>
      <c r="AD1231" s="4"/>
      <c r="AE1231" s="4"/>
      <c r="AF1231" s="4"/>
      <c r="AG1231" s="4"/>
    </row>
    <row r="1232" spans="1:33">
      <c r="A1232" s="14">
        <f t="shared" si="20"/>
        <v>11205</v>
      </c>
      <c r="B1232" s="4" t="s">
        <v>26</v>
      </c>
      <c r="C1232" s="15">
        <v>7</v>
      </c>
      <c r="D1232" s="4" t="s">
        <v>46</v>
      </c>
      <c r="E1232" s="4" t="s">
        <v>57</v>
      </c>
      <c r="F1232" s="4" t="s">
        <v>58</v>
      </c>
      <c r="G1232" s="32"/>
      <c r="H1232" s="82">
        <v>2200711002135</v>
      </c>
      <c r="I1232" s="4" t="s">
        <v>7</v>
      </c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50" t="s">
        <v>192</v>
      </c>
      <c r="U1232" s="133" t="s">
        <v>588</v>
      </c>
      <c r="V1232" s="4">
        <v>30.22532593</v>
      </c>
      <c r="W1232" s="4">
        <v>47.257977650000001</v>
      </c>
      <c r="X1232" s="4"/>
      <c r="Y1232" s="4"/>
      <c r="Z1232" s="20"/>
      <c r="AA1232" s="21"/>
      <c r="AB1232" s="4"/>
      <c r="AC1232" s="4"/>
      <c r="AD1232" s="4"/>
      <c r="AE1232" s="4"/>
      <c r="AF1232" s="4"/>
      <c r="AG1232" s="4"/>
    </row>
    <row r="1233" spans="1:33">
      <c r="A1233" s="14">
        <f t="shared" si="20"/>
        <v>11206</v>
      </c>
      <c r="B1233" s="4" t="s">
        <v>26</v>
      </c>
      <c r="C1233" s="4">
        <v>7</v>
      </c>
      <c r="D1233" s="4" t="s">
        <v>46</v>
      </c>
      <c r="E1233" s="4" t="s">
        <v>57</v>
      </c>
      <c r="F1233" s="4" t="s">
        <v>59</v>
      </c>
      <c r="G1233" s="32"/>
      <c r="H1233" s="82">
        <v>2200711002270</v>
      </c>
      <c r="I1233" s="4" t="s">
        <v>7</v>
      </c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50" t="s">
        <v>192</v>
      </c>
      <c r="U1233" s="133" t="s">
        <v>588</v>
      </c>
      <c r="V1233" s="4">
        <v>30.22532593</v>
      </c>
      <c r="W1233" s="4">
        <v>47.257977650000001</v>
      </c>
      <c r="X1233" s="4"/>
      <c r="Y1233" s="4"/>
      <c r="Z1233" s="20"/>
      <c r="AA1233" s="21"/>
      <c r="AB1233" s="4"/>
      <c r="AC1233" s="4"/>
      <c r="AD1233" s="4"/>
      <c r="AE1233" s="4"/>
      <c r="AF1233" s="4"/>
      <c r="AG1233" s="4"/>
    </row>
    <row r="1234" spans="1:33">
      <c r="A1234" s="14">
        <f t="shared" si="20"/>
        <v>11207</v>
      </c>
      <c r="B1234" s="4" t="s">
        <v>26</v>
      </c>
      <c r="C1234" s="4">
        <v>7</v>
      </c>
      <c r="D1234" s="4" t="s">
        <v>46</v>
      </c>
      <c r="E1234" s="4" t="s">
        <v>57</v>
      </c>
      <c r="F1234" s="4" t="s">
        <v>60</v>
      </c>
      <c r="G1234" s="32"/>
      <c r="H1234" s="82">
        <v>2200711002470</v>
      </c>
      <c r="I1234" s="4" t="s">
        <v>7</v>
      </c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50" t="s">
        <v>192</v>
      </c>
      <c r="U1234" s="133" t="s">
        <v>588</v>
      </c>
      <c r="V1234" s="4">
        <v>30.22532593</v>
      </c>
      <c r="W1234" s="4">
        <v>47.257977650000001</v>
      </c>
      <c r="X1234" s="4"/>
      <c r="Y1234" s="4"/>
      <c r="Z1234" s="20"/>
      <c r="AA1234" s="21"/>
      <c r="AB1234" s="4"/>
      <c r="AC1234" s="4"/>
      <c r="AD1234" s="4"/>
      <c r="AE1234" s="4"/>
      <c r="AF1234" s="4"/>
      <c r="AG1234" s="4"/>
    </row>
    <row r="1235" spans="1:33">
      <c r="A1235" s="14">
        <f t="shared" si="20"/>
        <v>11208</v>
      </c>
      <c r="B1235" s="4" t="s">
        <v>26</v>
      </c>
      <c r="C1235" s="4">
        <v>7</v>
      </c>
      <c r="D1235" s="4" t="s">
        <v>46</v>
      </c>
      <c r="E1235" s="4" t="s">
        <v>57</v>
      </c>
      <c r="F1235" s="4" t="s">
        <v>61</v>
      </c>
      <c r="G1235" s="32"/>
      <c r="H1235" s="82">
        <v>2300711002066</v>
      </c>
      <c r="I1235" s="4" t="s">
        <v>8</v>
      </c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50" t="s">
        <v>192</v>
      </c>
      <c r="U1235" s="133" t="s">
        <v>588</v>
      </c>
      <c r="V1235" s="4">
        <v>30.22532593</v>
      </c>
      <c r="W1235" s="4">
        <v>47.257977650000001</v>
      </c>
      <c r="X1235" s="4"/>
      <c r="Y1235" s="4"/>
      <c r="Z1235" s="20"/>
      <c r="AA1235" s="21"/>
      <c r="AB1235" s="4"/>
      <c r="AC1235" s="4"/>
      <c r="AD1235" s="4"/>
      <c r="AE1235" s="4"/>
      <c r="AF1235" s="4"/>
      <c r="AG1235" s="4"/>
    </row>
    <row r="1236" spans="1:33">
      <c r="A1236" s="14">
        <f t="shared" si="20"/>
        <v>11209</v>
      </c>
      <c r="B1236" s="4" t="s">
        <v>26</v>
      </c>
      <c r="C1236" s="4">
        <v>7</v>
      </c>
      <c r="D1236" s="4" t="s">
        <v>46</v>
      </c>
      <c r="E1236" s="4" t="s">
        <v>52</v>
      </c>
      <c r="F1236" s="4" t="s">
        <v>63</v>
      </c>
      <c r="G1236" s="32"/>
      <c r="H1236" s="82">
        <v>1200711003335</v>
      </c>
      <c r="I1236" s="4" t="s">
        <v>7</v>
      </c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50" t="s">
        <v>192</v>
      </c>
      <c r="U1236" s="133" t="s">
        <v>588</v>
      </c>
      <c r="V1236" s="4">
        <v>30.22532593</v>
      </c>
      <c r="W1236" s="4">
        <v>47.257977650000001</v>
      </c>
      <c r="X1236" s="4"/>
      <c r="Y1236" s="4"/>
      <c r="Z1236" s="20"/>
      <c r="AA1236" s="21"/>
      <c r="AB1236" s="4"/>
      <c r="AC1236" s="4"/>
      <c r="AD1236" s="4"/>
      <c r="AE1236" s="4"/>
      <c r="AF1236" s="4"/>
      <c r="AG1236" s="4"/>
    </row>
    <row r="1237" spans="1:33">
      <c r="A1237" s="14">
        <f t="shared" si="20"/>
        <v>11210</v>
      </c>
      <c r="B1237" s="4" t="s">
        <v>26</v>
      </c>
      <c r="C1237" s="3">
        <v>7</v>
      </c>
      <c r="D1237" s="4" t="s">
        <v>46</v>
      </c>
      <c r="E1237" s="4" t="s">
        <v>52</v>
      </c>
      <c r="F1237" s="4" t="s">
        <v>64</v>
      </c>
      <c r="G1237" s="32"/>
      <c r="H1237" s="82">
        <v>1200711003137</v>
      </c>
      <c r="I1237" s="4" t="s">
        <v>7</v>
      </c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50" t="s">
        <v>192</v>
      </c>
      <c r="U1237" s="133" t="s">
        <v>588</v>
      </c>
      <c r="V1237" s="4">
        <v>30.22532593</v>
      </c>
      <c r="W1237" s="4">
        <v>47.257977650000001</v>
      </c>
      <c r="X1237" s="4"/>
      <c r="Y1237" s="4"/>
      <c r="Z1237" s="20"/>
      <c r="AA1237" s="21"/>
      <c r="AB1237" s="4"/>
      <c r="AC1237" s="4"/>
      <c r="AD1237" s="4"/>
      <c r="AE1237" s="4"/>
      <c r="AF1237" s="4"/>
      <c r="AG1237" s="4"/>
    </row>
    <row r="1238" spans="1:33">
      <c r="A1238" s="14">
        <f t="shared" si="20"/>
        <v>11211</v>
      </c>
      <c r="B1238" s="4" t="s">
        <v>26</v>
      </c>
      <c r="C1238" s="15">
        <v>7</v>
      </c>
      <c r="D1238" s="4" t="s">
        <v>46</v>
      </c>
      <c r="E1238" s="4" t="s">
        <v>52</v>
      </c>
      <c r="F1238" s="4" t="s">
        <v>66</v>
      </c>
      <c r="G1238" s="32"/>
      <c r="H1238" s="82">
        <v>1300711003076</v>
      </c>
      <c r="I1238" s="4" t="s">
        <v>8</v>
      </c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50" t="s">
        <v>192</v>
      </c>
      <c r="U1238" s="133" t="s">
        <v>588</v>
      </c>
      <c r="V1238" s="4">
        <v>30.22532593</v>
      </c>
      <c r="W1238" s="4">
        <v>47.257977650000001</v>
      </c>
      <c r="X1238" s="4"/>
      <c r="Y1238" s="4"/>
      <c r="Z1238" s="20"/>
      <c r="AA1238" s="21"/>
      <c r="AB1238" s="4"/>
      <c r="AC1238" s="4"/>
      <c r="AD1238" s="4"/>
      <c r="AE1238" s="4"/>
      <c r="AF1238" s="4"/>
      <c r="AG1238" s="4"/>
    </row>
    <row r="1239" spans="1:33">
      <c r="A1239" s="14">
        <f t="shared" si="20"/>
        <v>11212</v>
      </c>
      <c r="B1239" s="4" t="s">
        <v>26</v>
      </c>
      <c r="C1239" s="15">
        <v>7</v>
      </c>
      <c r="D1239" s="4" t="s">
        <v>46</v>
      </c>
      <c r="E1239" s="4" t="s">
        <v>67</v>
      </c>
      <c r="F1239" s="4" t="s">
        <v>69</v>
      </c>
      <c r="G1239" s="32"/>
      <c r="H1239" s="82">
        <v>1600711101002</v>
      </c>
      <c r="I1239" s="4" t="s">
        <v>11</v>
      </c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50" t="s">
        <v>192</v>
      </c>
      <c r="U1239" s="133" t="s">
        <v>588</v>
      </c>
      <c r="V1239" s="4">
        <v>30.22532593</v>
      </c>
      <c r="W1239" s="4">
        <v>47.257977650000001</v>
      </c>
      <c r="X1239" s="4"/>
      <c r="Y1239" s="4"/>
      <c r="Z1239" s="20"/>
      <c r="AA1239" s="21"/>
      <c r="AB1239" s="4"/>
      <c r="AC1239" s="4"/>
      <c r="AD1239" s="4"/>
      <c r="AE1239" s="4"/>
      <c r="AF1239" s="4"/>
      <c r="AG1239" s="4"/>
    </row>
    <row r="1240" spans="1:33">
      <c r="A1240" s="14">
        <f t="shared" si="20"/>
        <v>11213</v>
      </c>
      <c r="B1240" s="4" t="s">
        <v>26</v>
      </c>
      <c r="C1240" s="15">
        <v>7</v>
      </c>
      <c r="D1240" s="4" t="s">
        <v>46</v>
      </c>
      <c r="E1240" s="4" t="s">
        <v>113</v>
      </c>
      <c r="F1240" s="4" t="s">
        <v>68</v>
      </c>
      <c r="G1240" s="32"/>
      <c r="H1240" s="82">
        <v>1600711001003</v>
      </c>
      <c r="I1240" s="4" t="s">
        <v>11</v>
      </c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50" t="s">
        <v>192</v>
      </c>
      <c r="U1240" s="133" t="s">
        <v>588</v>
      </c>
      <c r="V1240" s="4">
        <v>30.22532593</v>
      </c>
      <c r="W1240" s="4">
        <v>47.257977650000001</v>
      </c>
      <c r="X1240" s="4"/>
      <c r="Y1240" s="4"/>
      <c r="Z1240" s="20"/>
      <c r="AA1240" s="21"/>
      <c r="AB1240" s="4"/>
      <c r="AC1240" s="4"/>
      <c r="AD1240" s="4"/>
      <c r="AE1240" s="4"/>
      <c r="AF1240" s="4"/>
      <c r="AG1240" s="4"/>
    </row>
    <row r="1241" spans="1:33" ht="30">
      <c r="A1241" s="14">
        <f t="shared" si="20"/>
        <v>11214</v>
      </c>
      <c r="B1241" s="4" t="s">
        <v>26</v>
      </c>
      <c r="C1241" s="15">
        <v>7</v>
      </c>
      <c r="D1241" s="4" t="s">
        <v>46</v>
      </c>
      <c r="E1241" s="4" t="s">
        <v>113</v>
      </c>
      <c r="F1241" s="4" t="s">
        <v>71</v>
      </c>
      <c r="G1241" s="32" t="s">
        <v>72</v>
      </c>
      <c r="H1241" s="82">
        <v>1600711001094</v>
      </c>
      <c r="I1241" s="4" t="s">
        <v>11</v>
      </c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50" t="s">
        <v>192</v>
      </c>
      <c r="U1241" s="133" t="s">
        <v>588</v>
      </c>
      <c r="V1241" s="4">
        <v>30.22532593</v>
      </c>
      <c r="W1241" s="4">
        <v>47.257977650000001</v>
      </c>
      <c r="X1241" s="4"/>
      <c r="Y1241" s="4"/>
      <c r="Z1241" s="20"/>
      <c r="AA1241" s="21"/>
      <c r="AB1241" s="4"/>
      <c r="AC1241" s="4"/>
      <c r="AD1241" s="4"/>
      <c r="AE1241" s="4"/>
      <c r="AF1241" s="4"/>
      <c r="AG1241" s="4"/>
    </row>
    <row r="1242" spans="1:33">
      <c r="A1242" s="14">
        <f t="shared" si="20"/>
        <v>11215</v>
      </c>
      <c r="B1242" s="4" t="s">
        <v>26</v>
      </c>
      <c r="C1242" s="15">
        <v>7</v>
      </c>
      <c r="D1242" s="4" t="s">
        <v>46</v>
      </c>
      <c r="E1242" s="4" t="s">
        <v>147</v>
      </c>
      <c r="F1242" s="4" t="s">
        <v>73</v>
      </c>
      <c r="G1242" s="32"/>
      <c r="H1242" s="82">
        <v>1120711011021</v>
      </c>
      <c r="I1242" s="4" t="s">
        <v>14</v>
      </c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50" t="s">
        <v>192</v>
      </c>
      <c r="U1242" s="133" t="s">
        <v>588</v>
      </c>
      <c r="V1242" s="4">
        <v>30.22532593</v>
      </c>
      <c r="W1242" s="4">
        <v>47.257977650000001</v>
      </c>
      <c r="X1242" s="4"/>
      <c r="Y1242" s="4"/>
      <c r="Z1242" s="20"/>
      <c r="AA1242" s="21"/>
      <c r="AB1242" s="4"/>
      <c r="AC1242" s="4"/>
      <c r="AD1242" s="4"/>
      <c r="AE1242" s="4"/>
      <c r="AF1242" s="4"/>
      <c r="AG1242" s="4"/>
    </row>
    <row r="1243" spans="1:33">
      <c r="A1243" s="14">
        <f t="shared" si="20"/>
        <v>11216</v>
      </c>
      <c r="B1243" s="4" t="s">
        <v>26</v>
      </c>
      <c r="C1243" s="4">
        <v>7</v>
      </c>
      <c r="D1243" s="4" t="s">
        <v>46</v>
      </c>
      <c r="E1243" s="4" t="s">
        <v>147</v>
      </c>
      <c r="F1243" s="4" t="s">
        <v>74</v>
      </c>
      <c r="G1243" s="32"/>
      <c r="H1243" s="82">
        <v>2120711011031</v>
      </c>
      <c r="I1243" s="4" t="s">
        <v>14</v>
      </c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50" t="s">
        <v>192</v>
      </c>
      <c r="U1243" s="133" t="s">
        <v>588</v>
      </c>
      <c r="V1243" s="4">
        <v>30.22532593</v>
      </c>
      <c r="W1243" s="4">
        <v>47.257977650000001</v>
      </c>
      <c r="X1243" s="4"/>
      <c r="Y1243" s="4"/>
      <c r="Z1243" s="20"/>
      <c r="AA1243" s="21"/>
      <c r="AB1243" s="4"/>
      <c r="AC1243" s="4"/>
      <c r="AD1243" s="4"/>
      <c r="AE1243" s="4"/>
      <c r="AF1243" s="4"/>
      <c r="AG1243" s="4"/>
    </row>
    <row r="1244" spans="1:33">
      <c r="A1244" s="14">
        <f t="shared" si="20"/>
        <v>11217</v>
      </c>
      <c r="B1244" s="4" t="s">
        <v>26</v>
      </c>
      <c r="C1244" s="4">
        <v>7</v>
      </c>
      <c r="D1244" s="4" t="s">
        <v>46</v>
      </c>
      <c r="E1244" s="4" t="s">
        <v>75</v>
      </c>
      <c r="F1244" s="4" t="s">
        <v>87</v>
      </c>
      <c r="G1244" s="32"/>
      <c r="H1244" s="82">
        <v>1130711123054</v>
      </c>
      <c r="I1244" s="4" t="s">
        <v>12</v>
      </c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50" t="s">
        <v>192</v>
      </c>
      <c r="U1244" s="133" t="s">
        <v>588</v>
      </c>
      <c r="V1244" s="4">
        <v>30.22532593</v>
      </c>
      <c r="W1244" s="4">
        <v>47.257977650000001</v>
      </c>
      <c r="X1244" s="4"/>
      <c r="Y1244" s="4"/>
      <c r="Z1244" s="20"/>
      <c r="AA1244" s="21"/>
      <c r="AB1244" s="4"/>
      <c r="AC1244" s="4"/>
      <c r="AD1244" s="4"/>
      <c r="AE1244" s="4"/>
      <c r="AF1244" s="4"/>
      <c r="AG1244" s="4"/>
    </row>
    <row r="1245" spans="1:33">
      <c r="A1245" s="14">
        <f t="shared" si="20"/>
        <v>11218</v>
      </c>
      <c r="B1245" s="4" t="s">
        <v>26</v>
      </c>
      <c r="C1245" s="4">
        <v>7</v>
      </c>
      <c r="D1245" s="4" t="s">
        <v>46</v>
      </c>
      <c r="E1245" s="4" t="s">
        <v>75</v>
      </c>
      <c r="F1245" s="4" t="s">
        <v>86</v>
      </c>
      <c r="G1245" s="32"/>
      <c r="H1245" s="82">
        <v>1130711123016</v>
      </c>
      <c r="I1245" s="4" t="s">
        <v>12</v>
      </c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50" t="s">
        <v>192</v>
      </c>
      <c r="U1245" s="133" t="s">
        <v>588</v>
      </c>
      <c r="V1245" s="4">
        <v>30.22532593</v>
      </c>
      <c r="W1245" s="4">
        <v>47.257977650000001</v>
      </c>
      <c r="X1245" s="4"/>
      <c r="Y1245" s="4"/>
      <c r="Z1245" s="20"/>
      <c r="AA1245" s="21"/>
      <c r="AB1245" s="4"/>
      <c r="AC1245" s="4"/>
      <c r="AD1245" s="4"/>
      <c r="AE1245" s="4"/>
      <c r="AF1245" s="4"/>
      <c r="AG1245" s="4"/>
    </row>
    <row r="1246" spans="1:33">
      <c r="A1246" s="14">
        <f t="shared" ref="A1246:A1309" si="21">IF(ISBLANK(B1246)," ",A1245+1)</f>
        <v>11219</v>
      </c>
      <c r="B1246" s="4" t="s">
        <v>26</v>
      </c>
      <c r="C1246" s="4">
        <v>7</v>
      </c>
      <c r="D1246" s="4" t="s">
        <v>46</v>
      </c>
      <c r="E1246" s="4" t="s">
        <v>76</v>
      </c>
      <c r="F1246" s="4" t="s">
        <v>77</v>
      </c>
      <c r="G1246" s="32"/>
      <c r="H1246" s="82">
        <v>1700711003006</v>
      </c>
      <c r="I1246" s="4" t="s">
        <v>79</v>
      </c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50" t="s">
        <v>192</v>
      </c>
      <c r="U1246" s="133" t="s">
        <v>588</v>
      </c>
      <c r="V1246" s="4">
        <v>30.22532593</v>
      </c>
      <c r="W1246" s="4">
        <v>47.257977650000001</v>
      </c>
      <c r="X1246" s="4"/>
      <c r="Y1246" s="4"/>
      <c r="Z1246" s="20"/>
      <c r="AA1246" s="21"/>
      <c r="AB1246" s="4"/>
      <c r="AC1246" s="4"/>
      <c r="AD1246" s="4"/>
      <c r="AE1246" s="4"/>
      <c r="AF1246" s="4"/>
      <c r="AG1246" s="4"/>
    </row>
    <row r="1247" spans="1:33" hidden="1">
      <c r="A1247" s="14">
        <f t="shared" si="21"/>
        <v>11220</v>
      </c>
      <c r="B1247" s="4" t="s">
        <v>26</v>
      </c>
      <c r="C1247" s="3">
        <v>7</v>
      </c>
      <c r="D1247" s="4" t="s">
        <v>80</v>
      </c>
      <c r="E1247" s="4" t="s">
        <v>42</v>
      </c>
      <c r="F1247" s="4" t="s">
        <v>81</v>
      </c>
      <c r="G1247" s="32"/>
      <c r="H1247" s="82">
        <v>1200703001432</v>
      </c>
      <c r="I1247" s="4" t="s">
        <v>7</v>
      </c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50" t="s">
        <v>192</v>
      </c>
      <c r="U1247" s="159" t="s">
        <v>583</v>
      </c>
      <c r="V1247" s="4">
        <v>29.82603589</v>
      </c>
      <c r="W1247" s="4">
        <v>47.249004390000003</v>
      </c>
      <c r="X1247" s="4"/>
      <c r="Y1247" s="4"/>
      <c r="Z1247" s="20"/>
      <c r="AA1247" s="21"/>
      <c r="AB1247" s="4"/>
      <c r="AC1247" s="4"/>
      <c r="AD1247" s="4"/>
      <c r="AE1247" s="4"/>
      <c r="AF1247" s="4"/>
      <c r="AG1247" s="4"/>
    </row>
    <row r="1248" spans="1:33" hidden="1">
      <c r="A1248" s="14">
        <f t="shared" si="21"/>
        <v>11221</v>
      </c>
      <c r="B1248" s="4" t="s">
        <v>26</v>
      </c>
      <c r="C1248" s="15">
        <v>7</v>
      </c>
      <c r="D1248" s="4" t="s">
        <v>80</v>
      </c>
      <c r="E1248" s="4" t="s">
        <v>42</v>
      </c>
      <c r="F1248" s="4" t="s">
        <v>82</v>
      </c>
      <c r="G1248" s="32"/>
      <c r="H1248" s="82">
        <v>1200703001434</v>
      </c>
      <c r="I1248" s="4" t="s">
        <v>7</v>
      </c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50" t="s">
        <v>192</v>
      </c>
      <c r="U1248" s="159" t="s">
        <v>583</v>
      </c>
      <c r="V1248" s="4">
        <v>29.82603589</v>
      </c>
      <c r="W1248" s="4">
        <v>47.249004390000003</v>
      </c>
      <c r="X1248" s="4"/>
      <c r="Y1248" s="4"/>
      <c r="Z1248" s="20"/>
      <c r="AA1248" s="21"/>
      <c r="AB1248" s="4"/>
      <c r="AC1248" s="4"/>
      <c r="AD1248" s="4"/>
      <c r="AE1248" s="4"/>
      <c r="AF1248" s="4"/>
      <c r="AG1248" s="4"/>
    </row>
    <row r="1249" spans="1:33" hidden="1">
      <c r="A1249" s="14">
        <f t="shared" si="21"/>
        <v>11222</v>
      </c>
      <c r="B1249" s="4" t="s">
        <v>26</v>
      </c>
      <c r="C1249" s="15">
        <v>7</v>
      </c>
      <c r="D1249" s="4" t="s">
        <v>80</v>
      </c>
      <c r="E1249" s="4" t="s">
        <v>42</v>
      </c>
      <c r="F1249" s="4" t="s">
        <v>83</v>
      </c>
      <c r="G1249" s="32"/>
      <c r="H1249" s="82">
        <v>1300703001035</v>
      </c>
      <c r="I1249" s="4" t="s">
        <v>8</v>
      </c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50" t="s">
        <v>192</v>
      </c>
      <c r="U1249" s="159" t="s">
        <v>583</v>
      </c>
      <c r="V1249" s="4">
        <v>29.82603589</v>
      </c>
      <c r="W1249" s="4">
        <v>47.249004390000003</v>
      </c>
      <c r="X1249" s="4"/>
      <c r="Y1249" s="4"/>
      <c r="Z1249" s="20"/>
      <c r="AA1249" s="21"/>
      <c r="AB1249" s="4"/>
      <c r="AC1249" s="4"/>
      <c r="AD1249" s="4"/>
      <c r="AE1249" s="4"/>
      <c r="AF1249" s="4"/>
      <c r="AG1249" s="4"/>
    </row>
    <row r="1250" spans="1:33" hidden="1">
      <c r="A1250" s="14">
        <f t="shared" si="21"/>
        <v>11223</v>
      </c>
      <c r="B1250" s="4" t="s">
        <v>26</v>
      </c>
      <c r="C1250" s="15">
        <v>7</v>
      </c>
      <c r="D1250" s="4" t="s">
        <v>80</v>
      </c>
      <c r="E1250" s="4" t="s">
        <v>42</v>
      </c>
      <c r="F1250" s="4" t="s">
        <v>84</v>
      </c>
      <c r="G1250" s="32"/>
      <c r="H1250" s="82">
        <v>1300703001055</v>
      </c>
      <c r="I1250" s="4" t="s">
        <v>8</v>
      </c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50" t="s">
        <v>192</v>
      </c>
      <c r="U1250" s="159" t="s">
        <v>583</v>
      </c>
      <c r="V1250" s="4">
        <v>29.82603589</v>
      </c>
      <c r="W1250" s="4">
        <v>47.249004390000003</v>
      </c>
      <c r="X1250" s="4"/>
      <c r="Y1250" s="4"/>
      <c r="Z1250" s="20"/>
      <c r="AA1250" s="21"/>
      <c r="AB1250" s="4"/>
      <c r="AC1250" s="4"/>
      <c r="AD1250" s="4"/>
      <c r="AE1250" s="4"/>
      <c r="AF1250" s="4"/>
      <c r="AG1250" s="4"/>
    </row>
    <row r="1251" spans="1:33" hidden="1">
      <c r="A1251" s="14">
        <f t="shared" si="21"/>
        <v>11224</v>
      </c>
      <c r="B1251" s="4" t="s">
        <v>26</v>
      </c>
      <c r="C1251" s="15">
        <v>7</v>
      </c>
      <c r="D1251" s="4" t="s">
        <v>80</v>
      </c>
      <c r="E1251" s="4" t="s">
        <v>42</v>
      </c>
      <c r="F1251" s="4" t="s">
        <v>68</v>
      </c>
      <c r="G1251" s="32"/>
      <c r="H1251" s="82">
        <v>1600703001031</v>
      </c>
      <c r="I1251" s="4" t="s">
        <v>11</v>
      </c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50" t="s">
        <v>192</v>
      </c>
      <c r="U1251" s="159" t="s">
        <v>583</v>
      </c>
      <c r="V1251" s="4">
        <v>29.82603589</v>
      </c>
      <c r="W1251" s="4">
        <v>47.249004390000003</v>
      </c>
      <c r="X1251" s="4"/>
      <c r="Y1251" s="4"/>
      <c r="Z1251" s="20"/>
      <c r="AA1251" s="21"/>
      <c r="AB1251" s="4"/>
      <c r="AC1251" s="4"/>
      <c r="AD1251" s="4"/>
      <c r="AE1251" s="4"/>
      <c r="AF1251" s="4"/>
      <c r="AG1251" s="4"/>
    </row>
    <row r="1252" spans="1:33" hidden="1">
      <c r="A1252" s="14">
        <f t="shared" si="21"/>
        <v>11225</v>
      </c>
      <c r="B1252" s="4" t="s">
        <v>26</v>
      </c>
      <c r="C1252" s="15">
        <v>7</v>
      </c>
      <c r="D1252" s="4" t="s">
        <v>80</v>
      </c>
      <c r="E1252" s="4" t="s">
        <v>57</v>
      </c>
      <c r="F1252" s="4" t="s">
        <v>85</v>
      </c>
      <c r="G1252" s="32"/>
      <c r="H1252" s="82">
        <v>1300703002418</v>
      </c>
      <c r="I1252" s="4" t="s">
        <v>8</v>
      </c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50" t="s">
        <v>192</v>
      </c>
      <c r="U1252" s="159" t="s">
        <v>583</v>
      </c>
      <c r="V1252" s="4">
        <v>29.82603589</v>
      </c>
      <c r="W1252" s="4">
        <v>47.249004390000003</v>
      </c>
      <c r="X1252" s="4"/>
      <c r="Y1252" s="4"/>
      <c r="Z1252" s="20"/>
      <c r="AA1252" s="21"/>
      <c r="AB1252" s="4"/>
      <c r="AC1252" s="4"/>
      <c r="AD1252" s="4"/>
      <c r="AE1252" s="4"/>
      <c r="AF1252" s="4"/>
      <c r="AG1252" s="4"/>
    </row>
    <row r="1253" spans="1:33" hidden="1">
      <c r="A1253" s="14">
        <f t="shared" si="21"/>
        <v>11226</v>
      </c>
      <c r="B1253" s="4" t="s">
        <v>26</v>
      </c>
      <c r="C1253" s="4">
        <v>7</v>
      </c>
      <c r="D1253" s="4" t="s">
        <v>80</v>
      </c>
      <c r="E1253" s="4" t="s">
        <v>57</v>
      </c>
      <c r="F1253" s="4" t="s">
        <v>88</v>
      </c>
      <c r="G1253" s="32"/>
      <c r="H1253" s="82">
        <v>1200703002038</v>
      </c>
      <c r="I1253" s="4" t="s">
        <v>7</v>
      </c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50" t="s">
        <v>192</v>
      </c>
      <c r="U1253" s="159" t="s">
        <v>583</v>
      </c>
      <c r="V1253" s="4">
        <v>29.82603589</v>
      </c>
      <c r="W1253" s="4">
        <v>47.249004390000003</v>
      </c>
      <c r="X1253" s="4"/>
      <c r="Y1253" s="4"/>
      <c r="Z1253" s="20"/>
      <c r="AA1253" s="21"/>
      <c r="AB1253" s="4"/>
      <c r="AC1253" s="4"/>
      <c r="AD1253" s="4"/>
      <c r="AE1253" s="4"/>
      <c r="AF1253" s="4"/>
      <c r="AG1253" s="4"/>
    </row>
    <row r="1254" spans="1:33" hidden="1">
      <c r="A1254" s="14">
        <f t="shared" si="21"/>
        <v>11227</v>
      </c>
      <c r="B1254" s="4" t="s">
        <v>26</v>
      </c>
      <c r="C1254" s="4">
        <v>7</v>
      </c>
      <c r="D1254" s="4" t="s">
        <v>80</v>
      </c>
      <c r="E1254" s="4" t="s">
        <v>57</v>
      </c>
      <c r="F1254" s="4" t="s">
        <v>89</v>
      </c>
      <c r="G1254" s="32"/>
      <c r="H1254" s="82">
        <v>1200703002048</v>
      </c>
      <c r="I1254" s="4" t="s">
        <v>7</v>
      </c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50" t="s">
        <v>192</v>
      </c>
      <c r="U1254" s="159" t="s">
        <v>583</v>
      </c>
      <c r="V1254" s="4">
        <v>29.82603589</v>
      </c>
      <c r="W1254" s="4">
        <v>47.249004390000003</v>
      </c>
      <c r="X1254" s="4"/>
      <c r="Y1254" s="4"/>
      <c r="Z1254" s="20"/>
      <c r="AA1254" s="21"/>
      <c r="AB1254" s="4"/>
      <c r="AC1254" s="4"/>
      <c r="AD1254" s="4"/>
      <c r="AE1254" s="4"/>
      <c r="AF1254" s="4"/>
      <c r="AG1254" s="4"/>
    </row>
    <row r="1255" spans="1:33" hidden="1">
      <c r="A1255" s="14">
        <f t="shared" si="21"/>
        <v>11228</v>
      </c>
      <c r="B1255" s="4" t="s">
        <v>26</v>
      </c>
      <c r="C1255" s="4">
        <v>7</v>
      </c>
      <c r="D1255" s="4" t="s">
        <v>80</v>
      </c>
      <c r="E1255" s="4" t="s">
        <v>57</v>
      </c>
      <c r="F1255" s="4" t="s">
        <v>90</v>
      </c>
      <c r="G1255" s="32"/>
      <c r="H1255" s="82">
        <v>1600703002482</v>
      </c>
      <c r="I1255" s="4" t="s">
        <v>11</v>
      </c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50" t="s">
        <v>192</v>
      </c>
      <c r="U1255" s="159" t="s">
        <v>583</v>
      </c>
      <c r="V1255" s="4">
        <v>29.82603589</v>
      </c>
      <c r="W1255" s="4">
        <v>47.249004390000003</v>
      </c>
      <c r="X1255" s="4"/>
      <c r="Y1255" s="4"/>
      <c r="Z1255" s="20"/>
      <c r="AA1255" s="21"/>
      <c r="AB1255" s="4"/>
      <c r="AC1255" s="4"/>
      <c r="AD1255" s="4"/>
      <c r="AE1255" s="4"/>
      <c r="AF1255" s="4"/>
      <c r="AG1255" s="4"/>
    </row>
    <row r="1256" spans="1:33" hidden="1">
      <c r="A1256" s="14">
        <f t="shared" si="21"/>
        <v>11229</v>
      </c>
      <c r="B1256" s="4" t="s">
        <v>26</v>
      </c>
      <c r="C1256" s="4">
        <v>7</v>
      </c>
      <c r="D1256" s="4" t="s">
        <v>80</v>
      </c>
      <c r="E1256" s="4" t="s">
        <v>52</v>
      </c>
      <c r="F1256" s="4" t="s">
        <v>91</v>
      </c>
      <c r="G1256" s="32"/>
      <c r="H1256" s="82">
        <v>1300703003518</v>
      </c>
      <c r="I1256" s="4" t="s">
        <v>8</v>
      </c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50" t="s">
        <v>192</v>
      </c>
      <c r="U1256" s="159" t="s">
        <v>583</v>
      </c>
      <c r="V1256" s="4">
        <v>29.82603589</v>
      </c>
      <c r="W1256" s="4">
        <v>47.249004390000003</v>
      </c>
      <c r="X1256" s="4"/>
      <c r="Y1256" s="4"/>
      <c r="Z1256" s="20"/>
      <c r="AA1256" s="21"/>
      <c r="AB1256" s="4"/>
      <c r="AC1256" s="4"/>
      <c r="AD1256" s="4"/>
      <c r="AE1256" s="4"/>
      <c r="AF1256" s="4"/>
      <c r="AG1256" s="4"/>
    </row>
    <row r="1257" spans="1:33" hidden="1">
      <c r="A1257" s="14">
        <f t="shared" si="21"/>
        <v>11230</v>
      </c>
      <c r="B1257" s="4" t="s">
        <v>26</v>
      </c>
      <c r="C1257" s="3">
        <v>7</v>
      </c>
      <c r="D1257" s="4" t="s">
        <v>80</v>
      </c>
      <c r="E1257" s="4" t="s">
        <v>52</v>
      </c>
      <c r="F1257" s="4" t="s">
        <v>92</v>
      </c>
      <c r="G1257" s="32"/>
      <c r="H1257" s="82">
        <v>1200703003267</v>
      </c>
      <c r="I1257" s="4" t="s">
        <v>7</v>
      </c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50" t="s">
        <v>192</v>
      </c>
      <c r="U1257" s="159" t="s">
        <v>583</v>
      </c>
      <c r="V1257" s="4">
        <v>29.82603589</v>
      </c>
      <c r="W1257" s="4">
        <v>47.249004390000003</v>
      </c>
      <c r="X1257" s="4"/>
      <c r="Y1257" s="4"/>
      <c r="Z1257" s="20"/>
      <c r="AA1257" s="21"/>
      <c r="AB1257" s="4"/>
      <c r="AC1257" s="4"/>
      <c r="AD1257" s="4"/>
      <c r="AE1257" s="4"/>
      <c r="AF1257" s="4"/>
      <c r="AG1257" s="4"/>
    </row>
    <row r="1258" spans="1:33" hidden="1">
      <c r="A1258" s="14">
        <f t="shared" si="21"/>
        <v>11231</v>
      </c>
      <c r="B1258" s="4" t="s">
        <v>26</v>
      </c>
      <c r="C1258" s="15">
        <v>7</v>
      </c>
      <c r="D1258" s="4" t="s">
        <v>80</v>
      </c>
      <c r="E1258" s="4" t="s">
        <v>52</v>
      </c>
      <c r="F1258" s="4" t="s">
        <v>93</v>
      </c>
      <c r="G1258" s="32"/>
      <c r="H1258" s="82">
        <v>1200703003467</v>
      </c>
      <c r="I1258" s="4" t="s">
        <v>7</v>
      </c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50" t="s">
        <v>192</v>
      </c>
      <c r="U1258" s="159" t="s">
        <v>583</v>
      </c>
      <c r="V1258" s="4">
        <v>29.82603589</v>
      </c>
      <c r="W1258" s="4">
        <v>47.249004390000003</v>
      </c>
      <c r="X1258" s="4"/>
      <c r="Y1258" s="4"/>
      <c r="Z1258" s="20"/>
      <c r="AA1258" s="21"/>
      <c r="AB1258" s="4"/>
      <c r="AC1258" s="4"/>
      <c r="AD1258" s="4"/>
      <c r="AE1258" s="4"/>
      <c r="AF1258" s="4"/>
      <c r="AG1258" s="4"/>
    </row>
    <row r="1259" spans="1:33" hidden="1">
      <c r="A1259" s="14">
        <f t="shared" si="21"/>
        <v>11232</v>
      </c>
      <c r="B1259" s="4" t="s">
        <v>26</v>
      </c>
      <c r="C1259" s="15">
        <v>7</v>
      </c>
      <c r="D1259" s="4" t="s">
        <v>80</v>
      </c>
      <c r="E1259" s="4" t="s">
        <v>52</v>
      </c>
      <c r="F1259" s="4" t="s">
        <v>94</v>
      </c>
      <c r="G1259" s="32"/>
      <c r="H1259" s="82">
        <v>1600703003282</v>
      </c>
      <c r="I1259" s="4" t="s">
        <v>11</v>
      </c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50" t="s">
        <v>192</v>
      </c>
      <c r="U1259" s="159" t="s">
        <v>583</v>
      </c>
      <c r="V1259" s="4">
        <v>29.82603589</v>
      </c>
      <c r="W1259" s="4">
        <v>47.249004390000003</v>
      </c>
      <c r="X1259" s="4"/>
      <c r="Y1259" s="4"/>
      <c r="Z1259" s="20"/>
      <c r="AA1259" s="21"/>
      <c r="AB1259" s="4"/>
      <c r="AC1259" s="4"/>
      <c r="AD1259" s="4"/>
      <c r="AE1259" s="4"/>
      <c r="AF1259" s="4"/>
      <c r="AG1259" s="4"/>
    </row>
    <row r="1260" spans="1:33" ht="20.25" customHeight="1">
      <c r="A1260" s="14">
        <f t="shared" si="21"/>
        <v>11233</v>
      </c>
      <c r="B1260" s="4" t="s">
        <v>26</v>
      </c>
      <c r="C1260" s="15">
        <v>7</v>
      </c>
      <c r="D1260" s="4" t="s">
        <v>95</v>
      </c>
      <c r="E1260" s="4" t="s">
        <v>42</v>
      </c>
      <c r="F1260" s="4" t="s">
        <v>96</v>
      </c>
      <c r="G1260" s="32"/>
      <c r="H1260" s="82">
        <v>1300701001516</v>
      </c>
      <c r="I1260" s="4" t="s">
        <v>8</v>
      </c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50" t="s">
        <v>192</v>
      </c>
      <c r="U1260" s="133"/>
      <c r="V1260" s="4">
        <v>29.537563760000001</v>
      </c>
      <c r="W1260" s="4">
        <v>47.479677299999999</v>
      </c>
      <c r="X1260" s="4"/>
      <c r="Y1260" s="4"/>
      <c r="Z1260" s="20"/>
      <c r="AA1260" s="21"/>
      <c r="AB1260" s="4"/>
      <c r="AC1260" s="4"/>
      <c r="AD1260" s="4"/>
      <c r="AE1260" s="4"/>
      <c r="AF1260" s="4"/>
      <c r="AG1260" s="4"/>
    </row>
    <row r="1261" spans="1:33" ht="20.25" customHeight="1">
      <c r="A1261" s="14">
        <f t="shared" si="21"/>
        <v>11234</v>
      </c>
      <c r="B1261" s="4" t="s">
        <v>26</v>
      </c>
      <c r="C1261" s="15">
        <v>7</v>
      </c>
      <c r="D1261" s="4" t="s">
        <v>95</v>
      </c>
      <c r="E1261" s="4" t="s">
        <v>42</v>
      </c>
      <c r="F1261" s="4" t="s">
        <v>97</v>
      </c>
      <c r="G1261" s="32"/>
      <c r="H1261" s="82">
        <v>1200701001134</v>
      </c>
      <c r="I1261" s="4" t="s">
        <v>7</v>
      </c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50" t="s">
        <v>192</v>
      </c>
      <c r="U1261" s="133"/>
      <c r="V1261" s="4">
        <v>29.537563760000001</v>
      </c>
      <c r="W1261" s="4">
        <v>47.479677299999999</v>
      </c>
      <c r="X1261" s="4"/>
      <c r="Y1261" s="4"/>
      <c r="Z1261" s="20"/>
      <c r="AA1261" s="21"/>
      <c r="AB1261" s="4"/>
      <c r="AC1261" s="4"/>
      <c r="AD1261" s="4"/>
      <c r="AE1261" s="4"/>
      <c r="AF1261" s="4"/>
      <c r="AG1261" s="4"/>
    </row>
    <row r="1262" spans="1:33" ht="20.25" customHeight="1">
      <c r="A1262" s="14">
        <f t="shared" si="21"/>
        <v>11235</v>
      </c>
      <c r="B1262" s="4" t="s">
        <v>26</v>
      </c>
      <c r="C1262" s="15">
        <v>7</v>
      </c>
      <c r="D1262" s="4" t="s">
        <v>95</v>
      </c>
      <c r="E1262" s="4" t="s">
        <v>42</v>
      </c>
      <c r="F1262" s="4" t="s">
        <v>98</v>
      </c>
      <c r="G1262" s="32"/>
      <c r="H1262" s="82">
        <v>1200701001234</v>
      </c>
      <c r="I1262" s="4" t="s">
        <v>7</v>
      </c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50" t="s">
        <v>192</v>
      </c>
      <c r="U1262" s="133"/>
      <c r="V1262" s="4">
        <v>29.537563760000001</v>
      </c>
      <c r="W1262" s="4">
        <v>47.479677299999999</v>
      </c>
      <c r="X1262" s="4"/>
      <c r="Y1262" s="4"/>
      <c r="Z1262" s="20"/>
      <c r="AA1262" s="21"/>
      <c r="AB1262" s="4"/>
      <c r="AC1262" s="4"/>
      <c r="AD1262" s="4"/>
      <c r="AE1262" s="4"/>
      <c r="AF1262" s="4"/>
      <c r="AG1262" s="4"/>
    </row>
    <row r="1263" spans="1:33" ht="20.25" customHeight="1">
      <c r="A1263" s="14">
        <f t="shared" si="21"/>
        <v>11236</v>
      </c>
      <c r="B1263" s="4" t="s">
        <v>26</v>
      </c>
      <c r="C1263" s="4">
        <v>7</v>
      </c>
      <c r="D1263" s="4" t="s">
        <v>95</v>
      </c>
      <c r="E1263" s="4" t="s">
        <v>57</v>
      </c>
      <c r="F1263" s="4" t="s">
        <v>100</v>
      </c>
      <c r="G1263" s="32"/>
      <c r="H1263" s="82">
        <v>1300701002216</v>
      </c>
      <c r="I1263" s="4" t="s">
        <v>8</v>
      </c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50" t="s">
        <v>192</v>
      </c>
      <c r="U1263" s="133"/>
      <c r="V1263" s="4">
        <v>29.537563760000001</v>
      </c>
      <c r="W1263" s="4">
        <v>47.479677299999999</v>
      </c>
      <c r="X1263" s="4"/>
      <c r="Y1263" s="4"/>
      <c r="Z1263" s="20"/>
      <c r="AA1263" s="21"/>
      <c r="AB1263" s="4"/>
      <c r="AC1263" s="4"/>
      <c r="AD1263" s="4"/>
      <c r="AE1263" s="4"/>
      <c r="AF1263" s="4"/>
      <c r="AG1263" s="4"/>
    </row>
    <row r="1264" spans="1:33" ht="20.25" customHeight="1">
      <c r="A1264" s="14">
        <f t="shared" si="21"/>
        <v>11237</v>
      </c>
      <c r="B1264" s="4" t="s">
        <v>26</v>
      </c>
      <c r="C1264" s="4">
        <v>7</v>
      </c>
      <c r="D1264" s="4" t="s">
        <v>95</v>
      </c>
      <c r="E1264" s="4" t="s">
        <v>57</v>
      </c>
      <c r="F1264" s="4" t="s">
        <v>65</v>
      </c>
      <c r="G1264" s="32"/>
      <c r="H1264" s="82">
        <v>1200701002337</v>
      </c>
      <c r="I1264" s="4" t="s">
        <v>7</v>
      </c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50" t="s">
        <v>192</v>
      </c>
      <c r="U1264" s="133"/>
      <c r="V1264" s="4">
        <v>29.537563760000001</v>
      </c>
      <c r="W1264" s="4">
        <v>47.479677299999999</v>
      </c>
      <c r="X1264" s="4"/>
      <c r="Y1264" s="4"/>
      <c r="Z1264" s="20"/>
      <c r="AA1264" s="21"/>
      <c r="AB1264" s="4"/>
      <c r="AC1264" s="4"/>
      <c r="AD1264" s="4"/>
      <c r="AE1264" s="4"/>
      <c r="AF1264" s="4"/>
      <c r="AG1264" s="4"/>
    </row>
    <row r="1265" spans="1:33" ht="20.25" customHeight="1">
      <c r="A1265" s="14">
        <f t="shared" si="21"/>
        <v>11238</v>
      </c>
      <c r="B1265" s="4" t="s">
        <v>26</v>
      </c>
      <c r="C1265" s="4">
        <v>7</v>
      </c>
      <c r="D1265" s="4" t="s">
        <v>95</v>
      </c>
      <c r="E1265" s="4" t="s">
        <v>57</v>
      </c>
      <c r="F1265" s="4" t="s">
        <v>101</v>
      </c>
      <c r="G1265" s="32"/>
      <c r="H1265" s="82">
        <v>1200701002437</v>
      </c>
      <c r="I1265" s="4" t="s">
        <v>7</v>
      </c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50" t="s">
        <v>192</v>
      </c>
      <c r="U1265" s="133"/>
      <c r="V1265" s="4">
        <v>29.537563760000001</v>
      </c>
      <c r="W1265" s="4">
        <v>47.479677299999999</v>
      </c>
      <c r="X1265" s="4"/>
      <c r="Y1265" s="4"/>
      <c r="Z1265" s="20"/>
      <c r="AA1265" s="21"/>
      <c r="AB1265" s="4"/>
      <c r="AC1265" s="4"/>
      <c r="AD1265" s="4"/>
      <c r="AE1265" s="4"/>
      <c r="AF1265" s="4"/>
      <c r="AG1265" s="4"/>
    </row>
    <row r="1266" spans="1:33" ht="20.25" customHeight="1">
      <c r="A1266" s="14">
        <f t="shared" si="21"/>
        <v>11239</v>
      </c>
      <c r="B1266" s="4" t="s">
        <v>26</v>
      </c>
      <c r="C1266" s="4">
        <v>7</v>
      </c>
      <c r="D1266" s="4" t="s">
        <v>95</v>
      </c>
      <c r="E1266" s="4" t="s">
        <v>113</v>
      </c>
      <c r="F1266" s="4" t="s">
        <v>99</v>
      </c>
      <c r="G1266" s="32"/>
      <c r="H1266" s="82">
        <v>2600701001015</v>
      </c>
      <c r="I1266" s="4" t="s">
        <v>11</v>
      </c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50" t="s">
        <v>192</v>
      </c>
      <c r="U1266" s="133"/>
      <c r="V1266" s="4">
        <v>29.537563760000001</v>
      </c>
      <c r="W1266" s="4">
        <v>47.479677299999999</v>
      </c>
      <c r="X1266" s="4"/>
      <c r="Y1266" s="4"/>
      <c r="Z1266" s="20"/>
      <c r="AA1266" s="21"/>
      <c r="AB1266" s="4"/>
      <c r="AC1266" s="4"/>
      <c r="AD1266" s="4"/>
      <c r="AE1266" s="4"/>
      <c r="AF1266" s="4"/>
      <c r="AG1266" s="4"/>
    </row>
    <row r="1267" spans="1:33" ht="20.25" customHeight="1">
      <c r="A1267" s="14">
        <f t="shared" si="21"/>
        <v>11240</v>
      </c>
      <c r="B1267" s="4" t="s">
        <v>26</v>
      </c>
      <c r="C1267" s="3">
        <v>7</v>
      </c>
      <c r="D1267" s="4" t="s">
        <v>95</v>
      </c>
      <c r="E1267" s="4" t="s">
        <v>114</v>
      </c>
      <c r="F1267" s="4" t="s">
        <v>102</v>
      </c>
      <c r="G1267" s="32"/>
      <c r="H1267" s="82">
        <v>1600701001045</v>
      </c>
      <c r="I1267" s="4" t="s">
        <v>11</v>
      </c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50" t="s">
        <v>192</v>
      </c>
      <c r="U1267" s="133"/>
      <c r="V1267" s="4">
        <v>29.537563760000001</v>
      </c>
      <c r="W1267" s="4">
        <v>47.479677299999999</v>
      </c>
      <c r="X1267" s="4"/>
      <c r="Y1267" s="4"/>
      <c r="Z1267" s="20"/>
      <c r="AA1267" s="21"/>
      <c r="AB1267" s="4"/>
      <c r="AC1267" s="4"/>
      <c r="AD1267" s="4"/>
      <c r="AE1267" s="4"/>
      <c r="AF1267" s="4"/>
      <c r="AG1267" s="4"/>
    </row>
    <row r="1268" spans="1:33" ht="20.25" customHeight="1">
      <c r="A1268" s="14">
        <f t="shared" si="21"/>
        <v>11241</v>
      </c>
      <c r="B1268" s="4" t="s">
        <v>26</v>
      </c>
      <c r="C1268" s="4">
        <v>7</v>
      </c>
      <c r="D1268" s="4" t="s">
        <v>95</v>
      </c>
      <c r="E1268" s="4" t="s">
        <v>147</v>
      </c>
      <c r="F1268" s="4" t="s">
        <v>115</v>
      </c>
      <c r="G1268" s="32"/>
      <c r="H1268" s="82">
        <v>1120701011001</v>
      </c>
      <c r="I1268" s="4" t="s">
        <v>14</v>
      </c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50" t="s">
        <v>192</v>
      </c>
      <c r="U1268" s="133"/>
      <c r="V1268" s="4">
        <v>29.537563760000001</v>
      </c>
      <c r="W1268" s="4">
        <v>47.479677299999999</v>
      </c>
      <c r="X1268" s="4"/>
      <c r="Y1268" s="4"/>
      <c r="Z1268" s="20"/>
      <c r="AA1268" s="21"/>
      <c r="AB1268" s="4"/>
      <c r="AC1268" s="4"/>
      <c r="AD1268" s="4"/>
      <c r="AE1268" s="4"/>
      <c r="AF1268" s="4"/>
      <c r="AG1268" s="4"/>
    </row>
    <row r="1269" spans="1:33" ht="20.25" customHeight="1">
      <c r="A1269" s="14">
        <f t="shared" si="21"/>
        <v>11242</v>
      </c>
      <c r="B1269" s="4" t="s">
        <v>26</v>
      </c>
      <c r="C1269" s="4">
        <v>7</v>
      </c>
      <c r="D1269" s="4" t="s">
        <v>95</v>
      </c>
      <c r="E1269" s="4" t="s">
        <v>147</v>
      </c>
      <c r="F1269" s="4" t="s">
        <v>116</v>
      </c>
      <c r="G1269" s="32"/>
      <c r="H1269" s="82">
        <v>1120711011041</v>
      </c>
      <c r="I1269" s="4" t="s">
        <v>14</v>
      </c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50" t="s">
        <v>192</v>
      </c>
      <c r="U1269" s="133"/>
      <c r="V1269" s="4">
        <v>29.537563760000001</v>
      </c>
      <c r="W1269" s="4">
        <v>47.479677299999999</v>
      </c>
      <c r="X1269" s="4"/>
      <c r="Y1269" s="4"/>
      <c r="Z1269" s="20"/>
      <c r="AA1269" s="21"/>
      <c r="AB1269" s="4"/>
      <c r="AC1269" s="4"/>
      <c r="AD1269" s="4"/>
      <c r="AE1269" s="4"/>
      <c r="AF1269" s="4"/>
      <c r="AG1269" s="4"/>
    </row>
    <row r="1270" spans="1:33" ht="20.25" customHeight="1">
      <c r="A1270" s="14">
        <f t="shared" si="21"/>
        <v>11243</v>
      </c>
      <c r="B1270" s="4" t="s">
        <v>26</v>
      </c>
      <c r="C1270" s="3">
        <v>7</v>
      </c>
      <c r="D1270" s="4" t="s">
        <v>95</v>
      </c>
      <c r="E1270" s="4" t="s">
        <v>147</v>
      </c>
      <c r="F1270" s="4" t="s">
        <v>117</v>
      </c>
      <c r="G1270" s="32"/>
      <c r="H1270" s="82">
        <v>1120701011014</v>
      </c>
      <c r="I1270" s="4" t="s">
        <v>14</v>
      </c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50" t="s">
        <v>192</v>
      </c>
      <c r="U1270" s="133"/>
      <c r="V1270" s="4">
        <v>29.537563760000001</v>
      </c>
      <c r="W1270" s="4">
        <v>47.479677299999999</v>
      </c>
      <c r="X1270" s="4"/>
      <c r="Y1270" s="4"/>
      <c r="Z1270" s="20"/>
      <c r="AA1270" s="21"/>
      <c r="AB1270" s="4"/>
      <c r="AC1270" s="4"/>
      <c r="AD1270" s="4"/>
      <c r="AE1270" s="4"/>
      <c r="AF1270" s="4"/>
      <c r="AG1270" s="4"/>
    </row>
    <row r="1271" spans="1:33" ht="20.25" customHeight="1">
      <c r="A1271" s="14">
        <f t="shared" si="21"/>
        <v>11244</v>
      </c>
      <c r="B1271" s="4" t="s">
        <v>26</v>
      </c>
      <c r="C1271" s="4">
        <v>7</v>
      </c>
      <c r="D1271" s="4" t="s">
        <v>95</v>
      </c>
      <c r="E1271" s="4" t="s">
        <v>75</v>
      </c>
      <c r="F1271" s="4" t="s">
        <v>118</v>
      </c>
      <c r="G1271" s="32"/>
      <c r="H1271" s="82">
        <v>1130701123001</v>
      </c>
      <c r="I1271" s="4" t="s">
        <v>12</v>
      </c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50" t="s">
        <v>192</v>
      </c>
      <c r="U1271" s="133"/>
      <c r="V1271" s="4">
        <v>29.537563760000001</v>
      </c>
      <c r="W1271" s="4">
        <v>47.479677299999999</v>
      </c>
      <c r="X1271" s="4"/>
      <c r="Y1271" s="4"/>
      <c r="Z1271" s="20"/>
      <c r="AA1271" s="21"/>
      <c r="AB1271" s="4"/>
      <c r="AC1271" s="4"/>
      <c r="AD1271" s="4"/>
      <c r="AE1271" s="4"/>
      <c r="AF1271" s="4"/>
      <c r="AG1271" s="4"/>
    </row>
    <row r="1272" spans="1:33" ht="20.25" customHeight="1">
      <c r="A1272" s="14">
        <f t="shared" si="21"/>
        <v>11245</v>
      </c>
      <c r="B1272" s="4" t="s">
        <v>26</v>
      </c>
      <c r="C1272" s="3">
        <v>7</v>
      </c>
      <c r="D1272" s="4" t="s">
        <v>95</v>
      </c>
      <c r="E1272" s="4" t="s">
        <v>75</v>
      </c>
      <c r="F1272" s="4" t="s">
        <v>119</v>
      </c>
      <c r="G1272" s="32"/>
      <c r="H1272" s="82">
        <v>1130701123001</v>
      </c>
      <c r="I1272" s="4" t="s">
        <v>12</v>
      </c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50" t="s">
        <v>192</v>
      </c>
      <c r="U1272" s="133"/>
      <c r="V1272" s="4">
        <v>29.537563760000001</v>
      </c>
      <c r="W1272" s="4">
        <v>47.479677299999999</v>
      </c>
      <c r="X1272" s="4"/>
      <c r="Y1272" s="4"/>
      <c r="Z1272" s="20"/>
      <c r="AA1272" s="21"/>
      <c r="AB1272" s="4"/>
      <c r="AC1272" s="4"/>
      <c r="AD1272" s="4"/>
      <c r="AE1272" s="4"/>
      <c r="AF1272" s="4"/>
      <c r="AG1272" s="4"/>
    </row>
    <row r="1273" spans="1:33" ht="20.25" customHeight="1">
      <c r="A1273" s="14">
        <f t="shared" si="21"/>
        <v>11246</v>
      </c>
      <c r="B1273" s="4" t="s">
        <v>26</v>
      </c>
      <c r="C1273" s="15">
        <v>7</v>
      </c>
      <c r="D1273" s="4" t="s">
        <v>95</v>
      </c>
      <c r="E1273" s="4" t="s">
        <v>52</v>
      </c>
      <c r="F1273" s="4" t="s">
        <v>103</v>
      </c>
      <c r="G1273" s="32" t="s">
        <v>210</v>
      </c>
      <c r="H1273" s="82">
        <v>1300701003141</v>
      </c>
      <c r="I1273" s="4" t="s">
        <v>8</v>
      </c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50" t="s">
        <v>192</v>
      </c>
      <c r="U1273" s="133"/>
      <c r="V1273" s="4">
        <v>29.537563760000001</v>
      </c>
      <c r="W1273" s="4">
        <v>47.479677299999999</v>
      </c>
      <c r="X1273" s="4"/>
      <c r="Y1273" s="4"/>
      <c r="Z1273" s="20"/>
      <c r="AA1273" s="21"/>
      <c r="AB1273" s="4"/>
      <c r="AC1273" s="4"/>
      <c r="AD1273" s="4"/>
      <c r="AE1273" s="4"/>
      <c r="AF1273" s="4"/>
      <c r="AG1273" s="4"/>
    </row>
    <row r="1274" spans="1:33" ht="20.25" customHeight="1">
      <c r="A1274" s="14">
        <f t="shared" si="21"/>
        <v>11247</v>
      </c>
      <c r="B1274" s="4" t="s">
        <v>26</v>
      </c>
      <c r="C1274" s="15">
        <v>7</v>
      </c>
      <c r="D1274" s="4" t="s">
        <v>95</v>
      </c>
      <c r="E1274" s="4" t="s">
        <v>52</v>
      </c>
      <c r="F1274" s="4" t="s">
        <v>104</v>
      </c>
      <c r="G1274" s="32" t="s">
        <v>210</v>
      </c>
      <c r="H1274" s="82">
        <v>1200701003266</v>
      </c>
      <c r="I1274" s="4" t="s">
        <v>7</v>
      </c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50" t="s">
        <v>192</v>
      </c>
      <c r="U1274" s="133"/>
      <c r="V1274" s="4">
        <v>29.537563760000001</v>
      </c>
      <c r="W1274" s="4">
        <v>47.479677299999999</v>
      </c>
      <c r="X1274" s="4"/>
      <c r="Y1274" s="4"/>
      <c r="Z1274" s="20"/>
      <c r="AA1274" s="21"/>
      <c r="AB1274" s="4"/>
      <c r="AC1274" s="4"/>
      <c r="AD1274" s="4"/>
      <c r="AE1274" s="4"/>
      <c r="AF1274" s="4"/>
      <c r="AG1274" s="4"/>
    </row>
    <row r="1275" spans="1:33" ht="20.25" customHeight="1">
      <c r="A1275" s="14">
        <f t="shared" si="21"/>
        <v>11248</v>
      </c>
      <c r="B1275" s="4" t="s">
        <v>26</v>
      </c>
      <c r="C1275" s="15">
        <v>7</v>
      </c>
      <c r="D1275" s="4" t="s">
        <v>95</v>
      </c>
      <c r="E1275" s="4" t="s">
        <v>52</v>
      </c>
      <c r="F1275" s="4" t="s">
        <v>105</v>
      </c>
      <c r="G1275" s="32" t="s">
        <v>210</v>
      </c>
      <c r="H1275" s="82">
        <v>1200701003366</v>
      </c>
      <c r="I1275" s="4" t="s">
        <v>7</v>
      </c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50" t="s">
        <v>192</v>
      </c>
      <c r="U1275" s="133"/>
      <c r="V1275" s="4">
        <v>29.537563760000001</v>
      </c>
      <c r="W1275" s="4">
        <v>47.479677299999999</v>
      </c>
      <c r="X1275" s="4"/>
      <c r="Y1275" s="4"/>
      <c r="Z1275" s="20"/>
      <c r="AA1275" s="21"/>
      <c r="AB1275" s="4"/>
      <c r="AC1275" s="4"/>
      <c r="AD1275" s="4"/>
      <c r="AE1275" s="4"/>
      <c r="AF1275" s="4"/>
      <c r="AG1275" s="4"/>
    </row>
    <row r="1276" spans="1:33" ht="20.25" customHeight="1">
      <c r="A1276" s="14">
        <f t="shared" si="21"/>
        <v>11249</v>
      </c>
      <c r="B1276" s="4" t="s">
        <v>26</v>
      </c>
      <c r="C1276" s="15">
        <v>7</v>
      </c>
      <c r="D1276" s="4" t="s">
        <v>95</v>
      </c>
      <c r="E1276" s="4" t="s">
        <v>52</v>
      </c>
      <c r="F1276" s="4" t="s">
        <v>106</v>
      </c>
      <c r="G1276" s="32" t="s">
        <v>210</v>
      </c>
      <c r="H1276" s="82">
        <v>1600701003043</v>
      </c>
      <c r="I1276" s="4" t="s">
        <v>11</v>
      </c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50" t="s">
        <v>192</v>
      </c>
      <c r="U1276" s="133"/>
      <c r="V1276" s="4">
        <v>29.537563760000001</v>
      </c>
      <c r="W1276" s="4">
        <v>47.479677299999999</v>
      </c>
      <c r="X1276" s="4"/>
      <c r="Y1276" s="4"/>
      <c r="Z1276" s="20"/>
      <c r="AA1276" s="21"/>
      <c r="AB1276" s="4"/>
      <c r="AC1276" s="4"/>
      <c r="AD1276" s="4"/>
      <c r="AE1276" s="4"/>
      <c r="AF1276" s="4"/>
      <c r="AG1276" s="4"/>
    </row>
    <row r="1277" spans="1:33">
      <c r="A1277" s="14">
        <f t="shared" si="21"/>
        <v>11250</v>
      </c>
      <c r="B1277" s="4" t="s">
        <v>41</v>
      </c>
      <c r="C1277" s="4">
        <v>7</v>
      </c>
      <c r="D1277" s="4" t="s">
        <v>46</v>
      </c>
      <c r="E1277" s="4" t="s">
        <v>107</v>
      </c>
      <c r="F1277" s="4" t="s">
        <v>108</v>
      </c>
      <c r="G1277" s="32"/>
      <c r="H1277" s="82">
        <v>2200710004142</v>
      </c>
      <c r="I1277" s="4" t="s">
        <v>7</v>
      </c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50" t="s">
        <v>192</v>
      </c>
      <c r="U1277" s="4" t="s">
        <v>597</v>
      </c>
      <c r="V1277" s="4">
        <v>29.537563760000001</v>
      </c>
      <c r="W1277" s="4">
        <v>47.479677299999999</v>
      </c>
      <c r="X1277" s="4"/>
      <c r="Y1277" s="4"/>
      <c r="Z1277" s="20"/>
      <c r="AA1277" s="21"/>
      <c r="AB1277" s="4"/>
      <c r="AC1277" s="4"/>
      <c r="AD1277" s="4"/>
      <c r="AE1277" s="4"/>
      <c r="AF1277" s="4"/>
      <c r="AG1277" s="4"/>
    </row>
    <row r="1278" spans="1:33">
      <c r="A1278" s="14">
        <f t="shared" si="21"/>
        <v>11251</v>
      </c>
      <c r="B1278" s="4" t="s">
        <v>41</v>
      </c>
      <c r="C1278" s="15">
        <v>7</v>
      </c>
      <c r="D1278" s="4" t="s">
        <v>46</v>
      </c>
      <c r="E1278" s="4" t="s">
        <v>107</v>
      </c>
      <c r="F1278" s="4" t="s">
        <v>109</v>
      </c>
      <c r="G1278" s="32"/>
      <c r="H1278" s="82">
        <v>2300710004001</v>
      </c>
      <c r="I1278" s="4" t="s">
        <v>8</v>
      </c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50" t="s">
        <v>192</v>
      </c>
      <c r="U1278" s="4" t="s">
        <v>597</v>
      </c>
      <c r="V1278" s="4">
        <v>30.22532593</v>
      </c>
      <c r="W1278" s="4">
        <v>47.257977650000001</v>
      </c>
      <c r="X1278" s="4"/>
      <c r="Y1278" s="4"/>
      <c r="Z1278" s="20"/>
      <c r="AA1278" s="21"/>
      <c r="AB1278" s="4"/>
      <c r="AC1278" s="4"/>
      <c r="AD1278" s="4"/>
      <c r="AE1278" s="4"/>
      <c r="AF1278" s="4"/>
      <c r="AG1278" s="4"/>
    </row>
    <row r="1279" spans="1:33">
      <c r="A1279" s="14">
        <f t="shared" si="21"/>
        <v>11252</v>
      </c>
      <c r="B1279" s="4" t="s">
        <v>41</v>
      </c>
      <c r="C1279" s="4">
        <v>7</v>
      </c>
      <c r="D1279" s="4" t="s">
        <v>46</v>
      </c>
      <c r="E1279" s="4" t="s">
        <v>107</v>
      </c>
      <c r="F1279" s="4" t="s">
        <v>110</v>
      </c>
      <c r="G1279" s="32"/>
      <c r="H1279" s="82">
        <v>2300710004003</v>
      </c>
      <c r="I1279" s="4" t="s">
        <v>8</v>
      </c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50" t="s">
        <v>192</v>
      </c>
      <c r="U1279" s="4" t="s">
        <v>597</v>
      </c>
      <c r="V1279" s="4">
        <v>30.22532593</v>
      </c>
      <c r="W1279" s="4">
        <v>47.257977650000001</v>
      </c>
      <c r="X1279" s="4"/>
      <c r="Y1279" s="4"/>
      <c r="Z1279" s="20"/>
      <c r="AA1279" s="21"/>
      <c r="AB1279" s="4"/>
      <c r="AC1279" s="4"/>
      <c r="AD1279" s="4"/>
      <c r="AE1279" s="4"/>
      <c r="AF1279" s="4"/>
      <c r="AG1279" s="4"/>
    </row>
    <row r="1280" spans="1:33">
      <c r="A1280" s="14">
        <f t="shared" si="21"/>
        <v>11253</v>
      </c>
      <c r="B1280" s="4" t="s">
        <v>41</v>
      </c>
      <c r="C1280" s="15">
        <v>7</v>
      </c>
      <c r="D1280" s="4" t="s">
        <v>46</v>
      </c>
      <c r="E1280" s="4" t="s">
        <v>107</v>
      </c>
      <c r="F1280" s="4" t="s">
        <v>111</v>
      </c>
      <c r="G1280" s="32"/>
      <c r="H1280" s="82">
        <v>2600710004002</v>
      </c>
      <c r="I1280" s="4" t="s">
        <v>11</v>
      </c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50" t="s">
        <v>192</v>
      </c>
      <c r="U1280" s="4" t="s">
        <v>597</v>
      </c>
      <c r="V1280" s="4">
        <v>30.22532593</v>
      </c>
      <c r="W1280" s="4">
        <v>47.257977650000001</v>
      </c>
      <c r="X1280" s="4"/>
      <c r="Y1280" s="4"/>
      <c r="Z1280" s="20"/>
      <c r="AA1280" s="21"/>
      <c r="AB1280" s="4"/>
      <c r="AC1280" s="4"/>
      <c r="AD1280" s="4"/>
      <c r="AE1280" s="4"/>
      <c r="AF1280" s="4"/>
      <c r="AG1280" s="4"/>
    </row>
    <row r="1281" spans="1:33">
      <c r="A1281" s="14">
        <f t="shared" si="21"/>
        <v>11254</v>
      </c>
      <c r="B1281" s="4" t="s">
        <v>41</v>
      </c>
      <c r="C1281" s="4">
        <v>7</v>
      </c>
      <c r="D1281" s="4" t="s">
        <v>46</v>
      </c>
      <c r="E1281" s="4" t="s">
        <v>107</v>
      </c>
      <c r="F1281" s="4" t="s">
        <v>112</v>
      </c>
      <c r="G1281" s="32"/>
      <c r="H1281" s="82">
        <v>2130711004023</v>
      </c>
      <c r="I1281" s="4" t="s">
        <v>12</v>
      </c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50" t="s">
        <v>192</v>
      </c>
      <c r="U1281" s="4" t="s">
        <v>597</v>
      </c>
      <c r="V1281" s="4">
        <v>30.22532593</v>
      </c>
      <c r="W1281" s="4">
        <v>47.257977650000001</v>
      </c>
      <c r="X1281" s="4"/>
      <c r="Y1281" s="4"/>
      <c r="Z1281" s="20"/>
      <c r="AA1281" s="21"/>
      <c r="AB1281" s="4"/>
      <c r="AC1281" s="4"/>
      <c r="AD1281" s="4"/>
      <c r="AE1281" s="4"/>
      <c r="AF1281" s="4"/>
      <c r="AG1281" s="4"/>
    </row>
    <row r="1282" spans="1:33">
      <c r="A1282" s="14">
        <f t="shared" si="21"/>
        <v>11255</v>
      </c>
      <c r="B1282" s="4" t="s">
        <v>41</v>
      </c>
      <c r="C1282" s="15">
        <v>7</v>
      </c>
      <c r="D1282" s="4" t="s">
        <v>46</v>
      </c>
      <c r="E1282" s="4" t="s">
        <v>120</v>
      </c>
      <c r="F1282" s="4" t="s">
        <v>121</v>
      </c>
      <c r="G1282" s="32"/>
      <c r="H1282" s="82">
        <v>2200710007111</v>
      </c>
      <c r="I1282" s="4" t="s">
        <v>7</v>
      </c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50" t="s">
        <v>192</v>
      </c>
      <c r="U1282" s="4" t="s">
        <v>597</v>
      </c>
      <c r="V1282" s="4">
        <v>30.22532593</v>
      </c>
      <c r="W1282" s="4">
        <v>47.257977650000001</v>
      </c>
      <c r="X1282" s="4"/>
      <c r="Y1282" s="4"/>
      <c r="Z1282" s="20"/>
      <c r="AA1282" s="21"/>
      <c r="AB1282" s="4"/>
      <c r="AC1282" s="4"/>
      <c r="AD1282" s="4"/>
      <c r="AE1282" s="4"/>
      <c r="AF1282" s="4"/>
      <c r="AG1282" s="4"/>
    </row>
    <row r="1283" spans="1:33">
      <c r="A1283" s="14">
        <f t="shared" si="21"/>
        <v>11256</v>
      </c>
      <c r="B1283" s="4" t="s">
        <v>41</v>
      </c>
      <c r="C1283" s="4">
        <v>7</v>
      </c>
      <c r="D1283" s="4" t="s">
        <v>46</v>
      </c>
      <c r="E1283" s="4" t="s">
        <v>120</v>
      </c>
      <c r="F1283" s="4" t="s">
        <v>122</v>
      </c>
      <c r="G1283" s="32"/>
      <c r="H1283" s="82">
        <v>2200710007123</v>
      </c>
      <c r="I1283" s="4" t="s">
        <v>7</v>
      </c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50" t="s">
        <v>192</v>
      </c>
      <c r="U1283" s="4" t="s">
        <v>597</v>
      </c>
      <c r="V1283" s="4">
        <v>30.22532593</v>
      </c>
      <c r="W1283" s="4">
        <v>47.257977650000001</v>
      </c>
      <c r="X1283" s="4"/>
      <c r="Y1283" s="4"/>
      <c r="Z1283" s="20"/>
      <c r="AA1283" s="21"/>
      <c r="AB1283" s="4"/>
      <c r="AC1283" s="4"/>
      <c r="AD1283" s="4"/>
      <c r="AE1283" s="4"/>
      <c r="AF1283" s="4"/>
      <c r="AG1283" s="4"/>
    </row>
    <row r="1284" spans="1:33">
      <c r="A1284" s="14">
        <f t="shared" si="21"/>
        <v>11257</v>
      </c>
      <c r="B1284" s="4" t="s">
        <v>41</v>
      </c>
      <c r="C1284" s="15">
        <v>7</v>
      </c>
      <c r="D1284" s="4" t="s">
        <v>46</v>
      </c>
      <c r="E1284" s="4" t="s">
        <v>120</v>
      </c>
      <c r="F1284" s="4" t="s">
        <v>123</v>
      </c>
      <c r="G1284" s="32"/>
      <c r="H1284" s="82">
        <v>2300710007001</v>
      </c>
      <c r="I1284" s="4" t="s">
        <v>8</v>
      </c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50" t="s">
        <v>192</v>
      </c>
      <c r="U1284" s="4" t="s">
        <v>597</v>
      </c>
      <c r="V1284" s="4">
        <v>30.22532593</v>
      </c>
      <c r="W1284" s="4">
        <v>47.257977650000001</v>
      </c>
      <c r="X1284" s="4"/>
      <c r="Y1284" s="4"/>
      <c r="Z1284" s="20"/>
      <c r="AA1284" s="21"/>
      <c r="AB1284" s="4"/>
      <c r="AC1284" s="4"/>
      <c r="AD1284" s="4"/>
      <c r="AE1284" s="4"/>
      <c r="AF1284" s="4"/>
      <c r="AG1284" s="4"/>
    </row>
    <row r="1285" spans="1:33">
      <c r="A1285" s="14">
        <f t="shared" si="21"/>
        <v>11258</v>
      </c>
      <c r="B1285" s="4" t="s">
        <v>41</v>
      </c>
      <c r="C1285" s="4">
        <v>7</v>
      </c>
      <c r="D1285" s="4" t="s">
        <v>46</v>
      </c>
      <c r="E1285" s="4" t="s">
        <v>120</v>
      </c>
      <c r="F1285" s="4" t="s">
        <v>124</v>
      </c>
      <c r="G1285" s="32"/>
      <c r="H1285" s="82">
        <v>2130710007039</v>
      </c>
      <c r="I1285" s="4" t="s">
        <v>12</v>
      </c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50" t="s">
        <v>192</v>
      </c>
      <c r="U1285" s="4" t="s">
        <v>597</v>
      </c>
      <c r="V1285" s="4">
        <v>30.22532593</v>
      </c>
      <c r="W1285" s="4">
        <v>47.257977650000001</v>
      </c>
      <c r="X1285" s="4"/>
      <c r="Y1285" s="4"/>
      <c r="Z1285" s="20"/>
      <c r="AA1285" s="21"/>
      <c r="AB1285" s="4"/>
      <c r="AC1285" s="4"/>
      <c r="AD1285" s="4"/>
      <c r="AE1285" s="4"/>
      <c r="AF1285" s="4"/>
      <c r="AG1285" s="4"/>
    </row>
    <row r="1286" spans="1:33">
      <c r="A1286" s="14">
        <f t="shared" si="21"/>
        <v>11259</v>
      </c>
      <c r="B1286" s="4" t="s">
        <v>41</v>
      </c>
      <c r="C1286" s="15">
        <v>7</v>
      </c>
      <c r="D1286" s="4" t="s">
        <v>46</v>
      </c>
      <c r="E1286" s="4" t="s">
        <v>120</v>
      </c>
      <c r="F1286" s="4" t="s">
        <v>125</v>
      </c>
      <c r="G1286" s="32"/>
      <c r="H1286" s="82">
        <v>2120710007664</v>
      </c>
      <c r="I1286" s="4" t="s">
        <v>14</v>
      </c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50" t="s">
        <v>192</v>
      </c>
      <c r="U1286" s="4" t="s">
        <v>597</v>
      </c>
      <c r="V1286" s="4">
        <v>30.22532593</v>
      </c>
      <c r="W1286" s="4">
        <v>47.257977650000001</v>
      </c>
      <c r="X1286" s="4"/>
      <c r="Y1286" s="4"/>
      <c r="Z1286" s="20"/>
      <c r="AA1286" s="21"/>
      <c r="AB1286" s="4"/>
      <c r="AC1286" s="4"/>
      <c r="AD1286" s="4"/>
      <c r="AE1286" s="4"/>
      <c r="AF1286" s="4"/>
      <c r="AG1286" s="4"/>
    </row>
    <row r="1287" spans="1:33">
      <c r="A1287" s="14">
        <f t="shared" si="21"/>
        <v>11260</v>
      </c>
      <c r="B1287" s="4" t="s">
        <v>41</v>
      </c>
      <c r="C1287" s="4">
        <v>7</v>
      </c>
      <c r="D1287" s="4" t="s">
        <v>46</v>
      </c>
      <c r="E1287" s="4" t="s">
        <v>120</v>
      </c>
      <c r="F1287" s="4" t="s">
        <v>126</v>
      </c>
      <c r="G1287" s="32"/>
      <c r="H1287" s="82">
        <v>2700710007010</v>
      </c>
      <c r="I1287" s="4" t="s">
        <v>79</v>
      </c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50" t="s">
        <v>192</v>
      </c>
      <c r="U1287" s="4" t="s">
        <v>597</v>
      </c>
      <c r="V1287" s="4">
        <v>30.22532593</v>
      </c>
      <c r="W1287" s="4">
        <v>47.257977650000001</v>
      </c>
      <c r="X1287" s="4"/>
      <c r="Y1287" s="4"/>
      <c r="Z1287" s="20"/>
      <c r="AA1287" s="21"/>
      <c r="AB1287" s="4"/>
      <c r="AC1287" s="4"/>
      <c r="AD1287" s="4"/>
      <c r="AE1287" s="4"/>
      <c r="AF1287" s="4"/>
      <c r="AG1287" s="4"/>
    </row>
    <row r="1288" spans="1:33">
      <c r="A1288" s="14">
        <f t="shared" si="21"/>
        <v>11261</v>
      </c>
      <c r="B1288" s="4" t="s">
        <v>41</v>
      </c>
      <c r="C1288" s="15">
        <v>7</v>
      </c>
      <c r="D1288" s="4" t="s">
        <v>46</v>
      </c>
      <c r="E1288" s="4" t="s">
        <v>120</v>
      </c>
      <c r="F1288" s="4" t="s">
        <v>127</v>
      </c>
      <c r="G1288" s="32"/>
      <c r="H1288" s="82">
        <v>2600710007040</v>
      </c>
      <c r="I1288" s="4" t="s">
        <v>11</v>
      </c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50" t="s">
        <v>192</v>
      </c>
      <c r="U1288" s="4" t="s">
        <v>597</v>
      </c>
      <c r="V1288" s="4">
        <v>30.22532593</v>
      </c>
      <c r="W1288" s="4">
        <v>47.257977650000001</v>
      </c>
      <c r="X1288" s="4"/>
      <c r="Y1288" s="4"/>
      <c r="Z1288" s="20"/>
      <c r="AA1288" s="21"/>
      <c r="AB1288" s="4"/>
      <c r="AC1288" s="4"/>
      <c r="AD1288" s="4"/>
      <c r="AE1288" s="4"/>
      <c r="AF1288" s="4"/>
      <c r="AG1288" s="4"/>
    </row>
    <row r="1289" spans="1:33">
      <c r="A1289" s="14">
        <f t="shared" si="21"/>
        <v>11262</v>
      </c>
      <c r="B1289" s="4" t="s">
        <v>41</v>
      </c>
      <c r="C1289" s="4">
        <v>7</v>
      </c>
      <c r="D1289" s="4" t="s">
        <v>46</v>
      </c>
      <c r="E1289" s="4" t="s">
        <v>128</v>
      </c>
      <c r="F1289" s="4" t="s">
        <v>129</v>
      </c>
      <c r="G1289" s="32"/>
      <c r="H1289" s="82">
        <v>2900710123165</v>
      </c>
      <c r="I1289" s="4" t="s">
        <v>15</v>
      </c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50" t="s">
        <v>192</v>
      </c>
      <c r="U1289" s="4" t="s">
        <v>597</v>
      </c>
      <c r="V1289" s="4">
        <v>30.22532593</v>
      </c>
      <c r="W1289" s="4">
        <v>47.257977650000001</v>
      </c>
      <c r="X1289" s="4"/>
      <c r="Y1289" s="4"/>
      <c r="Z1289" s="20"/>
      <c r="AA1289" s="21"/>
      <c r="AB1289" s="4"/>
      <c r="AC1289" s="4"/>
      <c r="AD1289" s="4"/>
      <c r="AE1289" s="4"/>
      <c r="AF1289" s="4"/>
      <c r="AG1289" s="4"/>
    </row>
    <row r="1290" spans="1:33">
      <c r="A1290" s="14">
        <f t="shared" si="21"/>
        <v>11263</v>
      </c>
      <c r="B1290" s="4" t="s">
        <v>41</v>
      </c>
      <c r="C1290" s="15">
        <v>7</v>
      </c>
      <c r="D1290" s="4" t="s">
        <v>46</v>
      </c>
      <c r="E1290" s="4" t="s">
        <v>128</v>
      </c>
      <c r="F1290" s="4" t="s">
        <v>130</v>
      </c>
      <c r="G1290" s="32"/>
      <c r="H1290" s="82">
        <v>2120710123004</v>
      </c>
      <c r="I1290" s="4" t="s">
        <v>14</v>
      </c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50" t="s">
        <v>192</v>
      </c>
      <c r="U1290" s="4" t="s">
        <v>597</v>
      </c>
      <c r="V1290" s="4">
        <v>30.22532593</v>
      </c>
      <c r="W1290" s="4">
        <v>47.257977650000001</v>
      </c>
      <c r="X1290" s="4"/>
      <c r="Y1290" s="4"/>
      <c r="Z1290" s="20"/>
      <c r="AA1290" s="21"/>
      <c r="AB1290" s="4"/>
      <c r="AC1290" s="4"/>
      <c r="AD1290" s="4"/>
      <c r="AE1290" s="4"/>
      <c r="AF1290" s="4"/>
      <c r="AG1290" s="4"/>
    </row>
    <row r="1291" spans="1:33">
      <c r="A1291" s="14">
        <f t="shared" si="21"/>
        <v>11264</v>
      </c>
      <c r="B1291" s="4" t="s">
        <v>41</v>
      </c>
      <c r="C1291" s="4">
        <v>7</v>
      </c>
      <c r="D1291" s="4" t="s">
        <v>46</v>
      </c>
      <c r="E1291" s="4" t="s">
        <v>128</v>
      </c>
      <c r="F1291" s="4" t="s">
        <v>131</v>
      </c>
      <c r="G1291" s="32" t="s">
        <v>134</v>
      </c>
      <c r="H1291" s="82">
        <v>2600710123032</v>
      </c>
      <c r="I1291" s="4" t="s">
        <v>11</v>
      </c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50" t="s">
        <v>192</v>
      </c>
      <c r="U1291" s="4" t="s">
        <v>597</v>
      </c>
      <c r="V1291" s="4">
        <v>30.22532593</v>
      </c>
      <c r="W1291" s="4">
        <v>47.257977650000001</v>
      </c>
      <c r="X1291" s="4"/>
      <c r="Y1291" s="4"/>
      <c r="Z1291" s="20"/>
      <c r="AA1291" s="21"/>
      <c r="AB1291" s="4"/>
      <c r="AC1291" s="4"/>
      <c r="AD1291" s="4"/>
      <c r="AE1291" s="4"/>
      <c r="AF1291" s="4"/>
      <c r="AG1291" s="4"/>
    </row>
    <row r="1292" spans="1:33">
      <c r="A1292" s="14">
        <f t="shared" si="21"/>
        <v>11265</v>
      </c>
      <c r="B1292" s="4" t="s">
        <v>41</v>
      </c>
      <c r="C1292" s="4">
        <v>7</v>
      </c>
      <c r="D1292" s="4" t="s">
        <v>46</v>
      </c>
      <c r="E1292" s="4" t="s">
        <v>128</v>
      </c>
      <c r="F1292" s="4" t="s">
        <v>132</v>
      </c>
      <c r="G1292" s="32" t="s">
        <v>133</v>
      </c>
      <c r="H1292" s="82">
        <v>2600710123029</v>
      </c>
      <c r="I1292" s="4" t="s">
        <v>11</v>
      </c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50" t="s">
        <v>192</v>
      </c>
      <c r="U1292" s="4" t="s">
        <v>597</v>
      </c>
      <c r="V1292" s="4">
        <v>30.22532593</v>
      </c>
      <c r="W1292" s="4">
        <v>47.257977650000001</v>
      </c>
      <c r="X1292" s="4"/>
      <c r="Y1292" s="4"/>
      <c r="Z1292" s="20"/>
      <c r="AA1292" s="21"/>
      <c r="AB1292" s="4"/>
      <c r="AC1292" s="4"/>
      <c r="AD1292" s="4"/>
      <c r="AE1292" s="4"/>
      <c r="AF1292" s="4"/>
      <c r="AG1292" s="4"/>
    </row>
    <row r="1293" spans="1:33">
      <c r="A1293" s="14">
        <f t="shared" si="21"/>
        <v>11266</v>
      </c>
      <c r="B1293" s="4" t="s">
        <v>41</v>
      </c>
      <c r="C1293" s="4">
        <v>7</v>
      </c>
      <c r="D1293" s="4" t="s">
        <v>46</v>
      </c>
      <c r="E1293" s="4" t="s">
        <v>128</v>
      </c>
      <c r="F1293" s="4" t="s">
        <v>135</v>
      </c>
      <c r="G1293" s="32"/>
      <c r="H1293" s="82">
        <v>2700710123012</v>
      </c>
      <c r="I1293" s="4" t="s">
        <v>79</v>
      </c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50" t="s">
        <v>192</v>
      </c>
      <c r="U1293" s="4" t="s">
        <v>597</v>
      </c>
      <c r="V1293" s="4">
        <v>30.22532593</v>
      </c>
      <c r="W1293" s="4">
        <v>47.257977650000001</v>
      </c>
      <c r="X1293" s="4"/>
      <c r="Y1293" s="4"/>
      <c r="Z1293" s="20"/>
      <c r="AA1293" s="21"/>
      <c r="AB1293" s="4"/>
      <c r="AC1293" s="4"/>
      <c r="AD1293" s="4"/>
      <c r="AE1293" s="4"/>
      <c r="AF1293" s="4"/>
      <c r="AG1293" s="4"/>
    </row>
    <row r="1294" spans="1:33">
      <c r="A1294" s="14">
        <f t="shared" si="21"/>
        <v>11267</v>
      </c>
      <c r="B1294" s="4" t="s">
        <v>41</v>
      </c>
      <c r="C1294" s="4">
        <v>7</v>
      </c>
      <c r="D1294" s="4" t="s">
        <v>46</v>
      </c>
      <c r="E1294" s="4" t="s">
        <v>128</v>
      </c>
      <c r="F1294" s="4" t="s">
        <v>136</v>
      </c>
      <c r="G1294" s="32"/>
      <c r="H1294" s="82">
        <v>2130710123032</v>
      </c>
      <c r="I1294" s="4" t="s">
        <v>12</v>
      </c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50" t="s">
        <v>192</v>
      </c>
      <c r="U1294" s="4" t="s">
        <v>597</v>
      </c>
      <c r="V1294" s="4">
        <v>30.22532593</v>
      </c>
      <c r="W1294" s="4">
        <v>47.257977650000001</v>
      </c>
      <c r="X1294" s="4"/>
      <c r="Y1294" s="4"/>
      <c r="Z1294" s="20"/>
      <c r="AA1294" s="21"/>
      <c r="AB1294" s="4"/>
      <c r="AC1294" s="4"/>
      <c r="AD1294" s="4"/>
      <c r="AE1294" s="4"/>
      <c r="AF1294" s="4"/>
      <c r="AG1294" s="4"/>
    </row>
    <row r="1295" spans="1:33" ht="20.25" hidden="1" customHeight="1">
      <c r="A1295" s="14">
        <f t="shared" si="21"/>
        <v>11268</v>
      </c>
      <c r="B1295" s="4" t="s">
        <v>26</v>
      </c>
      <c r="C1295" s="4">
        <v>7</v>
      </c>
      <c r="D1295" s="4" t="s">
        <v>137</v>
      </c>
      <c r="E1295" s="4" t="s">
        <v>42</v>
      </c>
      <c r="F1295" s="34" t="s">
        <v>138</v>
      </c>
      <c r="G1295" s="32"/>
      <c r="H1295" s="82">
        <v>1200702001332</v>
      </c>
      <c r="I1295" s="4" t="s">
        <v>7</v>
      </c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50" t="s">
        <v>192</v>
      </c>
      <c r="U1295" s="133"/>
      <c r="V1295" s="4">
        <v>30.22532593</v>
      </c>
      <c r="W1295" s="4">
        <v>47.257977650000001</v>
      </c>
      <c r="X1295" s="4"/>
      <c r="Y1295" s="4"/>
      <c r="Z1295" s="20"/>
      <c r="AA1295" s="21"/>
      <c r="AB1295" s="4"/>
      <c r="AC1295" s="4"/>
      <c r="AD1295" s="4"/>
      <c r="AE1295" s="4"/>
      <c r="AF1295" s="4"/>
      <c r="AG1295" s="4"/>
    </row>
    <row r="1296" spans="1:33" ht="20.25" hidden="1" customHeight="1">
      <c r="A1296" s="14">
        <f t="shared" si="21"/>
        <v>11269</v>
      </c>
      <c r="B1296" s="4" t="s">
        <v>26</v>
      </c>
      <c r="C1296" s="4">
        <v>7</v>
      </c>
      <c r="D1296" s="4" t="s">
        <v>137</v>
      </c>
      <c r="E1296" s="4" t="s">
        <v>42</v>
      </c>
      <c r="F1296" s="4" t="s">
        <v>139</v>
      </c>
      <c r="G1296" s="32"/>
      <c r="H1296" s="82">
        <v>1200702001028</v>
      </c>
      <c r="I1296" s="4" t="s">
        <v>7</v>
      </c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50" t="s">
        <v>192</v>
      </c>
      <c r="U1296" s="133"/>
      <c r="V1296" s="4">
        <v>30.22532593</v>
      </c>
      <c r="W1296" s="4">
        <v>47.257977650000001</v>
      </c>
      <c r="X1296" s="4"/>
      <c r="Y1296" s="4"/>
      <c r="Z1296" s="20"/>
      <c r="AA1296" s="21"/>
      <c r="AB1296" s="4"/>
      <c r="AC1296" s="4"/>
      <c r="AD1296" s="4"/>
      <c r="AE1296" s="4"/>
      <c r="AF1296" s="4"/>
      <c r="AG1296" s="4"/>
    </row>
    <row r="1297" spans="1:33" ht="20.25" hidden="1" customHeight="1">
      <c r="A1297" s="14">
        <f t="shared" si="21"/>
        <v>11270</v>
      </c>
      <c r="B1297" s="4" t="s">
        <v>26</v>
      </c>
      <c r="C1297" s="4">
        <v>7</v>
      </c>
      <c r="D1297" s="4" t="s">
        <v>137</v>
      </c>
      <c r="E1297" s="4" t="s">
        <v>42</v>
      </c>
      <c r="F1297" s="4" t="s">
        <v>140</v>
      </c>
      <c r="G1297" s="32"/>
      <c r="H1297" s="82">
        <v>1300702001025</v>
      </c>
      <c r="I1297" s="4" t="s">
        <v>8</v>
      </c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50" t="s">
        <v>192</v>
      </c>
      <c r="U1297" s="133"/>
      <c r="V1297" s="4">
        <v>30.22532593</v>
      </c>
      <c r="W1297" s="4">
        <v>47.257977650000001</v>
      </c>
      <c r="X1297" s="4"/>
      <c r="Y1297" s="4"/>
      <c r="Z1297" s="20"/>
      <c r="AA1297" s="21"/>
      <c r="AB1297" s="4"/>
      <c r="AC1297" s="4"/>
      <c r="AD1297" s="4"/>
      <c r="AE1297" s="4"/>
      <c r="AF1297" s="4"/>
      <c r="AG1297" s="4"/>
    </row>
    <row r="1298" spans="1:33" ht="20.25" hidden="1" customHeight="1">
      <c r="A1298" s="14">
        <f t="shared" si="21"/>
        <v>11271</v>
      </c>
      <c r="B1298" s="4" t="s">
        <v>26</v>
      </c>
      <c r="C1298" s="4">
        <v>7</v>
      </c>
      <c r="D1298" s="4" t="s">
        <v>137</v>
      </c>
      <c r="E1298" s="4" t="s">
        <v>42</v>
      </c>
      <c r="F1298" s="4" t="s">
        <v>141</v>
      </c>
      <c r="G1298" s="32"/>
      <c r="H1298" s="82">
        <v>1600702001182</v>
      </c>
      <c r="I1298" s="4" t="s">
        <v>11</v>
      </c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50" t="s">
        <v>192</v>
      </c>
      <c r="U1298" s="133"/>
      <c r="V1298" s="4">
        <v>29.82603589</v>
      </c>
      <c r="W1298" s="4">
        <v>47.249004390000003</v>
      </c>
      <c r="X1298" s="4"/>
      <c r="Y1298" s="4"/>
      <c r="Z1298" s="20"/>
      <c r="AA1298" s="21"/>
      <c r="AB1298" s="4"/>
      <c r="AC1298" s="4"/>
      <c r="AD1298" s="4"/>
      <c r="AE1298" s="4"/>
      <c r="AF1298" s="4"/>
      <c r="AG1298" s="4"/>
    </row>
    <row r="1299" spans="1:33" ht="20.25" hidden="1" customHeight="1">
      <c r="A1299" s="14">
        <f t="shared" si="21"/>
        <v>11272</v>
      </c>
      <c r="B1299" s="4" t="s">
        <v>26</v>
      </c>
      <c r="C1299" s="4">
        <v>7</v>
      </c>
      <c r="D1299" s="4" t="s">
        <v>137</v>
      </c>
      <c r="E1299" s="4" t="s">
        <v>57</v>
      </c>
      <c r="F1299" s="4" t="s">
        <v>142</v>
      </c>
      <c r="G1299" s="32"/>
      <c r="H1299" s="82">
        <v>1200702002132</v>
      </c>
      <c r="I1299" s="4" t="s">
        <v>7</v>
      </c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50" t="s">
        <v>192</v>
      </c>
      <c r="U1299" s="133"/>
      <c r="V1299" s="4">
        <v>29.82603589</v>
      </c>
      <c r="W1299" s="4">
        <v>47.249004390000003</v>
      </c>
      <c r="X1299" s="4"/>
      <c r="Y1299" s="4"/>
      <c r="Z1299" s="20"/>
      <c r="AA1299" s="21"/>
      <c r="AB1299" s="4"/>
      <c r="AC1299" s="4"/>
      <c r="AD1299" s="4"/>
      <c r="AE1299" s="4"/>
      <c r="AF1299" s="4"/>
      <c r="AG1299" s="4"/>
    </row>
    <row r="1300" spans="1:33" ht="20.25" hidden="1" customHeight="1">
      <c r="A1300" s="14">
        <f t="shared" si="21"/>
        <v>11273</v>
      </c>
      <c r="B1300" s="4" t="s">
        <v>26</v>
      </c>
      <c r="C1300" s="4">
        <v>7</v>
      </c>
      <c r="D1300" s="4" t="s">
        <v>137</v>
      </c>
      <c r="E1300" s="4" t="s">
        <v>57</v>
      </c>
      <c r="F1300" s="4" t="s">
        <v>143</v>
      </c>
      <c r="G1300" s="32"/>
      <c r="H1300" s="82">
        <v>1300702002015</v>
      </c>
      <c r="I1300" s="4" t="s">
        <v>8</v>
      </c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50" t="s">
        <v>192</v>
      </c>
      <c r="U1300" s="133"/>
      <c r="V1300" s="4">
        <v>29.82603589</v>
      </c>
      <c r="W1300" s="4">
        <v>47.249004390000003</v>
      </c>
      <c r="X1300" s="4"/>
      <c r="Y1300" s="4"/>
      <c r="Z1300" s="20"/>
      <c r="AA1300" s="21"/>
      <c r="AB1300" s="4"/>
      <c r="AC1300" s="4"/>
      <c r="AD1300" s="4"/>
      <c r="AE1300" s="4"/>
      <c r="AF1300" s="4"/>
      <c r="AG1300" s="4"/>
    </row>
    <row r="1301" spans="1:33" ht="20.25" hidden="1" customHeight="1">
      <c r="A1301" s="14">
        <f t="shared" si="21"/>
        <v>11274</v>
      </c>
      <c r="B1301" s="4" t="s">
        <v>26</v>
      </c>
      <c r="C1301" s="4">
        <v>7</v>
      </c>
      <c r="D1301" s="4" t="s">
        <v>137</v>
      </c>
      <c r="E1301" s="4" t="s">
        <v>57</v>
      </c>
      <c r="F1301" s="4" t="s">
        <v>144</v>
      </c>
      <c r="G1301" s="32"/>
      <c r="H1301" s="82">
        <v>1200702002018</v>
      </c>
      <c r="I1301" s="4" t="s">
        <v>7</v>
      </c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50" t="s">
        <v>192</v>
      </c>
      <c r="U1301" s="133"/>
      <c r="V1301" s="4">
        <v>29.82603589</v>
      </c>
      <c r="W1301" s="4">
        <v>47.249004390000003</v>
      </c>
      <c r="X1301" s="4"/>
      <c r="Y1301" s="4"/>
      <c r="Z1301" s="20"/>
      <c r="AA1301" s="21"/>
      <c r="AB1301" s="4"/>
      <c r="AC1301" s="4"/>
      <c r="AD1301" s="4"/>
      <c r="AE1301" s="4"/>
      <c r="AF1301" s="4"/>
      <c r="AG1301" s="4"/>
    </row>
    <row r="1302" spans="1:33" ht="20.25" hidden="1" customHeight="1">
      <c r="A1302" s="14">
        <f t="shared" si="21"/>
        <v>11275</v>
      </c>
      <c r="B1302" s="4" t="s">
        <v>26</v>
      </c>
      <c r="C1302" s="4">
        <v>7</v>
      </c>
      <c r="D1302" s="4" t="s">
        <v>137</v>
      </c>
      <c r="E1302" s="4" t="s">
        <v>57</v>
      </c>
      <c r="F1302" s="4" t="s">
        <v>145</v>
      </c>
      <c r="G1302" s="4"/>
      <c r="H1302" s="82">
        <v>1600702002382</v>
      </c>
      <c r="I1302" s="4" t="s">
        <v>11</v>
      </c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50" t="s">
        <v>192</v>
      </c>
      <c r="U1302" s="133"/>
      <c r="V1302" s="4">
        <v>29.82603589</v>
      </c>
      <c r="W1302" s="4">
        <v>47.249004390000003</v>
      </c>
      <c r="X1302" s="4"/>
      <c r="Y1302" s="4"/>
      <c r="Z1302" s="20"/>
      <c r="AA1302" s="21"/>
      <c r="AB1302" s="4"/>
      <c r="AC1302" s="4"/>
      <c r="AD1302" s="4"/>
      <c r="AE1302" s="4"/>
      <c r="AF1302" s="4"/>
      <c r="AG1302" s="4"/>
    </row>
    <row r="1303" spans="1:33" ht="20.25" hidden="1" customHeight="1">
      <c r="A1303" s="14">
        <f t="shared" si="21"/>
        <v>11276</v>
      </c>
      <c r="B1303" s="4" t="s">
        <v>26</v>
      </c>
      <c r="C1303" s="4">
        <v>7</v>
      </c>
      <c r="D1303" s="4" t="s">
        <v>146</v>
      </c>
      <c r="E1303" s="4" t="s">
        <v>147</v>
      </c>
      <c r="F1303" s="4" t="s">
        <v>148</v>
      </c>
      <c r="G1303" s="15"/>
      <c r="H1303" s="82">
        <v>1120704011026</v>
      </c>
      <c r="I1303" s="4" t="s">
        <v>14</v>
      </c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50" t="s">
        <v>192</v>
      </c>
      <c r="U1303" s="133"/>
      <c r="V1303" s="4">
        <v>29.82603589</v>
      </c>
      <c r="W1303" s="4">
        <v>47.249004390000003</v>
      </c>
      <c r="X1303" s="4"/>
      <c r="Y1303" s="4"/>
      <c r="Z1303" s="20"/>
      <c r="AA1303" s="21"/>
      <c r="AB1303" s="4"/>
      <c r="AC1303" s="4"/>
      <c r="AD1303" s="4"/>
      <c r="AE1303" s="4"/>
      <c r="AF1303" s="4"/>
      <c r="AG1303" s="4"/>
    </row>
    <row r="1304" spans="1:33" ht="20.25" hidden="1" customHeight="1">
      <c r="A1304" s="14">
        <f t="shared" si="21"/>
        <v>11277</v>
      </c>
      <c r="B1304" s="4" t="s">
        <v>26</v>
      </c>
      <c r="C1304" s="4">
        <v>7</v>
      </c>
      <c r="D1304" s="4" t="s">
        <v>146</v>
      </c>
      <c r="E1304" s="4" t="s">
        <v>229</v>
      </c>
      <c r="F1304" s="94" t="s">
        <v>265</v>
      </c>
      <c r="G1304" s="32"/>
      <c r="H1304" s="82">
        <v>1900704002001</v>
      </c>
      <c r="I1304" s="4" t="s">
        <v>15</v>
      </c>
      <c r="J1304" s="49" t="s">
        <v>191</v>
      </c>
      <c r="K1304" s="4"/>
      <c r="L1304" s="4"/>
      <c r="M1304" s="4"/>
      <c r="N1304" s="4"/>
      <c r="O1304" s="4"/>
      <c r="P1304" s="4"/>
      <c r="Q1304" s="4"/>
      <c r="R1304" s="4"/>
      <c r="S1304" s="4"/>
      <c r="T1304" s="50" t="s">
        <v>192</v>
      </c>
      <c r="U1304" s="133"/>
      <c r="V1304" s="4">
        <v>29.82603589</v>
      </c>
      <c r="W1304" s="4">
        <v>47.249004390000003</v>
      </c>
      <c r="X1304" s="4"/>
      <c r="Y1304" s="4"/>
      <c r="Z1304" s="20"/>
      <c r="AA1304" s="21"/>
      <c r="AB1304" s="4"/>
      <c r="AC1304" s="4"/>
      <c r="AD1304" s="4"/>
      <c r="AE1304" s="4"/>
      <c r="AF1304" s="4"/>
      <c r="AG1304" s="4"/>
    </row>
    <row r="1305" spans="1:33" ht="20.25" hidden="1" customHeight="1">
      <c r="A1305" s="14">
        <f t="shared" si="21"/>
        <v>11278</v>
      </c>
      <c r="B1305" s="4" t="s">
        <v>26</v>
      </c>
      <c r="C1305" s="4">
        <v>7</v>
      </c>
      <c r="D1305" s="4" t="s">
        <v>146</v>
      </c>
      <c r="E1305" s="4" t="s">
        <v>229</v>
      </c>
      <c r="F1305" s="78" t="s">
        <v>266</v>
      </c>
      <c r="G1305" s="32"/>
      <c r="H1305" s="82">
        <v>1900704002002</v>
      </c>
      <c r="I1305" s="4" t="s">
        <v>15</v>
      </c>
      <c r="J1305" s="49" t="s">
        <v>191</v>
      </c>
      <c r="K1305" s="4"/>
      <c r="L1305" s="4"/>
      <c r="M1305" s="4"/>
      <c r="N1305" s="4"/>
      <c r="O1305" s="4"/>
      <c r="P1305" s="4"/>
      <c r="Q1305" s="4"/>
      <c r="R1305" s="4"/>
      <c r="S1305" s="4"/>
      <c r="T1305" s="50" t="s">
        <v>192</v>
      </c>
      <c r="U1305" s="133"/>
      <c r="V1305" s="4">
        <v>29.82603589</v>
      </c>
      <c r="W1305" s="4">
        <v>47.249004390000003</v>
      </c>
      <c r="X1305" s="4"/>
      <c r="Y1305" s="4"/>
      <c r="Z1305" s="20"/>
      <c r="AA1305" s="21"/>
      <c r="AB1305" s="4"/>
      <c r="AC1305" s="4"/>
      <c r="AD1305" s="4"/>
      <c r="AE1305" s="4"/>
      <c r="AF1305" s="4"/>
      <c r="AG1305" s="4"/>
    </row>
    <row r="1306" spans="1:33" ht="20.25" hidden="1" customHeight="1">
      <c r="A1306" s="14">
        <f t="shared" si="21"/>
        <v>11279</v>
      </c>
      <c r="B1306" s="4" t="s">
        <v>26</v>
      </c>
      <c r="C1306" s="4">
        <v>7</v>
      </c>
      <c r="D1306" s="4" t="s">
        <v>146</v>
      </c>
      <c r="E1306" s="4" t="s">
        <v>229</v>
      </c>
      <c r="F1306" s="94" t="s">
        <v>267</v>
      </c>
      <c r="G1306" s="32"/>
      <c r="H1306" s="82">
        <v>1900704002003</v>
      </c>
      <c r="I1306" s="4" t="s">
        <v>15</v>
      </c>
      <c r="J1306" s="49" t="s">
        <v>191</v>
      </c>
      <c r="K1306" s="4"/>
      <c r="L1306" s="4"/>
      <c r="M1306" s="4"/>
      <c r="N1306" s="4"/>
      <c r="O1306" s="4"/>
      <c r="P1306" s="4"/>
      <c r="Q1306" s="4"/>
      <c r="R1306" s="4"/>
      <c r="S1306" s="4"/>
      <c r="T1306" s="50" t="s">
        <v>192</v>
      </c>
      <c r="U1306" s="133"/>
      <c r="V1306" s="4">
        <v>29.82603589</v>
      </c>
      <c r="W1306" s="4">
        <v>47.249004390000003</v>
      </c>
      <c r="X1306" s="4"/>
      <c r="Y1306" s="4"/>
      <c r="Z1306" s="20"/>
      <c r="AA1306" s="21"/>
      <c r="AB1306" s="4"/>
      <c r="AC1306" s="4"/>
      <c r="AD1306" s="4"/>
      <c r="AE1306" s="4"/>
      <c r="AF1306" s="4"/>
      <c r="AG1306" s="4"/>
    </row>
    <row r="1307" spans="1:33" ht="20.25" hidden="1" customHeight="1">
      <c r="A1307" s="14">
        <f t="shared" si="21"/>
        <v>11280</v>
      </c>
      <c r="B1307" s="4" t="s">
        <v>26</v>
      </c>
      <c r="C1307" s="4">
        <v>7</v>
      </c>
      <c r="D1307" s="4" t="s">
        <v>146</v>
      </c>
      <c r="E1307" s="4" t="s">
        <v>229</v>
      </c>
      <c r="F1307" s="78" t="s">
        <v>264</v>
      </c>
      <c r="G1307" s="32"/>
      <c r="H1307" s="82">
        <v>1120704002004</v>
      </c>
      <c r="I1307" s="4" t="s">
        <v>14</v>
      </c>
      <c r="J1307" s="49" t="s">
        <v>191</v>
      </c>
      <c r="K1307" s="4"/>
      <c r="L1307" s="4"/>
      <c r="M1307" s="4"/>
      <c r="N1307" s="4"/>
      <c r="O1307" s="4"/>
      <c r="P1307" s="4"/>
      <c r="Q1307" s="4"/>
      <c r="R1307" s="4"/>
      <c r="S1307" s="4"/>
      <c r="T1307" s="50" t="s">
        <v>192</v>
      </c>
      <c r="U1307" s="133"/>
      <c r="V1307" s="4">
        <v>29.82603589</v>
      </c>
      <c r="W1307" s="4">
        <v>47.249004390000003</v>
      </c>
      <c r="X1307" s="4"/>
      <c r="Y1307" s="4"/>
      <c r="Z1307" s="20"/>
      <c r="AA1307" s="21"/>
      <c r="AB1307" s="4"/>
      <c r="AC1307" s="4"/>
      <c r="AD1307" s="4"/>
      <c r="AE1307" s="4"/>
      <c r="AF1307" s="4"/>
      <c r="AG1307" s="4"/>
    </row>
    <row r="1308" spans="1:33" ht="20.25" hidden="1" customHeight="1">
      <c r="A1308" s="14">
        <f t="shared" si="21"/>
        <v>11281</v>
      </c>
      <c r="B1308" s="4" t="s">
        <v>26</v>
      </c>
      <c r="C1308" s="4">
        <v>7</v>
      </c>
      <c r="D1308" s="4" t="s">
        <v>146</v>
      </c>
      <c r="E1308" s="4" t="s">
        <v>147</v>
      </c>
      <c r="F1308" s="4" t="s">
        <v>149</v>
      </c>
      <c r="G1308" s="4"/>
      <c r="H1308" s="82">
        <v>1120704011229</v>
      </c>
      <c r="I1308" s="4" t="s">
        <v>14</v>
      </c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50" t="s">
        <v>192</v>
      </c>
      <c r="U1308" s="133"/>
      <c r="V1308" s="4">
        <v>29.82603589</v>
      </c>
      <c r="W1308" s="4">
        <v>47.249004390000003</v>
      </c>
      <c r="X1308" s="4"/>
      <c r="Y1308" s="4"/>
      <c r="Z1308" s="20"/>
      <c r="AA1308" s="21"/>
      <c r="AB1308" s="4"/>
      <c r="AC1308" s="4"/>
      <c r="AD1308" s="4"/>
      <c r="AE1308" s="4"/>
      <c r="AF1308" s="4"/>
      <c r="AG1308" s="4"/>
    </row>
    <row r="1309" spans="1:33" ht="20.25" hidden="1" customHeight="1">
      <c r="A1309" s="14">
        <f t="shared" si="21"/>
        <v>11282</v>
      </c>
      <c r="B1309" s="4" t="s">
        <v>26</v>
      </c>
      <c r="C1309" s="4">
        <v>7</v>
      </c>
      <c r="D1309" s="4" t="s">
        <v>146</v>
      </c>
      <c r="E1309" s="4" t="s">
        <v>147</v>
      </c>
      <c r="F1309" s="4" t="s">
        <v>150</v>
      </c>
      <c r="G1309" s="32" t="s">
        <v>151</v>
      </c>
      <c r="H1309" s="82">
        <v>1120704011159</v>
      </c>
      <c r="I1309" s="4" t="s">
        <v>14</v>
      </c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50" t="s">
        <v>192</v>
      </c>
      <c r="U1309" s="133"/>
      <c r="V1309" s="4">
        <v>29.82603589</v>
      </c>
      <c r="W1309" s="4">
        <v>47.249004390000003</v>
      </c>
      <c r="X1309" s="4"/>
      <c r="Y1309" s="4"/>
      <c r="Z1309" s="20"/>
      <c r="AA1309" s="21"/>
      <c r="AB1309" s="4"/>
      <c r="AC1309" s="4"/>
      <c r="AD1309" s="4"/>
      <c r="AE1309" s="4"/>
      <c r="AF1309" s="4"/>
      <c r="AG1309" s="4"/>
    </row>
    <row r="1310" spans="1:33" ht="20.25" hidden="1" customHeight="1">
      <c r="A1310" s="14">
        <f t="shared" ref="A1310:A1373" si="22">IF(ISBLANK(B1310)," ",A1309+1)</f>
        <v>11283</v>
      </c>
      <c r="B1310" s="4" t="s">
        <v>26</v>
      </c>
      <c r="C1310" s="4">
        <v>7</v>
      </c>
      <c r="D1310" s="4" t="s">
        <v>146</v>
      </c>
      <c r="E1310" s="4" t="s">
        <v>152</v>
      </c>
      <c r="F1310" s="4" t="s">
        <v>156</v>
      </c>
      <c r="G1310" s="32"/>
      <c r="H1310" s="82">
        <v>1130704007009</v>
      </c>
      <c r="I1310" s="4" t="s">
        <v>12</v>
      </c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50" t="s">
        <v>192</v>
      </c>
      <c r="U1310" s="133"/>
      <c r="V1310" s="4">
        <v>29.82603589</v>
      </c>
      <c r="W1310" s="4">
        <v>47.249004390000003</v>
      </c>
      <c r="X1310" s="4"/>
      <c r="Y1310" s="4"/>
      <c r="Z1310" s="20"/>
      <c r="AA1310" s="21"/>
      <c r="AB1310" s="4"/>
      <c r="AC1310" s="4"/>
      <c r="AD1310" s="4"/>
      <c r="AE1310" s="4"/>
      <c r="AF1310" s="4"/>
      <c r="AG1310" s="4"/>
    </row>
    <row r="1311" spans="1:33" ht="20.25" hidden="1" customHeight="1">
      <c r="A1311" s="14">
        <f t="shared" si="22"/>
        <v>11284</v>
      </c>
      <c r="B1311" s="4" t="s">
        <v>26</v>
      </c>
      <c r="C1311" s="4">
        <v>7</v>
      </c>
      <c r="D1311" s="4" t="s">
        <v>146</v>
      </c>
      <c r="E1311" s="4" t="s">
        <v>152</v>
      </c>
      <c r="F1311" s="4" t="s">
        <v>157</v>
      </c>
      <c r="G1311" s="32"/>
      <c r="H1311" s="82">
        <v>1130704007527</v>
      </c>
      <c r="I1311" s="4" t="s">
        <v>12</v>
      </c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50" t="s">
        <v>192</v>
      </c>
      <c r="U1311" s="133"/>
      <c r="V1311" s="4">
        <v>29.70525713</v>
      </c>
      <c r="W1311" s="4">
        <v>47.786318430000001</v>
      </c>
      <c r="X1311" s="4"/>
      <c r="Y1311" s="4"/>
      <c r="Z1311" s="20"/>
      <c r="AA1311" s="21"/>
      <c r="AB1311" s="4"/>
      <c r="AC1311" s="4"/>
      <c r="AD1311" s="4"/>
      <c r="AE1311" s="4"/>
      <c r="AF1311" s="4"/>
      <c r="AG1311" s="4"/>
    </row>
    <row r="1312" spans="1:33" ht="20.25" hidden="1" customHeight="1">
      <c r="A1312" s="14">
        <f t="shared" si="22"/>
        <v>11285</v>
      </c>
      <c r="B1312" s="4" t="s">
        <v>26</v>
      </c>
      <c r="C1312" s="4">
        <v>7</v>
      </c>
      <c r="D1312" s="4" t="s">
        <v>146</v>
      </c>
      <c r="E1312" s="4" t="s">
        <v>152</v>
      </c>
      <c r="F1312" s="4" t="s">
        <v>158</v>
      </c>
      <c r="G1312" s="32"/>
      <c r="H1312" s="82">
        <v>1130704007019</v>
      </c>
      <c r="I1312" s="4" t="s">
        <v>12</v>
      </c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50" t="s">
        <v>192</v>
      </c>
      <c r="U1312" s="133"/>
      <c r="V1312" s="4">
        <v>29.70525713</v>
      </c>
      <c r="W1312" s="4">
        <v>47.786318430000001</v>
      </c>
      <c r="X1312" s="4"/>
      <c r="Y1312" s="4"/>
      <c r="Z1312" s="20"/>
      <c r="AA1312" s="21"/>
      <c r="AB1312" s="4"/>
      <c r="AC1312" s="4"/>
      <c r="AD1312" s="4"/>
      <c r="AE1312" s="4"/>
      <c r="AF1312" s="4"/>
      <c r="AG1312" s="4"/>
    </row>
    <row r="1313" spans="1:33" ht="20.25" hidden="1" customHeight="1">
      <c r="A1313" s="14">
        <f t="shared" si="22"/>
        <v>11286</v>
      </c>
      <c r="B1313" s="4" t="s">
        <v>26</v>
      </c>
      <c r="C1313" s="4">
        <v>7</v>
      </c>
      <c r="D1313" s="4" t="s">
        <v>146</v>
      </c>
      <c r="E1313" s="4" t="s">
        <v>152</v>
      </c>
      <c r="F1313" s="4" t="s">
        <v>87</v>
      </c>
      <c r="G1313" s="32"/>
      <c r="H1313" s="82">
        <v>1130704007054</v>
      </c>
      <c r="I1313" s="4" t="s">
        <v>12</v>
      </c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50" t="s">
        <v>192</v>
      </c>
      <c r="U1313" s="133"/>
      <c r="V1313" s="4">
        <v>29.70525713</v>
      </c>
      <c r="W1313" s="4">
        <v>47.786318430000001</v>
      </c>
      <c r="X1313" s="4"/>
      <c r="Y1313" s="4"/>
      <c r="Z1313" s="20"/>
      <c r="AA1313" s="21"/>
      <c r="AB1313" s="4"/>
      <c r="AC1313" s="4"/>
      <c r="AD1313" s="4"/>
      <c r="AE1313" s="4"/>
      <c r="AF1313" s="4"/>
      <c r="AG1313" s="4"/>
    </row>
    <row r="1314" spans="1:33" ht="20.25" hidden="1" customHeight="1">
      <c r="A1314" s="14">
        <f t="shared" si="22"/>
        <v>11287</v>
      </c>
      <c r="B1314" s="4" t="s">
        <v>26</v>
      </c>
      <c r="C1314" s="4">
        <v>7</v>
      </c>
      <c r="D1314" s="4" t="s">
        <v>146</v>
      </c>
      <c r="E1314" s="4" t="s">
        <v>152</v>
      </c>
      <c r="F1314" s="4" t="s">
        <v>159</v>
      </c>
      <c r="G1314" s="32"/>
      <c r="H1314" s="82">
        <v>1130704007082</v>
      </c>
      <c r="I1314" s="4" t="s">
        <v>12</v>
      </c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50" t="s">
        <v>192</v>
      </c>
      <c r="U1314" s="133"/>
      <c r="V1314" s="4">
        <v>29.70525713</v>
      </c>
      <c r="W1314" s="4">
        <v>47.786318430000001</v>
      </c>
      <c r="X1314" s="4"/>
      <c r="Y1314" s="4"/>
      <c r="Z1314" s="20"/>
      <c r="AA1314" s="21"/>
      <c r="AB1314" s="4"/>
      <c r="AC1314" s="4"/>
      <c r="AD1314" s="4"/>
      <c r="AE1314" s="4"/>
      <c r="AF1314" s="4"/>
      <c r="AG1314" s="4"/>
    </row>
    <row r="1315" spans="1:33" ht="20.25" hidden="1" customHeight="1">
      <c r="A1315" s="14">
        <f t="shared" si="22"/>
        <v>11288</v>
      </c>
      <c r="B1315" s="4" t="s">
        <v>26</v>
      </c>
      <c r="C1315" s="4">
        <v>7</v>
      </c>
      <c r="D1315" s="4" t="s">
        <v>146</v>
      </c>
      <c r="E1315" s="4" t="s">
        <v>152</v>
      </c>
      <c r="F1315" s="4" t="s">
        <v>160</v>
      </c>
      <c r="G1315" s="32"/>
      <c r="H1315" s="82">
        <v>1130704007092</v>
      </c>
      <c r="I1315" s="4" t="s">
        <v>12</v>
      </c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50" t="s">
        <v>192</v>
      </c>
      <c r="U1315" s="133"/>
      <c r="V1315" s="4">
        <v>29.70525713</v>
      </c>
      <c r="W1315" s="4">
        <v>47.786318430000001</v>
      </c>
      <c r="X1315" s="4"/>
      <c r="Y1315" s="4"/>
      <c r="Z1315" s="20"/>
      <c r="AA1315" s="21"/>
      <c r="AB1315" s="4"/>
      <c r="AC1315" s="4"/>
      <c r="AD1315" s="4"/>
      <c r="AE1315" s="4"/>
      <c r="AF1315" s="4"/>
      <c r="AG1315" s="4"/>
    </row>
    <row r="1316" spans="1:33" ht="20.25" hidden="1" customHeight="1">
      <c r="A1316" s="14">
        <f t="shared" si="22"/>
        <v>11289</v>
      </c>
      <c r="B1316" s="4" t="s">
        <v>26</v>
      </c>
      <c r="C1316" s="4">
        <v>7</v>
      </c>
      <c r="D1316" s="4" t="s">
        <v>146</v>
      </c>
      <c r="E1316" s="4" t="s">
        <v>152</v>
      </c>
      <c r="F1316" s="4" t="s">
        <v>161</v>
      </c>
      <c r="G1316" s="32"/>
      <c r="H1316" s="82">
        <v>1130704007656</v>
      </c>
      <c r="I1316" s="4" t="s">
        <v>12</v>
      </c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50" t="s">
        <v>192</v>
      </c>
      <c r="U1316" s="133"/>
      <c r="V1316" s="4">
        <v>29.70525713</v>
      </c>
      <c r="W1316" s="4">
        <v>47.786318430000001</v>
      </c>
      <c r="X1316" s="4"/>
      <c r="Y1316" s="4"/>
      <c r="Z1316" s="20"/>
      <c r="AA1316" s="21"/>
      <c r="AB1316" s="4"/>
      <c r="AC1316" s="4"/>
      <c r="AD1316" s="4"/>
      <c r="AE1316" s="4"/>
      <c r="AF1316" s="4"/>
      <c r="AG1316" s="4"/>
    </row>
    <row r="1317" spans="1:33" ht="20.25" hidden="1" customHeight="1">
      <c r="A1317" s="14">
        <f t="shared" si="22"/>
        <v>11290</v>
      </c>
      <c r="B1317" s="4" t="s">
        <v>26</v>
      </c>
      <c r="C1317" s="4">
        <v>7</v>
      </c>
      <c r="D1317" s="4" t="s">
        <v>146</v>
      </c>
      <c r="E1317" s="4" t="s">
        <v>152</v>
      </c>
      <c r="F1317" s="4" t="s">
        <v>162</v>
      </c>
      <c r="G1317" s="32"/>
      <c r="H1317" s="82">
        <v>1130704007649</v>
      </c>
      <c r="I1317" s="4" t="s">
        <v>12</v>
      </c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50" t="s">
        <v>192</v>
      </c>
      <c r="U1317" s="133"/>
      <c r="V1317" s="4">
        <v>29.70525713</v>
      </c>
      <c r="W1317" s="4">
        <v>47.786318430000001</v>
      </c>
      <c r="X1317" s="4"/>
      <c r="Y1317" s="4"/>
      <c r="Z1317" s="20"/>
      <c r="AA1317" s="21"/>
      <c r="AB1317" s="4"/>
      <c r="AC1317" s="4"/>
      <c r="AD1317" s="4"/>
      <c r="AE1317" s="4"/>
      <c r="AF1317" s="4"/>
      <c r="AG1317" s="4"/>
    </row>
    <row r="1318" spans="1:33" ht="20.25" hidden="1" customHeight="1">
      <c r="A1318" s="14">
        <f t="shared" si="22"/>
        <v>11291</v>
      </c>
      <c r="B1318" s="4" t="s">
        <v>26</v>
      </c>
      <c r="C1318" s="4">
        <v>7</v>
      </c>
      <c r="D1318" s="4" t="s">
        <v>146</v>
      </c>
      <c r="E1318" s="4" t="s">
        <v>152</v>
      </c>
      <c r="F1318" s="4" t="s">
        <v>163</v>
      </c>
      <c r="G1318" s="32"/>
      <c r="H1318" s="82">
        <v>1130704007249</v>
      </c>
      <c r="I1318" s="4" t="s">
        <v>12</v>
      </c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50" t="s">
        <v>192</v>
      </c>
      <c r="U1318" s="133"/>
      <c r="V1318" s="4">
        <v>29.70525713</v>
      </c>
      <c r="W1318" s="4">
        <v>47.786318430000001</v>
      </c>
      <c r="X1318" s="4"/>
      <c r="Y1318" s="4"/>
      <c r="Z1318" s="20"/>
      <c r="AA1318" s="21"/>
      <c r="AB1318" s="4"/>
      <c r="AC1318" s="4"/>
      <c r="AD1318" s="4"/>
      <c r="AE1318" s="4"/>
      <c r="AF1318" s="4"/>
      <c r="AG1318" s="4"/>
    </row>
    <row r="1319" spans="1:33" ht="20.25" hidden="1" customHeight="1">
      <c r="A1319" s="14">
        <f t="shared" si="22"/>
        <v>11292</v>
      </c>
      <c r="B1319" s="4" t="s">
        <v>26</v>
      </c>
      <c r="C1319" s="4">
        <v>7</v>
      </c>
      <c r="D1319" s="4" t="s">
        <v>146</v>
      </c>
      <c r="E1319" s="4" t="s">
        <v>152</v>
      </c>
      <c r="F1319" s="4" t="s">
        <v>164</v>
      </c>
      <c r="G1319" s="32"/>
      <c r="H1319" s="82">
        <v>1130704007317</v>
      </c>
      <c r="I1319" s="4" t="s">
        <v>12</v>
      </c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50" t="s">
        <v>192</v>
      </c>
      <c r="U1319" s="133"/>
      <c r="V1319" s="4">
        <v>29.70525713</v>
      </c>
      <c r="W1319" s="4">
        <v>47.786318430000001</v>
      </c>
      <c r="X1319" s="4"/>
      <c r="Y1319" s="4"/>
      <c r="Z1319" s="20"/>
      <c r="AA1319" s="21"/>
      <c r="AB1319" s="4"/>
      <c r="AC1319" s="4"/>
      <c r="AD1319" s="4"/>
      <c r="AE1319" s="4"/>
      <c r="AF1319" s="4"/>
      <c r="AG1319" s="4"/>
    </row>
    <row r="1320" spans="1:33" ht="20.25" hidden="1" customHeight="1">
      <c r="A1320" s="14">
        <f t="shared" si="22"/>
        <v>11293</v>
      </c>
      <c r="B1320" s="4" t="s">
        <v>26</v>
      </c>
      <c r="C1320" s="4">
        <v>7</v>
      </c>
      <c r="D1320" s="4" t="s">
        <v>146</v>
      </c>
      <c r="E1320" s="4" t="s">
        <v>152</v>
      </c>
      <c r="F1320" s="4" t="s">
        <v>165</v>
      </c>
      <c r="G1320" s="32"/>
      <c r="H1320" s="82">
        <v>1130704007588</v>
      </c>
      <c r="I1320" s="4" t="s">
        <v>12</v>
      </c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50" t="s">
        <v>192</v>
      </c>
      <c r="U1320" s="133"/>
      <c r="V1320" s="4">
        <v>29.70525713</v>
      </c>
      <c r="W1320" s="4">
        <v>47.786318430000001</v>
      </c>
      <c r="X1320" s="4"/>
      <c r="Y1320" s="4"/>
      <c r="Z1320" s="20"/>
      <c r="AA1320" s="21"/>
      <c r="AB1320" s="4"/>
      <c r="AC1320" s="4"/>
      <c r="AD1320" s="4"/>
      <c r="AE1320" s="4"/>
      <c r="AF1320" s="4"/>
      <c r="AG1320" s="4"/>
    </row>
    <row r="1321" spans="1:33" ht="20.25" hidden="1" customHeight="1">
      <c r="A1321" s="14">
        <f t="shared" si="22"/>
        <v>11294</v>
      </c>
      <c r="B1321" s="4" t="s">
        <v>26</v>
      </c>
      <c r="C1321" s="4">
        <v>7</v>
      </c>
      <c r="D1321" s="4" t="s">
        <v>146</v>
      </c>
      <c r="E1321" s="4" t="s">
        <v>166</v>
      </c>
      <c r="F1321" s="4" t="s">
        <v>167</v>
      </c>
      <c r="G1321" s="32">
        <v>155</v>
      </c>
      <c r="H1321" s="82">
        <v>1600704042320</v>
      </c>
      <c r="I1321" s="4" t="s">
        <v>11</v>
      </c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50" t="s">
        <v>192</v>
      </c>
      <c r="U1321" s="133"/>
      <c r="V1321" s="4">
        <v>29.70525713</v>
      </c>
      <c r="W1321" s="4">
        <v>47.786318430000001</v>
      </c>
      <c r="X1321" s="4"/>
      <c r="Y1321" s="4"/>
      <c r="Z1321" s="20"/>
      <c r="AA1321" s="21"/>
      <c r="AB1321" s="4"/>
      <c r="AC1321" s="4"/>
      <c r="AD1321" s="4"/>
      <c r="AE1321" s="4"/>
      <c r="AF1321" s="4"/>
      <c r="AG1321" s="4"/>
    </row>
    <row r="1322" spans="1:33" ht="20.25" hidden="1" customHeight="1">
      <c r="A1322" s="14">
        <f t="shared" si="22"/>
        <v>11295</v>
      </c>
      <c r="B1322" s="4" t="s">
        <v>26</v>
      </c>
      <c r="C1322" s="4">
        <v>7</v>
      </c>
      <c r="D1322" s="4" t="s">
        <v>146</v>
      </c>
      <c r="E1322" s="4" t="s">
        <v>166</v>
      </c>
      <c r="F1322" s="4" t="s">
        <v>168</v>
      </c>
      <c r="G1322" s="32" t="s">
        <v>133</v>
      </c>
      <c r="H1322" s="82">
        <v>1600704042127</v>
      </c>
      <c r="I1322" s="4" t="s">
        <v>11</v>
      </c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50" t="s">
        <v>192</v>
      </c>
      <c r="U1322" s="133"/>
      <c r="V1322" s="4">
        <v>29.70525713</v>
      </c>
      <c r="W1322" s="4">
        <v>47.786318430000001</v>
      </c>
      <c r="X1322" s="4"/>
      <c r="Y1322" s="4"/>
      <c r="Z1322" s="20"/>
      <c r="AA1322" s="21"/>
      <c r="AB1322" s="4"/>
      <c r="AC1322" s="4"/>
      <c r="AD1322" s="4"/>
      <c r="AE1322" s="4"/>
      <c r="AF1322" s="4"/>
      <c r="AG1322" s="4"/>
    </row>
    <row r="1323" spans="1:33" ht="20.25" hidden="1" customHeight="1">
      <c r="A1323" s="14">
        <f t="shared" si="22"/>
        <v>11296</v>
      </c>
      <c r="B1323" s="4" t="s">
        <v>26</v>
      </c>
      <c r="C1323" s="4">
        <v>7</v>
      </c>
      <c r="D1323" s="4" t="s">
        <v>146</v>
      </c>
      <c r="E1323" s="4" t="s">
        <v>166</v>
      </c>
      <c r="F1323" s="4" t="s">
        <v>169</v>
      </c>
      <c r="G1323" s="32">
        <v>155</v>
      </c>
      <c r="H1323" s="82">
        <v>1600704042229</v>
      </c>
      <c r="I1323" s="4" t="s">
        <v>11</v>
      </c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50" t="s">
        <v>192</v>
      </c>
      <c r="U1323" s="133"/>
      <c r="V1323" s="4">
        <v>29.70525713</v>
      </c>
      <c r="W1323" s="4">
        <v>47.786318430000001</v>
      </c>
      <c r="X1323" s="4"/>
      <c r="Y1323" s="4"/>
      <c r="Z1323" s="20"/>
      <c r="AA1323" s="21"/>
      <c r="AB1323" s="4"/>
      <c r="AC1323" s="4"/>
      <c r="AD1323" s="4"/>
      <c r="AE1323" s="4"/>
      <c r="AF1323" s="4"/>
      <c r="AG1323" s="4"/>
    </row>
    <row r="1324" spans="1:33" ht="20.25" hidden="1" customHeight="1">
      <c r="A1324" s="14">
        <f t="shared" si="22"/>
        <v>11297</v>
      </c>
      <c r="B1324" s="4" t="s">
        <v>26</v>
      </c>
      <c r="C1324" s="4">
        <v>7</v>
      </c>
      <c r="D1324" s="4" t="s">
        <v>146</v>
      </c>
      <c r="E1324" s="4" t="s">
        <v>170</v>
      </c>
      <c r="F1324" s="4" t="s">
        <v>171</v>
      </c>
      <c r="G1324" s="32"/>
      <c r="H1324" s="82">
        <v>1600704075117</v>
      </c>
      <c r="I1324" s="4" t="s">
        <v>11</v>
      </c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50" t="s">
        <v>192</v>
      </c>
      <c r="U1324" s="133"/>
      <c r="V1324" s="4">
        <v>29.70525713</v>
      </c>
      <c r="W1324" s="4">
        <v>47.786318430000001</v>
      </c>
      <c r="X1324" s="4"/>
      <c r="Y1324" s="4"/>
      <c r="Z1324" s="20"/>
      <c r="AA1324" s="21"/>
      <c r="AB1324" s="4"/>
      <c r="AC1324" s="4"/>
      <c r="AD1324" s="4"/>
      <c r="AE1324" s="4"/>
      <c r="AF1324" s="4"/>
      <c r="AG1324" s="4"/>
    </row>
    <row r="1325" spans="1:33" ht="20.25" hidden="1" customHeight="1">
      <c r="A1325" s="14">
        <f t="shared" si="22"/>
        <v>11298</v>
      </c>
      <c r="B1325" s="4" t="s">
        <v>26</v>
      </c>
      <c r="C1325" s="4">
        <v>7</v>
      </c>
      <c r="D1325" s="4" t="s">
        <v>146</v>
      </c>
      <c r="E1325" s="4" t="s">
        <v>170</v>
      </c>
      <c r="F1325" s="4" t="s">
        <v>172</v>
      </c>
      <c r="G1325" s="32"/>
      <c r="H1325" s="82">
        <v>1600704075518</v>
      </c>
      <c r="I1325" s="4" t="s">
        <v>11</v>
      </c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50" t="s">
        <v>192</v>
      </c>
      <c r="U1325" s="133"/>
      <c r="V1325" s="4">
        <v>29.70525713</v>
      </c>
      <c r="W1325" s="4">
        <v>47.786318430000001</v>
      </c>
      <c r="X1325" s="4"/>
      <c r="Y1325" s="4"/>
      <c r="Z1325" s="20"/>
      <c r="AA1325" s="21"/>
      <c r="AB1325" s="4"/>
      <c r="AC1325" s="4"/>
      <c r="AD1325" s="4"/>
      <c r="AE1325" s="4"/>
      <c r="AF1325" s="4"/>
      <c r="AG1325" s="4"/>
    </row>
    <row r="1326" spans="1:33" ht="20.25" hidden="1" customHeight="1">
      <c r="A1326" s="14">
        <f t="shared" si="22"/>
        <v>11299</v>
      </c>
      <c r="B1326" s="4" t="s">
        <v>26</v>
      </c>
      <c r="C1326" s="4">
        <v>7</v>
      </c>
      <c r="D1326" s="4" t="s">
        <v>146</v>
      </c>
      <c r="E1326" s="4" t="s">
        <v>170</v>
      </c>
      <c r="F1326" s="4" t="s">
        <v>173</v>
      </c>
      <c r="G1326" s="32" t="s">
        <v>133</v>
      </c>
      <c r="H1326" s="82">
        <v>1600704075158</v>
      </c>
      <c r="I1326" s="4" t="s">
        <v>11</v>
      </c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50" t="s">
        <v>192</v>
      </c>
      <c r="U1326" s="133"/>
      <c r="V1326" s="4">
        <v>29.70525713</v>
      </c>
      <c r="W1326" s="4">
        <v>47.786318430000001</v>
      </c>
      <c r="X1326" s="4"/>
      <c r="Y1326" s="4"/>
      <c r="Z1326" s="20"/>
      <c r="AA1326" s="21"/>
      <c r="AB1326" s="4"/>
      <c r="AC1326" s="4"/>
      <c r="AD1326" s="4"/>
      <c r="AE1326" s="4"/>
      <c r="AF1326" s="4"/>
      <c r="AG1326" s="4"/>
    </row>
    <row r="1327" spans="1:33" ht="20.25" hidden="1" customHeight="1">
      <c r="A1327" s="14">
        <f t="shared" si="22"/>
        <v>11300</v>
      </c>
      <c r="B1327" s="4" t="s">
        <v>26</v>
      </c>
      <c r="C1327" s="4">
        <v>7</v>
      </c>
      <c r="D1327" s="4" t="s">
        <v>146</v>
      </c>
      <c r="E1327" s="4" t="s">
        <v>153</v>
      </c>
      <c r="F1327" s="4" t="s">
        <v>268</v>
      </c>
      <c r="G1327" s="4"/>
      <c r="H1327" s="82">
        <v>1600704142001</v>
      </c>
      <c r="I1327" s="4" t="s">
        <v>11</v>
      </c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50" t="s">
        <v>192</v>
      </c>
      <c r="U1327" s="133"/>
      <c r="V1327" s="4">
        <v>29.70525713</v>
      </c>
      <c r="W1327" s="4">
        <v>47.786318430000001</v>
      </c>
      <c r="X1327" s="4"/>
      <c r="Y1327" s="4"/>
      <c r="Z1327" s="20"/>
      <c r="AA1327" s="21"/>
      <c r="AB1327" s="4"/>
      <c r="AC1327" s="4"/>
      <c r="AD1327" s="4"/>
      <c r="AE1327" s="4"/>
      <c r="AF1327" s="4"/>
      <c r="AG1327" s="4"/>
    </row>
    <row r="1328" spans="1:33" ht="20.25" hidden="1" customHeight="1">
      <c r="A1328" s="14">
        <f t="shared" si="22"/>
        <v>11301</v>
      </c>
      <c r="B1328" s="4" t="s">
        <v>26</v>
      </c>
      <c r="C1328" s="4">
        <v>7</v>
      </c>
      <c r="D1328" s="4" t="s">
        <v>146</v>
      </c>
      <c r="E1328" s="4" t="s">
        <v>153</v>
      </c>
      <c r="F1328" s="4" t="s">
        <v>269</v>
      </c>
      <c r="G1328" s="4"/>
      <c r="H1328" s="82">
        <v>1600704142002</v>
      </c>
      <c r="I1328" s="4" t="s">
        <v>11</v>
      </c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50" t="s">
        <v>192</v>
      </c>
      <c r="U1328" s="133"/>
      <c r="V1328" s="4">
        <v>29.70525713</v>
      </c>
      <c r="W1328" s="4">
        <v>47.786318430000001</v>
      </c>
      <c r="X1328" s="4"/>
      <c r="Y1328" s="4"/>
      <c r="Z1328" s="20"/>
      <c r="AA1328" s="21"/>
      <c r="AB1328" s="4"/>
      <c r="AC1328" s="4"/>
      <c r="AD1328" s="4"/>
      <c r="AE1328" s="4"/>
      <c r="AF1328" s="4"/>
      <c r="AG1328" s="4"/>
    </row>
    <row r="1329" spans="1:33" ht="20.25" hidden="1" customHeight="1">
      <c r="A1329" s="14">
        <f t="shared" si="22"/>
        <v>11302</v>
      </c>
      <c r="B1329" s="4" t="s">
        <v>26</v>
      </c>
      <c r="C1329" s="4">
        <v>7</v>
      </c>
      <c r="D1329" s="4" t="s">
        <v>146</v>
      </c>
      <c r="E1329" s="4" t="s">
        <v>154</v>
      </c>
      <c r="F1329" s="4" t="s">
        <v>174</v>
      </c>
      <c r="G1329" s="4"/>
      <c r="H1329" s="82">
        <v>1600704210317</v>
      </c>
      <c r="I1329" s="4" t="s">
        <v>11</v>
      </c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50" t="s">
        <v>192</v>
      </c>
      <c r="U1329" s="133"/>
      <c r="V1329" s="4">
        <v>30.248614289999999</v>
      </c>
      <c r="W1329" s="4">
        <v>47.517819889999998</v>
      </c>
      <c r="X1329" s="4"/>
      <c r="Y1329" s="4"/>
      <c r="Z1329" s="20"/>
      <c r="AA1329" s="21"/>
      <c r="AB1329" s="4"/>
      <c r="AC1329" s="4"/>
      <c r="AD1329" s="4"/>
      <c r="AE1329" s="4"/>
      <c r="AF1329" s="4"/>
      <c r="AG1329" s="4"/>
    </row>
    <row r="1330" spans="1:33" ht="20.25" hidden="1" customHeight="1">
      <c r="A1330" s="14">
        <f t="shared" si="22"/>
        <v>11303</v>
      </c>
      <c r="B1330" s="4" t="s">
        <v>26</v>
      </c>
      <c r="C1330" s="4">
        <v>7</v>
      </c>
      <c r="D1330" s="4" t="s">
        <v>146</v>
      </c>
      <c r="E1330" s="4" t="s">
        <v>154</v>
      </c>
      <c r="F1330" s="4" t="s">
        <v>175</v>
      </c>
      <c r="G1330" s="4"/>
      <c r="H1330" s="82">
        <v>1600704210641</v>
      </c>
      <c r="I1330" s="4" t="s">
        <v>11</v>
      </c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50" t="s">
        <v>192</v>
      </c>
      <c r="U1330" s="133"/>
      <c r="V1330" s="4">
        <v>30.248614289999999</v>
      </c>
      <c r="W1330" s="4">
        <v>47.517819889999998</v>
      </c>
      <c r="X1330" s="4"/>
      <c r="Y1330" s="4"/>
      <c r="Z1330" s="20"/>
      <c r="AA1330" s="21"/>
      <c r="AB1330" s="4"/>
      <c r="AC1330" s="4"/>
      <c r="AD1330" s="4"/>
      <c r="AE1330" s="4"/>
      <c r="AF1330" s="4"/>
      <c r="AG1330" s="4"/>
    </row>
    <row r="1331" spans="1:33" ht="20.25" hidden="1" customHeight="1">
      <c r="A1331" s="14">
        <f t="shared" si="22"/>
        <v>11304</v>
      </c>
      <c r="B1331" s="4" t="s">
        <v>26</v>
      </c>
      <c r="C1331" s="4">
        <v>7</v>
      </c>
      <c r="D1331" s="4" t="s">
        <v>146</v>
      </c>
      <c r="E1331" s="4" t="s">
        <v>155</v>
      </c>
      <c r="F1331" s="4" t="s">
        <v>176</v>
      </c>
      <c r="G1331" s="32"/>
      <c r="H1331" s="82">
        <v>1800704014093</v>
      </c>
      <c r="I1331" s="4" t="s">
        <v>181</v>
      </c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50" t="s">
        <v>192</v>
      </c>
      <c r="U1331" s="133"/>
      <c r="V1331" s="4">
        <v>30.248614289999999</v>
      </c>
      <c r="W1331" s="4">
        <v>47.517819889999998</v>
      </c>
      <c r="X1331" s="4"/>
      <c r="Y1331" s="4"/>
      <c r="Z1331" s="20"/>
      <c r="AA1331" s="21"/>
      <c r="AB1331" s="4"/>
      <c r="AC1331" s="4"/>
      <c r="AD1331" s="4"/>
      <c r="AE1331" s="4"/>
      <c r="AF1331" s="4"/>
      <c r="AG1331" s="4"/>
    </row>
    <row r="1332" spans="1:33" ht="20.25" hidden="1" customHeight="1">
      <c r="A1332" s="14">
        <f t="shared" si="22"/>
        <v>11305</v>
      </c>
      <c r="B1332" s="4" t="s">
        <v>26</v>
      </c>
      <c r="C1332" s="4">
        <v>7</v>
      </c>
      <c r="D1332" s="4" t="s">
        <v>146</v>
      </c>
      <c r="E1332" s="4" t="s">
        <v>155</v>
      </c>
      <c r="F1332" s="4" t="s">
        <v>177</v>
      </c>
      <c r="G1332" s="32"/>
      <c r="H1332" s="82">
        <v>1800704014095</v>
      </c>
      <c r="I1332" s="4" t="s">
        <v>181</v>
      </c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50" t="s">
        <v>192</v>
      </c>
      <c r="U1332" s="133"/>
      <c r="V1332" s="4">
        <v>30.248614289999999</v>
      </c>
      <c r="W1332" s="4">
        <v>47.517819889999998</v>
      </c>
      <c r="X1332" s="4"/>
      <c r="Y1332" s="4"/>
      <c r="Z1332" s="20"/>
      <c r="AA1332" s="21"/>
      <c r="AB1332" s="4"/>
      <c r="AC1332" s="4"/>
      <c r="AD1332" s="4"/>
      <c r="AE1332" s="4"/>
      <c r="AF1332" s="4"/>
      <c r="AG1332" s="4"/>
    </row>
    <row r="1333" spans="1:33" ht="20.25" hidden="1" customHeight="1">
      <c r="A1333" s="14">
        <f t="shared" si="22"/>
        <v>11306</v>
      </c>
      <c r="B1333" s="4" t="s">
        <v>26</v>
      </c>
      <c r="C1333" s="4">
        <v>7</v>
      </c>
      <c r="D1333" s="4" t="s">
        <v>146</v>
      </c>
      <c r="E1333" s="4" t="s">
        <v>155</v>
      </c>
      <c r="F1333" s="4" t="s">
        <v>178</v>
      </c>
      <c r="G1333" s="32"/>
      <c r="H1333" s="82">
        <v>1800704014118</v>
      </c>
      <c r="I1333" s="4" t="s">
        <v>181</v>
      </c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50" t="s">
        <v>192</v>
      </c>
      <c r="U1333" s="133"/>
      <c r="V1333" s="4">
        <v>30.248614289999999</v>
      </c>
      <c r="W1333" s="4">
        <v>47.517819889999998</v>
      </c>
      <c r="X1333" s="4"/>
      <c r="Y1333" s="4"/>
      <c r="Z1333" s="20"/>
      <c r="AA1333" s="21"/>
      <c r="AB1333" s="4"/>
      <c r="AC1333" s="4"/>
      <c r="AD1333" s="4"/>
      <c r="AE1333" s="4"/>
      <c r="AF1333" s="4"/>
      <c r="AG1333" s="4"/>
    </row>
    <row r="1334" spans="1:33" ht="20.25" hidden="1" customHeight="1">
      <c r="A1334" s="14">
        <f t="shared" si="22"/>
        <v>11307</v>
      </c>
      <c r="B1334" s="4" t="s">
        <v>26</v>
      </c>
      <c r="C1334" s="4">
        <v>7</v>
      </c>
      <c r="D1334" s="4" t="s">
        <v>146</v>
      </c>
      <c r="E1334" s="4" t="s">
        <v>155</v>
      </c>
      <c r="F1334" s="4" t="s">
        <v>179</v>
      </c>
      <c r="G1334" s="32"/>
      <c r="H1334" s="82">
        <v>1800704014372</v>
      </c>
      <c r="I1334" s="4" t="s">
        <v>181</v>
      </c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50" t="s">
        <v>192</v>
      </c>
      <c r="U1334" s="133"/>
      <c r="V1334" s="4">
        <v>30.248614289999999</v>
      </c>
      <c r="W1334" s="4">
        <v>47.517819889999998</v>
      </c>
      <c r="X1334" s="4"/>
      <c r="Y1334" s="4"/>
      <c r="Z1334" s="20"/>
      <c r="AA1334" s="21"/>
      <c r="AB1334" s="4"/>
      <c r="AC1334" s="4"/>
      <c r="AD1334" s="4"/>
      <c r="AE1334" s="4"/>
      <c r="AF1334" s="4"/>
      <c r="AG1334" s="4"/>
    </row>
    <row r="1335" spans="1:33" ht="20.25" hidden="1" customHeight="1">
      <c r="A1335" s="14">
        <f t="shared" si="22"/>
        <v>11308</v>
      </c>
      <c r="B1335" s="4" t="s">
        <v>26</v>
      </c>
      <c r="C1335" s="4">
        <v>7</v>
      </c>
      <c r="D1335" s="4" t="s">
        <v>146</v>
      </c>
      <c r="E1335" s="4" t="s">
        <v>155</v>
      </c>
      <c r="F1335" s="4" t="s">
        <v>180</v>
      </c>
      <c r="G1335" s="32"/>
      <c r="H1335" s="82">
        <v>1800704014793</v>
      </c>
      <c r="I1335" s="4" t="s">
        <v>181</v>
      </c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50" t="s">
        <v>192</v>
      </c>
      <c r="U1335" s="133"/>
      <c r="V1335" s="4">
        <v>30.248614289999999</v>
      </c>
      <c r="W1335" s="4">
        <v>47.517819889999998</v>
      </c>
      <c r="X1335" s="4"/>
      <c r="Y1335" s="4"/>
      <c r="Z1335" s="20"/>
      <c r="AA1335" s="21"/>
      <c r="AB1335" s="4"/>
      <c r="AC1335" s="4"/>
      <c r="AD1335" s="4"/>
      <c r="AE1335" s="4"/>
      <c r="AF1335" s="4"/>
      <c r="AG1335" s="4"/>
    </row>
    <row r="1336" spans="1:33">
      <c r="A1336" s="14">
        <f t="shared" si="22"/>
        <v>11309</v>
      </c>
      <c r="B1336" s="4" t="s">
        <v>26</v>
      </c>
      <c r="C1336" s="4">
        <v>7</v>
      </c>
      <c r="D1336" s="4" t="s">
        <v>46</v>
      </c>
      <c r="E1336" s="2" t="s">
        <v>52</v>
      </c>
      <c r="F1336" s="2" t="s">
        <v>53</v>
      </c>
      <c r="G1336" s="32" t="s">
        <v>209</v>
      </c>
      <c r="H1336" s="82">
        <v>1200711003466</v>
      </c>
      <c r="I1336" s="39" t="s">
        <v>7</v>
      </c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51" t="s">
        <v>193</v>
      </c>
      <c r="U1336" s="133" t="s">
        <v>588</v>
      </c>
      <c r="V1336" s="4">
        <v>30.248614289999999</v>
      </c>
      <c r="W1336" s="4">
        <v>47.517819889999998</v>
      </c>
      <c r="X1336" s="4"/>
      <c r="Y1336" s="4"/>
      <c r="Z1336" s="20"/>
      <c r="AA1336" s="21"/>
      <c r="AB1336" s="4"/>
      <c r="AC1336" s="4"/>
      <c r="AD1336" s="4"/>
      <c r="AE1336" s="4"/>
      <c r="AF1336" s="4"/>
      <c r="AG1336" s="4"/>
    </row>
    <row r="1337" spans="1:33">
      <c r="A1337" s="14">
        <f t="shared" si="22"/>
        <v>11310</v>
      </c>
      <c r="B1337" s="4" t="s">
        <v>26</v>
      </c>
      <c r="C1337" s="4">
        <v>7</v>
      </c>
      <c r="D1337" s="4" t="s">
        <v>46</v>
      </c>
      <c r="E1337" s="4" t="s">
        <v>52</v>
      </c>
      <c r="F1337" s="4" t="s">
        <v>54</v>
      </c>
      <c r="G1337" s="32" t="s">
        <v>209</v>
      </c>
      <c r="H1337" s="82">
        <v>1300711003017</v>
      </c>
      <c r="I1337" s="4" t="s">
        <v>8</v>
      </c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51" t="s">
        <v>193</v>
      </c>
      <c r="U1337" s="133" t="s">
        <v>588</v>
      </c>
      <c r="V1337" s="4">
        <v>30.248614289999999</v>
      </c>
      <c r="W1337" s="4">
        <v>47.517819889999998</v>
      </c>
      <c r="X1337" s="4"/>
      <c r="Y1337" s="4"/>
      <c r="Z1337" s="20"/>
      <c r="AA1337" s="21"/>
      <c r="AB1337" s="4"/>
      <c r="AC1337" s="4"/>
      <c r="AD1337" s="4"/>
      <c r="AE1337" s="4"/>
      <c r="AF1337" s="4"/>
      <c r="AG1337" s="4"/>
    </row>
    <row r="1338" spans="1:33">
      <c r="A1338" s="14">
        <f t="shared" si="22"/>
        <v>11311</v>
      </c>
      <c r="B1338" s="4" t="s">
        <v>26</v>
      </c>
      <c r="C1338" s="4">
        <v>7</v>
      </c>
      <c r="D1338" s="4" t="s">
        <v>46</v>
      </c>
      <c r="E1338" s="2" t="s">
        <v>52</v>
      </c>
      <c r="F1338" s="2" t="s">
        <v>62</v>
      </c>
      <c r="G1338" s="32" t="s">
        <v>209</v>
      </c>
      <c r="H1338" s="82">
        <v>1300711003047</v>
      </c>
      <c r="I1338" s="2" t="s">
        <v>8</v>
      </c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51" t="s">
        <v>193</v>
      </c>
      <c r="U1338" s="133" t="s">
        <v>588</v>
      </c>
      <c r="V1338" s="4">
        <v>30.248614289999999</v>
      </c>
      <c r="W1338" s="4">
        <v>47.517819889999998</v>
      </c>
      <c r="X1338" s="4"/>
      <c r="Y1338" s="4"/>
      <c r="Z1338" s="20"/>
      <c r="AA1338" s="21"/>
      <c r="AB1338" s="4"/>
      <c r="AC1338" s="4"/>
      <c r="AD1338" s="4"/>
      <c r="AE1338" s="4"/>
      <c r="AF1338" s="4"/>
      <c r="AG1338" s="4"/>
    </row>
    <row r="1339" spans="1:33">
      <c r="A1339" s="14">
        <f t="shared" si="22"/>
        <v>11312</v>
      </c>
      <c r="B1339" s="4" t="s">
        <v>26</v>
      </c>
      <c r="C1339" s="4">
        <v>7</v>
      </c>
      <c r="D1339" s="4" t="s">
        <v>46</v>
      </c>
      <c r="E1339" s="4" t="s">
        <v>52</v>
      </c>
      <c r="F1339" s="4" t="s">
        <v>55</v>
      </c>
      <c r="G1339" s="32" t="s">
        <v>209</v>
      </c>
      <c r="H1339" s="82">
        <v>1100711003001</v>
      </c>
      <c r="I1339" s="4" t="s">
        <v>15</v>
      </c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51" t="s">
        <v>193</v>
      </c>
      <c r="U1339" s="133" t="s">
        <v>588</v>
      </c>
      <c r="V1339" s="4">
        <v>30.248614289999999</v>
      </c>
      <c r="W1339" s="4">
        <v>47.517819889999998</v>
      </c>
      <c r="X1339" s="4"/>
      <c r="Y1339" s="4"/>
      <c r="Z1339" s="20"/>
      <c r="AA1339" s="21"/>
      <c r="AB1339" s="4"/>
      <c r="AC1339" s="4"/>
      <c r="AD1339" s="4"/>
      <c r="AE1339" s="4"/>
      <c r="AF1339" s="4"/>
      <c r="AG1339" s="4"/>
    </row>
    <row r="1340" spans="1:33">
      <c r="A1340" s="14">
        <f t="shared" si="22"/>
        <v>11313</v>
      </c>
      <c r="B1340" s="4" t="s">
        <v>26</v>
      </c>
      <c r="C1340" s="4">
        <v>7</v>
      </c>
      <c r="D1340" s="4" t="s">
        <v>46</v>
      </c>
      <c r="E1340" s="2" t="s">
        <v>52</v>
      </c>
      <c r="F1340" s="2" t="s">
        <v>56</v>
      </c>
      <c r="G1340" s="32" t="s">
        <v>209</v>
      </c>
      <c r="H1340" s="82">
        <v>1600711003241</v>
      </c>
      <c r="I1340" s="2" t="s">
        <v>11</v>
      </c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51" t="s">
        <v>193</v>
      </c>
      <c r="U1340" s="133" t="s">
        <v>588</v>
      </c>
      <c r="V1340" s="4">
        <v>30.248614289999999</v>
      </c>
      <c r="W1340" s="4">
        <v>47.517819889999998</v>
      </c>
      <c r="X1340" s="4"/>
      <c r="Y1340" s="4"/>
      <c r="Z1340" s="20"/>
      <c r="AA1340" s="21"/>
      <c r="AB1340" s="4"/>
      <c r="AC1340" s="4"/>
      <c r="AD1340" s="4"/>
      <c r="AE1340" s="4"/>
      <c r="AF1340" s="4"/>
      <c r="AG1340" s="4"/>
    </row>
    <row r="1341" spans="1:33">
      <c r="A1341" s="14">
        <f t="shared" si="22"/>
        <v>11314</v>
      </c>
      <c r="B1341" s="4" t="s">
        <v>26</v>
      </c>
      <c r="C1341" s="4">
        <v>7</v>
      </c>
      <c r="D1341" s="4" t="s">
        <v>46</v>
      </c>
      <c r="E1341" s="4" t="s">
        <v>57</v>
      </c>
      <c r="F1341" s="4" t="s">
        <v>58</v>
      </c>
      <c r="G1341" s="32"/>
      <c r="H1341" s="82">
        <v>2200711002135</v>
      </c>
      <c r="I1341" s="4" t="s">
        <v>7</v>
      </c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51" t="s">
        <v>193</v>
      </c>
      <c r="U1341" s="133" t="s">
        <v>588</v>
      </c>
      <c r="V1341" s="4">
        <v>30.248614289999999</v>
      </c>
      <c r="W1341" s="4">
        <v>47.517819889999998</v>
      </c>
      <c r="X1341" s="4"/>
      <c r="Y1341" s="4"/>
      <c r="Z1341" s="20"/>
      <c r="AA1341" s="21"/>
      <c r="AB1341" s="4"/>
      <c r="AC1341" s="4"/>
      <c r="AD1341" s="4"/>
      <c r="AE1341" s="4"/>
      <c r="AF1341" s="4"/>
      <c r="AG1341" s="4"/>
    </row>
    <row r="1342" spans="1:33">
      <c r="A1342" s="14">
        <f t="shared" si="22"/>
        <v>11315</v>
      </c>
      <c r="B1342" s="4" t="s">
        <v>26</v>
      </c>
      <c r="C1342" s="4">
        <v>7</v>
      </c>
      <c r="D1342" s="2" t="s">
        <v>46</v>
      </c>
      <c r="E1342" s="2" t="s">
        <v>57</v>
      </c>
      <c r="F1342" s="2" t="s">
        <v>59</v>
      </c>
      <c r="G1342" s="40"/>
      <c r="H1342" s="82">
        <v>2200711002270</v>
      </c>
      <c r="I1342" s="2" t="s">
        <v>7</v>
      </c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51" t="s">
        <v>193</v>
      </c>
      <c r="U1342" s="133" t="s">
        <v>588</v>
      </c>
      <c r="V1342" s="4">
        <v>30.248614289999999</v>
      </c>
      <c r="W1342" s="4">
        <v>47.517819889999998</v>
      </c>
      <c r="X1342" s="4"/>
      <c r="Y1342" s="4"/>
      <c r="Z1342" s="20"/>
      <c r="AA1342" s="21"/>
      <c r="AB1342" s="4"/>
      <c r="AC1342" s="4"/>
      <c r="AD1342" s="4"/>
      <c r="AE1342" s="4"/>
      <c r="AF1342" s="4"/>
      <c r="AG1342" s="4"/>
    </row>
    <row r="1343" spans="1:33">
      <c r="A1343" s="14">
        <f t="shared" si="22"/>
        <v>11316</v>
      </c>
      <c r="B1343" s="4" t="s">
        <v>26</v>
      </c>
      <c r="C1343" s="4">
        <v>7</v>
      </c>
      <c r="D1343" s="4" t="s">
        <v>46</v>
      </c>
      <c r="E1343" s="4" t="s">
        <v>57</v>
      </c>
      <c r="F1343" s="4" t="s">
        <v>60</v>
      </c>
      <c r="G1343" s="32"/>
      <c r="H1343" s="82">
        <v>2200711002470</v>
      </c>
      <c r="I1343" s="4" t="s">
        <v>7</v>
      </c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51" t="s">
        <v>193</v>
      </c>
      <c r="U1343" s="133" t="s">
        <v>588</v>
      </c>
      <c r="V1343" s="4">
        <v>30.248614289999999</v>
      </c>
      <c r="W1343" s="4">
        <v>47.517819889999998</v>
      </c>
      <c r="X1343" s="4"/>
      <c r="Y1343" s="4"/>
      <c r="Z1343" s="20"/>
      <c r="AA1343" s="21"/>
      <c r="AB1343" s="4"/>
      <c r="AC1343" s="4"/>
      <c r="AD1343" s="4"/>
      <c r="AE1343" s="4"/>
      <c r="AF1343" s="4"/>
      <c r="AG1343" s="4"/>
    </row>
    <row r="1344" spans="1:33">
      <c r="A1344" s="14">
        <f t="shared" si="22"/>
        <v>11317</v>
      </c>
      <c r="B1344" s="4" t="s">
        <v>26</v>
      </c>
      <c r="C1344" s="4">
        <v>7</v>
      </c>
      <c r="D1344" s="2" t="s">
        <v>46</v>
      </c>
      <c r="E1344" s="2" t="s">
        <v>57</v>
      </c>
      <c r="F1344" s="2" t="s">
        <v>61</v>
      </c>
      <c r="G1344" s="40"/>
      <c r="H1344" s="82">
        <v>2300711002066</v>
      </c>
      <c r="I1344" s="2" t="s">
        <v>8</v>
      </c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51" t="s">
        <v>193</v>
      </c>
      <c r="U1344" s="133" t="s">
        <v>588</v>
      </c>
      <c r="V1344" s="4">
        <v>30.248614289999999</v>
      </c>
      <c r="W1344" s="4">
        <v>47.517819889999998</v>
      </c>
      <c r="X1344" s="4"/>
      <c r="Y1344" s="4"/>
      <c r="Z1344" s="20"/>
      <c r="AA1344" s="21"/>
      <c r="AB1344" s="4"/>
      <c r="AC1344" s="4"/>
      <c r="AD1344" s="4"/>
      <c r="AE1344" s="4"/>
      <c r="AF1344" s="4"/>
      <c r="AG1344" s="4"/>
    </row>
    <row r="1345" spans="1:33">
      <c r="A1345" s="14">
        <f t="shared" si="22"/>
        <v>11318</v>
      </c>
      <c r="B1345" s="4" t="s">
        <v>26</v>
      </c>
      <c r="C1345" s="4">
        <v>7</v>
      </c>
      <c r="D1345" s="4" t="s">
        <v>46</v>
      </c>
      <c r="E1345" s="4" t="s">
        <v>52</v>
      </c>
      <c r="F1345" s="4" t="s">
        <v>63</v>
      </c>
      <c r="G1345" s="32"/>
      <c r="H1345" s="82">
        <v>1200711003335</v>
      </c>
      <c r="I1345" s="4" t="s">
        <v>7</v>
      </c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51" t="s">
        <v>193</v>
      </c>
      <c r="U1345" s="133" t="s">
        <v>588</v>
      </c>
      <c r="V1345" s="4">
        <v>30.248614289999999</v>
      </c>
      <c r="W1345" s="4">
        <v>47.517819889999998</v>
      </c>
      <c r="X1345" s="4"/>
      <c r="Y1345" s="4"/>
      <c r="Z1345" s="20"/>
      <c r="AA1345" s="21"/>
      <c r="AB1345" s="4"/>
      <c r="AC1345" s="4"/>
      <c r="AD1345" s="4"/>
      <c r="AE1345" s="4"/>
      <c r="AF1345" s="4"/>
      <c r="AG1345" s="4"/>
    </row>
    <row r="1346" spans="1:33">
      <c r="A1346" s="14">
        <f t="shared" si="22"/>
        <v>11319</v>
      </c>
      <c r="B1346" s="4" t="s">
        <v>26</v>
      </c>
      <c r="C1346" s="4">
        <v>7</v>
      </c>
      <c r="D1346" s="2" t="s">
        <v>46</v>
      </c>
      <c r="E1346" s="2" t="s">
        <v>52</v>
      </c>
      <c r="F1346" s="2" t="s">
        <v>64</v>
      </c>
      <c r="G1346" s="40"/>
      <c r="H1346" s="82">
        <v>1200711003137</v>
      </c>
      <c r="I1346" s="2" t="s">
        <v>7</v>
      </c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51" t="s">
        <v>193</v>
      </c>
      <c r="U1346" s="133" t="s">
        <v>588</v>
      </c>
      <c r="V1346" s="4">
        <v>30.248614289999999</v>
      </c>
      <c r="W1346" s="4">
        <v>47.517819889999998</v>
      </c>
      <c r="X1346" s="4"/>
      <c r="Y1346" s="4"/>
      <c r="Z1346" s="20"/>
      <c r="AA1346" s="21"/>
      <c r="AB1346" s="4"/>
      <c r="AC1346" s="4"/>
      <c r="AD1346" s="4"/>
      <c r="AE1346" s="4"/>
      <c r="AF1346" s="4"/>
      <c r="AG1346" s="4"/>
    </row>
    <row r="1347" spans="1:33">
      <c r="A1347" s="14">
        <f t="shared" si="22"/>
        <v>11320</v>
      </c>
      <c r="B1347" s="4" t="s">
        <v>26</v>
      </c>
      <c r="C1347" s="4">
        <v>7</v>
      </c>
      <c r="D1347" s="4" t="s">
        <v>46</v>
      </c>
      <c r="E1347" s="4" t="s">
        <v>52</v>
      </c>
      <c r="F1347" s="4" t="s">
        <v>66</v>
      </c>
      <c r="G1347" s="32"/>
      <c r="H1347" s="82">
        <v>1300711003076</v>
      </c>
      <c r="I1347" s="4" t="s">
        <v>8</v>
      </c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51" t="s">
        <v>193</v>
      </c>
      <c r="U1347" s="133" t="s">
        <v>588</v>
      </c>
      <c r="V1347" s="4">
        <v>30.248614289999999</v>
      </c>
      <c r="W1347" s="4">
        <v>47.517819889999998</v>
      </c>
      <c r="X1347" s="4"/>
      <c r="Y1347" s="4"/>
      <c r="Z1347" s="20"/>
      <c r="AA1347" s="21"/>
      <c r="AB1347" s="4"/>
      <c r="AC1347" s="4"/>
      <c r="AD1347" s="4"/>
      <c r="AE1347" s="4"/>
      <c r="AF1347" s="4"/>
      <c r="AG1347" s="4"/>
    </row>
    <row r="1348" spans="1:33">
      <c r="A1348" s="14">
        <f t="shared" si="22"/>
        <v>11321</v>
      </c>
      <c r="B1348" s="4" t="s">
        <v>26</v>
      </c>
      <c r="C1348" s="4">
        <v>7</v>
      </c>
      <c r="D1348" s="2" t="s">
        <v>46</v>
      </c>
      <c r="E1348" s="2" t="s">
        <v>67</v>
      </c>
      <c r="F1348" s="2" t="s">
        <v>69</v>
      </c>
      <c r="G1348" s="40"/>
      <c r="H1348" s="82">
        <v>1600711101002</v>
      </c>
      <c r="I1348" s="2" t="s">
        <v>11</v>
      </c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51" t="s">
        <v>193</v>
      </c>
      <c r="U1348" s="133" t="s">
        <v>588</v>
      </c>
      <c r="V1348" s="4">
        <v>30.248614289999999</v>
      </c>
      <c r="W1348" s="4">
        <v>47.517819889999998</v>
      </c>
      <c r="X1348" s="4"/>
      <c r="Y1348" s="4"/>
      <c r="Z1348" s="20"/>
      <c r="AA1348" s="21"/>
      <c r="AB1348" s="4"/>
      <c r="AC1348" s="4"/>
      <c r="AD1348" s="4"/>
      <c r="AE1348" s="4"/>
      <c r="AF1348" s="4"/>
      <c r="AG1348" s="4"/>
    </row>
    <row r="1349" spans="1:33">
      <c r="A1349" s="14">
        <f t="shared" si="22"/>
        <v>11322</v>
      </c>
      <c r="B1349" s="4" t="s">
        <v>26</v>
      </c>
      <c r="C1349" s="4">
        <v>7</v>
      </c>
      <c r="D1349" s="4" t="s">
        <v>46</v>
      </c>
      <c r="E1349" s="4" t="s">
        <v>113</v>
      </c>
      <c r="F1349" s="4" t="s">
        <v>68</v>
      </c>
      <c r="G1349" s="32"/>
      <c r="H1349" s="82">
        <v>1600711001003</v>
      </c>
      <c r="I1349" s="4" t="s">
        <v>11</v>
      </c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51" t="s">
        <v>193</v>
      </c>
      <c r="U1349" s="133" t="s">
        <v>588</v>
      </c>
      <c r="V1349" s="4">
        <v>29.82603589</v>
      </c>
      <c r="W1349" s="4">
        <v>47.249004390000003</v>
      </c>
      <c r="X1349" s="4"/>
      <c r="Y1349" s="4"/>
      <c r="Z1349" s="20"/>
      <c r="AA1349" s="21"/>
      <c r="AB1349" s="4"/>
      <c r="AC1349" s="4"/>
      <c r="AD1349" s="4"/>
      <c r="AE1349" s="4"/>
      <c r="AF1349" s="4"/>
      <c r="AG1349" s="4"/>
    </row>
    <row r="1350" spans="1:33" ht="30">
      <c r="A1350" s="14">
        <f t="shared" si="22"/>
        <v>11323</v>
      </c>
      <c r="B1350" s="4" t="s">
        <v>26</v>
      </c>
      <c r="C1350" s="4">
        <v>7</v>
      </c>
      <c r="D1350" s="2" t="s">
        <v>46</v>
      </c>
      <c r="E1350" s="2" t="s">
        <v>113</v>
      </c>
      <c r="F1350" s="2" t="s">
        <v>71</v>
      </c>
      <c r="G1350" s="40" t="s">
        <v>72</v>
      </c>
      <c r="H1350" s="82">
        <v>1600711001094</v>
      </c>
      <c r="I1350" s="2" t="s">
        <v>11</v>
      </c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51" t="s">
        <v>193</v>
      </c>
      <c r="U1350" s="133" t="s">
        <v>588</v>
      </c>
      <c r="V1350" s="4">
        <v>29.82603589</v>
      </c>
      <c r="W1350" s="4">
        <v>47.249004390000003</v>
      </c>
      <c r="X1350" s="4"/>
      <c r="Y1350" s="4"/>
      <c r="Z1350" s="20"/>
      <c r="AA1350" s="21"/>
      <c r="AB1350" s="4"/>
      <c r="AC1350" s="4"/>
      <c r="AD1350" s="4"/>
      <c r="AE1350" s="4"/>
      <c r="AF1350" s="4"/>
      <c r="AG1350" s="4"/>
    </row>
    <row r="1351" spans="1:33">
      <c r="A1351" s="14">
        <f t="shared" si="22"/>
        <v>11324</v>
      </c>
      <c r="B1351" s="4" t="s">
        <v>26</v>
      </c>
      <c r="C1351" s="4">
        <v>7</v>
      </c>
      <c r="D1351" s="4" t="s">
        <v>46</v>
      </c>
      <c r="E1351" s="4" t="s">
        <v>147</v>
      </c>
      <c r="F1351" s="4" t="s">
        <v>73</v>
      </c>
      <c r="G1351" s="32"/>
      <c r="H1351" s="82">
        <v>1120711011021</v>
      </c>
      <c r="I1351" s="4" t="s">
        <v>14</v>
      </c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51" t="s">
        <v>193</v>
      </c>
      <c r="U1351" s="133" t="s">
        <v>588</v>
      </c>
      <c r="V1351" s="4">
        <v>29.82603589</v>
      </c>
      <c r="W1351" s="4">
        <v>47.249004390000003</v>
      </c>
      <c r="X1351" s="4"/>
      <c r="Y1351" s="4"/>
      <c r="Z1351" s="20"/>
      <c r="AA1351" s="21"/>
      <c r="AB1351" s="4"/>
      <c r="AC1351" s="4"/>
      <c r="AD1351" s="4"/>
      <c r="AE1351" s="4"/>
      <c r="AF1351" s="4"/>
      <c r="AG1351" s="4"/>
    </row>
    <row r="1352" spans="1:33">
      <c r="A1352" s="14">
        <f t="shared" si="22"/>
        <v>11325</v>
      </c>
      <c r="B1352" s="4" t="s">
        <v>26</v>
      </c>
      <c r="C1352" s="4">
        <v>7</v>
      </c>
      <c r="D1352" s="2" t="s">
        <v>46</v>
      </c>
      <c r="E1352" s="4" t="s">
        <v>147</v>
      </c>
      <c r="F1352" s="2" t="s">
        <v>74</v>
      </c>
      <c r="G1352" s="40"/>
      <c r="H1352" s="82">
        <v>2120711011031</v>
      </c>
      <c r="I1352" s="2" t="s">
        <v>14</v>
      </c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51" t="s">
        <v>193</v>
      </c>
      <c r="U1352" s="133" t="s">
        <v>588</v>
      </c>
      <c r="V1352" s="4">
        <v>29.82603589</v>
      </c>
      <c r="W1352" s="4">
        <v>47.249004390000003</v>
      </c>
      <c r="X1352" s="4"/>
      <c r="Y1352" s="4"/>
      <c r="Z1352" s="20"/>
      <c r="AA1352" s="21"/>
      <c r="AB1352" s="4"/>
      <c r="AC1352" s="4"/>
      <c r="AD1352" s="4"/>
      <c r="AE1352" s="4"/>
      <c r="AF1352" s="4"/>
      <c r="AG1352" s="4"/>
    </row>
    <row r="1353" spans="1:33">
      <c r="A1353" s="14">
        <f t="shared" si="22"/>
        <v>11326</v>
      </c>
      <c r="B1353" s="4" t="s">
        <v>26</v>
      </c>
      <c r="C1353" s="4">
        <v>7</v>
      </c>
      <c r="D1353" s="4" t="s">
        <v>46</v>
      </c>
      <c r="E1353" s="4" t="s">
        <v>75</v>
      </c>
      <c r="F1353" s="4" t="s">
        <v>87</v>
      </c>
      <c r="G1353" s="32"/>
      <c r="H1353" s="82">
        <v>1130711123054</v>
      </c>
      <c r="I1353" s="4" t="s">
        <v>12</v>
      </c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51" t="s">
        <v>193</v>
      </c>
      <c r="U1353" s="133" t="s">
        <v>588</v>
      </c>
      <c r="V1353" s="4">
        <v>29.82603589</v>
      </c>
      <c r="W1353" s="4">
        <v>47.249004390000003</v>
      </c>
      <c r="X1353" s="4"/>
      <c r="Y1353" s="4"/>
      <c r="Z1353" s="20"/>
      <c r="AA1353" s="21"/>
      <c r="AB1353" s="4"/>
      <c r="AC1353" s="4"/>
      <c r="AD1353" s="4"/>
      <c r="AE1353" s="4"/>
      <c r="AF1353" s="4"/>
      <c r="AG1353" s="4"/>
    </row>
    <row r="1354" spans="1:33">
      <c r="A1354" s="14">
        <f t="shared" si="22"/>
        <v>11327</v>
      </c>
      <c r="B1354" s="4" t="s">
        <v>26</v>
      </c>
      <c r="C1354" s="4">
        <v>7</v>
      </c>
      <c r="D1354" s="2" t="s">
        <v>46</v>
      </c>
      <c r="E1354" s="2" t="s">
        <v>75</v>
      </c>
      <c r="F1354" s="2" t="s">
        <v>86</v>
      </c>
      <c r="G1354" s="40"/>
      <c r="H1354" s="82">
        <v>1130711123016</v>
      </c>
      <c r="I1354" s="2" t="s">
        <v>12</v>
      </c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51" t="s">
        <v>193</v>
      </c>
      <c r="U1354" s="133" t="s">
        <v>588</v>
      </c>
      <c r="V1354" s="4">
        <v>29.82603589</v>
      </c>
      <c r="W1354" s="4">
        <v>47.249004390000003</v>
      </c>
      <c r="X1354" s="4"/>
      <c r="Y1354" s="4"/>
      <c r="Z1354" s="20"/>
      <c r="AA1354" s="21"/>
      <c r="AB1354" s="4"/>
      <c r="AC1354" s="4"/>
      <c r="AD1354" s="4"/>
      <c r="AE1354" s="4"/>
      <c r="AF1354" s="4"/>
      <c r="AG1354" s="4"/>
    </row>
    <row r="1355" spans="1:33">
      <c r="A1355" s="14">
        <f t="shared" si="22"/>
        <v>11328</v>
      </c>
      <c r="B1355" s="4" t="s">
        <v>26</v>
      </c>
      <c r="C1355" s="4">
        <v>7</v>
      </c>
      <c r="D1355" s="4" t="s">
        <v>46</v>
      </c>
      <c r="E1355" s="4" t="s">
        <v>76</v>
      </c>
      <c r="F1355" s="4" t="s">
        <v>77</v>
      </c>
      <c r="G1355" s="32"/>
      <c r="H1355" s="82">
        <v>1700711003006</v>
      </c>
      <c r="I1355" s="4" t="s">
        <v>79</v>
      </c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51" t="s">
        <v>193</v>
      </c>
      <c r="U1355" s="133" t="s">
        <v>588</v>
      </c>
      <c r="V1355" s="4">
        <v>29.82603589</v>
      </c>
      <c r="W1355" s="4">
        <v>47.249004390000003</v>
      </c>
      <c r="X1355" s="4"/>
      <c r="Y1355" s="4"/>
      <c r="Z1355" s="20"/>
      <c r="AA1355" s="21"/>
      <c r="AB1355" s="4"/>
      <c r="AC1355" s="4"/>
      <c r="AD1355" s="4"/>
      <c r="AE1355" s="4"/>
      <c r="AF1355" s="4"/>
      <c r="AG1355" s="4"/>
    </row>
    <row r="1356" spans="1:33" hidden="1">
      <c r="A1356" s="14">
        <f t="shared" si="22"/>
        <v>11329</v>
      </c>
      <c r="B1356" s="4" t="s">
        <v>26</v>
      </c>
      <c r="C1356" s="4">
        <v>7</v>
      </c>
      <c r="D1356" s="2" t="s">
        <v>80</v>
      </c>
      <c r="E1356" s="2" t="s">
        <v>42</v>
      </c>
      <c r="F1356" s="2" t="s">
        <v>81</v>
      </c>
      <c r="G1356" s="40"/>
      <c r="H1356" s="82">
        <v>1200703001432</v>
      </c>
      <c r="I1356" s="2" t="s">
        <v>7</v>
      </c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51" t="s">
        <v>193</v>
      </c>
      <c r="U1356" s="159" t="s">
        <v>583</v>
      </c>
      <c r="V1356" s="4">
        <v>29.82603589</v>
      </c>
      <c r="W1356" s="4">
        <v>47.249004390000003</v>
      </c>
      <c r="X1356" s="4"/>
      <c r="Y1356" s="4"/>
      <c r="Z1356" s="20"/>
      <c r="AA1356" s="21"/>
      <c r="AB1356" s="4"/>
      <c r="AC1356" s="4"/>
      <c r="AD1356" s="4"/>
      <c r="AE1356" s="4"/>
      <c r="AF1356" s="4"/>
      <c r="AG1356" s="4"/>
    </row>
    <row r="1357" spans="1:33" hidden="1">
      <c r="A1357" s="14">
        <f t="shared" si="22"/>
        <v>11330</v>
      </c>
      <c r="B1357" s="4" t="s">
        <v>26</v>
      </c>
      <c r="C1357" s="4">
        <v>7</v>
      </c>
      <c r="D1357" s="4" t="s">
        <v>80</v>
      </c>
      <c r="E1357" s="4" t="s">
        <v>42</v>
      </c>
      <c r="F1357" s="4" t="s">
        <v>82</v>
      </c>
      <c r="G1357" s="32"/>
      <c r="H1357" s="82">
        <v>1200703001434</v>
      </c>
      <c r="I1357" s="4" t="s">
        <v>7</v>
      </c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51" t="s">
        <v>193</v>
      </c>
      <c r="U1357" s="159" t="s">
        <v>583</v>
      </c>
      <c r="V1357" s="4">
        <v>29.82603589</v>
      </c>
      <c r="W1357" s="4">
        <v>47.249004390000003</v>
      </c>
      <c r="X1357" s="4"/>
      <c r="Y1357" s="4"/>
      <c r="Z1357" s="20"/>
      <c r="AA1357" s="21"/>
      <c r="AB1357" s="4"/>
      <c r="AC1357" s="4"/>
      <c r="AD1357" s="4"/>
      <c r="AE1357" s="4"/>
      <c r="AF1357" s="4"/>
      <c r="AG1357" s="4"/>
    </row>
    <row r="1358" spans="1:33" hidden="1">
      <c r="A1358" s="14">
        <f t="shared" si="22"/>
        <v>11331</v>
      </c>
      <c r="B1358" s="4" t="s">
        <v>26</v>
      </c>
      <c r="C1358" s="4">
        <v>7</v>
      </c>
      <c r="D1358" s="2" t="s">
        <v>80</v>
      </c>
      <c r="E1358" s="2" t="s">
        <v>42</v>
      </c>
      <c r="F1358" s="2" t="s">
        <v>83</v>
      </c>
      <c r="G1358" s="40"/>
      <c r="H1358" s="82">
        <v>1300703001035</v>
      </c>
      <c r="I1358" s="2" t="s">
        <v>8</v>
      </c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51" t="s">
        <v>193</v>
      </c>
      <c r="U1358" s="159" t="s">
        <v>583</v>
      </c>
      <c r="V1358" s="4">
        <v>29.82603589</v>
      </c>
      <c r="W1358" s="4">
        <v>47.249004390000003</v>
      </c>
      <c r="X1358" s="4"/>
      <c r="Y1358" s="4"/>
      <c r="Z1358" s="20"/>
      <c r="AA1358" s="21"/>
      <c r="AB1358" s="4"/>
      <c r="AC1358" s="4"/>
      <c r="AD1358" s="4"/>
      <c r="AE1358" s="4"/>
      <c r="AF1358" s="4"/>
      <c r="AG1358" s="4"/>
    </row>
    <row r="1359" spans="1:33" hidden="1">
      <c r="A1359" s="14">
        <f t="shared" si="22"/>
        <v>11332</v>
      </c>
      <c r="B1359" s="4" t="s">
        <v>26</v>
      </c>
      <c r="C1359" s="4">
        <v>7</v>
      </c>
      <c r="D1359" s="4" t="s">
        <v>80</v>
      </c>
      <c r="E1359" s="4" t="s">
        <v>42</v>
      </c>
      <c r="F1359" s="4" t="s">
        <v>84</v>
      </c>
      <c r="G1359" s="32"/>
      <c r="H1359" s="82">
        <v>1300703001055</v>
      </c>
      <c r="I1359" s="4" t="s">
        <v>8</v>
      </c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51" t="s">
        <v>193</v>
      </c>
      <c r="U1359" s="159" t="s">
        <v>583</v>
      </c>
      <c r="V1359" s="4">
        <v>29.82603589</v>
      </c>
      <c r="W1359" s="4">
        <v>47.249004390000003</v>
      </c>
      <c r="X1359" s="4"/>
      <c r="Y1359" s="4"/>
      <c r="Z1359" s="20"/>
      <c r="AA1359" s="21"/>
      <c r="AB1359" s="4"/>
      <c r="AC1359" s="4"/>
      <c r="AD1359" s="4"/>
      <c r="AE1359" s="4"/>
      <c r="AF1359" s="4"/>
      <c r="AG1359" s="4"/>
    </row>
    <row r="1360" spans="1:33" hidden="1">
      <c r="A1360" s="14">
        <f t="shared" si="22"/>
        <v>11333</v>
      </c>
      <c r="B1360" s="4" t="s">
        <v>26</v>
      </c>
      <c r="C1360" s="4">
        <v>7</v>
      </c>
      <c r="D1360" s="2" t="s">
        <v>80</v>
      </c>
      <c r="E1360" s="2" t="s">
        <v>42</v>
      </c>
      <c r="F1360" s="2" t="s">
        <v>68</v>
      </c>
      <c r="G1360" s="40"/>
      <c r="H1360" s="82">
        <v>1600703001031</v>
      </c>
      <c r="I1360" s="2" t="s">
        <v>11</v>
      </c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51" t="s">
        <v>193</v>
      </c>
      <c r="U1360" s="159" t="s">
        <v>583</v>
      </c>
      <c r="V1360" s="4">
        <v>29.82603589</v>
      </c>
      <c r="W1360" s="4">
        <v>47.249004390000003</v>
      </c>
      <c r="X1360" s="4"/>
      <c r="Y1360" s="4"/>
      <c r="Z1360" s="20"/>
      <c r="AA1360" s="21"/>
      <c r="AB1360" s="4"/>
      <c r="AC1360" s="4"/>
      <c r="AD1360" s="4"/>
      <c r="AE1360" s="4"/>
      <c r="AF1360" s="4"/>
      <c r="AG1360" s="4"/>
    </row>
    <row r="1361" spans="1:33" hidden="1">
      <c r="A1361" s="14">
        <f t="shared" si="22"/>
        <v>11334</v>
      </c>
      <c r="B1361" s="4" t="s">
        <v>26</v>
      </c>
      <c r="C1361" s="4">
        <v>7</v>
      </c>
      <c r="D1361" s="4" t="s">
        <v>80</v>
      </c>
      <c r="E1361" s="4" t="s">
        <v>57</v>
      </c>
      <c r="F1361" s="4" t="s">
        <v>85</v>
      </c>
      <c r="G1361" s="32"/>
      <c r="H1361" s="82">
        <v>1300703002418</v>
      </c>
      <c r="I1361" s="4" t="s">
        <v>8</v>
      </c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51" t="s">
        <v>193</v>
      </c>
      <c r="U1361" s="159" t="s">
        <v>583</v>
      </c>
      <c r="V1361" s="4">
        <v>29.82603589</v>
      </c>
      <c r="W1361" s="4">
        <v>47.249004390000003</v>
      </c>
      <c r="X1361" s="4"/>
      <c r="Y1361" s="4"/>
      <c r="Z1361" s="20"/>
      <c r="AA1361" s="21"/>
      <c r="AB1361" s="4"/>
      <c r="AC1361" s="4"/>
      <c r="AD1361" s="4"/>
      <c r="AE1361" s="4"/>
      <c r="AF1361" s="4"/>
      <c r="AG1361" s="4"/>
    </row>
    <row r="1362" spans="1:33" hidden="1">
      <c r="A1362" s="14">
        <f t="shared" si="22"/>
        <v>11335</v>
      </c>
      <c r="B1362" s="4" t="s">
        <v>26</v>
      </c>
      <c r="C1362" s="4">
        <v>7</v>
      </c>
      <c r="D1362" s="2" t="s">
        <v>80</v>
      </c>
      <c r="E1362" s="2" t="s">
        <v>57</v>
      </c>
      <c r="F1362" s="2" t="s">
        <v>88</v>
      </c>
      <c r="G1362" s="40"/>
      <c r="H1362" s="82">
        <v>1200703002038</v>
      </c>
      <c r="I1362" s="2" t="s">
        <v>7</v>
      </c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51" t="s">
        <v>193</v>
      </c>
      <c r="U1362" s="159" t="s">
        <v>583</v>
      </c>
      <c r="V1362" s="4">
        <v>29.70525713</v>
      </c>
      <c r="W1362" s="4">
        <v>47.786318430000001</v>
      </c>
      <c r="X1362" s="4"/>
      <c r="Y1362" s="4"/>
      <c r="Z1362" s="20"/>
      <c r="AA1362" s="21"/>
      <c r="AB1362" s="4"/>
      <c r="AC1362" s="4"/>
      <c r="AD1362" s="4"/>
      <c r="AE1362" s="4"/>
      <c r="AF1362" s="4"/>
      <c r="AG1362" s="4"/>
    </row>
    <row r="1363" spans="1:33" hidden="1">
      <c r="A1363" s="14">
        <f t="shared" si="22"/>
        <v>11336</v>
      </c>
      <c r="B1363" s="4" t="s">
        <v>26</v>
      </c>
      <c r="C1363" s="4">
        <v>7</v>
      </c>
      <c r="D1363" s="4" t="s">
        <v>80</v>
      </c>
      <c r="E1363" s="4" t="s">
        <v>57</v>
      </c>
      <c r="F1363" s="4" t="s">
        <v>89</v>
      </c>
      <c r="G1363" s="32"/>
      <c r="H1363" s="82">
        <v>1200703002048</v>
      </c>
      <c r="I1363" s="4" t="s">
        <v>7</v>
      </c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51" t="s">
        <v>193</v>
      </c>
      <c r="U1363" s="159" t="s">
        <v>583</v>
      </c>
      <c r="V1363" s="4">
        <v>29.70525713</v>
      </c>
      <c r="W1363" s="4">
        <v>47.786318430000001</v>
      </c>
      <c r="X1363" s="4"/>
      <c r="Y1363" s="4"/>
      <c r="Z1363" s="20"/>
      <c r="AA1363" s="21"/>
      <c r="AB1363" s="4"/>
      <c r="AC1363" s="4"/>
      <c r="AD1363" s="4"/>
      <c r="AE1363" s="4"/>
      <c r="AF1363" s="4"/>
      <c r="AG1363" s="4"/>
    </row>
    <row r="1364" spans="1:33" hidden="1">
      <c r="A1364" s="14">
        <f t="shared" si="22"/>
        <v>11337</v>
      </c>
      <c r="B1364" s="4" t="s">
        <v>26</v>
      </c>
      <c r="C1364" s="4">
        <v>7</v>
      </c>
      <c r="D1364" s="2" t="s">
        <v>80</v>
      </c>
      <c r="E1364" s="2" t="s">
        <v>57</v>
      </c>
      <c r="F1364" s="2" t="s">
        <v>90</v>
      </c>
      <c r="G1364" s="40"/>
      <c r="H1364" s="82">
        <v>1600703002482</v>
      </c>
      <c r="I1364" s="2" t="s">
        <v>11</v>
      </c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51" t="s">
        <v>193</v>
      </c>
      <c r="U1364" s="159" t="s">
        <v>583</v>
      </c>
      <c r="V1364" s="4">
        <v>29.70525713</v>
      </c>
      <c r="W1364" s="4">
        <v>47.786318430000001</v>
      </c>
      <c r="X1364" s="4"/>
      <c r="Y1364" s="4"/>
      <c r="Z1364" s="20"/>
      <c r="AA1364" s="21"/>
      <c r="AB1364" s="4"/>
      <c r="AC1364" s="4"/>
      <c r="AD1364" s="4"/>
      <c r="AE1364" s="4"/>
      <c r="AF1364" s="4"/>
      <c r="AG1364" s="4"/>
    </row>
    <row r="1365" spans="1:33" hidden="1">
      <c r="A1365" s="14">
        <f t="shared" si="22"/>
        <v>11338</v>
      </c>
      <c r="B1365" s="4" t="s">
        <v>26</v>
      </c>
      <c r="C1365" s="4">
        <v>7</v>
      </c>
      <c r="D1365" s="4" t="s">
        <v>80</v>
      </c>
      <c r="E1365" s="4" t="s">
        <v>52</v>
      </c>
      <c r="F1365" s="4" t="s">
        <v>91</v>
      </c>
      <c r="G1365" s="32"/>
      <c r="H1365" s="82">
        <v>1300703003518</v>
      </c>
      <c r="I1365" s="4" t="s">
        <v>8</v>
      </c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51" t="s">
        <v>193</v>
      </c>
      <c r="U1365" s="159" t="s">
        <v>583</v>
      </c>
      <c r="V1365" s="4">
        <v>29.70525713</v>
      </c>
      <c r="W1365" s="4">
        <v>47.786318430000001</v>
      </c>
      <c r="X1365" s="4"/>
      <c r="Y1365" s="4"/>
      <c r="Z1365" s="20"/>
      <c r="AA1365" s="21"/>
      <c r="AB1365" s="4"/>
      <c r="AC1365" s="4"/>
      <c r="AD1365" s="4"/>
      <c r="AE1365" s="4"/>
      <c r="AF1365" s="4"/>
      <c r="AG1365" s="4"/>
    </row>
    <row r="1366" spans="1:33" hidden="1">
      <c r="A1366" s="14">
        <f t="shared" si="22"/>
        <v>11339</v>
      </c>
      <c r="B1366" s="4" t="s">
        <v>26</v>
      </c>
      <c r="C1366" s="4">
        <v>7</v>
      </c>
      <c r="D1366" s="2" t="s">
        <v>80</v>
      </c>
      <c r="E1366" s="2" t="s">
        <v>52</v>
      </c>
      <c r="F1366" s="2" t="s">
        <v>92</v>
      </c>
      <c r="G1366" s="40"/>
      <c r="H1366" s="82">
        <v>1200703003267</v>
      </c>
      <c r="I1366" s="2" t="s">
        <v>7</v>
      </c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51" t="s">
        <v>193</v>
      </c>
      <c r="U1366" s="159" t="s">
        <v>583</v>
      </c>
      <c r="V1366" s="4">
        <v>29.70525713</v>
      </c>
      <c r="W1366" s="4">
        <v>47.786318430000001</v>
      </c>
      <c r="X1366" s="4"/>
      <c r="Y1366" s="4"/>
      <c r="Z1366" s="20"/>
      <c r="AA1366" s="21"/>
      <c r="AB1366" s="4"/>
      <c r="AC1366" s="4"/>
      <c r="AD1366" s="4"/>
      <c r="AE1366" s="4"/>
      <c r="AF1366" s="4"/>
      <c r="AG1366" s="4"/>
    </row>
    <row r="1367" spans="1:33" hidden="1">
      <c r="A1367" s="14">
        <f t="shared" si="22"/>
        <v>11340</v>
      </c>
      <c r="B1367" s="4" t="s">
        <v>26</v>
      </c>
      <c r="C1367" s="4">
        <v>7</v>
      </c>
      <c r="D1367" s="4" t="s">
        <v>80</v>
      </c>
      <c r="E1367" s="4" t="s">
        <v>52</v>
      </c>
      <c r="F1367" s="4" t="s">
        <v>93</v>
      </c>
      <c r="G1367" s="32"/>
      <c r="H1367" s="82">
        <v>1200703003467</v>
      </c>
      <c r="I1367" s="4" t="s">
        <v>7</v>
      </c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51" t="s">
        <v>193</v>
      </c>
      <c r="U1367" s="159" t="s">
        <v>583</v>
      </c>
      <c r="V1367" s="4">
        <v>29.70525713</v>
      </c>
      <c r="W1367" s="4">
        <v>47.786318430000001</v>
      </c>
      <c r="X1367" s="4"/>
      <c r="Y1367" s="4"/>
      <c r="Z1367" s="20"/>
      <c r="AA1367" s="21"/>
      <c r="AB1367" s="4"/>
      <c r="AC1367" s="4"/>
      <c r="AD1367" s="4"/>
      <c r="AE1367" s="4"/>
      <c r="AF1367" s="4"/>
      <c r="AG1367" s="4"/>
    </row>
    <row r="1368" spans="1:33" hidden="1">
      <c r="A1368" s="14">
        <f t="shared" si="22"/>
        <v>11341</v>
      </c>
      <c r="B1368" s="4" t="s">
        <v>26</v>
      </c>
      <c r="C1368" s="4">
        <v>7</v>
      </c>
      <c r="D1368" s="2" t="s">
        <v>80</v>
      </c>
      <c r="E1368" s="2" t="s">
        <v>52</v>
      </c>
      <c r="F1368" s="2" t="s">
        <v>94</v>
      </c>
      <c r="G1368" s="40"/>
      <c r="H1368" s="82">
        <v>1600703003282</v>
      </c>
      <c r="I1368" s="2" t="s">
        <v>11</v>
      </c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51" t="s">
        <v>193</v>
      </c>
      <c r="U1368" s="159" t="s">
        <v>583</v>
      </c>
      <c r="V1368" s="4">
        <v>29.70525713</v>
      </c>
      <c r="W1368" s="4">
        <v>47.786318430000001</v>
      </c>
      <c r="X1368" s="4"/>
      <c r="Y1368" s="4"/>
      <c r="Z1368" s="20"/>
      <c r="AA1368" s="21"/>
      <c r="AB1368" s="4"/>
      <c r="AC1368" s="4"/>
      <c r="AD1368" s="4"/>
      <c r="AE1368" s="4"/>
      <c r="AF1368" s="4"/>
      <c r="AG1368" s="4"/>
    </row>
    <row r="1369" spans="1:33" ht="20.25" customHeight="1">
      <c r="A1369" s="14">
        <f t="shared" si="22"/>
        <v>11342</v>
      </c>
      <c r="B1369" s="4" t="s">
        <v>26</v>
      </c>
      <c r="C1369" s="4">
        <v>7</v>
      </c>
      <c r="D1369" s="4" t="s">
        <v>95</v>
      </c>
      <c r="E1369" s="4" t="s">
        <v>42</v>
      </c>
      <c r="F1369" s="4" t="s">
        <v>96</v>
      </c>
      <c r="G1369" s="32"/>
      <c r="H1369" s="82">
        <v>1300701001516</v>
      </c>
      <c r="I1369" s="4" t="s">
        <v>8</v>
      </c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51" t="s">
        <v>193</v>
      </c>
      <c r="U1369" s="133"/>
      <c r="V1369" s="4">
        <v>29.70525713</v>
      </c>
      <c r="W1369" s="4">
        <v>47.786318430000001</v>
      </c>
      <c r="X1369" s="4"/>
      <c r="Y1369" s="4"/>
      <c r="Z1369" s="20"/>
      <c r="AA1369" s="21"/>
      <c r="AB1369" s="4"/>
      <c r="AC1369" s="4"/>
      <c r="AD1369" s="4"/>
      <c r="AE1369" s="4"/>
      <c r="AF1369" s="4"/>
      <c r="AG1369" s="4"/>
    </row>
    <row r="1370" spans="1:33" ht="20.25" customHeight="1">
      <c r="A1370" s="14">
        <f t="shared" si="22"/>
        <v>11343</v>
      </c>
      <c r="B1370" s="4" t="s">
        <v>26</v>
      </c>
      <c r="C1370" s="4">
        <v>7</v>
      </c>
      <c r="D1370" s="2" t="s">
        <v>95</v>
      </c>
      <c r="E1370" s="2" t="s">
        <v>42</v>
      </c>
      <c r="F1370" s="2" t="s">
        <v>97</v>
      </c>
      <c r="G1370" s="40"/>
      <c r="H1370" s="82">
        <v>1200701001134</v>
      </c>
      <c r="I1370" s="2" t="s">
        <v>7</v>
      </c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51" t="s">
        <v>193</v>
      </c>
      <c r="U1370" s="133"/>
      <c r="V1370" s="4">
        <v>29.70525713</v>
      </c>
      <c r="W1370" s="4">
        <v>47.786318430000001</v>
      </c>
      <c r="X1370" s="4"/>
      <c r="Y1370" s="4"/>
      <c r="Z1370" s="20"/>
      <c r="AA1370" s="21"/>
      <c r="AB1370" s="4"/>
      <c r="AC1370" s="4"/>
      <c r="AD1370" s="4"/>
      <c r="AE1370" s="4"/>
      <c r="AF1370" s="4"/>
      <c r="AG1370" s="4"/>
    </row>
    <row r="1371" spans="1:33" ht="20.25" customHeight="1">
      <c r="A1371" s="14">
        <f t="shared" si="22"/>
        <v>11344</v>
      </c>
      <c r="B1371" s="4" t="s">
        <v>26</v>
      </c>
      <c r="C1371" s="4">
        <v>7</v>
      </c>
      <c r="D1371" s="4" t="s">
        <v>95</v>
      </c>
      <c r="E1371" s="4" t="s">
        <v>42</v>
      </c>
      <c r="F1371" s="4" t="s">
        <v>98</v>
      </c>
      <c r="G1371" s="32"/>
      <c r="H1371" s="82">
        <v>1200701001234</v>
      </c>
      <c r="I1371" s="4" t="s">
        <v>7</v>
      </c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51" t="s">
        <v>193</v>
      </c>
      <c r="U1371" s="133"/>
      <c r="V1371" s="4">
        <v>29.70525713</v>
      </c>
      <c r="W1371" s="4">
        <v>47.786318430000001</v>
      </c>
      <c r="X1371" s="4"/>
      <c r="Y1371" s="4"/>
      <c r="Z1371" s="20"/>
      <c r="AA1371" s="21"/>
      <c r="AB1371" s="4"/>
      <c r="AC1371" s="4"/>
      <c r="AD1371" s="4"/>
      <c r="AE1371" s="4"/>
      <c r="AF1371" s="4"/>
      <c r="AG1371" s="4"/>
    </row>
    <row r="1372" spans="1:33" ht="20.25" customHeight="1">
      <c r="A1372" s="14">
        <f t="shared" si="22"/>
        <v>11345</v>
      </c>
      <c r="B1372" s="4" t="s">
        <v>26</v>
      </c>
      <c r="C1372" s="4">
        <v>7</v>
      </c>
      <c r="D1372" s="2" t="s">
        <v>95</v>
      </c>
      <c r="E1372" s="2" t="s">
        <v>57</v>
      </c>
      <c r="F1372" s="2" t="s">
        <v>100</v>
      </c>
      <c r="G1372" s="40"/>
      <c r="H1372" s="82">
        <v>1300701002216</v>
      </c>
      <c r="I1372" s="2" t="s">
        <v>8</v>
      </c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51" t="s">
        <v>193</v>
      </c>
      <c r="U1372" s="133"/>
      <c r="V1372" s="4">
        <v>29.70525713</v>
      </c>
      <c r="W1372" s="4">
        <v>47.786318430000001</v>
      </c>
      <c r="X1372" s="4"/>
      <c r="Y1372" s="4"/>
      <c r="Z1372" s="20"/>
      <c r="AA1372" s="21"/>
      <c r="AB1372" s="4"/>
      <c r="AC1372" s="4"/>
      <c r="AD1372" s="4"/>
      <c r="AE1372" s="4"/>
      <c r="AF1372" s="4"/>
      <c r="AG1372" s="4"/>
    </row>
    <row r="1373" spans="1:33" ht="20.25" customHeight="1">
      <c r="A1373" s="14">
        <f t="shared" si="22"/>
        <v>11346</v>
      </c>
      <c r="B1373" s="4" t="s">
        <v>26</v>
      </c>
      <c r="C1373" s="4">
        <v>7</v>
      </c>
      <c r="D1373" s="4" t="s">
        <v>95</v>
      </c>
      <c r="E1373" s="4" t="s">
        <v>57</v>
      </c>
      <c r="F1373" s="4" t="s">
        <v>65</v>
      </c>
      <c r="G1373" s="32"/>
      <c r="H1373" s="82">
        <v>1200701002337</v>
      </c>
      <c r="I1373" s="4" t="s">
        <v>7</v>
      </c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51" t="s">
        <v>193</v>
      </c>
      <c r="U1373" s="133"/>
      <c r="V1373" s="4">
        <v>29.70525713</v>
      </c>
      <c r="W1373" s="4">
        <v>47.786318430000001</v>
      </c>
      <c r="X1373" s="4"/>
      <c r="Y1373" s="4"/>
      <c r="Z1373" s="20"/>
      <c r="AA1373" s="21"/>
      <c r="AB1373" s="4"/>
      <c r="AC1373" s="4"/>
      <c r="AD1373" s="4"/>
      <c r="AE1373" s="4"/>
      <c r="AF1373" s="4"/>
      <c r="AG1373" s="4"/>
    </row>
    <row r="1374" spans="1:33" ht="20.25" customHeight="1">
      <c r="A1374" s="14">
        <f t="shared" ref="A1374:A1437" si="23">IF(ISBLANK(B1374)," ",A1373+1)</f>
        <v>11347</v>
      </c>
      <c r="B1374" s="4" t="s">
        <v>26</v>
      </c>
      <c r="C1374" s="4">
        <v>7</v>
      </c>
      <c r="D1374" s="2" t="s">
        <v>95</v>
      </c>
      <c r="E1374" s="2" t="s">
        <v>57</v>
      </c>
      <c r="F1374" s="2" t="s">
        <v>101</v>
      </c>
      <c r="G1374" s="40"/>
      <c r="H1374" s="82">
        <v>1200701002437</v>
      </c>
      <c r="I1374" s="2" t="s">
        <v>7</v>
      </c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51" t="s">
        <v>193</v>
      </c>
      <c r="U1374" s="133"/>
      <c r="V1374" s="4">
        <v>29.70525713</v>
      </c>
      <c r="W1374" s="4">
        <v>47.786318430000001</v>
      </c>
      <c r="X1374" s="4"/>
      <c r="Y1374" s="4"/>
      <c r="Z1374" s="20"/>
      <c r="AA1374" s="21"/>
      <c r="AB1374" s="4"/>
      <c r="AC1374" s="4"/>
      <c r="AD1374" s="4"/>
      <c r="AE1374" s="4"/>
      <c r="AF1374" s="4"/>
      <c r="AG1374" s="4"/>
    </row>
    <row r="1375" spans="1:33" ht="20.25" customHeight="1">
      <c r="A1375" s="14">
        <f t="shared" si="23"/>
        <v>11348</v>
      </c>
      <c r="B1375" s="4" t="s">
        <v>26</v>
      </c>
      <c r="C1375" s="4">
        <v>7</v>
      </c>
      <c r="D1375" s="4" t="s">
        <v>95</v>
      </c>
      <c r="E1375" s="4" t="s">
        <v>113</v>
      </c>
      <c r="F1375" s="4" t="s">
        <v>99</v>
      </c>
      <c r="G1375" s="32"/>
      <c r="H1375" s="82">
        <v>2600701001015</v>
      </c>
      <c r="I1375" s="4" t="s">
        <v>11</v>
      </c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51" t="s">
        <v>193</v>
      </c>
      <c r="U1375" s="133"/>
      <c r="V1375" s="4">
        <v>29.70525713</v>
      </c>
      <c r="W1375" s="4">
        <v>47.786318430000001</v>
      </c>
      <c r="X1375" s="4"/>
      <c r="Y1375" s="4"/>
      <c r="Z1375" s="20"/>
      <c r="AA1375" s="21"/>
      <c r="AB1375" s="4"/>
      <c r="AC1375" s="4"/>
      <c r="AD1375" s="4"/>
      <c r="AE1375" s="4"/>
      <c r="AF1375" s="4"/>
      <c r="AG1375" s="4"/>
    </row>
    <row r="1376" spans="1:33" ht="20.25" customHeight="1">
      <c r="A1376" s="14">
        <f t="shared" si="23"/>
        <v>11349</v>
      </c>
      <c r="B1376" s="4" t="s">
        <v>26</v>
      </c>
      <c r="C1376" s="4">
        <v>7</v>
      </c>
      <c r="D1376" s="2" t="s">
        <v>95</v>
      </c>
      <c r="E1376" s="2" t="s">
        <v>114</v>
      </c>
      <c r="F1376" s="2" t="s">
        <v>102</v>
      </c>
      <c r="G1376" s="40"/>
      <c r="H1376" s="82">
        <v>1600701001045</v>
      </c>
      <c r="I1376" s="2" t="s">
        <v>11</v>
      </c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51" t="s">
        <v>193</v>
      </c>
      <c r="U1376" s="133"/>
      <c r="V1376" s="4">
        <v>29.70525713</v>
      </c>
      <c r="W1376" s="4">
        <v>47.786318430000001</v>
      </c>
      <c r="X1376" s="4"/>
      <c r="Y1376" s="4"/>
      <c r="Z1376" s="20"/>
      <c r="AA1376" s="21"/>
      <c r="AB1376" s="4"/>
      <c r="AC1376" s="4"/>
      <c r="AD1376" s="4"/>
      <c r="AE1376" s="4"/>
      <c r="AF1376" s="4"/>
      <c r="AG1376" s="4"/>
    </row>
    <row r="1377" spans="1:33" ht="20.25" customHeight="1">
      <c r="A1377" s="14">
        <f t="shared" si="23"/>
        <v>11350</v>
      </c>
      <c r="B1377" s="4" t="s">
        <v>26</v>
      </c>
      <c r="C1377" s="4">
        <v>7</v>
      </c>
      <c r="D1377" s="4" t="s">
        <v>95</v>
      </c>
      <c r="E1377" s="4" t="s">
        <v>147</v>
      </c>
      <c r="F1377" s="4" t="s">
        <v>115</v>
      </c>
      <c r="G1377" s="32"/>
      <c r="H1377" s="82">
        <v>1120701011001</v>
      </c>
      <c r="I1377" s="4" t="s">
        <v>14</v>
      </c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51" t="s">
        <v>193</v>
      </c>
      <c r="U1377" s="133"/>
      <c r="V1377" s="4">
        <v>29.70525713</v>
      </c>
      <c r="W1377" s="4">
        <v>47.786318430000001</v>
      </c>
      <c r="X1377" s="4"/>
      <c r="Y1377" s="4"/>
      <c r="Z1377" s="20"/>
      <c r="AA1377" s="21"/>
      <c r="AB1377" s="4"/>
      <c r="AC1377" s="4"/>
      <c r="AD1377" s="4"/>
      <c r="AE1377" s="4"/>
      <c r="AF1377" s="4"/>
      <c r="AG1377" s="4"/>
    </row>
    <row r="1378" spans="1:33" ht="20.25" customHeight="1">
      <c r="A1378" s="14">
        <f t="shared" si="23"/>
        <v>11351</v>
      </c>
      <c r="B1378" s="4" t="s">
        <v>26</v>
      </c>
      <c r="C1378" s="4">
        <v>7</v>
      </c>
      <c r="D1378" s="2" t="s">
        <v>95</v>
      </c>
      <c r="E1378" s="4" t="s">
        <v>147</v>
      </c>
      <c r="F1378" s="2" t="s">
        <v>116</v>
      </c>
      <c r="G1378" s="40"/>
      <c r="H1378" s="82">
        <v>1120711011041</v>
      </c>
      <c r="I1378" s="2" t="s">
        <v>14</v>
      </c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51" t="s">
        <v>193</v>
      </c>
      <c r="U1378" s="133"/>
      <c r="V1378" s="4">
        <v>29.70525713</v>
      </c>
      <c r="W1378" s="4">
        <v>47.786318430000001</v>
      </c>
      <c r="X1378" s="4"/>
      <c r="Y1378" s="4"/>
      <c r="Z1378" s="20"/>
      <c r="AA1378" s="21"/>
      <c r="AB1378" s="4"/>
      <c r="AC1378" s="4"/>
      <c r="AD1378" s="4"/>
      <c r="AE1378" s="4"/>
      <c r="AF1378" s="4"/>
      <c r="AG1378" s="4"/>
    </row>
    <row r="1379" spans="1:33" ht="20.25" customHeight="1">
      <c r="A1379" s="14">
        <f t="shared" si="23"/>
        <v>11352</v>
      </c>
      <c r="B1379" s="4" t="s">
        <v>26</v>
      </c>
      <c r="C1379" s="4">
        <v>7</v>
      </c>
      <c r="D1379" s="4" t="s">
        <v>95</v>
      </c>
      <c r="E1379" s="4" t="s">
        <v>147</v>
      </c>
      <c r="F1379" s="4" t="s">
        <v>117</v>
      </c>
      <c r="G1379" s="32"/>
      <c r="H1379" s="82">
        <v>1120701011014</v>
      </c>
      <c r="I1379" s="4" t="s">
        <v>14</v>
      </c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51" t="s">
        <v>193</v>
      </c>
      <c r="U1379" s="133"/>
      <c r="V1379" s="4">
        <v>29.70525713</v>
      </c>
      <c r="W1379" s="4">
        <v>47.786318430000001</v>
      </c>
      <c r="X1379" s="4"/>
      <c r="Y1379" s="4"/>
      <c r="Z1379" s="20"/>
      <c r="AA1379" s="21"/>
      <c r="AB1379" s="4"/>
      <c r="AC1379" s="4"/>
      <c r="AD1379" s="4"/>
      <c r="AE1379" s="4"/>
      <c r="AF1379" s="4"/>
      <c r="AG1379" s="4"/>
    </row>
    <row r="1380" spans="1:33" ht="20.25" customHeight="1">
      <c r="A1380" s="14">
        <f t="shared" si="23"/>
        <v>11353</v>
      </c>
      <c r="B1380" s="4" t="s">
        <v>26</v>
      </c>
      <c r="C1380" s="4">
        <v>7</v>
      </c>
      <c r="D1380" s="2" t="s">
        <v>95</v>
      </c>
      <c r="E1380" s="2" t="s">
        <v>75</v>
      </c>
      <c r="F1380" s="2" t="s">
        <v>118</v>
      </c>
      <c r="G1380" s="40"/>
      <c r="H1380" s="82">
        <v>1130701123001</v>
      </c>
      <c r="I1380" s="2" t="s">
        <v>12</v>
      </c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51" t="s">
        <v>193</v>
      </c>
      <c r="U1380" s="133"/>
      <c r="V1380" s="4">
        <v>30.248614289999999</v>
      </c>
      <c r="W1380" s="4">
        <v>47.517819889999998</v>
      </c>
      <c r="X1380" s="4"/>
      <c r="Y1380" s="4"/>
      <c r="Z1380" s="20"/>
      <c r="AA1380" s="21"/>
      <c r="AB1380" s="4"/>
      <c r="AC1380" s="4"/>
      <c r="AD1380" s="4"/>
      <c r="AE1380" s="4"/>
      <c r="AF1380" s="4"/>
      <c r="AG1380" s="4"/>
    </row>
    <row r="1381" spans="1:33" ht="20.25" customHeight="1">
      <c r="A1381" s="14">
        <f t="shared" si="23"/>
        <v>11354</v>
      </c>
      <c r="B1381" s="4" t="s">
        <v>26</v>
      </c>
      <c r="C1381" s="4">
        <v>7</v>
      </c>
      <c r="D1381" s="4" t="s">
        <v>95</v>
      </c>
      <c r="E1381" s="4" t="s">
        <v>75</v>
      </c>
      <c r="F1381" s="4" t="s">
        <v>119</v>
      </c>
      <c r="G1381" s="32"/>
      <c r="H1381" s="82">
        <v>1130701123001</v>
      </c>
      <c r="I1381" s="4" t="s">
        <v>12</v>
      </c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51" t="s">
        <v>193</v>
      </c>
      <c r="U1381" s="133"/>
      <c r="V1381" s="4">
        <v>30.248614289999999</v>
      </c>
      <c r="W1381" s="4">
        <v>47.517819889999998</v>
      </c>
      <c r="X1381" s="4"/>
      <c r="Y1381" s="4"/>
      <c r="Z1381" s="20"/>
      <c r="AA1381" s="21"/>
      <c r="AB1381" s="4"/>
      <c r="AC1381" s="4"/>
      <c r="AD1381" s="4"/>
      <c r="AE1381" s="4"/>
      <c r="AF1381" s="4"/>
      <c r="AG1381" s="4"/>
    </row>
    <row r="1382" spans="1:33" ht="20.25" customHeight="1">
      <c r="A1382" s="14">
        <f t="shared" si="23"/>
        <v>11355</v>
      </c>
      <c r="B1382" s="4" t="s">
        <v>26</v>
      </c>
      <c r="C1382" s="4">
        <v>7</v>
      </c>
      <c r="D1382" s="4" t="s">
        <v>95</v>
      </c>
      <c r="E1382" s="2" t="s">
        <v>52</v>
      </c>
      <c r="F1382" s="2" t="s">
        <v>103</v>
      </c>
      <c r="G1382" s="32" t="s">
        <v>210</v>
      </c>
      <c r="H1382" s="82">
        <v>1300701003141</v>
      </c>
      <c r="I1382" s="2" t="s">
        <v>8</v>
      </c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51" t="s">
        <v>193</v>
      </c>
      <c r="U1382" s="133"/>
      <c r="V1382" s="4">
        <v>30.248614289999999</v>
      </c>
      <c r="W1382" s="4">
        <v>47.517819889999998</v>
      </c>
      <c r="X1382" s="4"/>
      <c r="Y1382" s="4"/>
      <c r="Z1382" s="20"/>
      <c r="AA1382" s="21"/>
      <c r="AB1382" s="4"/>
      <c r="AC1382" s="4"/>
      <c r="AD1382" s="4"/>
      <c r="AE1382" s="4"/>
      <c r="AF1382" s="4"/>
      <c r="AG1382" s="4"/>
    </row>
    <row r="1383" spans="1:33" ht="20.25" customHeight="1">
      <c r="A1383" s="14">
        <f t="shared" si="23"/>
        <v>11356</v>
      </c>
      <c r="B1383" s="4" t="s">
        <v>26</v>
      </c>
      <c r="C1383" s="4">
        <v>7</v>
      </c>
      <c r="D1383" s="4" t="s">
        <v>95</v>
      </c>
      <c r="E1383" s="4" t="s">
        <v>52</v>
      </c>
      <c r="F1383" s="4" t="s">
        <v>104</v>
      </c>
      <c r="G1383" s="32" t="s">
        <v>210</v>
      </c>
      <c r="H1383" s="82">
        <v>1200701003266</v>
      </c>
      <c r="I1383" s="4" t="s">
        <v>7</v>
      </c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51" t="s">
        <v>193</v>
      </c>
      <c r="U1383" s="133"/>
      <c r="V1383" s="4">
        <v>30.248614289999999</v>
      </c>
      <c r="W1383" s="4">
        <v>47.517819889999998</v>
      </c>
      <c r="X1383" s="4"/>
      <c r="Y1383" s="4"/>
      <c r="Z1383" s="20"/>
      <c r="AA1383" s="21"/>
      <c r="AB1383" s="4"/>
      <c r="AC1383" s="4"/>
      <c r="AD1383" s="4"/>
      <c r="AE1383" s="4"/>
      <c r="AF1383" s="4"/>
      <c r="AG1383" s="4"/>
    </row>
    <row r="1384" spans="1:33" ht="20.25" customHeight="1">
      <c r="A1384" s="14">
        <f t="shared" si="23"/>
        <v>11357</v>
      </c>
      <c r="B1384" s="4" t="s">
        <v>26</v>
      </c>
      <c r="C1384" s="4">
        <v>7</v>
      </c>
      <c r="D1384" s="4" t="s">
        <v>95</v>
      </c>
      <c r="E1384" s="2" t="s">
        <v>52</v>
      </c>
      <c r="F1384" s="2" t="s">
        <v>105</v>
      </c>
      <c r="G1384" s="32" t="s">
        <v>210</v>
      </c>
      <c r="H1384" s="82">
        <v>1200701003366</v>
      </c>
      <c r="I1384" s="2" t="s">
        <v>7</v>
      </c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51" t="s">
        <v>193</v>
      </c>
      <c r="U1384" s="133"/>
      <c r="V1384" s="4">
        <v>30.248614289999999</v>
      </c>
      <c r="W1384" s="4">
        <v>47.517819889999998</v>
      </c>
      <c r="X1384" s="4"/>
      <c r="Y1384" s="4"/>
      <c r="Z1384" s="20"/>
      <c r="AA1384" s="21"/>
      <c r="AB1384" s="4"/>
      <c r="AC1384" s="4"/>
      <c r="AD1384" s="4"/>
      <c r="AE1384" s="4"/>
      <c r="AF1384" s="4"/>
      <c r="AG1384" s="4"/>
    </row>
    <row r="1385" spans="1:33" ht="20.25" customHeight="1">
      <c r="A1385" s="14">
        <f t="shared" si="23"/>
        <v>11358</v>
      </c>
      <c r="B1385" s="4" t="s">
        <v>26</v>
      </c>
      <c r="C1385" s="4">
        <v>7</v>
      </c>
      <c r="D1385" s="4" t="s">
        <v>95</v>
      </c>
      <c r="E1385" s="4" t="s">
        <v>52</v>
      </c>
      <c r="F1385" s="4" t="s">
        <v>106</v>
      </c>
      <c r="G1385" s="32" t="s">
        <v>210</v>
      </c>
      <c r="H1385" s="82">
        <v>1600701003043</v>
      </c>
      <c r="I1385" s="4" t="s">
        <v>11</v>
      </c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51" t="s">
        <v>193</v>
      </c>
      <c r="U1385" s="133"/>
      <c r="V1385" s="4">
        <v>30.248614289999999</v>
      </c>
      <c r="W1385" s="4">
        <v>47.517819889999998</v>
      </c>
      <c r="X1385" s="4"/>
      <c r="Y1385" s="4"/>
      <c r="Z1385" s="20"/>
      <c r="AA1385" s="21"/>
      <c r="AB1385" s="4"/>
      <c r="AC1385" s="4"/>
      <c r="AD1385" s="4"/>
      <c r="AE1385" s="4"/>
      <c r="AF1385" s="4"/>
      <c r="AG1385" s="4"/>
    </row>
    <row r="1386" spans="1:33">
      <c r="A1386" s="14">
        <f t="shared" si="23"/>
        <v>11359</v>
      </c>
      <c r="B1386" s="4" t="s">
        <v>41</v>
      </c>
      <c r="C1386" s="4">
        <v>7</v>
      </c>
      <c r="D1386" s="2" t="s">
        <v>46</v>
      </c>
      <c r="E1386" s="2" t="s">
        <v>107</v>
      </c>
      <c r="F1386" s="2" t="s">
        <v>108</v>
      </c>
      <c r="G1386" s="40"/>
      <c r="H1386" s="82">
        <v>2200710004142</v>
      </c>
      <c r="I1386" s="2" t="s">
        <v>7</v>
      </c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51" t="s">
        <v>193</v>
      </c>
      <c r="U1386" s="133" t="s">
        <v>596</v>
      </c>
      <c r="V1386" s="4">
        <v>30.248614289999999</v>
      </c>
      <c r="W1386" s="4">
        <v>47.517819889999998</v>
      </c>
      <c r="X1386" s="4"/>
      <c r="Y1386" s="4"/>
      <c r="Z1386" s="20"/>
      <c r="AA1386" s="21"/>
      <c r="AB1386" s="4"/>
      <c r="AC1386" s="4"/>
      <c r="AD1386" s="4"/>
      <c r="AE1386" s="4"/>
      <c r="AF1386" s="4"/>
      <c r="AG1386" s="4"/>
    </row>
    <row r="1387" spans="1:33">
      <c r="A1387" s="14">
        <f t="shared" si="23"/>
        <v>11360</v>
      </c>
      <c r="B1387" s="4" t="s">
        <v>41</v>
      </c>
      <c r="C1387" s="4">
        <v>7</v>
      </c>
      <c r="D1387" s="4" t="s">
        <v>46</v>
      </c>
      <c r="E1387" s="4" t="s">
        <v>107</v>
      </c>
      <c r="F1387" s="4" t="s">
        <v>109</v>
      </c>
      <c r="G1387" s="32"/>
      <c r="H1387" s="82">
        <v>2300710004001</v>
      </c>
      <c r="I1387" s="4" t="s">
        <v>8</v>
      </c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51" t="s">
        <v>193</v>
      </c>
      <c r="U1387" s="133" t="s">
        <v>596</v>
      </c>
      <c r="V1387" s="4">
        <v>30.248614289999999</v>
      </c>
      <c r="W1387" s="4">
        <v>47.517819889999998</v>
      </c>
      <c r="X1387" s="4"/>
      <c r="Y1387" s="4"/>
      <c r="Z1387" s="20"/>
      <c r="AA1387" s="21"/>
      <c r="AB1387" s="4"/>
      <c r="AC1387" s="4"/>
      <c r="AD1387" s="4"/>
      <c r="AE1387" s="4"/>
      <c r="AF1387" s="4"/>
      <c r="AG1387" s="4"/>
    </row>
    <row r="1388" spans="1:33">
      <c r="A1388" s="14">
        <f t="shared" si="23"/>
        <v>11361</v>
      </c>
      <c r="B1388" s="4" t="s">
        <v>41</v>
      </c>
      <c r="C1388" s="4">
        <v>7</v>
      </c>
      <c r="D1388" s="2" t="s">
        <v>46</v>
      </c>
      <c r="E1388" s="2" t="s">
        <v>107</v>
      </c>
      <c r="F1388" s="2" t="s">
        <v>110</v>
      </c>
      <c r="G1388" s="40"/>
      <c r="H1388" s="82">
        <v>2300710004003</v>
      </c>
      <c r="I1388" s="2" t="s">
        <v>8</v>
      </c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51" t="s">
        <v>193</v>
      </c>
      <c r="U1388" s="133" t="s">
        <v>596</v>
      </c>
      <c r="V1388" s="4">
        <v>30.248614289999999</v>
      </c>
      <c r="W1388" s="4">
        <v>47.517819889999998</v>
      </c>
      <c r="X1388" s="4"/>
      <c r="Y1388" s="4"/>
      <c r="Z1388" s="20"/>
      <c r="AA1388" s="21"/>
      <c r="AB1388" s="4"/>
      <c r="AC1388" s="4"/>
      <c r="AD1388" s="4"/>
      <c r="AE1388" s="4"/>
      <c r="AF1388" s="4"/>
      <c r="AG1388" s="4"/>
    </row>
    <row r="1389" spans="1:33">
      <c r="A1389" s="14">
        <f t="shared" si="23"/>
        <v>11362</v>
      </c>
      <c r="B1389" s="4" t="s">
        <v>41</v>
      </c>
      <c r="C1389" s="4">
        <v>7</v>
      </c>
      <c r="D1389" s="4" t="s">
        <v>46</v>
      </c>
      <c r="E1389" s="4" t="s">
        <v>107</v>
      </c>
      <c r="F1389" s="4" t="s">
        <v>111</v>
      </c>
      <c r="G1389" s="32"/>
      <c r="H1389" s="82">
        <v>2600710004002</v>
      </c>
      <c r="I1389" s="4" t="s">
        <v>11</v>
      </c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51" t="s">
        <v>193</v>
      </c>
      <c r="U1389" s="133" t="s">
        <v>596</v>
      </c>
      <c r="V1389" s="4">
        <v>30.248614289999999</v>
      </c>
      <c r="W1389" s="4">
        <v>47.517819889999998</v>
      </c>
      <c r="X1389" s="4"/>
      <c r="Y1389" s="4"/>
      <c r="Z1389" s="20"/>
      <c r="AA1389" s="21"/>
      <c r="AB1389" s="4"/>
      <c r="AC1389" s="4"/>
      <c r="AD1389" s="4"/>
      <c r="AE1389" s="4"/>
      <c r="AF1389" s="4"/>
      <c r="AG1389" s="4"/>
    </row>
    <row r="1390" spans="1:33">
      <c r="A1390" s="14">
        <f t="shared" si="23"/>
        <v>11363</v>
      </c>
      <c r="B1390" s="4" t="s">
        <v>41</v>
      </c>
      <c r="C1390" s="4">
        <v>7</v>
      </c>
      <c r="D1390" s="2" t="s">
        <v>46</v>
      </c>
      <c r="E1390" s="2" t="s">
        <v>107</v>
      </c>
      <c r="F1390" s="2" t="s">
        <v>112</v>
      </c>
      <c r="G1390" s="40"/>
      <c r="H1390" s="82">
        <v>2130711004023</v>
      </c>
      <c r="I1390" s="2" t="s">
        <v>12</v>
      </c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51" t="s">
        <v>193</v>
      </c>
      <c r="U1390" s="133" t="s">
        <v>596</v>
      </c>
      <c r="V1390" s="4">
        <v>30.248614289999999</v>
      </c>
      <c r="W1390" s="4">
        <v>47.517819889999998</v>
      </c>
      <c r="X1390" s="4"/>
      <c r="Y1390" s="4"/>
      <c r="Z1390" s="20"/>
      <c r="AA1390" s="21"/>
      <c r="AB1390" s="4"/>
      <c r="AC1390" s="4"/>
      <c r="AD1390" s="4"/>
      <c r="AE1390" s="4"/>
      <c r="AF1390" s="4"/>
      <c r="AG1390" s="4"/>
    </row>
    <row r="1391" spans="1:33">
      <c r="A1391" s="14">
        <f t="shared" si="23"/>
        <v>11364</v>
      </c>
      <c r="B1391" s="4" t="s">
        <v>41</v>
      </c>
      <c r="C1391" s="4">
        <v>7</v>
      </c>
      <c r="D1391" s="4" t="s">
        <v>46</v>
      </c>
      <c r="E1391" s="4" t="s">
        <v>120</v>
      </c>
      <c r="F1391" s="4" t="s">
        <v>121</v>
      </c>
      <c r="G1391" s="32"/>
      <c r="H1391" s="82">
        <v>2200710007111</v>
      </c>
      <c r="I1391" s="4" t="s">
        <v>7</v>
      </c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51" t="s">
        <v>193</v>
      </c>
      <c r="U1391" s="133" t="s">
        <v>596</v>
      </c>
      <c r="V1391" s="4">
        <v>30.248614289999999</v>
      </c>
      <c r="W1391" s="4">
        <v>47.517819889999998</v>
      </c>
      <c r="X1391" s="4"/>
      <c r="Y1391" s="4"/>
      <c r="Z1391" s="20"/>
      <c r="AA1391" s="21"/>
      <c r="AB1391" s="4"/>
      <c r="AC1391" s="4"/>
      <c r="AD1391" s="4"/>
      <c r="AE1391" s="4"/>
      <c r="AF1391" s="4"/>
      <c r="AG1391" s="4"/>
    </row>
    <row r="1392" spans="1:33">
      <c r="A1392" s="14">
        <f t="shared" si="23"/>
        <v>11365</v>
      </c>
      <c r="B1392" s="4" t="s">
        <v>41</v>
      </c>
      <c r="C1392" s="4">
        <v>7</v>
      </c>
      <c r="D1392" s="2" t="s">
        <v>46</v>
      </c>
      <c r="E1392" s="2" t="s">
        <v>120</v>
      </c>
      <c r="F1392" s="2" t="s">
        <v>122</v>
      </c>
      <c r="G1392" s="40"/>
      <c r="H1392" s="82">
        <v>2200710007123</v>
      </c>
      <c r="I1392" s="2" t="s">
        <v>7</v>
      </c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51" t="s">
        <v>193</v>
      </c>
      <c r="U1392" s="133" t="s">
        <v>596</v>
      </c>
      <c r="V1392" s="4">
        <v>30.248614289999999</v>
      </c>
      <c r="W1392" s="4">
        <v>47.517819889999998</v>
      </c>
      <c r="X1392" s="4"/>
      <c r="Y1392" s="4"/>
      <c r="Z1392" s="20"/>
      <c r="AA1392" s="21"/>
      <c r="AB1392" s="4"/>
      <c r="AC1392" s="4"/>
      <c r="AD1392" s="4"/>
      <c r="AE1392" s="4"/>
      <c r="AF1392" s="4"/>
      <c r="AG1392" s="4"/>
    </row>
    <row r="1393" spans="1:33">
      <c r="A1393" s="14">
        <f t="shared" si="23"/>
        <v>11366</v>
      </c>
      <c r="B1393" s="4" t="s">
        <v>41</v>
      </c>
      <c r="C1393" s="4">
        <v>7</v>
      </c>
      <c r="D1393" s="4" t="s">
        <v>46</v>
      </c>
      <c r="E1393" s="4" t="s">
        <v>120</v>
      </c>
      <c r="F1393" s="4" t="s">
        <v>123</v>
      </c>
      <c r="G1393" s="32"/>
      <c r="H1393" s="82">
        <v>2300710007001</v>
      </c>
      <c r="I1393" s="4" t="s">
        <v>8</v>
      </c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51" t="s">
        <v>193</v>
      </c>
      <c r="U1393" s="133" t="s">
        <v>596</v>
      </c>
      <c r="V1393" s="4">
        <v>30.248614289999999</v>
      </c>
      <c r="W1393" s="4">
        <v>47.517819889999998</v>
      </c>
      <c r="X1393" s="4"/>
      <c r="Y1393" s="4"/>
      <c r="Z1393" s="20"/>
      <c r="AA1393" s="21"/>
      <c r="AB1393" s="4"/>
      <c r="AC1393" s="4"/>
      <c r="AD1393" s="4"/>
      <c r="AE1393" s="4"/>
      <c r="AF1393" s="4"/>
      <c r="AG1393" s="4"/>
    </row>
    <row r="1394" spans="1:33">
      <c r="A1394" s="14">
        <f t="shared" si="23"/>
        <v>11367</v>
      </c>
      <c r="B1394" s="4" t="s">
        <v>41</v>
      </c>
      <c r="C1394" s="4">
        <v>7</v>
      </c>
      <c r="D1394" s="2" t="s">
        <v>46</v>
      </c>
      <c r="E1394" s="2" t="s">
        <v>120</v>
      </c>
      <c r="F1394" s="2" t="s">
        <v>124</v>
      </c>
      <c r="G1394" s="40"/>
      <c r="H1394" s="82">
        <v>21300710007039</v>
      </c>
      <c r="I1394" s="2" t="s">
        <v>12</v>
      </c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51" t="s">
        <v>193</v>
      </c>
      <c r="U1394" s="133" t="s">
        <v>596</v>
      </c>
      <c r="V1394" s="4">
        <v>30.248614289999999</v>
      </c>
      <c r="W1394" s="4">
        <v>47.517819889999998</v>
      </c>
      <c r="X1394" s="4"/>
      <c r="Y1394" s="4"/>
      <c r="Z1394" s="20"/>
      <c r="AA1394" s="21"/>
      <c r="AB1394" s="4"/>
      <c r="AC1394" s="4"/>
      <c r="AD1394" s="4"/>
      <c r="AE1394" s="4"/>
      <c r="AF1394" s="4"/>
      <c r="AG1394" s="4"/>
    </row>
    <row r="1395" spans="1:33">
      <c r="A1395" s="14">
        <f t="shared" si="23"/>
        <v>11368</v>
      </c>
      <c r="B1395" s="4" t="s">
        <v>41</v>
      </c>
      <c r="C1395" s="4">
        <v>7</v>
      </c>
      <c r="D1395" s="4" t="s">
        <v>46</v>
      </c>
      <c r="E1395" s="4" t="s">
        <v>120</v>
      </c>
      <c r="F1395" s="4" t="s">
        <v>125</v>
      </c>
      <c r="G1395" s="32"/>
      <c r="H1395" s="82">
        <v>2120710007664</v>
      </c>
      <c r="I1395" s="4" t="s">
        <v>14</v>
      </c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51" t="s">
        <v>193</v>
      </c>
      <c r="U1395" s="133" t="s">
        <v>596</v>
      </c>
      <c r="V1395" s="4">
        <v>30.248614289999999</v>
      </c>
      <c r="W1395" s="4">
        <v>47.517819889999998</v>
      </c>
      <c r="X1395" s="4"/>
      <c r="Y1395" s="4"/>
      <c r="Z1395" s="20"/>
      <c r="AA1395" s="21"/>
      <c r="AB1395" s="4"/>
      <c r="AC1395" s="4"/>
      <c r="AD1395" s="4"/>
      <c r="AE1395" s="4"/>
      <c r="AF1395" s="4"/>
      <c r="AG1395" s="4"/>
    </row>
    <row r="1396" spans="1:33">
      <c r="A1396" s="14">
        <f t="shared" si="23"/>
        <v>11369</v>
      </c>
      <c r="B1396" s="4" t="s">
        <v>41</v>
      </c>
      <c r="C1396" s="4">
        <v>7</v>
      </c>
      <c r="D1396" s="2" t="s">
        <v>46</v>
      </c>
      <c r="E1396" s="2" t="s">
        <v>120</v>
      </c>
      <c r="F1396" s="2" t="s">
        <v>126</v>
      </c>
      <c r="G1396" s="40"/>
      <c r="H1396" s="82">
        <v>2700710007010</v>
      </c>
      <c r="I1396" s="2" t="s">
        <v>79</v>
      </c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51" t="s">
        <v>193</v>
      </c>
      <c r="U1396" s="133" t="s">
        <v>596</v>
      </c>
      <c r="V1396" s="4">
        <v>30.248614289999999</v>
      </c>
      <c r="W1396" s="4">
        <v>47.517819889999998</v>
      </c>
      <c r="X1396" s="4"/>
      <c r="Y1396" s="4"/>
      <c r="Z1396" s="20"/>
      <c r="AA1396" s="21"/>
      <c r="AB1396" s="4"/>
      <c r="AC1396" s="4"/>
      <c r="AD1396" s="4"/>
      <c r="AE1396" s="4"/>
      <c r="AF1396" s="4"/>
      <c r="AG1396" s="4"/>
    </row>
    <row r="1397" spans="1:33">
      <c r="A1397" s="14">
        <f t="shared" si="23"/>
        <v>11370</v>
      </c>
      <c r="B1397" s="4" t="s">
        <v>41</v>
      </c>
      <c r="C1397" s="4">
        <v>7</v>
      </c>
      <c r="D1397" s="4" t="s">
        <v>46</v>
      </c>
      <c r="E1397" s="4" t="s">
        <v>120</v>
      </c>
      <c r="F1397" s="4" t="s">
        <v>127</v>
      </c>
      <c r="G1397" s="32"/>
      <c r="H1397" s="82">
        <v>2600710007040</v>
      </c>
      <c r="I1397" s="4" t="s">
        <v>11</v>
      </c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51" t="s">
        <v>193</v>
      </c>
      <c r="U1397" s="133" t="s">
        <v>596</v>
      </c>
      <c r="V1397" s="4">
        <v>30.248614289999999</v>
      </c>
      <c r="W1397" s="4">
        <v>47.517819889999998</v>
      </c>
      <c r="X1397" s="4"/>
      <c r="Y1397" s="4"/>
      <c r="Z1397" s="20"/>
      <c r="AA1397" s="21"/>
      <c r="AB1397" s="4"/>
      <c r="AC1397" s="4"/>
      <c r="AD1397" s="4"/>
      <c r="AE1397" s="4"/>
      <c r="AF1397" s="4"/>
      <c r="AG1397" s="4"/>
    </row>
    <row r="1398" spans="1:33">
      <c r="A1398" s="14">
        <f t="shared" si="23"/>
        <v>11371</v>
      </c>
      <c r="B1398" s="4" t="s">
        <v>41</v>
      </c>
      <c r="C1398" s="4">
        <v>7</v>
      </c>
      <c r="D1398" s="2" t="s">
        <v>46</v>
      </c>
      <c r="E1398" s="2" t="s">
        <v>128</v>
      </c>
      <c r="F1398" s="2" t="s">
        <v>129</v>
      </c>
      <c r="G1398" s="40"/>
      <c r="H1398" s="82">
        <v>2900710123165</v>
      </c>
      <c r="I1398" s="2" t="s">
        <v>15</v>
      </c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51" t="s">
        <v>193</v>
      </c>
      <c r="U1398" s="133" t="s">
        <v>596</v>
      </c>
      <c r="V1398" s="4">
        <v>30.248614289999999</v>
      </c>
      <c r="W1398" s="4">
        <v>47.517819889999998</v>
      </c>
      <c r="X1398" s="4"/>
      <c r="Y1398" s="4"/>
      <c r="Z1398" s="20"/>
      <c r="AA1398" s="21"/>
      <c r="AB1398" s="4"/>
      <c r="AC1398" s="4"/>
      <c r="AD1398" s="4"/>
      <c r="AE1398" s="4"/>
      <c r="AF1398" s="4"/>
      <c r="AG1398" s="4"/>
    </row>
    <row r="1399" spans="1:33">
      <c r="A1399" s="14">
        <f t="shared" si="23"/>
        <v>11372</v>
      </c>
      <c r="B1399" s="4" t="s">
        <v>41</v>
      </c>
      <c r="C1399" s="15">
        <v>7</v>
      </c>
      <c r="D1399" s="4" t="s">
        <v>46</v>
      </c>
      <c r="E1399" s="4" t="s">
        <v>128</v>
      </c>
      <c r="F1399" s="4" t="s">
        <v>130</v>
      </c>
      <c r="G1399" s="32"/>
      <c r="H1399" s="82">
        <v>2120710123004</v>
      </c>
      <c r="I1399" s="4" t="s">
        <v>14</v>
      </c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51" t="s">
        <v>193</v>
      </c>
      <c r="U1399" s="133" t="s">
        <v>596</v>
      </c>
      <c r="V1399" s="4">
        <v>30.248614289999999</v>
      </c>
      <c r="W1399" s="4">
        <v>47.517819889999998</v>
      </c>
      <c r="X1399" s="4"/>
      <c r="Y1399" s="4"/>
      <c r="Z1399" s="20"/>
      <c r="AA1399" s="21"/>
      <c r="AB1399" s="4"/>
      <c r="AC1399" s="4"/>
      <c r="AD1399" s="4"/>
      <c r="AE1399" s="4"/>
      <c r="AF1399" s="4"/>
      <c r="AG1399" s="4"/>
    </row>
    <row r="1400" spans="1:33">
      <c r="A1400" s="14">
        <f t="shared" si="23"/>
        <v>11373</v>
      </c>
      <c r="B1400" s="4" t="s">
        <v>41</v>
      </c>
      <c r="C1400" s="4">
        <v>7</v>
      </c>
      <c r="D1400" s="2" t="s">
        <v>46</v>
      </c>
      <c r="E1400" s="2" t="s">
        <v>128</v>
      </c>
      <c r="F1400" s="2" t="s">
        <v>131</v>
      </c>
      <c r="G1400" s="40" t="s">
        <v>134</v>
      </c>
      <c r="H1400" s="82">
        <v>2600710123032</v>
      </c>
      <c r="I1400" s="2" t="s">
        <v>11</v>
      </c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51" t="s">
        <v>193</v>
      </c>
      <c r="U1400" s="133" t="s">
        <v>596</v>
      </c>
      <c r="V1400" s="4">
        <v>29.82603589</v>
      </c>
      <c r="W1400" s="4">
        <v>47.249004390000003</v>
      </c>
      <c r="X1400" s="4"/>
      <c r="Y1400" s="4"/>
      <c r="Z1400" s="20"/>
      <c r="AA1400" s="21"/>
      <c r="AB1400" s="4"/>
      <c r="AC1400" s="4"/>
      <c r="AD1400" s="4"/>
      <c r="AE1400" s="4"/>
      <c r="AF1400" s="4"/>
      <c r="AG1400" s="4"/>
    </row>
    <row r="1401" spans="1:33">
      <c r="A1401" s="14">
        <f t="shared" si="23"/>
        <v>11374</v>
      </c>
      <c r="B1401" s="4" t="s">
        <v>41</v>
      </c>
      <c r="C1401" s="4">
        <v>7</v>
      </c>
      <c r="D1401" s="4" t="s">
        <v>46</v>
      </c>
      <c r="E1401" s="4" t="s">
        <v>128</v>
      </c>
      <c r="F1401" s="4" t="s">
        <v>132</v>
      </c>
      <c r="G1401" s="32" t="s">
        <v>133</v>
      </c>
      <c r="H1401" s="82">
        <v>2600710123029</v>
      </c>
      <c r="I1401" s="4" t="s">
        <v>11</v>
      </c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51" t="s">
        <v>193</v>
      </c>
      <c r="U1401" s="133" t="s">
        <v>596</v>
      </c>
      <c r="V1401" s="4">
        <v>29.82603589</v>
      </c>
      <c r="W1401" s="4">
        <v>47.249004390000003</v>
      </c>
      <c r="X1401" s="4"/>
      <c r="Y1401" s="4"/>
      <c r="Z1401" s="20"/>
      <c r="AA1401" s="21"/>
      <c r="AB1401" s="4"/>
      <c r="AC1401" s="4"/>
      <c r="AD1401" s="4"/>
      <c r="AE1401" s="4"/>
      <c r="AF1401" s="4"/>
      <c r="AG1401" s="4"/>
    </row>
    <row r="1402" spans="1:33">
      <c r="A1402" s="14">
        <f t="shared" si="23"/>
        <v>11375</v>
      </c>
      <c r="B1402" s="4" t="s">
        <v>41</v>
      </c>
      <c r="C1402" s="4">
        <v>7</v>
      </c>
      <c r="D1402" s="2" t="s">
        <v>46</v>
      </c>
      <c r="E1402" s="2" t="s">
        <v>128</v>
      </c>
      <c r="F1402" s="2" t="s">
        <v>135</v>
      </c>
      <c r="G1402" s="40"/>
      <c r="H1402" s="82">
        <v>2700710123012</v>
      </c>
      <c r="I1402" s="2" t="s">
        <v>79</v>
      </c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51" t="s">
        <v>193</v>
      </c>
      <c r="U1402" s="133" t="s">
        <v>596</v>
      </c>
      <c r="V1402" s="4">
        <v>29.82603589</v>
      </c>
      <c r="W1402" s="4">
        <v>47.249004390000003</v>
      </c>
      <c r="X1402" s="4"/>
      <c r="Y1402" s="4"/>
      <c r="Z1402" s="20"/>
      <c r="AA1402" s="21"/>
      <c r="AB1402" s="4"/>
      <c r="AC1402" s="4"/>
      <c r="AD1402" s="4"/>
      <c r="AE1402" s="4"/>
      <c r="AF1402" s="4"/>
      <c r="AG1402" s="4"/>
    </row>
    <row r="1403" spans="1:33">
      <c r="A1403" s="14">
        <f t="shared" si="23"/>
        <v>11376</v>
      </c>
      <c r="B1403" s="4" t="s">
        <v>41</v>
      </c>
      <c r="C1403" s="4">
        <v>7</v>
      </c>
      <c r="D1403" s="4" t="s">
        <v>46</v>
      </c>
      <c r="E1403" s="4" t="s">
        <v>128</v>
      </c>
      <c r="F1403" s="4" t="s">
        <v>136</v>
      </c>
      <c r="G1403" s="32"/>
      <c r="H1403" s="82">
        <v>2130710123032</v>
      </c>
      <c r="I1403" s="4" t="s">
        <v>12</v>
      </c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51" t="s">
        <v>193</v>
      </c>
      <c r="U1403" s="133" t="s">
        <v>596</v>
      </c>
      <c r="V1403" s="4">
        <v>29.82603589</v>
      </c>
      <c r="W1403" s="4">
        <v>47.249004390000003</v>
      </c>
      <c r="X1403" s="4"/>
      <c r="Y1403" s="4"/>
      <c r="Z1403" s="20"/>
      <c r="AA1403" s="21"/>
      <c r="AB1403" s="4"/>
      <c r="AC1403" s="4"/>
      <c r="AD1403" s="4"/>
      <c r="AE1403" s="4"/>
      <c r="AF1403" s="4"/>
      <c r="AG1403" s="4"/>
    </row>
    <row r="1404" spans="1:33" ht="20.25" hidden="1" customHeight="1">
      <c r="A1404" s="14">
        <f t="shared" si="23"/>
        <v>11377</v>
      </c>
      <c r="B1404" s="4" t="s">
        <v>26</v>
      </c>
      <c r="C1404" s="4">
        <v>7</v>
      </c>
      <c r="D1404" s="2" t="s">
        <v>137</v>
      </c>
      <c r="E1404" s="2" t="s">
        <v>42</v>
      </c>
      <c r="F1404" s="44" t="s">
        <v>138</v>
      </c>
      <c r="G1404" s="40"/>
      <c r="H1404" s="82">
        <v>1200702001332</v>
      </c>
      <c r="I1404" s="2" t="s">
        <v>7</v>
      </c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51" t="s">
        <v>193</v>
      </c>
      <c r="U1404" s="133"/>
      <c r="V1404" s="4">
        <v>29.82603589</v>
      </c>
      <c r="W1404" s="4">
        <v>47.249004390000003</v>
      </c>
      <c r="X1404" s="4"/>
      <c r="Y1404" s="4"/>
      <c r="Z1404" s="20"/>
      <c r="AA1404" s="21"/>
      <c r="AB1404" s="4"/>
      <c r="AC1404" s="4"/>
      <c r="AD1404" s="4"/>
      <c r="AE1404" s="4"/>
      <c r="AF1404" s="4"/>
      <c r="AG1404" s="4"/>
    </row>
    <row r="1405" spans="1:33" ht="20.25" hidden="1" customHeight="1">
      <c r="A1405" s="14">
        <f t="shared" si="23"/>
        <v>11378</v>
      </c>
      <c r="B1405" s="4" t="s">
        <v>26</v>
      </c>
      <c r="C1405" s="4">
        <v>7</v>
      </c>
      <c r="D1405" s="4" t="s">
        <v>137</v>
      </c>
      <c r="E1405" s="4" t="s">
        <v>42</v>
      </c>
      <c r="F1405" s="4" t="s">
        <v>139</v>
      </c>
      <c r="G1405" s="32"/>
      <c r="H1405" s="82">
        <v>1200702001028</v>
      </c>
      <c r="I1405" s="4" t="s">
        <v>7</v>
      </c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51" t="s">
        <v>193</v>
      </c>
      <c r="U1405" s="133"/>
      <c r="V1405" s="4">
        <v>29.82603589</v>
      </c>
      <c r="W1405" s="4">
        <v>47.249004390000003</v>
      </c>
      <c r="X1405" s="4"/>
      <c r="Y1405" s="4"/>
      <c r="Z1405" s="20"/>
      <c r="AA1405" s="21"/>
      <c r="AB1405" s="4"/>
      <c r="AC1405" s="4"/>
      <c r="AD1405" s="4"/>
      <c r="AE1405" s="4"/>
      <c r="AF1405" s="4"/>
      <c r="AG1405" s="4"/>
    </row>
    <row r="1406" spans="1:33" ht="20.25" hidden="1" customHeight="1">
      <c r="A1406" s="14">
        <f t="shared" si="23"/>
        <v>11379</v>
      </c>
      <c r="B1406" s="4" t="s">
        <v>26</v>
      </c>
      <c r="C1406" s="4">
        <v>7</v>
      </c>
      <c r="D1406" s="2" t="s">
        <v>137</v>
      </c>
      <c r="E1406" s="2" t="s">
        <v>42</v>
      </c>
      <c r="F1406" s="2" t="s">
        <v>140</v>
      </c>
      <c r="G1406" s="40"/>
      <c r="H1406" s="82">
        <v>1300702001025</v>
      </c>
      <c r="I1406" s="2" t="s">
        <v>8</v>
      </c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51" t="s">
        <v>193</v>
      </c>
      <c r="U1406" s="133"/>
      <c r="V1406" s="4">
        <v>29.82603589</v>
      </c>
      <c r="W1406" s="4">
        <v>47.249004390000003</v>
      </c>
      <c r="X1406" s="4"/>
      <c r="Y1406" s="4"/>
      <c r="Z1406" s="20"/>
      <c r="AA1406" s="21"/>
      <c r="AB1406" s="4"/>
      <c r="AC1406" s="4"/>
      <c r="AD1406" s="4"/>
      <c r="AE1406" s="4"/>
      <c r="AF1406" s="4"/>
      <c r="AG1406" s="4"/>
    </row>
    <row r="1407" spans="1:33" ht="20.25" hidden="1" customHeight="1">
      <c r="A1407" s="14">
        <f t="shared" si="23"/>
        <v>11380</v>
      </c>
      <c r="B1407" s="4" t="s">
        <v>26</v>
      </c>
      <c r="C1407" s="4">
        <v>7</v>
      </c>
      <c r="D1407" s="4" t="s">
        <v>137</v>
      </c>
      <c r="E1407" s="4" t="s">
        <v>42</v>
      </c>
      <c r="F1407" s="4" t="s">
        <v>141</v>
      </c>
      <c r="G1407" s="32"/>
      <c r="H1407" s="82">
        <v>1600702001182</v>
      </c>
      <c r="I1407" s="4" t="s">
        <v>11</v>
      </c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51" t="s">
        <v>193</v>
      </c>
      <c r="U1407" s="133"/>
      <c r="V1407" s="4">
        <v>29.82603589</v>
      </c>
      <c r="W1407" s="4">
        <v>47.249004390000003</v>
      </c>
      <c r="X1407" s="4"/>
      <c r="Y1407" s="4"/>
      <c r="Z1407" s="20"/>
      <c r="AA1407" s="21"/>
      <c r="AB1407" s="4"/>
      <c r="AC1407" s="4"/>
      <c r="AD1407" s="4"/>
      <c r="AE1407" s="4"/>
      <c r="AF1407" s="4"/>
      <c r="AG1407" s="4"/>
    </row>
    <row r="1408" spans="1:33" ht="20.25" hidden="1" customHeight="1">
      <c r="A1408" s="14">
        <f t="shared" si="23"/>
        <v>11381</v>
      </c>
      <c r="B1408" s="4" t="s">
        <v>26</v>
      </c>
      <c r="C1408" s="4">
        <v>7</v>
      </c>
      <c r="D1408" s="2" t="s">
        <v>137</v>
      </c>
      <c r="E1408" s="2" t="s">
        <v>57</v>
      </c>
      <c r="F1408" s="2" t="s">
        <v>142</v>
      </c>
      <c r="G1408" s="40"/>
      <c r="H1408" s="82">
        <v>1200702002132</v>
      </c>
      <c r="I1408" s="2" t="s">
        <v>7</v>
      </c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51" t="s">
        <v>193</v>
      </c>
      <c r="U1408" s="133"/>
      <c r="V1408" s="4">
        <v>29.82603589</v>
      </c>
      <c r="W1408" s="4">
        <v>47.249004390000003</v>
      </c>
      <c r="X1408" s="4"/>
      <c r="Y1408" s="4"/>
      <c r="Z1408" s="20"/>
      <c r="AA1408" s="21"/>
      <c r="AB1408" s="4"/>
      <c r="AC1408" s="4"/>
      <c r="AD1408" s="4"/>
      <c r="AE1408" s="4"/>
      <c r="AF1408" s="4"/>
      <c r="AG1408" s="4"/>
    </row>
    <row r="1409" spans="1:33" ht="20.25" hidden="1" customHeight="1">
      <c r="A1409" s="14">
        <f t="shared" si="23"/>
        <v>11382</v>
      </c>
      <c r="B1409" s="4" t="s">
        <v>26</v>
      </c>
      <c r="C1409" s="4">
        <v>7</v>
      </c>
      <c r="D1409" s="4" t="s">
        <v>137</v>
      </c>
      <c r="E1409" s="4" t="s">
        <v>57</v>
      </c>
      <c r="F1409" s="4" t="s">
        <v>143</v>
      </c>
      <c r="G1409" s="32"/>
      <c r="H1409" s="82">
        <v>1300702002015</v>
      </c>
      <c r="I1409" s="4" t="s">
        <v>8</v>
      </c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51" t="s">
        <v>193</v>
      </c>
      <c r="U1409" s="133"/>
      <c r="V1409" s="4">
        <v>29.82603589</v>
      </c>
      <c r="W1409" s="4">
        <v>47.249004390000003</v>
      </c>
      <c r="X1409" s="4"/>
      <c r="Y1409" s="4"/>
      <c r="Z1409" s="20"/>
      <c r="AA1409" s="21"/>
      <c r="AB1409" s="4"/>
      <c r="AC1409" s="4"/>
      <c r="AD1409" s="4"/>
      <c r="AE1409" s="4"/>
      <c r="AF1409" s="4"/>
      <c r="AG1409" s="4"/>
    </row>
    <row r="1410" spans="1:33" ht="20.25" hidden="1" customHeight="1">
      <c r="A1410" s="14">
        <f t="shared" si="23"/>
        <v>11383</v>
      </c>
      <c r="B1410" s="4" t="s">
        <v>26</v>
      </c>
      <c r="C1410" s="4">
        <v>7</v>
      </c>
      <c r="D1410" s="2" t="s">
        <v>137</v>
      </c>
      <c r="E1410" s="2" t="s">
        <v>57</v>
      </c>
      <c r="F1410" s="2" t="s">
        <v>144</v>
      </c>
      <c r="G1410" s="40"/>
      <c r="H1410" s="82">
        <v>1200702002018</v>
      </c>
      <c r="I1410" s="2" t="s">
        <v>7</v>
      </c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51" t="s">
        <v>193</v>
      </c>
      <c r="U1410" s="133"/>
      <c r="V1410" s="4">
        <v>29.82603589</v>
      </c>
      <c r="W1410" s="4">
        <v>47.249004390000003</v>
      </c>
      <c r="X1410" s="4"/>
      <c r="Y1410" s="4"/>
      <c r="Z1410" s="20"/>
      <c r="AA1410" s="21"/>
      <c r="AB1410" s="4"/>
      <c r="AC1410" s="4"/>
      <c r="AD1410" s="4"/>
      <c r="AE1410" s="4"/>
      <c r="AF1410" s="4"/>
      <c r="AG1410" s="4"/>
    </row>
    <row r="1411" spans="1:33" ht="20.25" hidden="1" customHeight="1">
      <c r="A1411" s="14">
        <f t="shared" si="23"/>
        <v>11384</v>
      </c>
      <c r="B1411" s="4" t="s">
        <v>26</v>
      </c>
      <c r="C1411" s="4">
        <v>7</v>
      </c>
      <c r="D1411" s="4" t="s">
        <v>137</v>
      </c>
      <c r="E1411" s="4" t="s">
        <v>57</v>
      </c>
      <c r="F1411" s="4" t="s">
        <v>145</v>
      </c>
      <c r="G1411" s="4"/>
      <c r="H1411" s="82">
        <v>1600702002382</v>
      </c>
      <c r="I1411" s="4" t="s">
        <v>11</v>
      </c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51" t="s">
        <v>193</v>
      </c>
      <c r="U1411" s="133"/>
      <c r="V1411" s="4">
        <v>29.82603589</v>
      </c>
      <c r="W1411" s="4">
        <v>47.249004390000003</v>
      </c>
      <c r="X1411" s="4"/>
      <c r="Y1411" s="4"/>
      <c r="Z1411" s="20"/>
      <c r="AA1411" s="21"/>
      <c r="AB1411" s="4"/>
      <c r="AC1411" s="4"/>
      <c r="AD1411" s="4"/>
      <c r="AE1411" s="4"/>
      <c r="AF1411" s="4"/>
      <c r="AG1411" s="4"/>
    </row>
    <row r="1412" spans="1:33" ht="20.25" hidden="1" customHeight="1">
      <c r="A1412" s="14">
        <f t="shared" si="23"/>
        <v>11385</v>
      </c>
      <c r="B1412" s="4" t="s">
        <v>26</v>
      </c>
      <c r="C1412" s="4">
        <v>7</v>
      </c>
      <c r="D1412" s="2" t="s">
        <v>146</v>
      </c>
      <c r="E1412" s="2" t="s">
        <v>147</v>
      </c>
      <c r="F1412" s="2" t="s">
        <v>148</v>
      </c>
      <c r="G1412" s="39"/>
      <c r="H1412" s="82">
        <v>1120704011026</v>
      </c>
      <c r="I1412" s="2" t="s">
        <v>14</v>
      </c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51" t="s">
        <v>193</v>
      </c>
      <c r="U1412" s="133"/>
      <c r="V1412" s="4">
        <v>29.82603589</v>
      </c>
      <c r="W1412" s="4">
        <v>47.249004390000003</v>
      </c>
      <c r="X1412" s="4"/>
      <c r="Y1412" s="4"/>
      <c r="Z1412" s="20"/>
      <c r="AA1412" s="21"/>
      <c r="AB1412" s="4"/>
      <c r="AC1412" s="4"/>
      <c r="AD1412" s="4"/>
      <c r="AE1412" s="4"/>
      <c r="AF1412" s="4"/>
      <c r="AG1412" s="4"/>
    </row>
    <row r="1413" spans="1:33" ht="20.25" hidden="1" customHeight="1">
      <c r="A1413" s="14">
        <f t="shared" si="23"/>
        <v>11386</v>
      </c>
      <c r="B1413" s="4" t="s">
        <v>26</v>
      </c>
      <c r="C1413" s="4">
        <v>7</v>
      </c>
      <c r="D1413" s="4" t="s">
        <v>146</v>
      </c>
      <c r="E1413" s="4" t="s">
        <v>229</v>
      </c>
      <c r="F1413" s="77" t="s">
        <v>265</v>
      </c>
      <c r="G1413" s="32"/>
      <c r="H1413" s="82">
        <v>1900704002001</v>
      </c>
      <c r="I1413" s="4" t="s">
        <v>15</v>
      </c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51" t="s">
        <v>193</v>
      </c>
      <c r="U1413" s="133"/>
      <c r="V1413" s="4">
        <v>29.70525713</v>
      </c>
      <c r="W1413" s="4">
        <v>47.786318430000001</v>
      </c>
      <c r="X1413" s="4"/>
      <c r="Y1413" s="4"/>
      <c r="Z1413" s="20"/>
      <c r="AA1413" s="21"/>
      <c r="AB1413" s="4"/>
      <c r="AC1413" s="4"/>
      <c r="AD1413" s="4"/>
      <c r="AE1413" s="4"/>
      <c r="AF1413" s="4"/>
      <c r="AG1413" s="4"/>
    </row>
    <row r="1414" spans="1:33" ht="20.25" hidden="1" customHeight="1">
      <c r="A1414" s="14">
        <f t="shared" si="23"/>
        <v>11387</v>
      </c>
      <c r="B1414" s="4" t="s">
        <v>26</v>
      </c>
      <c r="C1414" s="4">
        <v>7</v>
      </c>
      <c r="D1414" s="4" t="s">
        <v>146</v>
      </c>
      <c r="E1414" s="4" t="s">
        <v>229</v>
      </c>
      <c r="F1414" s="78" t="s">
        <v>266</v>
      </c>
      <c r="G1414" s="32"/>
      <c r="H1414" s="82">
        <v>1900704002002</v>
      </c>
      <c r="I1414" s="4" t="s">
        <v>15</v>
      </c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51" t="s">
        <v>193</v>
      </c>
      <c r="U1414" s="133"/>
      <c r="V1414" s="4">
        <v>29.70525713</v>
      </c>
      <c r="W1414" s="4">
        <v>47.786318430000001</v>
      </c>
      <c r="X1414" s="4"/>
      <c r="Y1414" s="4"/>
      <c r="Z1414" s="20"/>
      <c r="AA1414" s="21"/>
      <c r="AB1414" s="4"/>
      <c r="AC1414" s="4"/>
      <c r="AD1414" s="4"/>
      <c r="AE1414" s="4"/>
      <c r="AF1414" s="4"/>
      <c r="AG1414" s="4"/>
    </row>
    <row r="1415" spans="1:33" ht="20.25" hidden="1" customHeight="1">
      <c r="A1415" s="14">
        <f t="shared" si="23"/>
        <v>11388</v>
      </c>
      <c r="B1415" s="4" t="s">
        <v>26</v>
      </c>
      <c r="C1415" s="4">
        <v>7</v>
      </c>
      <c r="D1415" s="4" t="s">
        <v>146</v>
      </c>
      <c r="E1415" s="4" t="s">
        <v>229</v>
      </c>
      <c r="F1415" s="77" t="s">
        <v>267</v>
      </c>
      <c r="G1415" s="32"/>
      <c r="H1415" s="82">
        <v>1900704002003</v>
      </c>
      <c r="I1415" s="4" t="s">
        <v>15</v>
      </c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51" t="s">
        <v>193</v>
      </c>
      <c r="U1415" s="133"/>
      <c r="V1415" s="4">
        <v>29.70525713</v>
      </c>
      <c r="W1415" s="4">
        <v>47.786318430000001</v>
      </c>
      <c r="X1415" s="4"/>
      <c r="Y1415" s="4"/>
      <c r="Z1415" s="20"/>
      <c r="AA1415" s="21"/>
      <c r="AB1415" s="4"/>
      <c r="AC1415" s="4"/>
      <c r="AD1415" s="4"/>
      <c r="AE1415" s="4"/>
      <c r="AF1415" s="4"/>
      <c r="AG1415" s="4"/>
    </row>
    <row r="1416" spans="1:33" ht="20.25" hidden="1" customHeight="1">
      <c r="A1416" s="14">
        <f t="shared" si="23"/>
        <v>11389</v>
      </c>
      <c r="B1416" s="4" t="s">
        <v>26</v>
      </c>
      <c r="C1416" s="4">
        <v>7</v>
      </c>
      <c r="D1416" s="4" t="s">
        <v>146</v>
      </c>
      <c r="E1416" s="4" t="s">
        <v>229</v>
      </c>
      <c r="F1416" s="78" t="s">
        <v>264</v>
      </c>
      <c r="G1416" s="32"/>
      <c r="H1416" s="82">
        <v>1120704002004</v>
      </c>
      <c r="I1416" s="4" t="s">
        <v>14</v>
      </c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51" t="s">
        <v>193</v>
      </c>
      <c r="U1416" s="133"/>
      <c r="V1416" s="4">
        <v>29.70525713</v>
      </c>
      <c r="W1416" s="4">
        <v>47.786318430000001</v>
      </c>
      <c r="X1416" s="4"/>
      <c r="Y1416" s="4"/>
      <c r="Z1416" s="20"/>
      <c r="AA1416" s="21"/>
      <c r="AB1416" s="4"/>
      <c r="AC1416" s="4"/>
      <c r="AD1416" s="4"/>
      <c r="AE1416" s="4"/>
      <c r="AF1416" s="4"/>
      <c r="AG1416" s="4"/>
    </row>
    <row r="1417" spans="1:33" ht="20.25" hidden="1" customHeight="1">
      <c r="A1417" s="14">
        <f t="shared" si="23"/>
        <v>11390</v>
      </c>
      <c r="B1417" s="4" t="s">
        <v>26</v>
      </c>
      <c r="C1417" s="4">
        <v>7</v>
      </c>
      <c r="D1417" s="4" t="s">
        <v>146</v>
      </c>
      <c r="E1417" s="4" t="s">
        <v>147</v>
      </c>
      <c r="F1417" s="4" t="s">
        <v>149</v>
      </c>
      <c r="G1417" s="4"/>
      <c r="H1417" s="82">
        <v>1120704011229</v>
      </c>
      <c r="I1417" s="4" t="s">
        <v>14</v>
      </c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51" t="s">
        <v>193</v>
      </c>
      <c r="U1417" s="133"/>
      <c r="V1417" s="4">
        <v>29.70525713</v>
      </c>
      <c r="W1417" s="4">
        <v>47.786318430000001</v>
      </c>
      <c r="X1417" s="4"/>
      <c r="Y1417" s="4"/>
      <c r="Z1417" s="20"/>
      <c r="AA1417" s="21"/>
      <c r="AB1417" s="4"/>
      <c r="AC1417" s="4"/>
      <c r="AD1417" s="4"/>
      <c r="AE1417" s="4"/>
      <c r="AF1417" s="4"/>
      <c r="AG1417" s="4"/>
    </row>
    <row r="1418" spans="1:33" ht="20.25" hidden="1" customHeight="1">
      <c r="A1418" s="14">
        <f t="shared" si="23"/>
        <v>11391</v>
      </c>
      <c r="B1418" s="4" t="s">
        <v>26</v>
      </c>
      <c r="C1418" s="4">
        <v>7</v>
      </c>
      <c r="D1418" s="2" t="s">
        <v>146</v>
      </c>
      <c r="E1418" s="2" t="s">
        <v>147</v>
      </c>
      <c r="F1418" s="2" t="s">
        <v>150</v>
      </c>
      <c r="G1418" s="40" t="s">
        <v>151</v>
      </c>
      <c r="H1418" s="82">
        <v>1120704011159</v>
      </c>
      <c r="I1418" s="2" t="s">
        <v>14</v>
      </c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51" t="s">
        <v>193</v>
      </c>
      <c r="U1418" s="133"/>
      <c r="V1418" s="4">
        <v>29.70525713</v>
      </c>
      <c r="W1418" s="4">
        <v>47.786318430000001</v>
      </c>
      <c r="X1418" s="4"/>
      <c r="Y1418" s="4"/>
      <c r="Z1418" s="20"/>
      <c r="AA1418" s="21"/>
      <c r="AB1418" s="4"/>
      <c r="AC1418" s="4"/>
      <c r="AD1418" s="4"/>
      <c r="AE1418" s="4"/>
      <c r="AF1418" s="4"/>
      <c r="AG1418" s="4"/>
    </row>
    <row r="1419" spans="1:33" ht="20.25" hidden="1" customHeight="1">
      <c r="A1419" s="14">
        <f t="shared" si="23"/>
        <v>11392</v>
      </c>
      <c r="B1419" s="4" t="s">
        <v>26</v>
      </c>
      <c r="C1419" s="4">
        <v>7</v>
      </c>
      <c r="D1419" s="4" t="s">
        <v>146</v>
      </c>
      <c r="E1419" s="4" t="s">
        <v>152</v>
      </c>
      <c r="F1419" s="4" t="s">
        <v>156</v>
      </c>
      <c r="G1419" s="32"/>
      <c r="H1419" s="82">
        <v>1130704007009</v>
      </c>
      <c r="I1419" s="4" t="s">
        <v>12</v>
      </c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51" t="s">
        <v>193</v>
      </c>
      <c r="U1419" s="133"/>
      <c r="V1419" s="4">
        <v>29.70525713</v>
      </c>
      <c r="W1419" s="4">
        <v>47.786318430000001</v>
      </c>
      <c r="X1419" s="4"/>
      <c r="Y1419" s="4"/>
      <c r="Z1419" s="20"/>
      <c r="AA1419" s="21"/>
      <c r="AB1419" s="4"/>
      <c r="AC1419" s="4"/>
      <c r="AD1419" s="4"/>
      <c r="AE1419" s="4"/>
      <c r="AF1419" s="4"/>
      <c r="AG1419" s="4"/>
    </row>
    <row r="1420" spans="1:33" ht="20.25" hidden="1" customHeight="1">
      <c r="A1420" s="14">
        <f t="shared" si="23"/>
        <v>11393</v>
      </c>
      <c r="B1420" s="4" t="s">
        <v>26</v>
      </c>
      <c r="C1420" s="4">
        <v>7</v>
      </c>
      <c r="D1420" s="2" t="s">
        <v>146</v>
      </c>
      <c r="E1420" s="2" t="s">
        <v>152</v>
      </c>
      <c r="F1420" s="2" t="s">
        <v>157</v>
      </c>
      <c r="G1420" s="40"/>
      <c r="H1420" s="82">
        <v>1130704007527</v>
      </c>
      <c r="I1420" s="2" t="s">
        <v>12</v>
      </c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51" t="s">
        <v>193</v>
      </c>
      <c r="U1420" s="133"/>
      <c r="V1420" s="4">
        <v>29.70525713</v>
      </c>
      <c r="W1420" s="4">
        <v>47.786318430000001</v>
      </c>
      <c r="X1420" s="4"/>
      <c r="Y1420" s="4"/>
      <c r="Z1420" s="20"/>
      <c r="AA1420" s="21"/>
      <c r="AB1420" s="4"/>
      <c r="AC1420" s="4"/>
      <c r="AD1420" s="4"/>
      <c r="AE1420" s="4"/>
      <c r="AF1420" s="4"/>
      <c r="AG1420" s="4"/>
    </row>
    <row r="1421" spans="1:33" ht="20.25" hidden="1" customHeight="1">
      <c r="A1421" s="14">
        <f t="shared" si="23"/>
        <v>11394</v>
      </c>
      <c r="B1421" s="4" t="s">
        <v>26</v>
      </c>
      <c r="C1421" s="4">
        <v>7</v>
      </c>
      <c r="D1421" s="4" t="s">
        <v>146</v>
      </c>
      <c r="E1421" s="4" t="s">
        <v>152</v>
      </c>
      <c r="F1421" s="4" t="s">
        <v>158</v>
      </c>
      <c r="G1421" s="32"/>
      <c r="H1421" s="82">
        <v>1130704007019</v>
      </c>
      <c r="I1421" s="4" t="s">
        <v>12</v>
      </c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51" t="s">
        <v>193</v>
      </c>
      <c r="U1421" s="133"/>
      <c r="V1421" s="4">
        <v>29.70525713</v>
      </c>
      <c r="W1421" s="4">
        <v>47.786318430000001</v>
      </c>
      <c r="X1421" s="4"/>
      <c r="Y1421" s="4"/>
      <c r="Z1421" s="20"/>
      <c r="AA1421" s="21"/>
      <c r="AB1421" s="4"/>
      <c r="AC1421" s="4"/>
      <c r="AD1421" s="4"/>
      <c r="AE1421" s="4"/>
      <c r="AF1421" s="4"/>
      <c r="AG1421" s="4"/>
    </row>
    <row r="1422" spans="1:33" ht="20.25" hidden="1" customHeight="1">
      <c r="A1422" s="14">
        <f t="shared" si="23"/>
        <v>11395</v>
      </c>
      <c r="B1422" s="4" t="s">
        <v>26</v>
      </c>
      <c r="C1422" s="4">
        <v>7</v>
      </c>
      <c r="D1422" s="2" t="s">
        <v>146</v>
      </c>
      <c r="E1422" s="2" t="s">
        <v>152</v>
      </c>
      <c r="F1422" s="2" t="s">
        <v>87</v>
      </c>
      <c r="G1422" s="40"/>
      <c r="H1422" s="82">
        <v>1130704007054</v>
      </c>
      <c r="I1422" s="2" t="s">
        <v>12</v>
      </c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51" t="s">
        <v>193</v>
      </c>
      <c r="U1422" s="133"/>
      <c r="V1422" s="4">
        <v>29.70525713</v>
      </c>
      <c r="W1422" s="4">
        <v>47.786318430000001</v>
      </c>
      <c r="X1422" s="4"/>
      <c r="Y1422" s="4"/>
      <c r="Z1422" s="20"/>
      <c r="AA1422" s="21"/>
      <c r="AB1422" s="4"/>
      <c r="AC1422" s="4"/>
      <c r="AD1422" s="4"/>
      <c r="AE1422" s="4"/>
      <c r="AF1422" s="4"/>
      <c r="AG1422" s="4"/>
    </row>
    <row r="1423" spans="1:33" ht="20.25" hidden="1" customHeight="1">
      <c r="A1423" s="14">
        <f t="shared" si="23"/>
        <v>11396</v>
      </c>
      <c r="B1423" s="4" t="s">
        <v>26</v>
      </c>
      <c r="C1423" s="4">
        <v>7</v>
      </c>
      <c r="D1423" s="4" t="s">
        <v>146</v>
      </c>
      <c r="E1423" s="4" t="s">
        <v>152</v>
      </c>
      <c r="F1423" s="4" t="s">
        <v>159</v>
      </c>
      <c r="G1423" s="32"/>
      <c r="H1423" s="82">
        <v>1130704007082</v>
      </c>
      <c r="I1423" s="4" t="s">
        <v>12</v>
      </c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51" t="s">
        <v>193</v>
      </c>
      <c r="U1423" s="133"/>
      <c r="V1423" s="4">
        <v>29.70525713</v>
      </c>
      <c r="W1423" s="4">
        <v>47.786318430000001</v>
      </c>
      <c r="X1423" s="4"/>
      <c r="Y1423" s="4"/>
      <c r="Z1423" s="20"/>
      <c r="AA1423" s="21"/>
      <c r="AB1423" s="4"/>
      <c r="AC1423" s="4"/>
      <c r="AD1423" s="4"/>
      <c r="AE1423" s="4"/>
      <c r="AF1423" s="4"/>
      <c r="AG1423" s="4"/>
    </row>
    <row r="1424" spans="1:33" ht="20.25" hidden="1" customHeight="1">
      <c r="A1424" s="14">
        <f t="shared" si="23"/>
        <v>11397</v>
      </c>
      <c r="B1424" s="4" t="s">
        <v>26</v>
      </c>
      <c r="C1424" s="4">
        <v>7</v>
      </c>
      <c r="D1424" s="2" t="s">
        <v>146</v>
      </c>
      <c r="E1424" s="2" t="s">
        <v>152</v>
      </c>
      <c r="F1424" s="2" t="s">
        <v>160</v>
      </c>
      <c r="G1424" s="40"/>
      <c r="H1424" s="82">
        <v>1130704007092</v>
      </c>
      <c r="I1424" s="2" t="s">
        <v>12</v>
      </c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51" t="s">
        <v>193</v>
      </c>
      <c r="U1424" s="133"/>
      <c r="V1424" s="4">
        <v>29.70525713</v>
      </c>
      <c r="W1424" s="4">
        <v>47.786318430000001</v>
      </c>
      <c r="X1424" s="4"/>
      <c r="Y1424" s="4"/>
      <c r="Z1424" s="20"/>
      <c r="AA1424" s="21"/>
      <c r="AB1424" s="4"/>
      <c r="AC1424" s="4"/>
      <c r="AD1424" s="4"/>
      <c r="AE1424" s="4"/>
      <c r="AF1424" s="4"/>
      <c r="AG1424" s="4"/>
    </row>
    <row r="1425" spans="1:33" ht="20.25" hidden="1" customHeight="1">
      <c r="A1425" s="14">
        <f t="shared" si="23"/>
        <v>11398</v>
      </c>
      <c r="B1425" s="4" t="s">
        <v>26</v>
      </c>
      <c r="C1425" s="4">
        <v>7</v>
      </c>
      <c r="D1425" s="4" t="s">
        <v>146</v>
      </c>
      <c r="E1425" s="4" t="s">
        <v>152</v>
      </c>
      <c r="F1425" s="4" t="s">
        <v>161</v>
      </c>
      <c r="G1425" s="32"/>
      <c r="H1425" s="82">
        <v>1130704007656</v>
      </c>
      <c r="I1425" s="4" t="s">
        <v>12</v>
      </c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51" t="s">
        <v>193</v>
      </c>
      <c r="U1425" s="133"/>
      <c r="V1425" s="4">
        <v>29.70525713</v>
      </c>
      <c r="W1425" s="4">
        <v>47.786318430000001</v>
      </c>
      <c r="X1425" s="4"/>
      <c r="Y1425" s="4"/>
      <c r="Z1425" s="20"/>
      <c r="AA1425" s="21"/>
      <c r="AB1425" s="4"/>
      <c r="AC1425" s="4"/>
      <c r="AD1425" s="4"/>
      <c r="AE1425" s="4"/>
      <c r="AF1425" s="4"/>
      <c r="AG1425" s="4"/>
    </row>
    <row r="1426" spans="1:33" ht="20.25" hidden="1" customHeight="1">
      <c r="A1426" s="14">
        <f t="shared" si="23"/>
        <v>11399</v>
      </c>
      <c r="B1426" s="4" t="s">
        <v>26</v>
      </c>
      <c r="C1426" s="4">
        <v>7</v>
      </c>
      <c r="D1426" s="2" t="s">
        <v>146</v>
      </c>
      <c r="E1426" s="2" t="s">
        <v>152</v>
      </c>
      <c r="F1426" s="2" t="s">
        <v>162</v>
      </c>
      <c r="G1426" s="40"/>
      <c r="H1426" s="82">
        <v>1130704007649</v>
      </c>
      <c r="I1426" s="2" t="s">
        <v>12</v>
      </c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51" t="s">
        <v>193</v>
      </c>
      <c r="U1426" s="133"/>
      <c r="V1426" s="4">
        <v>29.70525713</v>
      </c>
      <c r="W1426" s="4">
        <v>47.786318430000001</v>
      </c>
      <c r="X1426" s="4"/>
      <c r="Y1426" s="4"/>
      <c r="Z1426" s="20"/>
      <c r="AA1426" s="21"/>
      <c r="AB1426" s="4"/>
      <c r="AC1426" s="4"/>
      <c r="AD1426" s="4"/>
      <c r="AE1426" s="4"/>
      <c r="AF1426" s="4"/>
      <c r="AG1426" s="4"/>
    </row>
    <row r="1427" spans="1:33" ht="20.25" hidden="1" customHeight="1">
      <c r="A1427" s="14">
        <f t="shared" si="23"/>
        <v>11400</v>
      </c>
      <c r="B1427" s="4" t="s">
        <v>26</v>
      </c>
      <c r="C1427" s="4">
        <v>7</v>
      </c>
      <c r="D1427" s="4" t="s">
        <v>146</v>
      </c>
      <c r="E1427" s="4" t="s">
        <v>152</v>
      </c>
      <c r="F1427" s="4" t="s">
        <v>163</v>
      </c>
      <c r="G1427" s="32"/>
      <c r="H1427" s="82">
        <v>1130704007249</v>
      </c>
      <c r="I1427" s="4" t="s">
        <v>12</v>
      </c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51" t="s">
        <v>193</v>
      </c>
      <c r="U1427" s="133"/>
      <c r="V1427" s="4">
        <v>29.70525713</v>
      </c>
      <c r="W1427" s="4">
        <v>47.786318430000001</v>
      </c>
      <c r="X1427" s="4"/>
      <c r="Y1427" s="4"/>
      <c r="Z1427" s="20"/>
      <c r="AA1427" s="21"/>
      <c r="AB1427" s="4"/>
      <c r="AC1427" s="4"/>
      <c r="AD1427" s="4"/>
      <c r="AE1427" s="4"/>
      <c r="AF1427" s="4"/>
      <c r="AG1427" s="4"/>
    </row>
    <row r="1428" spans="1:33" ht="20.25" hidden="1" customHeight="1">
      <c r="A1428" s="14">
        <f t="shared" si="23"/>
        <v>11401</v>
      </c>
      <c r="B1428" s="4" t="s">
        <v>26</v>
      </c>
      <c r="C1428" s="4">
        <v>7</v>
      </c>
      <c r="D1428" s="2" t="s">
        <v>146</v>
      </c>
      <c r="E1428" s="2" t="s">
        <v>152</v>
      </c>
      <c r="F1428" s="2" t="s">
        <v>164</v>
      </c>
      <c r="G1428" s="40"/>
      <c r="H1428" s="82">
        <v>1130704007317</v>
      </c>
      <c r="I1428" s="2" t="s">
        <v>12</v>
      </c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51" t="s">
        <v>193</v>
      </c>
      <c r="U1428" s="133"/>
      <c r="V1428" s="4">
        <v>29.70525713</v>
      </c>
      <c r="W1428" s="4">
        <v>47.786318430000001</v>
      </c>
      <c r="X1428" s="4"/>
      <c r="Y1428" s="4"/>
      <c r="Z1428" s="20"/>
      <c r="AA1428" s="21"/>
      <c r="AB1428" s="4"/>
      <c r="AC1428" s="4"/>
      <c r="AD1428" s="4"/>
      <c r="AE1428" s="4"/>
      <c r="AF1428" s="4"/>
      <c r="AG1428" s="4"/>
    </row>
    <row r="1429" spans="1:33" ht="20.25" hidden="1" customHeight="1">
      <c r="A1429" s="14">
        <f t="shared" si="23"/>
        <v>11402</v>
      </c>
      <c r="B1429" s="4" t="s">
        <v>26</v>
      </c>
      <c r="C1429" s="4">
        <v>7</v>
      </c>
      <c r="D1429" s="4" t="s">
        <v>146</v>
      </c>
      <c r="E1429" s="4" t="s">
        <v>152</v>
      </c>
      <c r="F1429" s="4" t="s">
        <v>165</v>
      </c>
      <c r="G1429" s="32"/>
      <c r="H1429" s="82">
        <v>1130704007588</v>
      </c>
      <c r="I1429" s="4" t="s">
        <v>12</v>
      </c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51" t="s">
        <v>193</v>
      </c>
      <c r="U1429" s="133"/>
      <c r="V1429" s="4">
        <v>29.70525713</v>
      </c>
      <c r="W1429" s="4">
        <v>47.786318430000001</v>
      </c>
      <c r="X1429" s="4"/>
      <c r="Y1429" s="4"/>
      <c r="Z1429" s="20"/>
      <c r="AA1429" s="21"/>
      <c r="AB1429" s="4"/>
      <c r="AC1429" s="4"/>
      <c r="AD1429" s="4"/>
      <c r="AE1429" s="4"/>
      <c r="AF1429" s="4"/>
      <c r="AG1429" s="4"/>
    </row>
    <row r="1430" spans="1:33" ht="20.25" hidden="1" customHeight="1">
      <c r="A1430" s="14">
        <f t="shared" si="23"/>
        <v>11403</v>
      </c>
      <c r="B1430" s="4" t="s">
        <v>26</v>
      </c>
      <c r="C1430" s="4">
        <v>7</v>
      </c>
      <c r="D1430" s="2" t="s">
        <v>146</v>
      </c>
      <c r="E1430" s="2" t="s">
        <v>166</v>
      </c>
      <c r="F1430" s="2" t="s">
        <v>167</v>
      </c>
      <c r="G1430" s="40">
        <v>155</v>
      </c>
      <c r="H1430" s="82">
        <v>1600704042320</v>
      </c>
      <c r="I1430" s="2" t="s">
        <v>11</v>
      </c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51" t="s">
        <v>193</v>
      </c>
      <c r="U1430" s="133"/>
      <c r="V1430" s="4">
        <v>29.70525713</v>
      </c>
      <c r="W1430" s="4">
        <v>47.786318430000001</v>
      </c>
      <c r="X1430" s="4"/>
      <c r="Y1430" s="4"/>
      <c r="Z1430" s="20"/>
      <c r="AA1430" s="21"/>
      <c r="AB1430" s="4"/>
      <c r="AC1430" s="4"/>
      <c r="AD1430" s="4"/>
      <c r="AE1430" s="4"/>
      <c r="AF1430" s="4"/>
      <c r="AG1430" s="4"/>
    </row>
    <row r="1431" spans="1:33" hidden="1">
      <c r="A1431" s="14">
        <f t="shared" si="23"/>
        <v>11404</v>
      </c>
      <c r="B1431" s="4" t="s">
        <v>26</v>
      </c>
      <c r="C1431" s="4">
        <v>7</v>
      </c>
      <c r="D1431" s="4" t="s">
        <v>146</v>
      </c>
      <c r="E1431" s="4" t="s">
        <v>166</v>
      </c>
      <c r="F1431" s="4" t="s">
        <v>168</v>
      </c>
      <c r="G1431" s="32" t="s">
        <v>133</v>
      </c>
      <c r="H1431" s="82">
        <v>1600704042127</v>
      </c>
      <c r="I1431" s="4" t="s">
        <v>11</v>
      </c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51" t="s">
        <v>193</v>
      </c>
      <c r="U1431" s="133"/>
      <c r="V1431" s="4"/>
      <c r="W1431" s="4"/>
      <c r="X1431" s="4"/>
      <c r="Y1431" s="4"/>
      <c r="Z1431" s="20"/>
      <c r="AA1431" s="21"/>
      <c r="AB1431" s="4"/>
      <c r="AC1431" s="4"/>
      <c r="AD1431" s="4"/>
      <c r="AE1431" s="4"/>
      <c r="AF1431" s="4"/>
      <c r="AG1431" s="4"/>
    </row>
    <row r="1432" spans="1:33" hidden="1">
      <c r="A1432" s="14">
        <f t="shared" si="23"/>
        <v>11405</v>
      </c>
      <c r="B1432" s="4" t="s">
        <v>26</v>
      </c>
      <c r="C1432" s="4">
        <v>7</v>
      </c>
      <c r="D1432" s="2" t="s">
        <v>146</v>
      </c>
      <c r="E1432" s="2" t="s">
        <v>166</v>
      </c>
      <c r="F1432" s="2" t="s">
        <v>169</v>
      </c>
      <c r="G1432" s="40">
        <v>155</v>
      </c>
      <c r="H1432" s="82">
        <v>1600704042229</v>
      </c>
      <c r="I1432" s="2" t="s">
        <v>11</v>
      </c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51" t="s">
        <v>193</v>
      </c>
      <c r="U1432" s="133"/>
      <c r="V1432" s="4"/>
      <c r="W1432" s="4"/>
      <c r="X1432" s="4"/>
      <c r="Y1432" s="4"/>
      <c r="Z1432" s="20"/>
      <c r="AA1432" s="21"/>
      <c r="AB1432" s="4"/>
      <c r="AC1432" s="4"/>
      <c r="AD1432" s="4"/>
      <c r="AE1432" s="4"/>
      <c r="AF1432" s="4"/>
      <c r="AG1432" s="4"/>
    </row>
    <row r="1433" spans="1:33" hidden="1">
      <c r="A1433" s="14">
        <f t="shared" si="23"/>
        <v>11406</v>
      </c>
      <c r="B1433" s="4" t="s">
        <v>26</v>
      </c>
      <c r="C1433" s="4">
        <v>7</v>
      </c>
      <c r="D1433" s="4" t="s">
        <v>146</v>
      </c>
      <c r="E1433" s="4" t="s">
        <v>170</v>
      </c>
      <c r="F1433" s="4" t="s">
        <v>171</v>
      </c>
      <c r="G1433" s="32"/>
      <c r="H1433" s="82">
        <v>1600704075117</v>
      </c>
      <c r="I1433" s="4" t="s">
        <v>11</v>
      </c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51" t="s">
        <v>193</v>
      </c>
      <c r="U1433" s="133"/>
      <c r="V1433" s="4"/>
      <c r="W1433" s="4"/>
      <c r="X1433" s="4"/>
      <c r="Y1433" s="4"/>
      <c r="Z1433" s="20"/>
      <c r="AA1433" s="21"/>
      <c r="AB1433" s="4"/>
      <c r="AC1433" s="4"/>
      <c r="AD1433" s="4"/>
      <c r="AE1433" s="4"/>
      <c r="AF1433" s="4"/>
      <c r="AG1433" s="4"/>
    </row>
    <row r="1434" spans="1:33" hidden="1">
      <c r="A1434" s="14">
        <f t="shared" si="23"/>
        <v>11407</v>
      </c>
      <c r="B1434" s="4" t="s">
        <v>26</v>
      </c>
      <c r="C1434" s="4">
        <v>7</v>
      </c>
      <c r="D1434" s="2" t="s">
        <v>146</v>
      </c>
      <c r="E1434" s="2" t="s">
        <v>170</v>
      </c>
      <c r="F1434" s="2" t="s">
        <v>172</v>
      </c>
      <c r="G1434" s="40"/>
      <c r="H1434" s="82">
        <v>1600704075518</v>
      </c>
      <c r="I1434" s="2" t="s">
        <v>11</v>
      </c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51" t="s">
        <v>193</v>
      </c>
      <c r="U1434" s="133"/>
      <c r="V1434" s="4"/>
      <c r="W1434" s="4"/>
      <c r="X1434" s="4"/>
      <c r="Y1434" s="4"/>
      <c r="Z1434" s="20"/>
      <c r="AA1434" s="21"/>
      <c r="AB1434" s="4"/>
      <c r="AC1434" s="4"/>
      <c r="AD1434" s="4"/>
      <c r="AE1434" s="4"/>
      <c r="AF1434" s="4"/>
      <c r="AG1434" s="4"/>
    </row>
    <row r="1435" spans="1:33" hidden="1">
      <c r="A1435" s="14">
        <f t="shared" si="23"/>
        <v>11408</v>
      </c>
      <c r="B1435" s="4" t="s">
        <v>26</v>
      </c>
      <c r="C1435" s="4">
        <v>7</v>
      </c>
      <c r="D1435" s="4" t="s">
        <v>146</v>
      </c>
      <c r="E1435" s="4" t="s">
        <v>170</v>
      </c>
      <c r="F1435" s="4" t="s">
        <v>173</v>
      </c>
      <c r="G1435" s="32" t="s">
        <v>133</v>
      </c>
      <c r="H1435" s="82">
        <v>1600704075158</v>
      </c>
      <c r="I1435" s="4" t="s">
        <v>11</v>
      </c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51" t="s">
        <v>193</v>
      </c>
      <c r="U1435" s="133"/>
      <c r="V1435" s="4"/>
      <c r="W1435" s="4"/>
      <c r="X1435" s="4"/>
      <c r="Y1435" s="4"/>
      <c r="Z1435" s="20"/>
      <c r="AA1435" s="21"/>
      <c r="AB1435" s="4"/>
      <c r="AC1435" s="4"/>
      <c r="AD1435" s="4"/>
      <c r="AE1435" s="4"/>
      <c r="AF1435" s="4"/>
      <c r="AG1435" s="4"/>
    </row>
    <row r="1436" spans="1:33" hidden="1">
      <c r="A1436" s="14">
        <f t="shared" si="23"/>
        <v>11409</v>
      </c>
      <c r="B1436" s="4" t="s">
        <v>26</v>
      </c>
      <c r="C1436" s="4">
        <v>7</v>
      </c>
      <c r="D1436" s="2" t="s">
        <v>146</v>
      </c>
      <c r="E1436" s="2" t="s">
        <v>153</v>
      </c>
      <c r="F1436" s="4" t="s">
        <v>268</v>
      </c>
      <c r="G1436" s="2"/>
      <c r="H1436" s="82">
        <v>1600704142001</v>
      </c>
      <c r="I1436" s="2" t="s">
        <v>11</v>
      </c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51" t="s">
        <v>193</v>
      </c>
      <c r="U1436" s="133"/>
      <c r="V1436" s="4"/>
      <c r="W1436" s="4"/>
      <c r="X1436" s="4"/>
      <c r="Y1436" s="4"/>
      <c r="Z1436" s="20"/>
      <c r="AA1436" s="21"/>
      <c r="AB1436" s="4"/>
      <c r="AC1436" s="4"/>
      <c r="AD1436" s="4"/>
      <c r="AE1436" s="4"/>
      <c r="AF1436" s="4"/>
      <c r="AG1436" s="4"/>
    </row>
    <row r="1437" spans="1:33" hidden="1">
      <c r="A1437" s="14">
        <f t="shared" si="23"/>
        <v>11410</v>
      </c>
      <c r="B1437" s="4" t="s">
        <v>26</v>
      </c>
      <c r="C1437" s="4">
        <v>7</v>
      </c>
      <c r="D1437" s="4" t="s">
        <v>146</v>
      </c>
      <c r="E1437" s="4" t="s">
        <v>153</v>
      </c>
      <c r="F1437" s="4" t="s">
        <v>269</v>
      </c>
      <c r="G1437" s="4"/>
      <c r="H1437" s="82">
        <v>1600704142002</v>
      </c>
      <c r="I1437" s="4" t="s">
        <v>11</v>
      </c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51" t="s">
        <v>193</v>
      </c>
      <c r="U1437" s="133"/>
      <c r="V1437" s="4"/>
      <c r="W1437" s="4"/>
      <c r="X1437" s="4"/>
      <c r="Y1437" s="4"/>
      <c r="Z1437" s="20"/>
      <c r="AA1437" s="21"/>
      <c r="AB1437" s="4"/>
      <c r="AC1437" s="4"/>
      <c r="AD1437" s="4"/>
      <c r="AE1437" s="4"/>
      <c r="AF1437" s="4"/>
      <c r="AG1437" s="4"/>
    </row>
    <row r="1438" spans="1:33" hidden="1">
      <c r="A1438" s="14">
        <f t="shared" ref="A1438:A1501" si="24">IF(ISBLANK(B1438)," ",A1437+1)</f>
        <v>11411</v>
      </c>
      <c r="B1438" s="4" t="s">
        <v>26</v>
      </c>
      <c r="C1438" s="4">
        <v>7</v>
      </c>
      <c r="D1438" s="2" t="s">
        <v>146</v>
      </c>
      <c r="E1438" s="2" t="s">
        <v>154</v>
      </c>
      <c r="F1438" s="2" t="s">
        <v>174</v>
      </c>
      <c r="G1438" s="2"/>
      <c r="H1438" s="82">
        <v>1600704210317</v>
      </c>
      <c r="I1438" s="2" t="s">
        <v>11</v>
      </c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51" t="s">
        <v>193</v>
      </c>
      <c r="U1438" s="133"/>
      <c r="V1438" s="4"/>
      <c r="W1438" s="4"/>
      <c r="X1438" s="4"/>
      <c r="Y1438" s="4"/>
      <c r="Z1438" s="20"/>
      <c r="AA1438" s="21"/>
      <c r="AB1438" s="4"/>
      <c r="AC1438" s="4"/>
      <c r="AD1438" s="4"/>
      <c r="AE1438" s="4"/>
      <c r="AF1438" s="4"/>
      <c r="AG1438" s="4"/>
    </row>
    <row r="1439" spans="1:33" hidden="1">
      <c r="A1439" s="14">
        <f t="shared" si="24"/>
        <v>11412</v>
      </c>
      <c r="B1439" s="4" t="s">
        <v>26</v>
      </c>
      <c r="C1439" s="4">
        <v>7</v>
      </c>
      <c r="D1439" s="4" t="s">
        <v>146</v>
      </c>
      <c r="E1439" s="4" t="s">
        <v>154</v>
      </c>
      <c r="F1439" s="4" t="s">
        <v>175</v>
      </c>
      <c r="G1439" s="32"/>
      <c r="H1439" s="82">
        <v>1600704210641</v>
      </c>
      <c r="I1439" s="4" t="s">
        <v>11</v>
      </c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51" t="s">
        <v>193</v>
      </c>
      <c r="U1439" s="133"/>
      <c r="V1439" s="4"/>
      <c r="W1439" s="4"/>
      <c r="X1439" s="4"/>
      <c r="Y1439" s="4"/>
      <c r="Z1439" s="20"/>
      <c r="AA1439" s="21"/>
      <c r="AB1439" s="4"/>
      <c r="AC1439" s="4"/>
      <c r="AD1439" s="4"/>
      <c r="AE1439" s="4"/>
      <c r="AF1439" s="4"/>
      <c r="AG1439" s="4"/>
    </row>
    <row r="1440" spans="1:33" hidden="1">
      <c r="A1440" s="14">
        <f t="shared" si="24"/>
        <v>11413</v>
      </c>
      <c r="B1440" s="4" t="s">
        <v>26</v>
      </c>
      <c r="C1440" s="4">
        <v>7</v>
      </c>
      <c r="D1440" s="2" t="s">
        <v>146</v>
      </c>
      <c r="E1440" s="2" t="s">
        <v>155</v>
      </c>
      <c r="F1440" s="2" t="s">
        <v>176</v>
      </c>
      <c r="G1440" s="40"/>
      <c r="H1440" s="82">
        <v>1800704014093</v>
      </c>
      <c r="I1440" s="2" t="s">
        <v>181</v>
      </c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51" t="s">
        <v>193</v>
      </c>
      <c r="U1440" s="133"/>
      <c r="V1440" s="4"/>
      <c r="W1440" s="4"/>
      <c r="X1440" s="4"/>
      <c r="Y1440" s="4"/>
      <c r="Z1440" s="20"/>
      <c r="AA1440" s="21"/>
      <c r="AB1440" s="4"/>
      <c r="AC1440" s="4"/>
      <c r="AD1440" s="4"/>
      <c r="AE1440" s="4"/>
      <c r="AF1440" s="4"/>
      <c r="AG1440" s="4"/>
    </row>
    <row r="1441" spans="1:33" hidden="1">
      <c r="A1441" s="14">
        <f t="shared" si="24"/>
        <v>11414</v>
      </c>
      <c r="B1441" s="4" t="s">
        <v>26</v>
      </c>
      <c r="C1441" s="4">
        <v>7</v>
      </c>
      <c r="D1441" s="4" t="s">
        <v>146</v>
      </c>
      <c r="E1441" s="4" t="s">
        <v>155</v>
      </c>
      <c r="F1441" s="4" t="s">
        <v>177</v>
      </c>
      <c r="G1441" s="32"/>
      <c r="H1441" s="82">
        <v>1800704014095</v>
      </c>
      <c r="I1441" s="4" t="s">
        <v>181</v>
      </c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51" t="s">
        <v>193</v>
      </c>
      <c r="U1441" s="133"/>
      <c r="V1441" s="4"/>
      <c r="W1441" s="4"/>
      <c r="X1441" s="4"/>
      <c r="Y1441" s="4"/>
      <c r="Z1441" s="20"/>
      <c r="AA1441" s="21"/>
      <c r="AB1441" s="4"/>
      <c r="AC1441" s="4"/>
      <c r="AD1441" s="4"/>
      <c r="AE1441" s="4"/>
      <c r="AF1441" s="4"/>
      <c r="AG1441" s="4"/>
    </row>
    <row r="1442" spans="1:33" hidden="1">
      <c r="A1442" s="14">
        <f t="shared" si="24"/>
        <v>11415</v>
      </c>
      <c r="B1442" s="4" t="s">
        <v>26</v>
      </c>
      <c r="C1442" s="4">
        <v>7</v>
      </c>
      <c r="D1442" s="2" t="s">
        <v>146</v>
      </c>
      <c r="E1442" s="2" t="s">
        <v>155</v>
      </c>
      <c r="F1442" s="2" t="s">
        <v>178</v>
      </c>
      <c r="G1442" s="40"/>
      <c r="H1442" s="82">
        <v>1800704014118</v>
      </c>
      <c r="I1442" s="2" t="s">
        <v>181</v>
      </c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51" t="s">
        <v>193</v>
      </c>
      <c r="U1442" s="133"/>
      <c r="V1442" s="4"/>
      <c r="W1442" s="4"/>
      <c r="X1442" s="4"/>
      <c r="Y1442" s="4"/>
      <c r="Z1442" s="20"/>
      <c r="AA1442" s="21"/>
      <c r="AB1442" s="4"/>
      <c r="AC1442" s="4"/>
      <c r="AD1442" s="4"/>
      <c r="AE1442" s="4"/>
      <c r="AF1442" s="4"/>
      <c r="AG1442" s="4"/>
    </row>
    <row r="1443" spans="1:33" hidden="1">
      <c r="A1443" s="14">
        <f t="shared" si="24"/>
        <v>11416</v>
      </c>
      <c r="B1443" s="4" t="s">
        <v>26</v>
      </c>
      <c r="C1443" s="4">
        <v>7</v>
      </c>
      <c r="D1443" s="4" t="s">
        <v>146</v>
      </c>
      <c r="E1443" s="4" t="s">
        <v>155</v>
      </c>
      <c r="F1443" s="4" t="s">
        <v>179</v>
      </c>
      <c r="G1443" s="32"/>
      <c r="H1443" s="82">
        <v>1800704014372</v>
      </c>
      <c r="I1443" s="4" t="s">
        <v>181</v>
      </c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51" t="s">
        <v>193</v>
      </c>
      <c r="U1443" s="133"/>
      <c r="V1443" s="4"/>
      <c r="W1443" s="4"/>
      <c r="X1443" s="4"/>
      <c r="Y1443" s="4"/>
      <c r="Z1443" s="20"/>
      <c r="AA1443" s="21"/>
      <c r="AB1443" s="4"/>
      <c r="AC1443" s="4"/>
      <c r="AD1443" s="4"/>
      <c r="AE1443" s="4"/>
      <c r="AF1443" s="4"/>
      <c r="AG1443" s="4"/>
    </row>
    <row r="1444" spans="1:33" hidden="1">
      <c r="A1444" s="14">
        <f t="shared" si="24"/>
        <v>11417</v>
      </c>
      <c r="B1444" s="4" t="s">
        <v>26</v>
      </c>
      <c r="C1444" s="4">
        <v>7</v>
      </c>
      <c r="D1444" s="2" t="s">
        <v>146</v>
      </c>
      <c r="E1444" s="2" t="s">
        <v>155</v>
      </c>
      <c r="F1444" s="2" t="s">
        <v>180</v>
      </c>
      <c r="G1444" s="40"/>
      <c r="H1444" s="82">
        <v>1800704014793</v>
      </c>
      <c r="I1444" s="2" t="s">
        <v>181</v>
      </c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51" t="s">
        <v>193</v>
      </c>
      <c r="U1444" s="133"/>
      <c r="V1444" s="4"/>
      <c r="W1444" s="4"/>
      <c r="X1444" s="4"/>
      <c r="Y1444" s="4"/>
      <c r="Z1444" s="20"/>
      <c r="AA1444" s="21"/>
      <c r="AB1444" s="4"/>
      <c r="AC1444" s="4"/>
      <c r="AD1444" s="4"/>
      <c r="AE1444" s="4"/>
      <c r="AF1444" s="4"/>
      <c r="AG1444" s="4"/>
    </row>
    <row r="1445" spans="1:33">
      <c r="A1445" s="14">
        <f t="shared" si="24"/>
        <v>11418</v>
      </c>
      <c r="B1445" s="4" t="s">
        <v>26</v>
      </c>
      <c r="C1445" s="4">
        <v>7</v>
      </c>
      <c r="D1445" s="4" t="s">
        <v>46</v>
      </c>
      <c r="E1445" s="2" t="s">
        <v>52</v>
      </c>
      <c r="F1445" s="2" t="s">
        <v>53</v>
      </c>
      <c r="G1445" s="32" t="s">
        <v>209</v>
      </c>
      <c r="H1445" s="82">
        <v>1200711003466</v>
      </c>
      <c r="I1445" s="39" t="s">
        <v>7</v>
      </c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52" t="s">
        <v>194</v>
      </c>
      <c r="U1445" s="133" t="s">
        <v>586</v>
      </c>
      <c r="V1445" s="4">
        <v>30.248614289999999</v>
      </c>
      <c r="W1445" s="4">
        <v>47.517819889999998</v>
      </c>
      <c r="X1445" s="4"/>
      <c r="Y1445" s="4"/>
      <c r="Z1445" s="20"/>
      <c r="AA1445" s="21"/>
      <c r="AB1445" s="4"/>
      <c r="AC1445" s="4"/>
      <c r="AD1445" s="4"/>
      <c r="AE1445" s="4"/>
      <c r="AF1445" s="4"/>
      <c r="AG1445" s="4"/>
    </row>
    <row r="1446" spans="1:33">
      <c r="A1446" s="14">
        <f t="shared" si="24"/>
        <v>11419</v>
      </c>
      <c r="B1446" s="4" t="s">
        <v>26</v>
      </c>
      <c r="C1446" s="4">
        <v>7</v>
      </c>
      <c r="D1446" s="4" t="s">
        <v>46</v>
      </c>
      <c r="E1446" s="41" t="s">
        <v>52</v>
      </c>
      <c r="F1446" s="41" t="s">
        <v>54</v>
      </c>
      <c r="G1446" s="32" t="s">
        <v>209</v>
      </c>
      <c r="H1446" s="82">
        <v>1300711003017</v>
      </c>
      <c r="I1446" s="41" t="s">
        <v>8</v>
      </c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52" t="s">
        <v>194</v>
      </c>
      <c r="U1446" s="133" t="s">
        <v>586</v>
      </c>
      <c r="V1446" s="4">
        <v>30.248614289999999</v>
      </c>
      <c r="W1446" s="4">
        <v>47.517819889999998</v>
      </c>
      <c r="X1446" s="4"/>
      <c r="Y1446" s="4"/>
      <c r="Z1446" s="20"/>
      <c r="AA1446" s="21"/>
      <c r="AB1446" s="4"/>
      <c r="AC1446" s="4"/>
      <c r="AD1446" s="4"/>
      <c r="AE1446" s="4"/>
      <c r="AF1446" s="4"/>
      <c r="AG1446" s="4"/>
    </row>
    <row r="1447" spans="1:33">
      <c r="A1447" s="14">
        <f t="shared" si="24"/>
        <v>11420</v>
      </c>
      <c r="B1447" s="4" t="s">
        <v>26</v>
      </c>
      <c r="C1447" s="4">
        <v>7</v>
      </c>
      <c r="D1447" s="4" t="s">
        <v>46</v>
      </c>
      <c r="E1447" s="2" t="s">
        <v>52</v>
      </c>
      <c r="F1447" s="2" t="s">
        <v>62</v>
      </c>
      <c r="G1447" s="32" t="s">
        <v>209</v>
      </c>
      <c r="H1447" s="82">
        <v>1300711003047</v>
      </c>
      <c r="I1447" s="2" t="s">
        <v>8</v>
      </c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52" t="s">
        <v>194</v>
      </c>
      <c r="U1447" s="133" t="s">
        <v>586</v>
      </c>
      <c r="V1447" s="4">
        <v>30.248614289999999</v>
      </c>
      <c r="W1447" s="4">
        <v>47.517819889999998</v>
      </c>
      <c r="X1447" s="4"/>
      <c r="Y1447" s="4"/>
      <c r="Z1447" s="20"/>
      <c r="AA1447" s="21"/>
      <c r="AB1447" s="4"/>
      <c r="AC1447" s="4"/>
      <c r="AD1447" s="4"/>
      <c r="AE1447" s="4"/>
      <c r="AF1447" s="4"/>
      <c r="AG1447" s="4"/>
    </row>
    <row r="1448" spans="1:33">
      <c r="A1448" s="14">
        <f t="shared" si="24"/>
        <v>11421</v>
      </c>
      <c r="B1448" s="4" t="s">
        <v>26</v>
      </c>
      <c r="C1448" s="4">
        <v>7</v>
      </c>
      <c r="D1448" s="4" t="s">
        <v>46</v>
      </c>
      <c r="E1448" s="41" t="s">
        <v>52</v>
      </c>
      <c r="F1448" s="41" t="s">
        <v>55</v>
      </c>
      <c r="G1448" s="32" t="s">
        <v>209</v>
      </c>
      <c r="H1448" s="82">
        <v>1100711003001</v>
      </c>
      <c r="I1448" s="41" t="s">
        <v>15</v>
      </c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52" t="s">
        <v>194</v>
      </c>
      <c r="U1448" s="133" t="s">
        <v>586</v>
      </c>
      <c r="V1448" s="4">
        <v>30.248614289999999</v>
      </c>
      <c r="W1448" s="4">
        <v>47.517819889999998</v>
      </c>
      <c r="X1448" s="4"/>
      <c r="Y1448" s="4"/>
      <c r="Z1448" s="20"/>
      <c r="AA1448" s="21"/>
      <c r="AB1448" s="4"/>
      <c r="AC1448" s="4"/>
      <c r="AD1448" s="4"/>
      <c r="AE1448" s="4"/>
      <c r="AF1448" s="4"/>
      <c r="AG1448" s="4"/>
    </row>
    <row r="1449" spans="1:33">
      <c r="A1449" s="14">
        <f t="shared" si="24"/>
        <v>11422</v>
      </c>
      <c r="B1449" s="4" t="s">
        <v>26</v>
      </c>
      <c r="C1449" s="4">
        <v>7</v>
      </c>
      <c r="D1449" s="4" t="s">
        <v>46</v>
      </c>
      <c r="E1449" s="2" t="s">
        <v>52</v>
      </c>
      <c r="F1449" s="2" t="s">
        <v>56</v>
      </c>
      <c r="G1449" s="32" t="s">
        <v>209</v>
      </c>
      <c r="H1449" s="82">
        <v>1600711003241</v>
      </c>
      <c r="I1449" s="2" t="s">
        <v>11</v>
      </c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52" t="s">
        <v>194</v>
      </c>
      <c r="U1449" s="133" t="s">
        <v>586</v>
      </c>
      <c r="V1449" s="4">
        <v>30.248614289999999</v>
      </c>
      <c r="W1449" s="4">
        <v>47.517819889999998</v>
      </c>
      <c r="X1449" s="4"/>
      <c r="Y1449" s="4"/>
      <c r="Z1449" s="20"/>
      <c r="AA1449" s="21"/>
      <c r="AB1449" s="4"/>
      <c r="AC1449" s="4"/>
      <c r="AD1449" s="4"/>
      <c r="AE1449" s="4"/>
      <c r="AF1449" s="4"/>
      <c r="AG1449" s="4"/>
    </row>
    <row r="1450" spans="1:33">
      <c r="A1450" s="14">
        <f t="shared" si="24"/>
        <v>11423</v>
      </c>
      <c r="B1450" s="4" t="s">
        <v>26</v>
      </c>
      <c r="C1450" s="4">
        <v>7</v>
      </c>
      <c r="D1450" s="41" t="s">
        <v>46</v>
      </c>
      <c r="E1450" s="41" t="s">
        <v>57</v>
      </c>
      <c r="F1450" s="41" t="s">
        <v>58</v>
      </c>
      <c r="G1450" s="43"/>
      <c r="H1450" s="82">
        <v>2200711002135</v>
      </c>
      <c r="I1450" s="41" t="s">
        <v>7</v>
      </c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52" t="s">
        <v>194</v>
      </c>
      <c r="U1450" s="133" t="s">
        <v>586</v>
      </c>
      <c r="V1450" s="4">
        <v>30.248614289999999</v>
      </c>
      <c r="W1450" s="4">
        <v>47.517819889999998</v>
      </c>
      <c r="X1450" s="4"/>
      <c r="Y1450" s="4"/>
      <c r="Z1450" s="20"/>
      <c r="AA1450" s="21"/>
      <c r="AB1450" s="4"/>
      <c r="AC1450" s="4"/>
      <c r="AD1450" s="4"/>
      <c r="AE1450" s="4"/>
      <c r="AF1450" s="4"/>
      <c r="AG1450" s="4"/>
    </row>
    <row r="1451" spans="1:33">
      <c r="A1451" s="14">
        <f t="shared" si="24"/>
        <v>11424</v>
      </c>
      <c r="B1451" s="4" t="s">
        <v>26</v>
      </c>
      <c r="C1451" s="4">
        <v>7</v>
      </c>
      <c r="D1451" s="2" t="s">
        <v>46</v>
      </c>
      <c r="E1451" s="2" t="s">
        <v>57</v>
      </c>
      <c r="F1451" s="2" t="s">
        <v>59</v>
      </c>
      <c r="G1451" s="40"/>
      <c r="H1451" s="82">
        <v>2200711002270</v>
      </c>
      <c r="I1451" s="2" t="s">
        <v>7</v>
      </c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52" t="s">
        <v>194</v>
      </c>
      <c r="U1451" s="133" t="s">
        <v>586</v>
      </c>
      <c r="V1451" s="4">
        <v>30.248614289999999</v>
      </c>
      <c r="W1451" s="4">
        <v>47.517819889999998</v>
      </c>
      <c r="X1451" s="4"/>
      <c r="Y1451" s="4"/>
      <c r="Z1451" s="20"/>
      <c r="AA1451" s="21"/>
      <c r="AB1451" s="4"/>
      <c r="AC1451" s="4"/>
      <c r="AD1451" s="4"/>
      <c r="AE1451" s="4"/>
      <c r="AF1451" s="4"/>
      <c r="AG1451" s="4"/>
    </row>
    <row r="1452" spans="1:33">
      <c r="A1452" s="14">
        <f t="shared" si="24"/>
        <v>11425</v>
      </c>
      <c r="B1452" s="4" t="s">
        <v>26</v>
      </c>
      <c r="C1452" s="4">
        <v>7</v>
      </c>
      <c r="D1452" s="41" t="s">
        <v>46</v>
      </c>
      <c r="E1452" s="41" t="s">
        <v>57</v>
      </c>
      <c r="F1452" s="41" t="s">
        <v>60</v>
      </c>
      <c r="G1452" s="43"/>
      <c r="H1452" s="82">
        <v>2200711002470</v>
      </c>
      <c r="I1452" s="41" t="s">
        <v>7</v>
      </c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52" t="s">
        <v>194</v>
      </c>
      <c r="U1452" s="133" t="s">
        <v>586</v>
      </c>
      <c r="V1452" s="4">
        <v>30.248614289999999</v>
      </c>
      <c r="W1452" s="4">
        <v>47.517819889999998</v>
      </c>
      <c r="X1452" s="4"/>
      <c r="Y1452" s="4"/>
      <c r="Z1452" s="20"/>
      <c r="AA1452" s="21"/>
      <c r="AB1452" s="4"/>
      <c r="AC1452" s="4"/>
      <c r="AD1452" s="4"/>
      <c r="AE1452" s="4"/>
      <c r="AF1452" s="4"/>
      <c r="AG1452" s="4"/>
    </row>
    <row r="1453" spans="1:33">
      <c r="A1453" s="14">
        <f t="shared" si="24"/>
        <v>11426</v>
      </c>
      <c r="B1453" s="4" t="s">
        <v>26</v>
      </c>
      <c r="C1453" s="4">
        <v>7</v>
      </c>
      <c r="D1453" s="2" t="s">
        <v>46</v>
      </c>
      <c r="E1453" s="2" t="s">
        <v>57</v>
      </c>
      <c r="F1453" s="2" t="s">
        <v>61</v>
      </c>
      <c r="G1453" s="40"/>
      <c r="H1453" s="82">
        <v>2300711002066</v>
      </c>
      <c r="I1453" s="2" t="s">
        <v>8</v>
      </c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52" t="s">
        <v>194</v>
      </c>
      <c r="U1453" s="133" t="s">
        <v>586</v>
      </c>
      <c r="V1453" s="4">
        <v>30.248614289999999</v>
      </c>
      <c r="W1453" s="4">
        <v>47.517819889999998</v>
      </c>
      <c r="X1453" s="4"/>
      <c r="Y1453" s="4"/>
      <c r="Z1453" s="20"/>
      <c r="AA1453" s="21"/>
      <c r="AB1453" s="4"/>
      <c r="AC1453" s="4"/>
      <c r="AD1453" s="4"/>
      <c r="AE1453" s="4"/>
      <c r="AF1453" s="4"/>
      <c r="AG1453" s="4"/>
    </row>
    <row r="1454" spans="1:33">
      <c r="A1454" s="14">
        <f t="shared" si="24"/>
        <v>11427</v>
      </c>
      <c r="B1454" s="4" t="s">
        <v>26</v>
      </c>
      <c r="C1454" s="4">
        <v>7</v>
      </c>
      <c r="D1454" s="41" t="s">
        <v>46</v>
      </c>
      <c r="E1454" s="41" t="s">
        <v>52</v>
      </c>
      <c r="F1454" s="41" t="s">
        <v>63</v>
      </c>
      <c r="G1454" s="43"/>
      <c r="H1454" s="82">
        <v>1200711003335</v>
      </c>
      <c r="I1454" s="41" t="s">
        <v>7</v>
      </c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52" t="s">
        <v>194</v>
      </c>
      <c r="U1454" s="133" t="s">
        <v>586</v>
      </c>
      <c r="V1454" s="4">
        <v>30.248614289999999</v>
      </c>
      <c r="W1454" s="4">
        <v>47.517819889999998</v>
      </c>
      <c r="X1454" s="4"/>
      <c r="Y1454" s="4"/>
      <c r="Z1454" s="20"/>
      <c r="AA1454" s="21"/>
      <c r="AB1454" s="4"/>
      <c r="AC1454" s="4"/>
      <c r="AD1454" s="4"/>
      <c r="AE1454" s="4"/>
      <c r="AF1454" s="4"/>
      <c r="AG1454" s="4"/>
    </row>
    <row r="1455" spans="1:33">
      <c r="A1455" s="14">
        <f t="shared" si="24"/>
        <v>11428</v>
      </c>
      <c r="B1455" s="4" t="s">
        <v>26</v>
      </c>
      <c r="C1455" s="4">
        <v>7</v>
      </c>
      <c r="D1455" s="2" t="s">
        <v>46</v>
      </c>
      <c r="E1455" s="2" t="s">
        <v>52</v>
      </c>
      <c r="F1455" s="2" t="s">
        <v>64</v>
      </c>
      <c r="G1455" s="40"/>
      <c r="H1455" s="82">
        <v>1200711003137</v>
      </c>
      <c r="I1455" s="2" t="s">
        <v>7</v>
      </c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52" t="s">
        <v>194</v>
      </c>
      <c r="U1455" s="133" t="s">
        <v>586</v>
      </c>
      <c r="V1455" s="4">
        <v>30.248614289999999</v>
      </c>
      <c r="W1455" s="4">
        <v>47.517819889999998</v>
      </c>
      <c r="X1455" s="4"/>
      <c r="Y1455" s="4"/>
      <c r="Z1455" s="20"/>
      <c r="AA1455" s="21"/>
      <c r="AB1455" s="4"/>
      <c r="AC1455" s="4"/>
      <c r="AD1455" s="4"/>
      <c r="AE1455" s="4"/>
      <c r="AF1455" s="4"/>
      <c r="AG1455" s="4"/>
    </row>
    <row r="1456" spans="1:33">
      <c r="A1456" s="14">
        <f t="shared" si="24"/>
        <v>11429</v>
      </c>
      <c r="B1456" s="4" t="s">
        <v>26</v>
      </c>
      <c r="C1456" s="4">
        <v>7</v>
      </c>
      <c r="D1456" s="41" t="s">
        <v>46</v>
      </c>
      <c r="E1456" s="41" t="s">
        <v>52</v>
      </c>
      <c r="F1456" s="41" t="s">
        <v>66</v>
      </c>
      <c r="G1456" s="43"/>
      <c r="H1456" s="82">
        <v>1300711003076</v>
      </c>
      <c r="I1456" s="41" t="s">
        <v>8</v>
      </c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52" t="s">
        <v>194</v>
      </c>
      <c r="U1456" s="133" t="s">
        <v>586</v>
      </c>
      <c r="V1456" s="4">
        <v>30.248614289999999</v>
      </c>
      <c r="W1456" s="4">
        <v>47.517819889999998</v>
      </c>
      <c r="X1456" s="4"/>
      <c r="Y1456" s="4"/>
      <c r="Z1456" s="20"/>
      <c r="AA1456" s="21"/>
      <c r="AB1456" s="4"/>
      <c r="AC1456" s="4"/>
      <c r="AD1456" s="4"/>
      <c r="AE1456" s="4"/>
      <c r="AF1456" s="4"/>
      <c r="AG1456" s="4"/>
    </row>
    <row r="1457" spans="1:33">
      <c r="A1457" s="14">
        <f t="shared" si="24"/>
        <v>11430</v>
      </c>
      <c r="B1457" s="4" t="s">
        <v>26</v>
      </c>
      <c r="C1457" s="4">
        <v>7</v>
      </c>
      <c r="D1457" s="2" t="s">
        <v>46</v>
      </c>
      <c r="E1457" s="2" t="s">
        <v>67</v>
      </c>
      <c r="F1457" s="2" t="s">
        <v>69</v>
      </c>
      <c r="G1457" s="40"/>
      <c r="H1457" s="82">
        <v>1600711101002</v>
      </c>
      <c r="I1457" s="2" t="s">
        <v>11</v>
      </c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52" t="s">
        <v>194</v>
      </c>
      <c r="U1457" s="133" t="s">
        <v>586</v>
      </c>
      <c r="V1457" s="4">
        <v>30.248614289999999</v>
      </c>
      <c r="W1457" s="4">
        <v>47.517819889999998</v>
      </c>
      <c r="X1457" s="4"/>
      <c r="Y1457" s="4"/>
      <c r="Z1457" s="20"/>
      <c r="AA1457" s="21"/>
      <c r="AB1457" s="4"/>
      <c r="AC1457" s="4"/>
      <c r="AD1457" s="4"/>
      <c r="AE1457" s="4"/>
      <c r="AF1457" s="4"/>
      <c r="AG1457" s="4"/>
    </row>
    <row r="1458" spans="1:33">
      <c r="A1458" s="14">
        <f t="shared" si="24"/>
        <v>11431</v>
      </c>
      <c r="B1458" s="4" t="s">
        <v>26</v>
      </c>
      <c r="C1458" s="4">
        <v>7</v>
      </c>
      <c r="D1458" s="41" t="s">
        <v>46</v>
      </c>
      <c r="E1458" s="41" t="s">
        <v>113</v>
      </c>
      <c r="F1458" s="41" t="s">
        <v>68</v>
      </c>
      <c r="G1458" s="43"/>
      <c r="H1458" s="82">
        <v>1600711001003</v>
      </c>
      <c r="I1458" s="41" t="s">
        <v>11</v>
      </c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52" t="s">
        <v>194</v>
      </c>
      <c r="U1458" s="133" t="s">
        <v>586</v>
      </c>
      <c r="V1458" s="4">
        <v>30.248614289999999</v>
      </c>
      <c r="W1458" s="4">
        <v>47.517819889999998</v>
      </c>
      <c r="X1458" s="4"/>
      <c r="Y1458" s="4"/>
      <c r="Z1458" s="20"/>
      <c r="AA1458" s="21"/>
      <c r="AB1458" s="4"/>
      <c r="AC1458" s="4"/>
      <c r="AD1458" s="4"/>
      <c r="AE1458" s="4"/>
      <c r="AF1458" s="4"/>
      <c r="AG1458" s="4"/>
    </row>
    <row r="1459" spans="1:33" ht="30">
      <c r="A1459" s="14">
        <f t="shared" si="24"/>
        <v>11432</v>
      </c>
      <c r="B1459" s="4" t="s">
        <v>26</v>
      </c>
      <c r="C1459" s="4">
        <v>7</v>
      </c>
      <c r="D1459" s="2" t="s">
        <v>46</v>
      </c>
      <c r="E1459" s="2" t="s">
        <v>113</v>
      </c>
      <c r="F1459" s="2" t="s">
        <v>71</v>
      </c>
      <c r="G1459" s="40" t="s">
        <v>72</v>
      </c>
      <c r="H1459" s="82">
        <v>1600711001094</v>
      </c>
      <c r="I1459" s="2" t="s">
        <v>11</v>
      </c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52" t="s">
        <v>194</v>
      </c>
      <c r="U1459" s="133" t="s">
        <v>586</v>
      </c>
      <c r="V1459" s="4">
        <v>30.248614289999999</v>
      </c>
      <c r="W1459" s="4">
        <v>47.517819889999998</v>
      </c>
      <c r="X1459" s="4"/>
      <c r="Y1459" s="4"/>
      <c r="Z1459" s="20"/>
      <c r="AA1459" s="21"/>
      <c r="AB1459" s="4"/>
      <c r="AC1459" s="4"/>
      <c r="AD1459" s="4"/>
      <c r="AE1459" s="4"/>
      <c r="AF1459" s="4"/>
      <c r="AG1459" s="4"/>
    </row>
    <row r="1460" spans="1:33">
      <c r="A1460" s="14">
        <f t="shared" si="24"/>
        <v>11433</v>
      </c>
      <c r="B1460" s="4" t="s">
        <v>26</v>
      </c>
      <c r="C1460" s="4">
        <v>7</v>
      </c>
      <c r="D1460" s="41" t="s">
        <v>46</v>
      </c>
      <c r="E1460" s="4" t="s">
        <v>147</v>
      </c>
      <c r="F1460" s="41" t="s">
        <v>73</v>
      </c>
      <c r="G1460" s="43"/>
      <c r="H1460" s="82">
        <v>1120711011021</v>
      </c>
      <c r="I1460" s="41" t="s">
        <v>14</v>
      </c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52" t="s">
        <v>194</v>
      </c>
      <c r="U1460" s="133" t="s">
        <v>586</v>
      </c>
      <c r="V1460" s="4">
        <v>30.248614289999999</v>
      </c>
      <c r="W1460" s="4">
        <v>47.517819889999998</v>
      </c>
      <c r="X1460" s="4"/>
      <c r="Y1460" s="4"/>
      <c r="Z1460" s="20"/>
      <c r="AA1460" s="21"/>
      <c r="AB1460" s="4"/>
      <c r="AC1460" s="4"/>
      <c r="AD1460" s="4"/>
      <c r="AE1460" s="4"/>
      <c r="AF1460" s="4"/>
      <c r="AG1460" s="4"/>
    </row>
    <row r="1461" spans="1:33">
      <c r="A1461" s="14">
        <f t="shared" si="24"/>
        <v>11434</v>
      </c>
      <c r="B1461" s="4" t="s">
        <v>26</v>
      </c>
      <c r="C1461" s="4">
        <v>7</v>
      </c>
      <c r="D1461" s="2" t="s">
        <v>46</v>
      </c>
      <c r="E1461" s="4" t="s">
        <v>147</v>
      </c>
      <c r="F1461" s="2" t="s">
        <v>74</v>
      </c>
      <c r="G1461" s="40"/>
      <c r="H1461" s="82">
        <v>2120711011031</v>
      </c>
      <c r="I1461" s="2" t="s">
        <v>14</v>
      </c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52" t="s">
        <v>194</v>
      </c>
      <c r="U1461" s="133" t="s">
        <v>586</v>
      </c>
      <c r="V1461" s="4">
        <v>30.248614289999999</v>
      </c>
      <c r="W1461" s="4">
        <v>47.517819889999998</v>
      </c>
      <c r="X1461" s="4"/>
      <c r="Y1461" s="4"/>
      <c r="Z1461" s="20"/>
      <c r="AA1461" s="21"/>
      <c r="AB1461" s="4"/>
      <c r="AC1461" s="4"/>
      <c r="AD1461" s="4"/>
      <c r="AE1461" s="4"/>
      <c r="AF1461" s="4"/>
      <c r="AG1461" s="4"/>
    </row>
    <row r="1462" spans="1:33">
      <c r="A1462" s="14">
        <f t="shared" si="24"/>
        <v>11435</v>
      </c>
      <c r="B1462" s="4" t="s">
        <v>26</v>
      </c>
      <c r="C1462" s="4">
        <v>7</v>
      </c>
      <c r="D1462" s="41" t="s">
        <v>46</v>
      </c>
      <c r="E1462" s="41" t="s">
        <v>75</v>
      </c>
      <c r="F1462" s="41" t="s">
        <v>87</v>
      </c>
      <c r="G1462" s="43"/>
      <c r="H1462" s="82">
        <v>1130711123054</v>
      </c>
      <c r="I1462" s="41" t="s">
        <v>12</v>
      </c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52" t="s">
        <v>194</v>
      </c>
      <c r="U1462" s="133" t="s">
        <v>586</v>
      </c>
      <c r="V1462" s="4">
        <v>30.248614289999999</v>
      </c>
      <c r="W1462" s="4">
        <v>47.517819889999998</v>
      </c>
      <c r="X1462" s="4"/>
      <c r="Y1462" s="4"/>
      <c r="Z1462" s="20"/>
      <c r="AA1462" s="21"/>
      <c r="AB1462" s="4"/>
      <c r="AC1462" s="4"/>
      <c r="AD1462" s="4"/>
      <c r="AE1462" s="4"/>
      <c r="AF1462" s="4"/>
      <c r="AG1462" s="4"/>
    </row>
    <row r="1463" spans="1:33">
      <c r="A1463" s="14">
        <f t="shared" si="24"/>
        <v>11436</v>
      </c>
      <c r="B1463" s="4" t="s">
        <v>26</v>
      </c>
      <c r="C1463" s="4">
        <v>7</v>
      </c>
      <c r="D1463" s="2" t="s">
        <v>46</v>
      </c>
      <c r="E1463" s="2" t="s">
        <v>75</v>
      </c>
      <c r="F1463" s="2" t="s">
        <v>86</v>
      </c>
      <c r="G1463" s="40"/>
      <c r="H1463" s="82">
        <v>1130711123016</v>
      </c>
      <c r="I1463" s="2" t="s">
        <v>12</v>
      </c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52" t="s">
        <v>194</v>
      </c>
      <c r="U1463" s="133" t="s">
        <v>586</v>
      </c>
      <c r="V1463" s="4">
        <v>30.248614289999999</v>
      </c>
      <c r="W1463" s="4">
        <v>47.517819889999998</v>
      </c>
      <c r="X1463" s="4"/>
      <c r="Y1463" s="4"/>
      <c r="Z1463" s="20"/>
      <c r="AA1463" s="21"/>
      <c r="AB1463" s="4"/>
      <c r="AC1463" s="4"/>
      <c r="AD1463" s="4"/>
      <c r="AE1463" s="4"/>
      <c r="AF1463" s="4"/>
      <c r="AG1463" s="4"/>
    </row>
    <row r="1464" spans="1:33">
      <c r="A1464" s="14">
        <f t="shared" si="24"/>
        <v>11437</v>
      </c>
      <c r="B1464" s="4" t="s">
        <v>26</v>
      </c>
      <c r="C1464" s="4">
        <v>7</v>
      </c>
      <c r="D1464" s="41" t="s">
        <v>46</v>
      </c>
      <c r="E1464" s="41" t="s">
        <v>76</v>
      </c>
      <c r="F1464" s="41" t="s">
        <v>77</v>
      </c>
      <c r="G1464" s="43"/>
      <c r="H1464" s="82">
        <v>1700711003006</v>
      </c>
      <c r="I1464" s="41" t="s">
        <v>79</v>
      </c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52" t="s">
        <v>194</v>
      </c>
      <c r="U1464" s="133" t="s">
        <v>586</v>
      </c>
      <c r="V1464" s="4">
        <v>30.248614289999999</v>
      </c>
      <c r="W1464" s="4">
        <v>47.517819889999998</v>
      </c>
      <c r="X1464" s="4"/>
      <c r="Y1464" s="4"/>
      <c r="Z1464" s="20"/>
      <c r="AA1464" s="21"/>
      <c r="AB1464" s="4"/>
      <c r="AC1464" s="4"/>
      <c r="AD1464" s="4"/>
      <c r="AE1464" s="4"/>
      <c r="AF1464" s="4"/>
      <c r="AG1464" s="4"/>
    </row>
    <row r="1465" spans="1:33" hidden="1">
      <c r="A1465" s="14">
        <f t="shared" si="24"/>
        <v>11438</v>
      </c>
      <c r="B1465" s="4" t="s">
        <v>26</v>
      </c>
      <c r="C1465" s="4">
        <v>7</v>
      </c>
      <c r="D1465" s="2" t="s">
        <v>80</v>
      </c>
      <c r="E1465" s="2" t="s">
        <v>42</v>
      </c>
      <c r="F1465" s="2" t="s">
        <v>81</v>
      </c>
      <c r="G1465" s="40"/>
      <c r="H1465" s="82">
        <v>1200703001432</v>
      </c>
      <c r="I1465" s="2" t="s">
        <v>7</v>
      </c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52" t="s">
        <v>194</v>
      </c>
      <c r="U1465" s="159" t="s">
        <v>583</v>
      </c>
      <c r="V1465" s="4">
        <v>29.82603589</v>
      </c>
      <c r="W1465" s="4">
        <v>47.249004390000003</v>
      </c>
      <c r="X1465" s="4"/>
      <c r="Y1465" s="4"/>
      <c r="Z1465" s="20"/>
      <c r="AA1465" s="21"/>
      <c r="AB1465" s="4"/>
      <c r="AC1465" s="4"/>
      <c r="AD1465" s="4"/>
      <c r="AE1465" s="4"/>
      <c r="AF1465" s="4"/>
      <c r="AG1465" s="4"/>
    </row>
    <row r="1466" spans="1:33" hidden="1">
      <c r="A1466" s="14">
        <f t="shared" si="24"/>
        <v>11439</v>
      </c>
      <c r="B1466" s="4" t="s">
        <v>26</v>
      </c>
      <c r="C1466" s="4">
        <v>7</v>
      </c>
      <c r="D1466" s="4" t="s">
        <v>80</v>
      </c>
      <c r="E1466" s="4" t="s">
        <v>42</v>
      </c>
      <c r="F1466" s="4" t="s">
        <v>82</v>
      </c>
      <c r="G1466" s="32"/>
      <c r="H1466" s="82">
        <v>1200703001434</v>
      </c>
      <c r="I1466" s="41" t="s">
        <v>7</v>
      </c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52" t="s">
        <v>194</v>
      </c>
      <c r="U1466" s="159" t="s">
        <v>583</v>
      </c>
      <c r="V1466" s="4">
        <v>29.82603589</v>
      </c>
      <c r="W1466" s="4">
        <v>47.249004390000003</v>
      </c>
      <c r="X1466" s="4"/>
      <c r="Y1466" s="4"/>
      <c r="Z1466" s="20"/>
      <c r="AA1466" s="21"/>
      <c r="AB1466" s="4"/>
      <c r="AC1466" s="4"/>
      <c r="AD1466" s="4"/>
      <c r="AE1466" s="4"/>
      <c r="AF1466" s="4"/>
      <c r="AG1466" s="4"/>
    </row>
    <row r="1467" spans="1:33" hidden="1">
      <c r="A1467" s="14">
        <f t="shared" si="24"/>
        <v>11440</v>
      </c>
      <c r="B1467" s="4" t="s">
        <v>26</v>
      </c>
      <c r="C1467" s="4">
        <v>7</v>
      </c>
      <c r="D1467" s="4" t="s">
        <v>80</v>
      </c>
      <c r="E1467" s="4" t="s">
        <v>42</v>
      </c>
      <c r="F1467" s="4" t="s">
        <v>82</v>
      </c>
      <c r="G1467" s="40"/>
      <c r="H1467" s="82">
        <v>1300703001035</v>
      </c>
      <c r="I1467" s="2" t="s">
        <v>8</v>
      </c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52" t="s">
        <v>194</v>
      </c>
      <c r="U1467" s="159" t="s">
        <v>583</v>
      </c>
      <c r="V1467" s="4">
        <v>29.82603589</v>
      </c>
      <c r="W1467" s="4">
        <v>47.249004390000003</v>
      </c>
      <c r="X1467" s="4"/>
      <c r="Y1467" s="4"/>
      <c r="Z1467" s="20"/>
      <c r="AA1467" s="21"/>
      <c r="AB1467" s="4"/>
      <c r="AC1467" s="4"/>
      <c r="AD1467" s="4"/>
      <c r="AE1467" s="4"/>
      <c r="AF1467" s="4"/>
      <c r="AG1467" s="4"/>
    </row>
    <row r="1468" spans="1:33" hidden="1">
      <c r="A1468" s="14">
        <f t="shared" si="24"/>
        <v>11441</v>
      </c>
      <c r="B1468" s="4" t="s">
        <v>26</v>
      </c>
      <c r="C1468" s="4">
        <v>7</v>
      </c>
      <c r="D1468" s="4" t="s">
        <v>80</v>
      </c>
      <c r="E1468" s="4" t="s">
        <v>42</v>
      </c>
      <c r="F1468" s="4" t="s">
        <v>84</v>
      </c>
      <c r="G1468" s="32"/>
      <c r="H1468" s="82">
        <v>1300703001055</v>
      </c>
      <c r="I1468" s="4" t="s">
        <v>8</v>
      </c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52" t="s">
        <v>194</v>
      </c>
      <c r="U1468" s="159" t="s">
        <v>583</v>
      </c>
      <c r="V1468" s="4">
        <v>29.82603589</v>
      </c>
      <c r="W1468" s="4">
        <v>47.249004390000003</v>
      </c>
      <c r="X1468" s="4"/>
      <c r="Y1468" s="4"/>
      <c r="Z1468" s="20"/>
      <c r="AA1468" s="21"/>
      <c r="AB1468" s="4"/>
      <c r="AC1468" s="4"/>
      <c r="AD1468" s="4"/>
      <c r="AE1468" s="4"/>
      <c r="AF1468" s="4"/>
      <c r="AG1468" s="4"/>
    </row>
    <row r="1469" spans="1:33" hidden="1">
      <c r="A1469" s="14">
        <f t="shared" si="24"/>
        <v>11442</v>
      </c>
      <c r="B1469" s="4" t="s">
        <v>26</v>
      </c>
      <c r="C1469" s="4">
        <v>7</v>
      </c>
      <c r="D1469" s="2" t="s">
        <v>80</v>
      </c>
      <c r="E1469" s="2" t="s">
        <v>42</v>
      </c>
      <c r="F1469" s="2" t="s">
        <v>68</v>
      </c>
      <c r="G1469" s="40"/>
      <c r="H1469" s="82">
        <v>1600703001031</v>
      </c>
      <c r="I1469" s="2" t="s">
        <v>11</v>
      </c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52" t="s">
        <v>194</v>
      </c>
      <c r="U1469" s="159" t="s">
        <v>583</v>
      </c>
      <c r="V1469" s="4">
        <v>29.82603589</v>
      </c>
      <c r="W1469" s="4">
        <v>47.249004390000003</v>
      </c>
      <c r="X1469" s="4"/>
      <c r="Y1469" s="4"/>
      <c r="Z1469" s="20"/>
      <c r="AA1469" s="21"/>
      <c r="AB1469" s="4"/>
      <c r="AC1469" s="4"/>
      <c r="AD1469" s="4"/>
      <c r="AE1469" s="4"/>
      <c r="AF1469" s="4"/>
      <c r="AG1469" s="4"/>
    </row>
    <row r="1470" spans="1:33" hidden="1">
      <c r="A1470" s="14">
        <f t="shared" si="24"/>
        <v>11443</v>
      </c>
      <c r="B1470" s="4" t="s">
        <v>26</v>
      </c>
      <c r="C1470" s="4">
        <v>7</v>
      </c>
      <c r="D1470" s="41" t="s">
        <v>80</v>
      </c>
      <c r="E1470" s="41" t="s">
        <v>57</v>
      </c>
      <c r="F1470" s="41" t="s">
        <v>85</v>
      </c>
      <c r="G1470" s="43"/>
      <c r="H1470" s="82">
        <v>1300703002418</v>
      </c>
      <c r="I1470" s="41" t="s">
        <v>8</v>
      </c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52" t="s">
        <v>194</v>
      </c>
      <c r="U1470" s="159" t="s">
        <v>583</v>
      </c>
      <c r="V1470" s="4">
        <v>29.82603589</v>
      </c>
      <c r="W1470" s="4">
        <v>47.249004390000003</v>
      </c>
      <c r="X1470" s="4"/>
      <c r="Y1470" s="4"/>
      <c r="Z1470" s="20"/>
      <c r="AA1470" s="21"/>
      <c r="AB1470" s="4"/>
      <c r="AC1470" s="4"/>
      <c r="AD1470" s="4"/>
      <c r="AE1470" s="4"/>
      <c r="AF1470" s="4"/>
      <c r="AG1470" s="4"/>
    </row>
    <row r="1471" spans="1:33" hidden="1">
      <c r="A1471" s="14">
        <f t="shared" si="24"/>
        <v>11444</v>
      </c>
      <c r="B1471" s="4" t="s">
        <v>26</v>
      </c>
      <c r="C1471" s="4">
        <v>7</v>
      </c>
      <c r="D1471" s="2" t="s">
        <v>80</v>
      </c>
      <c r="E1471" s="2" t="s">
        <v>57</v>
      </c>
      <c r="F1471" s="2" t="s">
        <v>88</v>
      </c>
      <c r="G1471" s="40"/>
      <c r="H1471" s="82">
        <v>1200703002038</v>
      </c>
      <c r="I1471" s="2" t="s">
        <v>7</v>
      </c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52" t="s">
        <v>194</v>
      </c>
      <c r="U1471" s="159" t="s">
        <v>583</v>
      </c>
      <c r="V1471" s="4">
        <v>29.82603589</v>
      </c>
      <c r="W1471" s="4">
        <v>47.249004390000003</v>
      </c>
      <c r="X1471" s="4"/>
      <c r="Y1471" s="4"/>
      <c r="Z1471" s="20"/>
      <c r="AA1471" s="21"/>
      <c r="AB1471" s="4"/>
      <c r="AC1471" s="4"/>
      <c r="AD1471" s="4"/>
      <c r="AE1471" s="4"/>
      <c r="AF1471" s="4"/>
      <c r="AG1471" s="4"/>
    </row>
    <row r="1472" spans="1:33" hidden="1">
      <c r="A1472" s="14">
        <f t="shared" si="24"/>
        <v>11445</v>
      </c>
      <c r="B1472" s="97" t="s">
        <v>26</v>
      </c>
      <c r="C1472" s="97">
        <v>7</v>
      </c>
      <c r="D1472" s="96" t="s">
        <v>80</v>
      </c>
      <c r="E1472" s="96" t="s">
        <v>57</v>
      </c>
      <c r="F1472" s="96" t="s">
        <v>89</v>
      </c>
      <c r="G1472" s="100"/>
      <c r="H1472" s="98">
        <v>1200703002048</v>
      </c>
      <c r="I1472" s="96" t="s">
        <v>7</v>
      </c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52" t="s">
        <v>194</v>
      </c>
      <c r="U1472" s="159" t="s">
        <v>583</v>
      </c>
      <c r="V1472" s="4">
        <v>29.82603589</v>
      </c>
      <c r="W1472" s="4">
        <v>47.249004390000003</v>
      </c>
      <c r="X1472" s="4"/>
      <c r="Y1472" s="4"/>
      <c r="Z1472" s="20"/>
      <c r="AA1472" s="21"/>
      <c r="AB1472" s="4"/>
      <c r="AC1472" s="4"/>
      <c r="AD1472" s="4"/>
      <c r="AE1472" s="4"/>
      <c r="AF1472" s="4"/>
      <c r="AG1472" s="4"/>
    </row>
    <row r="1473" spans="1:33" hidden="1">
      <c r="A1473" s="14">
        <f t="shared" si="24"/>
        <v>11446</v>
      </c>
      <c r="B1473" s="4" t="s">
        <v>26</v>
      </c>
      <c r="C1473" s="4">
        <v>7</v>
      </c>
      <c r="D1473" s="2" t="s">
        <v>80</v>
      </c>
      <c r="E1473" s="2" t="s">
        <v>57</v>
      </c>
      <c r="F1473" s="2" t="s">
        <v>90</v>
      </c>
      <c r="G1473" s="40"/>
      <c r="H1473" s="82">
        <v>1600703002482</v>
      </c>
      <c r="I1473" s="2" t="s">
        <v>11</v>
      </c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52" t="s">
        <v>194</v>
      </c>
      <c r="U1473" s="159" t="s">
        <v>583</v>
      </c>
      <c r="V1473" s="4">
        <v>29.82603589</v>
      </c>
      <c r="W1473" s="4">
        <v>47.249004390000003</v>
      </c>
      <c r="X1473" s="4"/>
      <c r="Y1473" s="4"/>
      <c r="Z1473" s="20"/>
      <c r="AA1473" s="21"/>
      <c r="AB1473" s="4"/>
      <c r="AC1473" s="4"/>
      <c r="AD1473" s="4"/>
      <c r="AE1473" s="4"/>
      <c r="AF1473" s="4"/>
      <c r="AG1473" s="4"/>
    </row>
    <row r="1474" spans="1:33" hidden="1">
      <c r="A1474" s="14">
        <f t="shared" si="24"/>
        <v>11447</v>
      </c>
      <c r="B1474" s="97" t="s">
        <v>26</v>
      </c>
      <c r="C1474" s="97">
        <v>7</v>
      </c>
      <c r="D1474" s="96" t="s">
        <v>80</v>
      </c>
      <c r="E1474" s="96" t="s">
        <v>52</v>
      </c>
      <c r="F1474" s="96" t="s">
        <v>91</v>
      </c>
      <c r="G1474" s="100"/>
      <c r="H1474" s="98">
        <v>1300703003518</v>
      </c>
      <c r="I1474" s="96" t="s">
        <v>8</v>
      </c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52" t="s">
        <v>194</v>
      </c>
      <c r="U1474" s="159" t="s">
        <v>583</v>
      </c>
      <c r="V1474" s="4">
        <v>29.82603589</v>
      </c>
      <c r="W1474" s="4">
        <v>47.249004390000003</v>
      </c>
      <c r="X1474" s="4"/>
      <c r="Y1474" s="4"/>
      <c r="Z1474" s="20"/>
      <c r="AA1474" s="21"/>
      <c r="AB1474" s="4"/>
      <c r="AC1474" s="4"/>
      <c r="AD1474" s="4"/>
      <c r="AE1474" s="4"/>
      <c r="AF1474" s="4"/>
      <c r="AG1474" s="4"/>
    </row>
    <row r="1475" spans="1:33" hidden="1">
      <c r="A1475" s="14">
        <f t="shared" si="24"/>
        <v>11448</v>
      </c>
      <c r="B1475" s="4" t="s">
        <v>26</v>
      </c>
      <c r="C1475" s="4">
        <v>7</v>
      </c>
      <c r="D1475" s="2" t="s">
        <v>80</v>
      </c>
      <c r="E1475" s="2" t="s">
        <v>52</v>
      </c>
      <c r="F1475" s="2" t="s">
        <v>92</v>
      </c>
      <c r="G1475" s="40"/>
      <c r="H1475" s="82">
        <v>1200703003267</v>
      </c>
      <c r="I1475" s="2" t="s">
        <v>7</v>
      </c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52" t="s">
        <v>194</v>
      </c>
      <c r="U1475" s="159" t="s">
        <v>583</v>
      </c>
      <c r="V1475" s="4">
        <v>29.82603589</v>
      </c>
      <c r="W1475" s="4">
        <v>47.249004390000003</v>
      </c>
      <c r="X1475" s="4"/>
      <c r="Y1475" s="4"/>
      <c r="Z1475" s="20"/>
      <c r="AA1475" s="21"/>
      <c r="AB1475" s="4"/>
      <c r="AC1475" s="4"/>
      <c r="AD1475" s="4"/>
      <c r="AE1475" s="4"/>
      <c r="AF1475" s="4"/>
      <c r="AG1475" s="4"/>
    </row>
    <row r="1476" spans="1:33" hidden="1">
      <c r="A1476" s="14">
        <f t="shared" si="24"/>
        <v>11449</v>
      </c>
      <c r="B1476" s="97" t="s">
        <v>26</v>
      </c>
      <c r="C1476" s="97">
        <v>7</v>
      </c>
      <c r="D1476" s="96" t="s">
        <v>80</v>
      </c>
      <c r="E1476" s="96" t="s">
        <v>52</v>
      </c>
      <c r="F1476" s="96" t="s">
        <v>93</v>
      </c>
      <c r="G1476" s="100"/>
      <c r="H1476" s="98">
        <v>1200703003467</v>
      </c>
      <c r="I1476" s="96" t="s">
        <v>7</v>
      </c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52" t="s">
        <v>194</v>
      </c>
      <c r="U1476" s="159" t="s">
        <v>583</v>
      </c>
      <c r="V1476" s="4">
        <v>29.82603589</v>
      </c>
      <c r="W1476" s="4">
        <v>47.249004390000003</v>
      </c>
      <c r="X1476" s="4"/>
      <c r="Y1476" s="4"/>
      <c r="Z1476" s="20"/>
      <c r="AA1476" s="21"/>
      <c r="AB1476" s="4"/>
      <c r="AC1476" s="4"/>
      <c r="AD1476" s="4"/>
      <c r="AE1476" s="4"/>
      <c r="AF1476" s="4"/>
      <c r="AG1476" s="4"/>
    </row>
    <row r="1477" spans="1:33" hidden="1">
      <c r="A1477" s="14">
        <f t="shared" si="24"/>
        <v>11450</v>
      </c>
      <c r="B1477" s="4" t="s">
        <v>26</v>
      </c>
      <c r="C1477" s="4">
        <v>7</v>
      </c>
      <c r="D1477" s="2" t="s">
        <v>80</v>
      </c>
      <c r="E1477" s="2" t="s">
        <v>52</v>
      </c>
      <c r="F1477" s="2" t="s">
        <v>94</v>
      </c>
      <c r="G1477" s="40"/>
      <c r="H1477" s="82">
        <v>1600703003282</v>
      </c>
      <c r="I1477" s="2" t="s">
        <v>11</v>
      </c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52" t="s">
        <v>194</v>
      </c>
      <c r="U1477" s="159" t="s">
        <v>583</v>
      </c>
      <c r="V1477" s="4">
        <v>29.82603589</v>
      </c>
      <c r="W1477" s="4">
        <v>47.249004390000003</v>
      </c>
      <c r="X1477" s="4"/>
      <c r="Y1477" s="4"/>
      <c r="Z1477" s="20"/>
      <c r="AA1477" s="21"/>
      <c r="AB1477" s="4"/>
      <c r="AC1477" s="4"/>
      <c r="AD1477" s="4"/>
      <c r="AE1477" s="4"/>
      <c r="AF1477" s="4"/>
      <c r="AG1477" s="4"/>
    </row>
    <row r="1478" spans="1:33" s="99" customFormat="1" ht="20.25" customHeight="1">
      <c r="A1478" s="95">
        <f t="shared" si="24"/>
        <v>11451</v>
      </c>
      <c r="B1478" s="97" t="s">
        <v>26</v>
      </c>
      <c r="C1478" s="97">
        <v>7</v>
      </c>
      <c r="D1478" s="96" t="s">
        <v>95</v>
      </c>
      <c r="E1478" s="96" t="s">
        <v>42</v>
      </c>
      <c r="F1478" s="96" t="s">
        <v>96</v>
      </c>
      <c r="G1478" s="100"/>
      <c r="H1478" s="98">
        <v>1300701001516</v>
      </c>
      <c r="I1478" s="96" t="s">
        <v>8</v>
      </c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97" t="s">
        <v>194</v>
      </c>
      <c r="U1478" s="133"/>
      <c r="V1478" s="97">
        <v>29.70525713</v>
      </c>
      <c r="W1478" s="4">
        <v>47.786318430000001</v>
      </c>
      <c r="X1478" s="4"/>
      <c r="Y1478" s="4"/>
      <c r="Z1478" s="20"/>
      <c r="AA1478" s="21"/>
      <c r="AB1478" s="4"/>
      <c r="AC1478" s="4"/>
      <c r="AD1478" s="4"/>
      <c r="AE1478" s="4"/>
      <c r="AF1478" s="4"/>
      <c r="AG1478" s="4"/>
    </row>
    <row r="1479" spans="1:33" ht="20.25" customHeight="1">
      <c r="A1479" s="14">
        <f t="shared" si="24"/>
        <v>11452</v>
      </c>
      <c r="B1479" s="4" t="s">
        <v>26</v>
      </c>
      <c r="C1479" s="4">
        <v>7</v>
      </c>
      <c r="D1479" s="2" t="s">
        <v>95</v>
      </c>
      <c r="E1479" s="2" t="s">
        <v>42</v>
      </c>
      <c r="F1479" s="2" t="s">
        <v>97</v>
      </c>
      <c r="G1479" s="40"/>
      <c r="H1479" s="82">
        <v>1200701001134</v>
      </c>
      <c r="I1479" s="2" t="s">
        <v>7</v>
      </c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52" t="s">
        <v>194</v>
      </c>
      <c r="U1479" s="133"/>
      <c r="V1479" s="4">
        <v>29.70525713</v>
      </c>
      <c r="W1479" s="4">
        <v>47.786318430000001</v>
      </c>
      <c r="X1479" s="4"/>
      <c r="Y1479" s="4"/>
      <c r="Z1479" s="20"/>
      <c r="AA1479" s="21"/>
      <c r="AB1479" s="4"/>
      <c r="AC1479" s="4"/>
      <c r="AD1479" s="4"/>
      <c r="AE1479" s="4"/>
      <c r="AF1479" s="4"/>
      <c r="AG1479" s="4"/>
    </row>
    <row r="1480" spans="1:33" ht="20.25" customHeight="1">
      <c r="A1480" s="14">
        <f t="shared" si="24"/>
        <v>11453</v>
      </c>
      <c r="B1480" s="4" t="s">
        <v>26</v>
      </c>
      <c r="C1480" s="4">
        <v>7</v>
      </c>
      <c r="D1480" s="41" t="s">
        <v>95</v>
      </c>
      <c r="E1480" s="41" t="s">
        <v>42</v>
      </c>
      <c r="F1480" s="41" t="s">
        <v>98</v>
      </c>
      <c r="G1480" s="43"/>
      <c r="H1480" s="82">
        <v>1200701001234</v>
      </c>
      <c r="I1480" s="41" t="s">
        <v>7</v>
      </c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52" t="s">
        <v>194</v>
      </c>
      <c r="U1480" s="133"/>
      <c r="V1480" s="4">
        <v>29.70525713</v>
      </c>
      <c r="W1480" s="4">
        <v>47.786318430000001</v>
      </c>
      <c r="X1480" s="4"/>
      <c r="Y1480" s="4"/>
      <c r="Z1480" s="20"/>
      <c r="AA1480" s="21"/>
      <c r="AB1480" s="4"/>
      <c r="AC1480" s="4"/>
      <c r="AD1480" s="4"/>
      <c r="AE1480" s="4"/>
      <c r="AF1480" s="4"/>
      <c r="AG1480" s="4"/>
    </row>
    <row r="1481" spans="1:33" ht="20.25" customHeight="1">
      <c r="A1481" s="14">
        <f t="shared" si="24"/>
        <v>11454</v>
      </c>
      <c r="B1481" s="4" t="s">
        <v>26</v>
      </c>
      <c r="C1481" s="4">
        <v>7</v>
      </c>
      <c r="D1481" s="2" t="s">
        <v>95</v>
      </c>
      <c r="E1481" s="2" t="s">
        <v>57</v>
      </c>
      <c r="F1481" s="2" t="s">
        <v>100</v>
      </c>
      <c r="G1481" s="40"/>
      <c r="H1481" s="82">
        <v>1300701002216</v>
      </c>
      <c r="I1481" s="2" t="s">
        <v>8</v>
      </c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52" t="s">
        <v>194</v>
      </c>
      <c r="U1481" s="133"/>
      <c r="V1481" s="4">
        <v>29.70525713</v>
      </c>
      <c r="W1481" s="4">
        <v>47.786318430000001</v>
      </c>
      <c r="X1481" s="4"/>
      <c r="Y1481" s="4"/>
      <c r="Z1481" s="20"/>
      <c r="AA1481" s="21"/>
      <c r="AB1481" s="4"/>
      <c r="AC1481" s="4"/>
      <c r="AD1481" s="4"/>
      <c r="AE1481" s="4"/>
      <c r="AF1481" s="4"/>
      <c r="AG1481" s="4"/>
    </row>
    <row r="1482" spans="1:33" s="105" customFormat="1" ht="20.25" customHeight="1">
      <c r="A1482" s="102">
        <f t="shared" si="24"/>
        <v>11455</v>
      </c>
      <c r="B1482" s="103" t="s">
        <v>26</v>
      </c>
      <c r="C1482" s="103">
        <v>7</v>
      </c>
      <c r="D1482" s="41" t="s">
        <v>95</v>
      </c>
      <c r="E1482" s="41" t="s">
        <v>57</v>
      </c>
      <c r="F1482" s="41" t="s">
        <v>65</v>
      </c>
      <c r="G1482" s="43"/>
      <c r="H1482" s="104">
        <v>1200701002337</v>
      </c>
      <c r="I1482" s="41" t="s">
        <v>7</v>
      </c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103" t="s">
        <v>194</v>
      </c>
      <c r="U1482" s="133"/>
      <c r="V1482" s="103">
        <v>29.70525713</v>
      </c>
      <c r="W1482" s="4">
        <v>47.786318430000001</v>
      </c>
      <c r="X1482" s="4"/>
      <c r="Y1482" s="4"/>
      <c r="Z1482" s="20"/>
      <c r="AA1482" s="21"/>
      <c r="AB1482" s="4"/>
      <c r="AC1482" s="4"/>
      <c r="AD1482" s="4"/>
      <c r="AE1482" s="4"/>
      <c r="AF1482" s="4"/>
      <c r="AG1482" s="4"/>
    </row>
    <row r="1483" spans="1:33" ht="20.25" customHeight="1">
      <c r="A1483" s="14">
        <f t="shared" si="24"/>
        <v>11456</v>
      </c>
      <c r="B1483" s="4" t="s">
        <v>26</v>
      </c>
      <c r="C1483" s="4">
        <v>7</v>
      </c>
      <c r="D1483" s="2" t="s">
        <v>95</v>
      </c>
      <c r="E1483" s="2" t="s">
        <v>57</v>
      </c>
      <c r="F1483" s="2" t="s">
        <v>101</v>
      </c>
      <c r="G1483" s="40"/>
      <c r="H1483" s="82">
        <v>1200701002437</v>
      </c>
      <c r="I1483" s="2" t="s">
        <v>7</v>
      </c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52" t="s">
        <v>194</v>
      </c>
      <c r="U1483" s="133"/>
      <c r="V1483" s="4">
        <v>29.70525713</v>
      </c>
      <c r="W1483" s="4">
        <v>47.786318430000001</v>
      </c>
      <c r="X1483" s="4"/>
      <c r="Y1483" s="4"/>
      <c r="Z1483" s="20"/>
      <c r="AA1483" s="21"/>
      <c r="AB1483" s="4"/>
      <c r="AC1483" s="4"/>
      <c r="AD1483" s="4"/>
      <c r="AE1483" s="4"/>
      <c r="AF1483" s="4"/>
      <c r="AG1483" s="4"/>
    </row>
    <row r="1484" spans="1:33" ht="20.25" customHeight="1">
      <c r="A1484" s="14">
        <f t="shared" si="24"/>
        <v>11457</v>
      </c>
      <c r="B1484" s="4" t="s">
        <v>26</v>
      </c>
      <c r="C1484" s="4">
        <v>7</v>
      </c>
      <c r="D1484" s="41" t="s">
        <v>95</v>
      </c>
      <c r="E1484" s="41" t="s">
        <v>113</v>
      </c>
      <c r="F1484" s="41" t="s">
        <v>99</v>
      </c>
      <c r="G1484" s="43"/>
      <c r="H1484" s="82">
        <v>2600701001015</v>
      </c>
      <c r="I1484" s="41" t="s">
        <v>11</v>
      </c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52" t="s">
        <v>194</v>
      </c>
      <c r="U1484" s="133"/>
      <c r="V1484" s="4">
        <v>29.70525713</v>
      </c>
      <c r="W1484" s="4">
        <v>47.786318430000001</v>
      </c>
      <c r="X1484" s="4"/>
      <c r="Y1484" s="4"/>
      <c r="Z1484" s="20"/>
      <c r="AA1484" s="21"/>
      <c r="AB1484" s="4"/>
      <c r="AC1484" s="4"/>
      <c r="AD1484" s="4"/>
      <c r="AE1484" s="4"/>
      <c r="AF1484" s="4"/>
      <c r="AG1484" s="4"/>
    </row>
    <row r="1485" spans="1:33" ht="20.25" customHeight="1">
      <c r="A1485" s="14">
        <f t="shared" si="24"/>
        <v>11458</v>
      </c>
      <c r="B1485" s="4" t="s">
        <v>26</v>
      </c>
      <c r="C1485" s="4">
        <v>7</v>
      </c>
      <c r="D1485" s="2" t="s">
        <v>95</v>
      </c>
      <c r="E1485" s="2" t="s">
        <v>114</v>
      </c>
      <c r="F1485" s="2" t="s">
        <v>102</v>
      </c>
      <c r="G1485" s="40"/>
      <c r="H1485" s="82">
        <v>1600701001045</v>
      </c>
      <c r="I1485" s="2" t="s">
        <v>11</v>
      </c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52" t="s">
        <v>194</v>
      </c>
      <c r="U1485" s="133"/>
      <c r="V1485" s="4">
        <v>29.70525713</v>
      </c>
      <c r="W1485" s="4">
        <v>47.786318430000001</v>
      </c>
      <c r="X1485" s="4"/>
      <c r="Y1485" s="4"/>
      <c r="Z1485" s="20"/>
      <c r="AA1485" s="21"/>
      <c r="AB1485" s="4"/>
      <c r="AC1485" s="4"/>
      <c r="AD1485" s="4"/>
      <c r="AE1485" s="4"/>
      <c r="AF1485" s="4"/>
      <c r="AG1485" s="4"/>
    </row>
    <row r="1486" spans="1:33" ht="20.25" customHeight="1">
      <c r="A1486" s="14">
        <f t="shared" si="24"/>
        <v>11459</v>
      </c>
      <c r="B1486" s="4" t="s">
        <v>26</v>
      </c>
      <c r="C1486" s="4">
        <v>7</v>
      </c>
      <c r="D1486" s="41" t="s">
        <v>95</v>
      </c>
      <c r="E1486" s="4" t="s">
        <v>147</v>
      </c>
      <c r="F1486" s="41" t="s">
        <v>115</v>
      </c>
      <c r="G1486" s="43"/>
      <c r="H1486" s="82">
        <v>1120701011001</v>
      </c>
      <c r="I1486" s="41" t="s">
        <v>14</v>
      </c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52" t="s">
        <v>194</v>
      </c>
      <c r="U1486" s="133"/>
      <c r="V1486" s="4">
        <v>29.70525713</v>
      </c>
      <c r="W1486" s="4">
        <v>47.786318430000001</v>
      </c>
      <c r="X1486" s="4"/>
      <c r="Y1486" s="4"/>
      <c r="Z1486" s="20"/>
      <c r="AA1486" s="21"/>
      <c r="AB1486" s="4"/>
      <c r="AC1486" s="4"/>
      <c r="AD1486" s="4"/>
      <c r="AE1486" s="4"/>
      <c r="AF1486" s="4"/>
      <c r="AG1486" s="4"/>
    </row>
    <row r="1487" spans="1:33" ht="20.25" customHeight="1">
      <c r="A1487" s="14">
        <f t="shared" si="24"/>
        <v>11460</v>
      </c>
      <c r="B1487" s="4" t="s">
        <v>26</v>
      </c>
      <c r="C1487" s="4">
        <v>7</v>
      </c>
      <c r="D1487" s="2" t="s">
        <v>95</v>
      </c>
      <c r="E1487" s="4" t="s">
        <v>147</v>
      </c>
      <c r="F1487" s="2" t="s">
        <v>116</v>
      </c>
      <c r="G1487" s="40"/>
      <c r="H1487" s="82">
        <v>1120711011041</v>
      </c>
      <c r="I1487" s="2" t="s">
        <v>14</v>
      </c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52" t="s">
        <v>194</v>
      </c>
      <c r="U1487" s="133"/>
      <c r="V1487" s="4">
        <v>29.70525713</v>
      </c>
      <c r="W1487" s="4">
        <v>47.786318430000001</v>
      </c>
      <c r="X1487" s="4"/>
      <c r="Y1487" s="4"/>
      <c r="Z1487" s="20"/>
      <c r="AA1487" s="21"/>
      <c r="AB1487" s="4"/>
      <c r="AC1487" s="4"/>
      <c r="AD1487" s="4"/>
      <c r="AE1487" s="4"/>
      <c r="AF1487" s="4"/>
      <c r="AG1487" s="4"/>
    </row>
    <row r="1488" spans="1:33" ht="20.25" customHeight="1">
      <c r="A1488" s="14">
        <f t="shared" si="24"/>
        <v>11461</v>
      </c>
      <c r="B1488" s="4" t="s">
        <v>26</v>
      </c>
      <c r="C1488" s="4">
        <v>7</v>
      </c>
      <c r="D1488" s="41" t="s">
        <v>95</v>
      </c>
      <c r="E1488" s="4" t="s">
        <v>147</v>
      </c>
      <c r="F1488" s="41" t="s">
        <v>117</v>
      </c>
      <c r="G1488" s="43"/>
      <c r="H1488" s="82">
        <v>1120701011014</v>
      </c>
      <c r="I1488" s="41" t="s">
        <v>14</v>
      </c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52" t="s">
        <v>194</v>
      </c>
      <c r="U1488" s="133"/>
      <c r="V1488" s="4">
        <v>29.70525713</v>
      </c>
      <c r="W1488" s="4">
        <v>47.786318430000001</v>
      </c>
      <c r="X1488" s="4"/>
      <c r="Y1488" s="4"/>
      <c r="Z1488" s="20"/>
      <c r="AA1488" s="21"/>
      <c r="AB1488" s="4"/>
      <c r="AC1488" s="4"/>
      <c r="AD1488" s="4"/>
      <c r="AE1488" s="4"/>
      <c r="AF1488" s="4"/>
      <c r="AG1488" s="4"/>
    </row>
    <row r="1489" spans="1:33" ht="20.25" customHeight="1">
      <c r="A1489" s="14">
        <f t="shared" si="24"/>
        <v>11462</v>
      </c>
      <c r="B1489" s="4" t="s">
        <v>26</v>
      </c>
      <c r="C1489" s="4">
        <v>7</v>
      </c>
      <c r="D1489" s="2" t="s">
        <v>95</v>
      </c>
      <c r="E1489" s="2" t="s">
        <v>75</v>
      </c>
      <c r="F1489" s="2" t="s">
        <v>118</v>
      </c>
      <c r="G1489" s="40"/>
      <c r="H1489" s="82">
        <v>1130701123001</v>
      </c>
      <c r="I1489" s="2" t="s">
        <v>12</v>
      </c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52" t="s">
        <v>194</v>
      </c>
      <c r="U1489" s="133"/>
      <c r="V1489" s="4">
        <v>29.70525713</v>
      </c>
      <c r="W1489" s="4">
        <v>47.786318430000001</v>
      </c>
      <c r="X1489" s="4"/>
      <c r="Y1489" s="4"/>
      <c r="Z1489" s="20"/>
      <c r="AA1489" s="21"/>
      <c r="AB1489" s="4"/>
      <c r="AC1489" s="4"/>
      <c r="AD1489" s="4"/>
      <c r="AE1489" s="4"/>
      <c r="AF1489" s="4"/>
      <c r="AG1489" s="4"/>
    </row>
    <row r="1490" spans="1:33" s="99" customFormat="1" ht="20.25" customHeight="1">
      <c r="A1490" s="95">
        <f t="shared" si="24"/>
        <v>11463</v>
      </c>
      <c r="B1490" s="97" t="s">
        <v>26</v>
      </c>
      <c r="C1490" s="97">
        <v>7</v>
      </c>
      <c r="D1490" s="96" t="s">
        <v>95</v>
      </c>
      <c r="E1490" s="96" t="s">
        <v>75</v>
      </c>
      <c r="F1490" s="96" t="s">
        <v>119</v>
      </c>
      <c r="G1490" s="100"/>
      <c r="H1490" s="98">
        <v>1130701123001</v>
      </c>
      <c r="I1490" s="96" t="s">
        <v>12</v>
      </c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97" t="s">
        <v>194</v>
      </c>
      <c r="U1490" s="133"/>
      <c r="V1490" s="97">
        <v>29.70525713</v>
      </c>
      <c r="W1490" s="4">
        <v>47.786318430000001</v>
      </c>
      <c r="X1490" s="4"/>
      <c r="Y1490" s="4"/>
      <c r="Z1490" s="20"/>
      <c r="AA1490" s="21"/>
      <c r="AB1490" s="4"/>
      <c r="AC1490" s="4"/>
      <c r="AD1490" s="4"/>
      <c r="AE1490" s="4"/>
      <c r="AF1490" s="4"/>
      <c r="AG1490" s="4"/>
    </row>
    <row r="1491" spans="1:33" ht="20.25" customHeight="1">
      <c r="A1491" s="14">
        <f t="shared" si="24"/>
        <v>11464</v>
      </c>
      <c r="B1491" s="4" t="s">
        <v>26</v>
      </c>
      <c r="C1491" s="4">
        <v>7</v>
      </c>
      <c r="D1491" s="4" t="s">
        <v>95</v>
      </c>
      <c r="E1491" s="2" t="s">
        <v>52</v>
      </c>
      <c r="F1491" s="2" t="s">
        <v>103</v>
      </c>
      <c r="G1491" s="32" t="s">
        <v>210</v>
      </c>
      <c r="H1491" s="82">
        <v>1300701003141</v>
      </c>
      <c r="I1491" s="2" t="s">
        <v>8</v>
      </c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52" t="s">
        <v>194</v>
      </c>
      <c r="U1491" s="133"/>
      <c r="V1491" s="4">
        <v>29.70525713</v>
      </c>
      <c r="W1491" s="4">
        <v>47.786318430000001</v>
      </c>
      <c r="X1491" s="4"/>
      <c r="Y1491" s="4"/>
      <c r="Z1491" s="20"/>
      <c r="AA1491" s="21"/>
      <c r="AB1491" s="4"/>
      <c r="AC1491" s="4"/>
      <c r="AD1491" s="4"/>
      <c r="AE1491" s="4"/>
      <c r="AF1491" s="4"/>
      <c r="AG1491" s="4"/>
    </row>
    <row r="1492" spans="1:33" ht="20.25" customHeight="1">
      <c r="A1492" s="14">
        <f t="shared" si="24"/>
        <v>11465</v>
      </c>
      <c r="B1492" s="4" t="s">
        <v>26</v>
      </c>
      <c r="C1492" s="4">
        <v>7</v>
      </c>
      <c r="D1492" s="4" t="s">
        <v>95</v>
      </c>
      <c r="E1492" s="41" t="s">
        <v>52</v>
      </c>
      <c r="F1492" s="41" t="s">
        <v>104</v>
      </c>
      <c r="G1492" s="32" t="s">
        <v>210</v>
      </c>
      <c r="H1492" s="82">
        <v>1200701003266</v>
      </c>
      <c r="I1492" s="41" t="s">
        <v>7</v>
      </c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52" t="s">
        <v>194</v>
      </c>
      <c r="U1492" s="133"/>
      <c r="V1492" s="4">
        <v>29.70525713</v>
      </c>
      <c r="W1492" s="4">
        <v>47.786318430000001</v>
      </c>
      <c r="X1492" s="4"/>
      <c r="Y1492" s="4"/>
      <c r="Z1492" s="20"/>
      <c r="AA1492" s="21"/>
      <c r="AB1492" s="4"/>
      <c r="AC1492" s="4"/>
      <c r="AD1492" s="4"/>
      <c r="AE1492" s="4"/>
      <c r="AF1492" s="4"/>
      <c r="AG1492" s="4"/>
    </row>
    <row r="1493" spans="1:33" ht="20.25" customHeight="1">
      <c r="A1493" s="14">
        <f t="shared" si="24"/>
        <v>11466</v>
      </c>
      <c r="B1493" s="4" t="s">
        <v>26</v>
      </c>
      <c r="C1493" s="4">
        <v>7</v>
      </c>
      <c r="D1493" s="4" t="s">
        <v>95</v>
      </c>
      <c r="E1493" s="2" t="s">
        <v>52</v>
      </c>
      <c r="F1493" s="2" t="s">
        <v>105</v>
      </c>
      <c r="G1493" s="32" t="s">
        <v>210</v>
      </c>
      <c r="H1493" s="82">
        <v>1200701003366</v>
      </c>
      <c r="I1493" s="2" t="s">
        <v>7</v>
      </c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52" t="s">
        <v>194</v>
      </c>
      <c r="U1493" s="133"/>
      <c r="V1493" s="4">
        <v>29.70525713</v>
      </c>
      <c r="W1493" s="4">
        <v>47.786318430000001</v>
      </c>
      <c r="X1493" s="4"/>
      <c r="Y1493" s="4"/>
      <c r="Z1493" s="20"/>
      <c r="AA1493" s="21"/>
      <c r="AB1493" s="4"/>
      <c r="AC1493" s="4"/>
      <c r="AD1493" s="4"/>
      <c r="AE1493" s="4"/>
      <c r="AF1493" s="4"/>
      <c r="AG1493" s="4"/>
    </row>
    <row r="1494" spans="1:33" ht="20.25" customHeight="1">
      <c r="A1494" s="14">
        <f t="shared" si="24"/>
        <v>11467</v>
      </c>
      <c r="B1494" s="4" t="s">
        <v>26</v>
      </c>
      <c r="C1494" s="4">
        <v>7</v>
      </c>
      <c r="D1494" s="4" t="s">
        <v>95</v>
      </c>
      <c r="E1494" s="41" t="s">
        <v>52</v>
      </c>
      <c r="F1494" s="41" t="s">
        <v>106</v>
      </c>
      <c r="G1494" s="32" t="s">
        <v>210</v>
      </c>
      <c r="H1494" s="82">
        <v>1600701003043</v>
      </c>
      <c r="I1494" s="41" t="s">
        <v>11</v>
      </c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52" t="s">
        <v>194</v>
      </c>
      <c r="U1494" s="133"/>
      <c r="V1494" s="4">
        <v>29.70525713</v>
      </c>
      <c r="W1494" s="4">
        <v>47.786318430000001</v>
      </c>
      <c r="X1494" s="4"/>
      <c r="Y1494" s="4"/>
      <c r="Z1494" s="20"/>
      <c r="AA1494" s="21"/>
      <c r="AB1494" s="4"/>
      <c r="AC1494" s="4"/>
      <c r="AD1494" s="4"/>
      <c r="AE1494" s="4"/>
      <c r="AF1494" s="4"/>
      <c r="AG1494" s="4"/>
    </row>
    <row r="1495" spans="1:33">
      <c r="A1495" s="14">
        <f t="shared" si="24"/>
        <v>11468</v>
      </c>
      <c r="B1495" s="4" t="s">
        <v>41</v>
      </c>
      <c r="C1495" s="4">
        <v>7</v>
      </c>
      <c r="D1495" s="2" t="s">
        <v>46</v>
      </c>
      <c r="E1495" s="2" t="s">
        <v>107</v>
      </c>
      <c r="F1495" s="2" t="s">
        <v>108</v>
      </c>
      <c r="G1495" s="40"/>
      <c r="H1495" s="82">
        <v>2200710004142</v>
      </c>
      <c r="I1495" s="2" t="s">
        <v>7</v>
      </c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52" t="s">
        <v>194</v>
      </c>
      <c r="U1495" s="133" t="s">
        <v>596</v>
      </c>
      <c r="V1495" s="4">
        <v>29.70525713</v>
      </c>
      <c r="W1495" s="4">
        <v>47.786318430000001</v>
      </c>
      <c r="X1495" s="4"/>
      <c r="Y1495" s="4"/>
      <c r="Z1495" s="20"/>
      <c r="AA1495" s="21"/>
      <c r="AB1495" s="4"/>
      <c r="AC1495" s="4"/>
      <c r="AD1495" s="4"/>
      <c r="AE1495" s="4"/>
      <c r="AF1495" s="4"/>
      <c r="AG1495" s="4"/>
    </row>
    <row r="1496" spans="1:33">
      <c r="A1496" s="14">
        <f t="shared" si="24"/>
        <v>11469</v>
      </c>
      <c r="B1496" s="4" t="s">
        <v>41</v>
      </c>
      <c r="C1496" s="4">
        <v>7</v>
      </c>
      <c r="D1496" s="41" t="s">
        <v>46</v>
      </c>
      <c r="E1496" s="41" t="s">
        <v>107</v>
      </c>
      <c r="F1496" s="41" t="s">
        <v>109</v>
      </c>
      <c r="G1496" s="43"/>
      <c r="H1496" s="82">
        <v>2300710004001</v>
      </c>
      <c r="I1496" s="41" t="s">
        <v>8</v>
      </c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52" t="s">
        <v>194</v>
      </c>
      <c r="U1496" s="133" t="s">
        <v>596</v>
      </c>
      <c r="V1496" s="4">
        <v>30.248614289999999</v>
      </c>
      <c r="W1496" s="4">
        <v>47.517819889999998</v>
      </c>
      <c r="X1496" s="4"/>
      <c r="Y1496" s="4"/>
      <c r="Z1496" s="20"/>
      <c r="AA1496" s="21"/>
      <c r="AB1496" s="4"/>
      <c r="AC1496" s="4"/>
      <c r="AD1496" s="4"/>
      <c r="AE1496" s="4"/>
      <c r="AF1496" s="4"/>
      <c r="AG1496" s="4"/>
    </row>
    <row r="1497" spans="1:33">
      <c r="A1497" s="14">
        <f t="shared" si="24"/>
        <v>11470</v>
      </c>
      <c r="B1497" s="4" t="s">
        <v>41</v>
      </c>
      <c r="C1497" s="4">
        <v>7</v>
      </c>
      <c r="D1497" s="2" t="s">
        <v>46</v>
      </c>
      <c r="E1497" s="2" t="s">
        <v>107</v>
      </c>
      <c r="F1497" s="2" t="s">
        <v>110</v>
      </c>
      <c r="G1497" s="40"/>
      <c r="H1497" s="82">
        <v>2300710004003</v>
      </c>
      <c r="I1497" s="2" t="s">
        <v>8</v>
      </c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52" t="s">
        <v>194</v>
      </c>
      <c r="U1497" s="133" t="s">
        <v>596</v>
      </c>
      <c r="V1497" s="4">
        <v>30.248614289999999</v>
      </c>
      <c r="W1497" s="4">
        <v>47.517819889999998</v>
      </c>
      <c r="X1497" s="4"/>
      <c r="Y1497" s="4"/>
      <c r="Z1497" s="20"/>
      <c r="AA1497" s="21"/>
      <c r="AB1497" s="4"/>
      <c r="AC1497" s="4"/>
      <c r="AD1497" s="4"/>
      <c r="AE1497" s="4"/>
      <c r="AF1497" s="4"/>
      <c r="AG1497" s="4"/>
    </row>
    <row r="1498" spans="1:33">
      <c r="A1498" s="14">
        <f t="shared" si="24"/>
        <v>11471</v>
      </c>
      <c r="B1498" s="4" t="s">
        <v>41</v>
      </c>
      <c r="C1498" s="4">
        <v>7</v>
      </c>
      <c r="D1498" s="41" t="s">
        <v>46</v>
      </c>
      <c r="E1498" s="41" t="s">
        <v>107</v>
      </c>
      <c r="F1498" s="41" t="s">
        <v>111</v>
      </c>
      <c r="G1498" s="43"/>
      <c r="H1498" s="82">
        <v>2600710004002</v>
      </c>
      <c r="I1498" s="41" t="s">
        <v>11</v>
      </c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52" t="s">
        <v>194</v>
      </c>
      <c r="U1498" s="133" t="s">
        <v>596</v>
      </c>
      <c r="V1498" s="4">
        <v>30.248614289999999</v>
      </c>
      <c r="W1498" s="4">
        <v>47.517819889999998</v>
      </c>
      <c r="X1498" s="4"/>
      <c r="Y1498" s="4"/>
      <c r="Z1498" s="20"/>
      <c r="AA1498" s="21"/>
      <c r="AB1498" s="4"/>
      <c r="AC1498" s="4"/>
      <c r="AD1498" s="4"/>
      <c r="AE1498" s="4"/>
      <c r="AF1498" s="4"/>
      <c r="AG1498" s="4"/>
    </row>
    <row r="1499" spans="1:33">
      <c r="A1499" s="14">
        <f t="shared" si="24"/>
        <v>11472</v>
      </c>
      <c r="B1499" s="2" t="s">
        <v>41</v>
      </c>
      <c r="C1499" s="2">
        <v>7</v>
      </c>
      <c r="D1499" s="2" t="s">
        <v>46</v>
      </c>
      <c r="E1499" s="2" t="s">
        <v>107</v>
      </c>
      <c r="F1499" s="2" t="s">
        <v>112</v>
      </c>
      <c r="G1499" s="40"/>
      <c r="H1499" s="82">
        <v>2130711004023</v>
      </c>
      <c r="I1499" s="2" t="s">
        <v>12</v>
      </c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52" t="s">
        <v>194</v>
      </c>
      <c r="U1499" s="133" t="s">
        <v>596</v>
      </c>
      <c r="V1499" s="4">
        <v>30.248614289999999</v>
      </c>
      <c r="W1499" s="4">
        <v>47.517819889999998</v>
      </c>
      <c r="X1499" s="4"/>
      <c r="Y1499" s="4"/>
      <c r="Z1499" s="20"/>
      <c r="AA1499" s="21"/>
      <c r="AB1499" s="4"/>
      <c r="AC1499" s="4"/>
      <c r="AD1499" s="4"/>
      <c r="AE1499" s="4"/>
      <c r="AF1499" s="4"/>
      <c r="AG1499" s="4"/>
    </row>
    <row r="1500" spans="1:33">
      <c r="A1500" s="14">
        <f t="shared" si="24"/>
        <v>11473</v>
      </c>
      <c r="B1500" s="41" t="s">
        <v>41</v>
      </c>
      <c r="C1500" s="42">
        <v>7</v>
      </c>
      <c r="D1500" s="41" t="s">
        <v>46</v>
      </c>
      <c r="E1500" s="41" t="s">
        <v>120</v>
      </c>
      <c r="F1500" s="41" t="s">
        <v>121</v>
      </c>
      <c r="G1500" s="43"/>
      <c r="H1500" s="82">
        <v>2200710007111</v>
      </c>
      <c r="I1500" s="41" t="s">
        <v>7</v>
      </c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52" t="s">
        <v>194</v>
      </c>
      <c r="U1500" s="133" t="s">
        <v>596</v>
      </c>
      <c r="V1500" s="4">
        <v>30.248614289999999</v>
      </c>
      <c r="W1500" s="4">
        <v>47.517819889999998</v>
      </c>
      <c r="X1500" s="4"/>
      <c r="Y1500" s="4"/>
      <c r="Z1500" s="20"/>
      <c r="AA1500" s="21"/>
      <c r="AB1500" s="4"/>
      <c r="AC1500" s="4"/>
      <c r="AD1500" s="4"/>
      <c r="AE1500" s="4"/>
      <c r="AF1500" s="4"/>
      <c r="AG1500" s="4"/>
    </row>
    <row r="1501" spans="1:33">
      <c r="A1501" s="14">
        <f t="shared" si="24"/>
        <v>11474</v>
      </c>
      <c r="B1501" s="2" t="s">
        <v>41</v>
      </c>
      <c r="C1501" s="2">
        <v>7</v>
      </c>
      <c r="D1501" s="2" t="s">
        <v>46</v>
      </c>
      <c r="E1501" s="2" t="s">
        <v>120</v>
      </c>
      <c r="F1501" s="2" t="s">
        <v>122</v>
      </c>
      <c r="G1501" s="40"/>
      <c r="H1501" s="82">
        <v>2200710007123</v>
      </c>
      <c r="I1501" s="2" t="s">
        <v>7</v>
      </c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52" t="s">
        <v>194</v>
      </c>
      <c r="U1501" s="133" t="s">
        <v>596</v>
      </c>
      <c r="V1501" s="4">
        <v>30.248614289999999</v>
      </c>
      <c r="W1501" s="4">
        <v>47.517819889999998</v>
      </c>
      <c r="X1501" s="4"/>
      <c r="Y1501" s="4"/>
      <c r="Z1501" s="20"/>
      <c r="AA1501" s="21"/>
      <c r="AB1501" s="4"/>
      <c r="AC1501" s="4"/>
      <c r="AD1501" s="4"/>
      <c r="AE1501" s="4"/>
      <c r="AF1501" s="4"/>
      <c r="AG1501" s="4"/>
    </row>
    <row r="1502" spans="1:33">
      <c r="A1502" s="14">
        <f t="shared" ref="A1502:A1565" si="25">IF(ISBLANK(B1502)," ",A1501+1)</f>
        <v>11475</v>
      </c>
      <c r="B1502" s="41" t="s">
        <v>41</v>
      </c>
      <c r="C1502" s="42">
        <v>7</v>
      </c>
      <c r="D1502" s="41" t="s">
        <v>46</v>
      </c>
      <c r="E1502" s="41" t="s">
        <v>120</v>
      </c>
      <c r="F1502" s="41" t="s">
        <v>123</v>
      </c>
      <c r="G1502" s="43"/>
      <c r="H1502" s="82">
        <v>2300710007001</v>
      </c>
      <c r="I1502" s="41" t="s">
        <v>8</v>
      </c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52" t="s">
        <v>194</v>
      </c>
      <c r="U1502" s="133" t="s">
        <v>596</v>
      </c>
      <c r="V1502" s="4">
        <v>30.248614289999999</v>
      </c>
      <c r="W1502" s="4">
        <v>47.517819889999998</v>
      </c>
      <c r="X1502" s="4"/>
      <c r="Y1502" s="4"/>
      <c r="Z1502" s="20"/>
      <c r="AA1502" s="21"/>
      <c r="AB1502" s="4"/>
      <c r="AC1502" s="4"/>
      <c r="AD1502" s="4"/>
      <c r="AE1502" s="4"/>
      <c r="AF1502" s="4"/>
      <c r="AG1502" s="4"/>
    </row>
    <row r="1503" spans="1:33">
      <c r="A1503" s="14">
        <f t="shared" si="25"/>
        <v>11476</v>
      </c>
      <c r="B1503" s="2" t="s">
        <v>41</v>
      </c>
      <c r="C1503" s="2">
        <v>7</v>
      </c>
      <c r="D1503" s="2" t="s">
        <v>46</v>
      </c>
      <c r="E1503" s="2" t="s">
        <v>120</v>
      </c>
      <c r="F1503" s="2" t="s">
        <v>124</v>
      </c>
      <c r="G1503" s="40"/>
      <c r="H1503" s="82">
        <v>2130710007039</v>
      </c>
      <c r="I1503" s="2" t="s">
        <v>12</v>
      </c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52" t="s">
        <v>194</v>
      </c>
      <c r="U1503" s="133" t="s">
        <v>596</v>
      </c>
      <c r="V1503" s="4">
        <v>30.248614289999999</v>
      </c>
      <c r="W1503" s="4">
        <v>47.517819889999998</v>
      </c>
      <c r="X1503" s="4"/>
      <c r="Y1503" s="4"/>
      <c r="Z1503" s="20"/>
      <c r="AA1503" s="21"/>
      <c r="AB1503" s="4"/>
      <c r="AC1503" s="4"/>
      <c r="AD1503" s="4"/>
      <c r="AE1503" s="4"/>
      <c r="AF1503" s="4"/>
      <c r="AG1503" s="4"/>
    </row>
    <row r="1504" spans="1:33">
      <c r="A1504" s="14">
        <f t="shared" si="25"/>
        <v>11477</v>
      </c>
      <c r="B1504" s="41" t="s">
        <v>41</v>
      </c>
      <c r="C1504" s="42">
        <v>7</v>
      </c>
      <c r="D1504" s="41" t="s">
        <v>46</v>
      </c>
      <c r="E1504" s="41" t="s">
        <v>120</v>
      </c>
      <c r="F1504" s="41" t="s">
        <v>125</v>
      </c>
      <c r="G1504" s="43"/>
      <c r="H1504" s="82">
        <v>2120710007664</v>
      </c>
      <c r="I1504" s="41" t="s">
        <v>14</v>
      </c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52" t="s">
        <v>194</v>
      </c>
      <c r="U1504" s="133" t="s">
        <v>596</v>
      </c>
      <c r="V1504" s="4">
        <v>30.248614289999999</v>
      </c>
      <c r="W1504" s="4">
        <v>47.517819889999998</v>
      </c>
      <c r="X1504" s="4"/>
      <c r="Y1504" s="4"/>
      <c r="Z1504" s="20"/>
      <c r="AA1504" s="21"/>
      <c r="AB1504" s="4"/>
      <c r="AC1504" s="4"/>
      <c r="AD1504" s="4"/>
      <c r="AE1504" s="4"/>
      <c r="AF1504" s="4"/>
      <c r="AG1504" s="4"/>
    </row>
    <row r="1505" spans="1:33">
      <c r="A1505" s="14">
        <f t="shared" si="25"/>
        <v>11478</v>
      </c>
      <c r="B1505" s="2" t="s">
        <v>41</v>
      </c>
      <c r="C1505" s="2">
        <v>7</v>
      </c>
      <c r="D1505" s="2" t="s">
        <v>46</v>
      </c>
      <c r="E1505" s="2" t="s">
        <v>120</v>
      </c>
      <c r="F1505" s="2" t="s">
        <v>126</v>
      </c>
      <c r="G1505" s="40"/>
      <c r="H1505" s="82">
        <v>2700710007010</v>
      </c>
      <c r="I1505" s="2" t="s">
        <v>79</v>
      </c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52" t="s">
        <v>194</v>
      </c>
      <c r="U1505" s="133" t="s">
        <v>596</v>
      </c>
      <c r="V1505" s="4">
        <v>30.248614289999999</v>
      </c>
      <c r="W1505" s="4">
        <v>47.517819889999998</v>
      </c>
      <c r="X1505" s="4"/>
      <c r="Y1505" s="4"/>
      <c r="Z1505" s="20"/>
      <c r="AA1505" s="21"/>
      <c r="AB1505" s="4"/>
      <c r="AC1505" s="4"/>
      <c r="AD1505" s="4"/>
      <c r="AE1505" s="4"/>
      <c r="AF1505" s="4"/>
      <c r="AG1505" s="4"/>
    </row>
    <row r="1506" spans="1:33">
      <c r="A1506" s="14">
        <f t="shared" si="25"/>
        <v>11479</v>
      </c>
      <c r="B1506" s="41" t="s">
        <v>41</v>
      </c>
      <c r="C1506" s="42">
        <v>7</v>
      </c>
      <c r="D1506" s="41" t="s">
        <v>46</v>
      </c>
      <c r="E1506" s="41" t="s">
        <v>120</v>
      </c>
      <c r="F1506" s="41" t="s">
        <v>127</v>
      </c>
      <c r="G1506" s="43"/>
      <c r="H1506" s="82">
        <v>2600710007040</v>
      </c>
      <c r="I1506" s="41" t="s">
        <v>11</v>
      </c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52" t="s">
        <v>194</v>
      </c>
      <c r="U1506" s="133" t="s">
        <v>596</v>
      </c>
      <c r="V1506" s="4">
        <v>30.248614289999999</v>
      </c>
      <c r="W1506" s="4">
        <v>47.517819889999998</v>
      </c>
      <c r="X1506" s="4"/>
      <c r="Y1506" s="4"/>
      <c r="Z1506" s="20"/>
      <c r="AA1506" s="21"/>
      <c r="AB1506" s="4"/>
      <c r="AC1506" s="4"/>
      <c r="AD1506" s="4"/>
      <c r="AE1506" s="4"/>
      <c r="AF1506" s="4"/>
      <c r="AG1506" s="4"/>
    </row>
    <row r="1507" spans="1:33">
      <c r="A1507" s="14">
        <f t="shared" si="25"/>
        <v>11480</v>
      </c>
      <c r="B1507" s="4" t="s">
        <v>41</v>
      </c>
      <c r="C1507" s="2">
        <v>7</v>
      </c>
      <c r="D1507" s="2" t="s">
        <v>46</v>
      </c>
      <c r="E1507" s="2" t="s">
        <v>128</v>
      </c>
      <c r="F1507" s="2" t="s">
        <v>129</v>
      </c>
      <c r="G1507" s="40"/>
      <c r="H1507" s="82">
        <v>2900710123165</v>
      </c>
      <c r="I1507" s="2" t="s">
        <v>15</v>
      </c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52" t="s">
        <v>194</v>
      </c>
      <c r="U1507" s="133" t="s">
        <v>596</v>
      </c>
      <c r="V1507" s="4">
        <v>30.248614289999999</v>
      </c>
      <c r="W1507" s="4">
        <v>47.517819889999998</v>
      </c>
      <c r="X1507" s="4"/>
      <c r="Y1507" s="4"/>
      <c r="Z1507" s="20"/>
      <c r="AA1507" s="21"/>
      <c r="AB1507" s="4"/>
      <c r="AC1507" s="4"/>
      <c r="AD1507" s="4"/>
      <c r="AE1507" s="4"/>
      <c r="AF1507" s="4"/>
      <c r="AG1507" s="4"/>
    </row>
    <row r="1508" spans="1:33">
      <c r="A1508" s="14">
        <f t="shared" si="25"/>
        <v>11481</v>
      </c>
      <c r="B1508" s="4" t="s">
        <v>41</v>
      </c>
      <c r="C1508" s="15">
        <v>7</v>
      </c>
      <c r="D1508" s="4" t="s">
        <v>46</v>
      </c>
      <c r="E1508" s="4" t="s">
        <v>128</v>
      </c>
      <c r="F1508" s="4" t="s">
        <v>130</v>
      </c>
      <c r="G1508" s="32"/>
      <c r="H1508" s="82">
        <v>2120710123004</v>
      </c>
      <c r="I1508" s="4" t="s">
        <v>14</v>
      </c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52" t="s">
        <v>194</v>
      </c>
      <c r="U1508" s="133" t="s">
        <v>596</v>
      </c>
      <c r="V1508" s="4">
        <v>30.248614289999999</v>
      </c>
      <c r="W1508" s="4">
        <v>47.517819889999998</v>
      </c>
      <c r="X1508" s="4"/>
      <c r="Y1508" s="4"/>
      <c r="Z1508" s="20"/>
      <c r="AA1508" s="21"/>
      <c r="AB1508" s="4"/>
      <c r="AC1508" s="4"/>
      <c r="AD1508" s="4"/>
      <c r="AE1508" s="4"/>
      <c r="AF1508" s="4"/>
      <c r="AG1508" s="4"/>
    </row>
    <row r="1509" spans="1:33">
      <c r="A1509" s="14">
        <f t="shared" si="25"/>
        <v>11482</v>
      </c>
      <c r="B1509" s="4" t="s">
        <v>41</v>
      </c>
      <c r="C1509" s="2">
        <v>7</v>
      </c>
      <c r="D1509" s="2" t="s">
        <v>46</v>
      </c>
      <c r="E1509" s="2" t="s">
        <v>128</v>
      </c>
      <c r="F1509" s="2" t="s">
        <v>131</v>
      </c>
      <c r="G1509" s="40" t="s">
        <v>134</v>
      </c>
      <c r="H1509" s="82">
        <v>2600710123032</v>
      </c>
      <c r="I1509" s="2" t="s">
        <v>11</v>
      </c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52" t="s">
        <v>194</v>
      </c>
      <c r="U1509" s="133" t="s">
        <v>596</v>
      </c>
      <c r="V1509" s="4">
        <v>30.248614289999999</v>
      </c>
      <c r="W1509" s="4">
        <v>47.517819889999998</v>
      </c>
      <c r="X1509" s="4"/>
      <c r="Y1509" s="4"/>
      <c r="Z1509" s="20"/>
      <c r="AA1509" s="21"/>
      <c r="AB1509" s="4"/>
      <c r="AC1509" s="4"/>
      <c r="AD1509" s="4"/>
      <c r="AE1509" s="4"/>
      <c r="AF1509" s="4"/>
      <c r="AG1509" s="4"/>
    </row>
    <row r="1510" spans="1:33">
      <c r="A1510" s="14">
        <f t="shared" si="25"/>
        <v>11483</v>
      </c>
      <c r="B1510" s="4" t="s">
        <v>41</v>
      </c>
      <c r="C1510" s="4">
        <v>7</v>
      </c>
      <c r="D1510" s="4" t="s">
        <v>46</v>
      </c>
      <c r="E1510" s="4" t="s">
        <v>128</v>
      </c>
      <c r="F1510" s="4" t="s">
        <v>132</v>
      </c>
      <c r="G1510" s="32" t="s">
        <v>133</v>
      </c>
      <c r="H1510" s="82">
        <v>2600710123029</v>
      </c>
      <c r="I1510" s="4" t="s">
        <v>11</v>
      </c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52" t="s">
        <v>194</v>
      </c>
      <c r="U1510" s="133" t="s">
        <v>596</v>
      </c>
      <c r="V1510" s="4">
        <v>30.248614289999999</v>
      </c>
      <c r="W1510" s="4">
        <v>47.517819889999998</v>
      </c>
      <c r="X1510" s="4"/>
      <c r="Y1510" s="4"/>
      <c r="Z1510" s="20"/>
      <c r="AA1510" s="21"/>
      <c r="AB1510" s="4"/>
      <c r="AC1510" s="4"/>
      <c r="AD1510" s="4"/>
      <c r="AE1510" s="4"/>
      <c r="AF1510" s="4"/>
      <c r="AG1510" s="4"/>
    </row>
    <row r="1511" spans="1:33">
      <c r="A1511" s="14">
        <f t="shared" si="25"/>
        <v>11484</v>
      </c>
      <c r="B1511" s="4" t="s">
        <v>41</v>
      </c>
      <c r="C1511" s="2">
        <v>7</v>
      </c>
      <c r="D1511" s="2" t="s">
        <v>46</v>
      </c>
      <c r="E1511" s="2" t="s">
        <v>128</v>
      </c>
      <c r="F1511" s="2" t="s">
        <v>135</v>
      </c>
      <c r="G1511" s="40"/>
      <c r="H1511" s="82">
        <v>2700710123012</v>
      </c>
      <c r="I1511" s="2" t="s">
        <v>79</v>
      </c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52" t="s">
        <v>194</v>
      </c>
      <c r="U1511" s="133" t="s">
        <v>596</v>
      </c>
      <c r="V1511" s="4">
        <v>30.248614289999999</v>
      </c>
      <c r="W1511" s="4">
        <v>47.517819889999998</v>
      </c>
      <c r="X1511" s="4"/>
      <c r="Y1511" s="4"/>
      <c r="Z1511" s="20"/>
      <c r="AA1511" s="21"/>
      <c r="AB1511" s="4"/>
      <c r="AC1511" s="4"/>
      <c r="AD1511" s="4"/>
      <c r="AE1511" s="4"/>
      <c r="AF1511" s="4"/>
      <c r="AG1511" s="4"/>
    </row>
    <row r="1512" spans="1:33">
      <c r="A1512" s="14">
        <f t="shared" si="25"/>
        <v>11485</v>
      </c>
      <c r="B1512" s="4" t="s">
        <v>41</v>
      </c>
      <c r="C1512" s="4">
        <v>7</v>
      </c>
      <c r="D1512" s="4" t="s">
        <v>46</v>
      </c>
      <c r="E1512" s="4" t="s">
        <v>128</v>
      </c>
      <c r="F1512" s="4" t="s">
        <v>136</v>
      </c>
      <c r="G1512" s="32"/>
      <c r="H1512" s="82">
        <v>2130710123032</v>
      </c>
      <c r="I1512" s="4" t="s">
        <v>12</v>
      </c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52" t="s">
        <v>194</v>
      </c>
      <c r="U1512" s="133" t="s">
        <v>596</v>
      </c>
      <c r="V1512" s="4">
        <v>30.248614289999999</v>
      </c>
      <c r="W1512" s="4">
        <v>47.517819889999998</v>
      </c>
      <c r="X1512" s="4"/>
      <c r="Y1512" s="4"/>
      <c r="Z1512" s="20"/>
      <c r="AA1512" s="21"/>
      <c r="AB1512" s="4"/>
      <c r="AC1512" s="4"/>
      <c r="AD1512" s="4"/>
      <c r="AE1512" s="4"/>
      <c r="AF1512" s="4"/>
      <c r="AG1512" s="4"/>
    </row>
    <row r="1513" spans="1:33" ht="20.25" hidden="1" customHeight="1">
      <c r="A1513" s="14">
        <f t="shared" si="25"/>
        <v>11486</v>
      </c>
      <c r="B1513" s="2" t="s">
        <v>26</v>
      </c>
      <c r="C1513" s="2">
        <v>7</v>
      </c>
      <c r="D1513" s="2" t="s">
        <v>137</v>
      </c>
      <c r="E1513" s="2" t="s">
        <v>42</v>
      </c>
      <c r="F1513" s="44" t="s">
        <v>138</v>
      </c>
      <c r="G1513" s="40"/>
      <c r="H1513" s="82">
        <v>1200702001332</v>
      </c>
      <c r="I1513" s="2" t="s">
        <v>7</v>
      </c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52" t="s">
        <v>194</v>
      </c>
      <c r="U1513" s="133"/>
      <c r="V1513" s="4">
        <v>30.248614289999999</v>
      </c>
      <c r="W1513" s="4">
        <v>47.517819889999998</v>
      </c>
      <c r="X1513" s="4"/>
      <c r="Y1513" s="4"/>
      <c r="Z1513" s="20"/>
      <c r="AA1513" s="21"/>
      <c r="AB1513" s="4"/>
      <c r="AC1513" s="4"/>
      <c r="AD1513" s="4"/>
      <c r="AE1513" s="4"/>
      <c r="AF1513" s="4"/>
      <c r="AG1513" s="4"/>
    </row>
    <row r="1514" spans="1:33" ht="20.25" hidden="1" customHeight="1">
      <c r="A1514" s="14">
        <f t="shared" si="25"/>
        <v>11487</v>
      </c>
      <c r="B1514" s="41" t="s">
        <v>26</v>
      </c>
      <c r="C1514" s="41">
        <v>7</v>
      </c>
      <c r="D1514" s="41" t="s">
        <v>137</v>
      </c>
      <c r="E1514" s="41" t="s">
        <v>42</v>
      </c>
      <c r="F1514" s="41" t="s">
        <v>139</v>
      </c>
      <c r="G1514" s="43"/>
      <c r="H1514" s="82">
        <v>1200702001028</v>
      </c>
      <c r="I1514" s="41" t="s">
        <v>7</v>
      </c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52" t="s">
        <v>194</v>
      </c>
      <c r="U1514" s="133"/>
      <c r="V1514" s="4">
        <v>30.248614289999999</v>
      </c>
      <c r="W1514" s="4">
        <v>47.517819889999998</v>
      </c>
      <c r="X1514" s="4"/>
      <c r="Y1514" s="4"/>
      <c r="Z1514" s="20"/>
      <c r="AA1514" s="21"/>
      <c r="AB1514" s="4"/>
      <c r="AC1514" s="4"/>
      <c r="AD1514" s="4"/>
      <c r="AE1514" s="4"/>
      <c r="AF1514" s="4"/>
      <c r="AG1514" s="4"/>
    </row>
    <row r="1515" spans="1:33" ht="20.25" hidden="1" customHeight="1">
      <c r="A1515" s="14">
        <f t="shared" si="25"/>
        <v>11488</v>
      </c>
      <c r="B1515" s="2" t="s">
        <v>26</v>
      </c>
      <c r="C1515" s="2">
        <v>7</v>
      </c>
      <c r="D1515" s="2" t="s">
        <v>137</v>
      </c>
      <c r="E1515" s="2" t="s">
        <v>42</v>
      </c>
      <c r="F1515" s="2" t="s">
        <v>140</v>
      </c>
      <c r="G1515" s="40"/>
      <c r="H1515" s="82">
        <v>1300702001025</v>
      </c>
      <c r="I1515" s="2" t="s">
        <v>8</v>
      </c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52" t="s">
        <v>194</v>
      </c>
      <c r="U1515" s="133"/>
      <c r="V1515" s="4">
        <v>30.248614289999999</v>
      </c>
      <c r="W1515" s="4">
        <v>47.517819889999998</v>
      </c>
      <c r="X1515" s="4"/>
      <c r="Y1515" s="4"/>
      <c r="Z1515" s="20"/>
      <c r="AA1515" s="21"/>
      <c r="AB1515" s="4"/>
      <c r="AC1515" s="4"/>
      <c r="AD1515" s="4"/>
      <c r="AE1515" s="4"/>
      <c r="AF1515" s="4"/>
      <c r="AG1515" s="4"/>
    </row>
    <row r="1516" spans="1:33" s="99" customFormat="1" ht="20.25" hidden="1" customHeight="1">
      <c r="A1516" s="95">
        <f t="shared" si="25"/>
        <v>11489</v>
      </c>
      <c r="B1516" s="96" t="s">
        <v>26</v>
      </c>
      <c r="C1516" s="96">
        <v>7</v>
      </c>
      <c r="D1516" s="96" t="s">
        <v>137</v>
      </c>
      <c r="E1516" s="96" t="s">
        <v>42</v>
      </c>
      <c r="F1516" s="96" t="s">
        <v>141</v>
      </c>
      <c r="G1516" s="100"/>
      <c r="H1516" s="98">
        <v>1600702001182</v>
      </c>
      <c r="I1516" s="96" t="s">
        <v>11</v>
      </c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97" t="s">
        <v>194</v>
      </c>
      <c r="U1516" s="133"/>
      <c r="V1516" s="97">
        <v>29.82603589</v>
      </c>
      <c r="W1516" s="4">
        <v>47.249004390000003</v>
      </c>
      <c r="X1516" s="4"/>
      <c r="Y1516" s="4"/>
      <c r="Z1516" s="20"/>
      <c r="AA1516" s="21"/>
      <c r="AB1516" s="4"/>
      <c r="AC1516" s="4"/>
      <c r="AD1516" s="4"/>
      <c r="AE1516" s="4"/>
      <c r="AF1516" s="4"/>
      <c r="AG1516" s="4"/>
    </row>
    <row r="1517" spans="1:33" ht="20.25" hidden="1" customHeight="1">
      <c r="A1517" s="14">
        <f t="shared" si="25"/>
        <v>11490</v>
      </c>
      <c r="B1517" s="2" t="s">
        <v>26</v>
      </c>
      <c r="C1517" s="2">
        <v>7</v>
      </c>
      <c r="D1517" s="2" t="s">
        <v>137</v>
      </c>
      <c r="E1517" s="2" t="s">
        <v>57</v>
      </c>
      <c r="F1517" s="2" t="s">
        <v>142</v>
      </c>
      <c r="G1517" s="40"/>
      <c r="H1517" s="82">
        <v>1200702002132</v>
      </c>
      <c r="I1517" s="2" t="s">
        <v>7</v>
      </c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52" t="s">
        <v>194</v>
      </c>
      <c r="U1517" s="133"/>
      <c r="V1517" s="4">
        <v>29.82603589</v>
      </c>
      <c r="W1517" s="4">
        <v>47.249004390000003</v>
      </c>
      <c r="X1517" s="4"/>
      <c r="Y1517" s="4"/>
      <c r="Z1517" s="20"/>
      <c r="AA1517" s="21"/>
      <c r="AB1517" s="4"/>
      <c r="AC1517" s="4"/>
      <c r="AD1517" s="4"/>
      <c r="AE1517" s="4"/>
      <c r="AF1517" s="4"/>
      <c r="AG1517" s="4"/>
    </row>
    <row r="1518" spans="1:33" ht="20.25" hidden="1" customHeight="1">
      <c r="A1518" s="14">
        <f t="shared" si="25"/>
        <v>11491</v>
      </c>
      <c r="B1518" s="41" t="s">
        <v>26</v>
      </c>
      <c r="C1518" s="41">
        <v>7</v>
      </c>
      <c r="D1518" s="41" t="s">
        <v>137</v>
      </c>
      <c r="E1518" s="41" t="s">
        <v>57</v>
      </c>
      <c r="F1518" s="41" t="s">
        <v>143</v>
      </c>
      <c r="G1518" s="43"/>
      <c r="H1518" s="82">
        <v>1300702002015</v>
      </c>
      <c r="I1518" s="41" t="s">
        <v>8</v>
      </c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52" t="s">
        <v>194</v>
      </c>
      <c r="U1518" s="133"/>
      <c r="V1518" s="4">
        <v>29.82603589</v>
      </c>
      <c r="W1518" s="4">
        <v>47.249004390000003</v>
      </c>
      <c r="X1518" s="4"/>
      <c r="Y1518" s="4"/>
      <c r="Z1518" s="20"/>
      <c r="AA1518" s="21"/>
      <c r="AB1518" s="4"/>
      <c r="AC1518" s="4"/>
      <c r="AD1518" s="4"/>
      <c r="AE1518" s="4"/>
      <c r="AF1518" s="4"/>
      <c r="AG1518" s="4"/>
    </row>
    <row r="1519" spans="1:33" ht="20.25" hidden="1" customHeight="1">
      <c r="A1519" s="14">
        <f t="shared" si="25"/>
        <v>11492</v>
      </c>
      <c r="B1519" s="2" t="s">
        <v>26</v>
      </c>
      <c r="C1519" s="2">
        <v>7</v>
      </c>
      <c r="D1519" s="2" t="s">
        <v>137</v>
      </c>
      <c r="E1519" s="2" t="s">
        <v>57</v>
      </c>
      <c r="F1519" s="2" t="s">
        <v>144</v>
      </c>
      <c r="G1519" s="40"/>
      <c r="H1519" s="82">
        <v>1200702002018</v>
      </c>
      <c r="I1519" s="2" t="s">
        <v>7</v>
      </c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52" t="s">
        <v>194</v>
      </c>
      <c r="U1519" s="133"/>
      <c r="V1519" s="4">
        <v>29.82603589</v>
      </c>
      <c r="W1519" s="4">
        <v>47.249004390000003</v>
      </c>
      <c r="X1519" s="4"/>
      <c r="Y1519" s="4"/>
      <c r="Z1519" s="20"/>
      <c r="AA1519" s="21"/>
      <c r="AB1519" s="4"/>
      <c r="AC1519" s="4"/>
      <c r="AD1519" s="4"/>
      <c r="AE1519" s="4"/>
      <c r="AF1519" s="4"/>
      <c r="AG1519" s="4"/>
    </row>
    <row r="1520" spans="1:33" s="99" customFormat="1" ht="20.25" hidden="1" customHeight="1">
      <c r="A1520" s="95">
        <f t="shared" si="25"/>
        <v>11493</v>
      </c>
      <c r="B1520" s="96" t="s">
        <v>26</v>
      </c>
      <c r="C1520" s="96">
        <v>7</v>
      </c>
      <c r="D1520" s="96" t="s">
        <v>137</v>
      </c>
      <c r="E1520" s="96" t="s">
        <v>57</v>
      </c>
      <c r="F1520" s="96" t="s">
        <v>145</v>
      </c>
      <c r="G1520" s="96"/>
      <c r="H1520" s="98">
        <v>1600702002382</v>
      </c>
      <c r="I1520" s="96" t="s">
        <v>11</v>
      </c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97" t="s">
        <v>194</v>
      </c>
      <c r="U1520" s="133"/>
      <c r="V1520" s="97">
        <v>29.82603589</v>
      </c>
      <c r="W1520" s="4">
        <v>47.249004390000003</v>
      </c>
      <c r="X1520" s="4"/>
      <c r="Y1520" s="4"/>
      <c r="Z1520" s="20"/>
      <c r="AA1520" s="21"/>
      <c r="AB1520" s="4"/>
      <c r="AC1520" s="4"/>
      <c r="AD1520" s="4"/>
      <c r="AE1520" s="4"/>
      <c r="AF1520" s="4"/>
      <c r="AG1520" s="4"/>
    </row>
    <row r="1521" spans="1:33" ht="20.25" hidden="1" customHeight="1">
      <c r="A1521" s="14">
        <f t="shared" si="25"/>
        <v>11494</v>
      </c>
      <c r="B1521" s="2" t="s">
        <v>26</v>
      </c>
      <c r="C1521" s="2">
        <v>7</v>
      </c>
      <c r="D1521" s="2" t="s">
        <v>146</v>
      </c>
      <c r="E1521" s="2" t="s">
        <v>147</v>
      </c>
      <c r="F1521" s="2" t="s">
        <v>148</v>
      </c>
      <c r="G1521" s="39"/>
      <c r="H1521" s="82">
        <v>1120704011026</v>
      </c>
      <c r="I1521" s="2" t="s">
        <v>14</v>
      </c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52" t="s">
        <v>194</v>
      </c>
      <c r="U1521" s="133"/>
      <c r="V1521" s="4">
        <v>29.82603589</v>
      </c>
      <c r="W1521" s="4">
        <v>47.249004390000003</v>
      </c>
      <c r="X1521" s="4"/>
      <c r="Y1521" s="4"/>
      <c r="Z1521" s="20"/>
      <c r="AA1521" s="21"/>
      <c r="AB1521" s="4"/>
      <c r="AC1521" s="4"/>
      <c r="AD1521" s="4"/>
      <c r="AE1521" s="4"/>
      <c r="AF1521" s="4"/>
      <c r="AG1521" s="4"/>
    </row>
    <row r="1522" spans="1:33" ht="20.25" hidden="1" customHeight="1">
      <c r="A1522" s="14">
        <f t="shared" si="25"/>
        <v>11495</v>
      </c>
      <c r="B1522" s="4" t="s">
        <v>26</v>
      </c>
      <c r="C1522" s="4">
        <v>7</v>
      </c>
      <c r="D1522" s="4" t="s">
        <v>146</v>
      </c>
      <c r="E1522" s="4" t="s">
        <v>229</v>
      </c>
      <c r="F1522" s="94" t="s">
        <v>265</v>
      </c>
      <c r="G1522" s="32"/>
      <c r="H1522" s="82">
        <v>1900704002001</v>
      </c>
      <c r="I1522" s="4" t="s">
        <v>15</v>
      </c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52" t="s">
        <v>194</v>
      </c>
      <c r="U1522" s="133"/>
      <c r="V1522" s="4">
        <v>29.82603589</v>
      </c>
      <c r="W1522" s="4">
        <v>47.249004390000003</v>
      </c>
      <c r="X1522" s="4"/>
      <c r="Y1522" s="4"/>
      <c r="Z1522" s="20"/>
      <c r="AA1522" s="21"/>
      <c r="AB1522" s="4"/>
      <c r="AC1522" s="4"/>
      <c r="AD1522" s="4"/>
      <c r="AE1522" s="4"/>
      <c r="AF1522" s="4"/>
      <c r="AG1522" s="4"/>
    </row>
    <row r="1523" spans="1:33" ht="20.25" hidden="1" customHeight="1">
      <c r="A1523" s="14">
        <f t="shared" si="25"/>
        <v>11496</v>
      </c>
      <c r="B1523" s="4" t="s">
        <v>26</v>
      </c>
      <c r="C1523" s="4">
        <v>7</v>
      </c>
      <c r="D1523" s="4" t="s">
        <v>146</v>
      </c>
      <c r="E1523" s="4" t="s">
        <v>229</v>
      </c>
      <c r="F1523" s="78" t="s">
        <v>266</v>
      </c>
      <c r="G1523" s="32"/>
      <c r="H1523" s="82">
        <v>1900704002002</v>
      </c>
      <c r="I1523" s="4" t="s">
        <v>15</v>
      </c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52" t="s">
        <v>194</v>
      </c>
      <c r="U1523" s="133"/>
      <c r="V1523" s="4">
        <v>29.82603589</v>
      </c>
      <c r="W1523" s="4">
        <v>47.249004390000003</v>
      </c>
      <c r="X1523" s="4"/>
      <c r="Y1523" s="4"/>
      <c r="Z1523" s="20"/>
      <c r="AA1523" s="21"/>
      <c r="AB1523" s="4"/>
      <c r="AC1523" s="4"/>
      <c r="AD1523" s="4"/>
      <c r="AE1523" s="4"/>
      <c r="AF1523" s="4"/>
      <c r="AG1523" s="4"/>
    </row>
    <row r="1524" spans="1:33" ht="20.25" hidden="1" customHeight="1">
      <c r="A1524" s="14">
        <f t="shared" si="25"/>
        <v>11497</v>
      </c>
      <c r="B1524" s="4" t="s">
        <v>26</v>
      </c>
      <c r="C1524" s="4">
        <v>7</v>
      </c>
      <c r="D1524" s="4" t="s">
        <v>146</v>
      </c>
      <c r="E1524" s="4" t="s">
        <v>229</v>
      </c>
      <c r="F1524" s="94" t="s">
        <v>267</v>
      </c>
      <c r="G1524" s="32"/>
      <c r="H1524" s="82">
        <v>1900704002003</v>
      </c>
      <c r="I1524" s="4" t="s">
        <v>15</v>
      </c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52" t="s">
        <v>194</v>
      </c>
      <c r="U1524" s="133"/>
      <c r="V1524" s="4">
        <v>29.82603589</v>
      </c>
      <c r="W1524" s="4">
        <v>47.249004390000003</v>
      </c>
      <c r="X1524" s="4"/>
      <c r="Y1524" s="4"/>
      <c r="Z1524" s="20"/>
      <c r="AA1524" s="21"/>
      <c r="AB1524" s="4"/>
      <c r="AC1524" s="4"/>
      <c r="AD1524" s="4"/>
      <c r="AE1524" s="4"/>
      <c r="AF1524" s="4"/>
      <c r="AG1524" s="4"/>
    </row>
    <row r="1525" spans="1:33" ht="20.25" hidden="1" customHeight="1">
      <c r="A1525" s="14">
        <f t="shared" si="25"/>
        <v>11498</v>
      </c>
      <c r="B1525" s="4" t="s">
        <v>26</v>
      </c>
      <c r="C1525" s="4">
        <v>7</v>
      </c>
      <c r="D1525" s="4" t="s">
        <v>146</v>
      </c>
      <c r="E1525" s="4" t="s">
        <v>229</v>
      </c>
      <c r="F1525" s="78" t="s">
        <v>264</v>
      </c>
      <c r="G1525" s="32"/>
      <c r="H1525" s="82">
        <v>1120704002004</v>
      </c>
      <c r="I1525" s="4" t="s">
        <v>14</v>
      </c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52" t="s">
        <v>194</v>
      </c>
      <c r="U1525" s="133"/>
      <c r="V1525" s="4">
        <v>29.82603589</v>
      </c>
      <c r="W1525" s="4">
        <v>47.249004390000003</v>
      </c>
      <c r="X1525" s="4"/>
      <c r="Y1525" s="4"/>
      <c r="Z1525" s="20"/>
      <c r="AA1525" s="21"/>
      <c r="AB1525" s="4"/>
      <c r="AC1525" s="4"/>
      <c r="AD1525" s="4"/>
      <c r="AE1525" s="4"/>
      <c r="AF1525" s="4"/>
      <c r="AG1525" s="4"/>
    </row>
    <row r="1526" spans="1:33" ht="20.25" hidden="1" customHeight="1">
      <c r="A1526" s="14">
        <f t="shared" si="25"/>
        <v>11499</v>
      </c>
      <c r="B1526" s="41" t="s">
        <v>26</v>
      </c>
      <c r="C1526" s="41">
        <v>7</v>
      </c>
      <c r="D1526" s="41" t="s">
        <v>146</v>
      </c>
      <c r="E1526" s="41" t="s">
        <v>147</v>
      </c>
      <c r="F1526" s="41" t="s">
        <v>149</v>
      </c>
      <c r="G1526" s="41"/>
      <c r="H1526" s="82">
        <v>1120704011229</v>
      </c>
      <c r="I1526" s="41" t="s">
        <v>14</v>
      </c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52" t="s">
        <v>194</v>
      </c>
      <c r="U1526" s="133"/>
      <c r="V1526" s="4">
        <v>29.82603589</v>
      </c>
      <c r="W1526" s="4">
        <v>47.249004390000003</v>
      </c>
      <c r="X1526" s="4"/>
      <c r="Y1526" s="4"/>
      <c r="Z1526" s="20"/>
      <c r="AA1526" s="21"/>
      <c r="AB1526" s="4"/>
      <c r="AC1526" s="4"/>
      <c r="AD1526" s="4"/>
      <c r="AE1526" s="4"/>
      <c r="AF1526" s="4"/>
      <c r="AG1526" s="4"/>
    </row>
    <row r="1527" spans="1:33" ht="20.25" hidden="1" customHeight="1">
      <c r="A1527" s="14">
        <f t="shared" si="25"/>
        <v>11500</v>
      </c>
      <c r="B1527" s="2" t="s">
        <v>26</v>
      </c>
      <c r="C1527" s="2">
        <v>7</v>
      </c>
      <c r="D1527" s="2" t="s">
        <v>146</v>
      </c>
      <c r="E1527" s="2" t="s">
        <v>147</v>
      </c>
      <c r="F1527" s="2" t="s">
        <v>150</v>
      </c>
      <c r="G1527" s="40" t="s">
        <v>151</v>
      </c>
      <c r="H1527" s="82">
        <v>1120704011159</v>
      </c>
      <c r="I1527" s="2" t="s">
        <v>14</v>
      </c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52" t="s">
        <v>194</v>
      </c>
      <c r="U1527" s="133"/>
      <c r="V1527" s="4">
        <v>29.82603589</v>
      </c>
      <c r="W1527" s="4">
        <v>47.249004390000003</v>
      </c>
      <c r="X1527" s="4"/>
      <c r="Y1527" s="4"/>
      <c r="Z1527" s="20"/>
      <c r="AA1527" s="21"/>
      <c r="AB1527" s="4"/>
      <c r="AC1527" s="4"/>
      <c r="AD1527" s="4"/>
      <c r="AE1527" s="4"/>
      <c r="AF1527" s="4"/>
      <c r="AG1527" s="4"/>
    </row>
    <row r="1528" spans="1:33" ht="20.25" hidden="1" customHeight="1">
      <c r="A1528" s="95">
        <f t="shared" si="25"/>
        <v>11501</v>
      </c>
      <c r="B1528" s="96" t="s">
        <v>26</v>
      </c>
      <c r="C1528" s="96">
        <v>7</v>
      </c>
      <c r="D1528" s="96" t="s">
        <v>146</v>
      </c>
      <c r="E1528" s="96" t="s">
        <v>152</v>
      </c>
      <c r="F1528" s="96" t="s">
        <v>156</v>
      </c>
      <c r="G1528" s="100"/>
      <c r="H1528" s="98">
        <v>1130704007009</v>
      </c>
      <c r="I1528" s="96" t="s">
        <v>12</v>
      </c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52" t="s">
        <v>194</v>
      </c>
      <c r="U1528" s="133"/>
      <c r="V1528" s="4">
        <v>29.82603589</v>
      </c>
      <c r="W1528" s="4">
        <v>47.249004390000003</v>
      </c>
      <c r="X1528" s="4"/>
      <c r="Y1528" s="4"/>
      <c r="Z1528" s="20"/>
      <c r="AA1528" s="21"/>
      <c r="AB1528" s="4"/>
      <c r="AC1528" s="4"/>
      <c r="AD1528" s="4"/>
      <c r="AE1528" s="4"/>
      <c r="AF1528" s="4"/>
      <c r="AG1528" s="4"/>
    </row>
    <row r="1529" spans="1:33" ht="20.25" hidden="1" customHeight="1">
      <c r="A1529" s="14">
        <f t="shared" si="25"/>
        <v>11502</v>
      </c>
      <c r="B1529" s="2" t="s">
        <v>26</v>
      </c>
      <c r="C1529" s="2">
        <v>7</v>
      </c>
      <c r="D1529" s="2" t="s">
        <v>146</v>
      </c>
      <c r="E1529" s="2" t="s">
        <v>152</v>
      </c>
      <c r="F1529" s="2" t="s">
        <v>157</v>
      </c>
      <c r="G1529" s="40"/>
      <c r="H1529" s="82">
        <v>1130704007527</v>
      </c>
      <c r="I1529" s="2" t="s">
        <v>12</v>
      </c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52" t="s">
        <v>194</v>
      </c>
      <c r="U1529" s="133"/>
      <c r="V1529" s="4">
        <v>29.70525713</v>
      </c>
      <c r="W1529" s="4">
        <v>47.786318430000001</v>
      </c>
      <c r="X1529" s="4"/>
      <c r="Y1529" s="4"/>
      <c r="Z1529" s="20"/>
      <c r="AA1529" s="21"/>
      <c r="AB1529" s="4"/>
      <c r="AC1529" s="4"/>
      <c r="AD1529" s="4"/>
      <c r="AE1529" s="4"/>
      <c r="AF1529" s="4"/>
      <c r="AG1529" s="4"/>
    </row>
    <row r="1530" spans="1:33" ht="20.25" hidden="1" customHeight="1">
      <c r="A1530" s="14">
        <f t="shared" si="25"/>
        <v>11503</v>
      </c>
      <c r="B1530" s="41" t="s">
        <v>26</v>
      </c>
      <c r="C1530" s="41">
        <v>7</v>
      </c>
      <c r="D1530" s="41" t="s">
        <v>146</v>
      </c>
      <c r="E1530" s="41" t="s">
        <v>152</v>
      </c>
      <c r="F1530" s="41" t="s">
        <v>158</v>
      </c>
      <c r="G1530" s="43"/>
      <c r="H1530" s="82">
        <v>1130704007019</v>
      </c>
      <c r="I1530" s="41" t="s">
        <v>12</v>
      </c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52" t="s">
        <v>194</v>
      </c>
      <c r="U1530" s="133"/>
      <c r="V1530" s="4">
        <v>29.70525713</v>
      </c>
      <c r="W1530" s="4">
        <v>47.786318430000001</v>
      </c>
      <c r="X1530" s="4"/>
      <c r="Y1530" s="4"/>
      <c r="Z1530" s="20"/>
      <c r="AA1530" s="21"/>
      <c r="AB1530" s="4"/>
      <c r="AC1530" s="4"/>
      <c r="AD1530" s="4"/>
      <c r="AE1530" s="4"/>
      <c r="AF1530" s="4"/>
      <c r="AG1530" s="4"/>
    </row>
    <row r="1531" spans="1:33" ht="20.25" hidden="1" customHeight="1">
      <c r="A1531" s="14">
        <f t="shared" si="25"/>
        <v>11504</v>
      </c>
      <c r="B1531" s="2" t="s">
        <v>26</v>
      </c>
      <c r="C1531" s="2">
        <v>7</v>
      </c>
      <c r="D1531" s="2" t="s">
        <v>146</v>
      </c>
      <c r="E1531" s="2" t="s">
        <v>152</v>
      </c>
      <c r="F1531" s="2" t="s">
        <v>87</v>
      </c>
      <c r="G1531" s="40"/>
      <c r="H1531" s="82">
        <v>1130704007054</v>
      </c>
      <c r="I1531" s="2" t="s">
        <v>12</v>
      </c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52" t="s">
        <v>194</v>
      </c>
      <c r="U1531" s="133"/>
      <c r="V1531" s="4">
        <v>29.70525713</v>
      </c>
      <c r="W1531" s="4">
        <v>47.786318430000001</v>
      </c>
      <c r="X1531" s="4"/>
      <c r="Y1531" s="4"/>
      <c r="Z1531" s="20"/>
      <c r="AA1531" s="21"/>
      <c r="AB1531" s="4"/>
      <c r="AC1531" s="4"/>
      <c r="AD1531" s="4"/>
      <c r="AE1531" s="4"/>
      <c r="AF1531" s="4"/>
      <c r="AG1531" s="4"/>
    </row>
    <row r="1532" spans="1:33" ht="20.25" hidden="1" customHeight="1">
      <c r="A1532" s="95">
        <f t="shared" si="25"/>
        <v>11505</v>
      </c>
      <c r="B1532" s="96" t="s">
        <v>26</v>
      </c>
      <c r="C1532" s="96">
        <v>7</v>
      </c>
      <c r="D1532" s="96" t="s">
        <v>146</v>
      </c>
      <c r="E1532" s="96" t="s">
        <v>152</v>
      </c>
      <c r="F1532" s="96" t="s">
        <v>159</v>
      </c>
      <c r="G1532" s="100"/>
      <c r="H1532" s="98">
        <v>1130704007082</v>
      </c>
      <c r="I1532" s="96" t="s">
        <v>12</v>
      </c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52" t="s">
        <v>194</v>
      </c>
      <c r="U1532" s="133"/>
      <c r="V1532" s="4">
        <v>29.70525713</v>
      </c>
      <c r="W1532" s="4">
        <v>47.786318430000001</v>
      </c>
      <c r="X1532" s="4"/>
      <c r="Y1532" s="4"/>
      <c r="Z1532" s="20"/>
      <c r="AA1532" s="21"/>
      <c r="AB1532" s="4"/>
      <c r="AC1532" s="4"/>
      <c r="AD1532" s="4"/>
      <c r="AE1532" s="4"/>
      <c r="AF1532" s="4"/>
      <c r="AG1532" s="4"/>
    </row>
    <row r="1533" spans="1:33" ht="20.25" hidden="1" customHeight="1">
      <c r="A1533" s="14">
        <f t="shared" si="25"/>
        <v>11506</v>
      </c>
      <c r="B1533" s="2" t="s">
        <v>26</v>
      </c>
      <c r="C1533" s="2">
        <v>7</v>
      </c>
      <c r="D1533" s="2" t="s">
        <v>146</v>
      </c>
      <c r="E1533" s="2" t="s">
        <v>152</v>
      </c>
      <c r="F1533" s="2" t="s">
        <v>160</v>
      </c>
      <c r="G1533" s="40"/>
      <c r="H1533" s="82">
        <v>1130704007092</v>
      </c>
      <c r="I1533" s="2" t="s">
        <v>12</v>
      </c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52" t="s">
        <v>194</v>
      </c>
      <c r="U1533" s="133"/>
      <c r="V1533" s="4">
        <v>29.70525713</v>
      </c>
      <c r="W1533" s="4">
        <v>47.786318430000001</v>
      </c>
      <c r="X1533" s="4"/>
      <c r="Y1533" s="4"/>
      <c r="Z1533" s="20"/>
      <c r="AA1533" s="21"/>
      <c r="AB1533" s="4"/>
      <c r="AC1533" s="4"/>
      <c r="AD1533" s="4"/>
      <c r="AE1533" s="4"/>
      <c r="AF1533" s="4"/>
      <c r="AG1533" s="4"/>
    </row>
    <row r="1534" spans="1:33" ht="20.25" hidden="1" customHeight="1">
      <c r="A1534" s="95">
        <f t="shared" si="25"/>
        <v>11507</v>
      </c>
      <c r="B1534" s="96" t="s">
        <v>26</v>
      </c>
      <c r="C1534" s="96">
        <v>7</v>
      </c>
      <c r="D1534" s="96" t="s">
        <v>146</v>
      </c>
      <c r="E1534" s="96" t="s">
        <v>152</v>
      </c>
      <c r="F1534" s="96" t="s">
        <v>161</v>
      </c>
      <c r="G1534" s="100"/>
      <c r="H1534" s="98">
        <v>1130704007656</v>
      </c>
      <c r="I1534" s="96" t="s">
        <v>12</v>
      </c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52" t="s">
        <v>194</v>
      </c>
      <c r="U1534" s="133"/>
      <c r="V1534" s="4">
        <v>29.70525713</v>
      </c>
      <c r="W1534" s="4">
        <v>47.786318430000001</v>
      </c>
      <c r="X1534" s="4"/>
      <c r="Y1534" s="4"/>
      <c r="Z1534" s="20"/>
      <c r="AA1534" s="21"/>
      <c r="AB1534" s="4"/>
      <c r="AC1534" s="4"/>
      <c r="AD1534" s="4"/>
      <c r="AE1534" s="4"/>
      <c r="AF1534" s="4"/>
      <c r="AG1534" s="4"/>
    </row>
    <row r="1535" spans="1:33" ht="20.25" hidden="1" customHeight="1">
      <c r="A1535" s="14">
        <f t="shared" si="25"/>
        <v>11508</v>
      </c>
      <c r="B1535" s="2" t="s">
        <v>26</v>
      </c>
      <c r="C1535" s="2">
        <v>7</v>
      </c>
      <c r="D1535" s="2" t="s">
        <v>146</v>
      </c>
      <c r="E1535" s="2" t="s">
        <v>152</v>
      </c>
      <c r="F1535" s="2" t="s">
        <v>162</v>
      </c>
      <c r="G1535" s="40"/>
      <c r="H1535" s="82">
        <v>1130704007649</v>
      </c>
      <c r="I1535" s="2" t="s">
        <v>12</v>
      </c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52" t="s">
        <v>194</v>
      </c>
      <c r="U1535" s="133"/>
      <c r="V1535" s="4">
        <v>29.70525713</v>
      </c>
      <c r="W1535" s="4">
        <v>47.786318430000001</v>
      </c>
      <c r="X1535" s="4"/>
      <c r="Y1535" s="4"/>
      <c r="Z1535" s="20"/>
      <c r="AA1535" s="21"/>
      <c r="AB1535" s="4"/>
      <c r="AC1535" s="4"/>
      <c r="AD1535" s="4"/>
      <c r="AE1535" s="4"/>
      <c r="AF1535" s="4"/>
      <c r="AG1535" s="4"/>
    </row>
    <row r="1536" spans="1:33" ht="20.25" hidden="1" customHeight="1">
      <c r="A1536" s="95">
        <f t="shared" si="25"/>
        <v>11509</v>
      </c>
      <c r="B1536" s="96" t="s">
        <v>26</v>
      </c>
      <c r="C1536" s="96">
        <v>7</v>
      </c>
      <c r="D1536" s="96" t="s">
        <v>146</v>
      </c>
      <c r="E1536" s="96" t="s">
        <v>152</v>
      </c>
      <c r="F1536" s="96" t="s">
        <v>163</v>
      </c>
      <c r="G1536" s="100"/>
      <c r="H1536" s="98">
        <v>1130704007249</v>
      </c>
      <c r="I1536" s="96" t="s">
        <v>12</v>
      </c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52" t="s">
        <v>194</v>
      </c>
      <c r="U1536" s="133"/>
      <c r="V1536" s="4">
        <v>29.70525713</v>
      </c>
      <c r="W1536" s="4">
        <v>47.786318430000001</v>
      </c>
      <c r="X1536" s="4"/>
      <c r="Y1536" s="4"/>
      <c r="Z1536" s="20"/>
      <c r="AA1536" s="21"/>
      <c r="AB1536" s="4"/>
      <c r="AC1536" s="4"/>
      <c r="AD1536" s="4"/>
      <c r="AE1536" s="4"/>
      <c r="AF1536" s="4"/>
      <c r="AG1536" s="4"/>
    </row>
    <row r="1537" spans="1:33" ht="20.25" hidden="1" customHeight="1">
      <c r="A1537" s="14">
        <f t="shared" si="25"/>
        <v>11510</v>
      </c>
      <c r="B1537" s="2" t="s">
        <v>26</v>
      </c>
      <c r="C1537" s="2">
        <v>7</v>
      </c>
      <c r="D1537" s="2" t="s">
        <v>146</v>
      </c>
      <c r="E1537" s="2" t="s">
        <v>152</v>
      </c>
      <c r="F1537" s="2" t="s">
        <v>164</v>
      </c>
      <c r="G1537" s="40"/>
      <c r="H1537" s="82">
        <v>1130704007317</v>
      </c>
      <c r="I1537" s="2" t="s">
        <v>12</v>
      </c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52" t="s">
        <v>194</v>
      </c>
      <c r="U1537" s="133"/>
      <c r="V1537" s="4">
        <v>29.70525713</v>
      </c>
      <c r="W1537" s="4">
        <v>47.786318430000001</v>
      </c>
      <c r="X1537" s="4"/>
      <c r="Y1537" s="4"/>
      <c r="Z1537" s="20"/>
      <c r="AA1537" s="21"/>
      <c r="AB1537" s="4"/>
      <c r="AC1537" s="4"/>
      <c r="AD1537" s="4"/>
      <c r="AE1537" s="4"/>
      <c r="AF1537" s="4"/>
      <c r="AG1537" s="4"/>
    </row>
    <row r="1538" spans="1:33" ht="20.25" hidden="1" customHeight="1">
      <c r="A1538" s="95">
        <f t="shared" si="25"/>
        <v>11511</v>
      </c>
      <c r="B1538" s="96" t="s">
        <v>26</v>
      </c>
      <c r="C1538" s="96">
        <v>7</v>
      </c>
      <c r="D1538" s="96" t="s">
        <v>146</v>
      </c>
      <c r="E1538" s="96" t="s">
        <v>152</v>
      </c>
      <c r="F1538" s="96" t="s">
        <v>165</v>
      </c>
      <c r="G1538" s="100"/>
      <c r="H1538" s="98">
        <v>1130704007588</v>
      </c>
      <c r="I1538" s="96" t="s">
        <v>12</v>
      </c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52" t="s">
        <v>194</v>
      </c>
      <c r="U1538" s="133"/>
      <c r="V1538" s="4">
        <v>29.70525713</v>
      </c>
      <c r="W1538" s="4">
        <v>47.786318430000001</v>
      </c>
      <c r="X1538" s="4"/>
      <c r="Y1538" s="4"/>
      <c r="Z1538" s="20"/>
      <c r="AA1538" s="21"/>
      <c r="AB1538" s="4"/>
      <c r="AC1538" s="4"/>
      <c r="AD1538" s="4"/>
      <c r="AE1538" s="4"/>
      <c r="AF1538" s="4"/>
      <c r="AG1538" s="4"/>
    </row>
    <row r="1539" spans="1:33" ht="20.25" hidden="1" customHeight="1">
      <c r="A1539" s="14">
        <f t="shared" si="25"/>
        <v>11512</v>
      </c>
      <c r="B1539" s="2" t="s">
        <v>26</v>
      </c>
      <c r="C1539" s="2">
        <v>7</v>
      </c>
      <c r="D1539" s="2" t="s">
        <v>146</v>
      </c>
      <c r="E1539" s="2" t="s">
        <v>166</v>
      </c>
      <c r="F1539" s="2" t="s">
        <v>167</v>
      </c>
      <c r="G1539" s="40">
        <v>155</v>
      </c>
      <c r="H1539" s="82">
        <v>1600704042320</v>
      </c>
      <c r="I1539" s="2" t="s">
        <v>11</v>
      </c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52" t="s">
        <v>194</v>
      </c>
      <c r="U1539" s="133"/>
      <c r="V1539" s="4">
        <v>29.70525713</v>
      </c>
      <c r="W1539" s="4">
        <v>47.786318430000001</v>
      </c>
      <c r="X1539" s="4"/>
      <c r="Y1539" s="4"/>
      <c r="Z1539" s="20"/>
      <c r="AA1539" s="21"/>
      <c r="AB1539" s="4"/>
      <c r="AC1539" s="4"/>
      <c r="AD1539" s="4"/>
      <c r="AE1539" s="4"/>
      <c r="AF1539" s="4"/>
      <c r="AG1539" s="4"/>
    </row>
    <row r="1540" spans="1:33" ht="20.25" hidden="1" customHeight="1">
      <c r="A1540" s="95">
        <f t="shared" si="25"/>
        <v>11513</v>
      </c>
      <c r="B1540" s="96" t="s">
        <v>26</v>
      </c>
      <c r="C1540" s="96">
        <v>7</v>
      </c>
      <c r="D1540" s="96" t="s">
        <v>146</v>
      </c>
      <c r="E1540" s="96" t="s">
        <v>166</v>
      </c>
      <c r="F1540" s="96" t="s">
        <v>168</v>
      </c>
      <c r="G1540" s="100" t="s">
        <v>133</v>
      </c>
      <c r="H1540" s="98">
        <v>1600704042127</v>
      </c>
      <c r="I1540" s="96" t="s">
        <v>11</v>
      </c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52" t="s">
        <v>194</v>
      </c>
      <c r="U1540" s="133"/>
      <c r="V1540" s="4">
        <v>29.70525713</v>
      </c>
      <c r="W1540" s="4">
        <v>47.786318430000001</v>
      </c>
      <c r="X1540" s="4"/>
      <c r="Y1540" s="4"/>
      <c r="Z1540" s="20"/>
      <c r="AA1540" s="21"/>
      <c r="AB1540" s="4"/>
      <c r="AC1540" s="4"/>
      <c r="AD1540" s="4"/>
      <c r="AE1540" s="4"/>
      <c r="AF1540" s="4"/>
      <c r="AG1540" s="4"/>
    </row>
    <row r="1541" spans="1:33" ht="20.25" hidden="1" customHeight="1">
      <c r="A1541" s="14">
        <f t="shared" si="25"/>
        <v>11514</v>
      </c>
      <c r="B1541" s="2" t="s">
        <v>26</v>
      </c>
      <c r="C1541" s="2">
        <v>7</v>
      </c>
      <c r="D1541" s="2" t="s">
        <v>146</v>
      </c>
      <c r="E1541" s="2" t="s">
        <v>166</v>
      </c>
      <c r="F1541" s="2" t="s">
        <v>169</v>
      </c>
      <c r="G1541" s="40">
        <v>155</v>
      </c>
      <c r="H1541" s="82">
        <v>1600704042229</v>
      </c>
      <c r="I1541" s="2" t="s">
        <v>11</v>
      </c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52" t="s">
        <v>194</v>
      </c>
      <c r="U1541" s="133"/>
      <c r="V1541" s="4">
        <v>29.70525713</v>
      </c>
      <c r="W1541" s="4">
        <v>47.786318430000001</v>
      </c>
      <c r="X1541" s="4"/>
      <c r="Y1541" s="4"/>
      <c r="Z1541" s="20"/>
      <c r="AA1541" s="21"/>
      <c r="AB1541" s="4"/>
      <c r="AC1541" s="4"/>
      <c r="AD1541" s="4"/>
      <c r="AE1541" s="4"/>
      <c r="AF1541" s="4"/>
      <c r="AG1541" s="4"/>
    </row>
    <row r="1542" spans="1:33" ht="20.25" hidden="1" customHeight="1">
      <c r="A1542" s="95">
        <f t="shared" si="25"/>
        <v>11515</v>
      </c>
      <c r="B1542" s="96" t="s">
        <v>26</v>
      </c>
      <c r="C1542" s="96">
        <v>7</v>
      </c>
      <c r="D1542" s="96" t="s">
        <v>146</v>
      </c>
      <c r="E1542" s="96" t="s">
        <v>170</v>
      </c>
      <c r="F1542" s="96" t="s">
        <v>171</v>
      </c>
      <c r="G1542" s="100"/>
      <c r="H1542" s="98">
        <v>1600704075117</v>
      </c>
      <c r="I1542" s="96" t="s">
        <v>11</v>
      </c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52" t="s">
        <v>194</v>
      </c>
      <c r="U1542" s="133"/>
      <c r="V1542" s="4">
        <v>29.70525713</v>
      </c>
      <c r="W1542" s="4">
        <v>47.786318430000001</v>
      </c>
      <c r="X1542" s="4"/>
      <c r="Y1542" s="4"/>
      <c r="Z1542" s="20"/>
      <c r="AA1542" s="21"/>
      <c r="AB1542" s="4"/>
      <c r="AC1542" s="4"/>
      <c r="AD1542" s="4"/>
      <c r="AE1542" s="4"/>
      <c r="AF1542" s="4"/>
      <c r="AG1542" s="4"/>
    </row>
    <row r="1543" spans="1:33" ht="20.25" hidden="1" customHeight="1">
      <c r="A1543" s="14">
        <f t="shared" si="25"/>
        <v>11516</v>
      </c>
      <c r="B1543" s="2" t="s">
        <v>26</v>
      </c>
      <c r="C1543" s="2">
        <v>7</v>
      </c>
      <c r="D1543" s="2" t="s">
        <v>146</v>
      </c>
      <c r="E1543" s="2" t="s">
        <v>170</v>
      </c>
      <c r="F1543" s="2" t="s">
        <v>172</v>
      </c>
      <c r="G1543" s="40"/>
      <c r="H1543" s="82">
        <v>1600704075518</v>
      </c>
      <c r="I1543" s="2" t="s">
        <v>11</v>
      </c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52" t="s">
        <v>194</v>
      </c>
      <c r="U1543" s="133"/>
      <c r="V1543" s="4">
        <v>29.70525713</v>
      </c>
      <c r="W1543" s="4">
        <v>47.786318430000001</v>
      </c>
      <c r="X1543" s="4"/>
      <c r="Y1543" s="4"/>
      <c r="Z1543" s="20"/>
      <c r="AA1543" s="21"/>
      <c r="AB1543" s="4"/>
      <c r="AC1543" s="4"/>
      <c r="AD1543" s="4"/>
      <c r="AE1543" s="4"/>
      <c r="AF1543" s="4"/>
      <c r="AG1543" s="4"/>
    </row>
    <row r="1544" spans="1:33" ht="20.25" hidden="1" customHeight="1">
      <c r="A1544" s="95">
        <f t="shared" si="25"/>
        <v>11517</v>
      </c>
      <c r="B1544" s="96" t="s">
        <v>26</v>
      </c>
      <c r="C1544" s="96">
        <v>7</v>
      </c>
      <c r="D1544" s="96" t="s">
        <v>146</v>
      </c>
      <c r="E1544" s="96" t="s">
        <v>170</v>
      </c>
      <c r="F1544" s="96" t="s">
        <v>173</v>
      </c>
      <c r="G1544" s="100" t="s">
        <v>133</v>
      </c>
      <c r="H1544" s="98">
        <v>1600704075158</v>
      </c>
      <c r="I1544" s="96" t="s">
        <v>11</v>
      </c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52" t="s">
        <v>194</v>
      </c>
      <c r="U1544" s="133"/>
      <c r="V1544" s="4">
        <v>29.70525713</v>
      </c>
      <c r="W1544" s="4">
        <v>47.786318430000001</v>
      </c>
      <c r="X1544" s="4"/>
      <c r="Y1544" s="4"/>
      <c r="Z1544" s="20"/>
      <c r="AA1544" s="21"/>
      <c r="AB1544" s="4"/>
      <c r="AC1544" s="4"/>
      <c r="AD1544" s="4"/>
      <c r="AE1544" s="4"/>
      <c r="AF1544" s="4"/>
      <c r="AG1544" s="4"/>
    </row>
    <row r="1545" spans="1:33" ht="20.25" hidden="1" customHeight="1">
      <c r="A1545" s="14">
        <f t="shared" si="25"/>
        <v>11518</v>
      </c>
      <c r="B1545" s="2" t="s">
        <v>26</v>
      </c>
      <c r="C1545" s="2">
        <v>7</v>
      </c>
      <c r="D1545" s="2" t="s">
        <v>146</v>
      </c>
      <c r="E1545" s="2" t="s">
        <v>153</v>
      </c>
      <c r="F1545" s="4" t="s">
        <v>268</v>
      </c>
      <c r="G1545" s="2"/>
      <c r="H1545" s="82">
        <v>1600704142001</v>
      </c>
      <c r="I1545" s="2" t="s">
        <v>11</v>
      </c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52" t="s">
        <v>194</v>
      </c>
      <c r="U1545" s="133"/>
      <c r="V1545" s="4">
        <v>29.70525713</v>
      </c>
      <c r="W1545" s="4">
        <v>47.786318430000001</v>
      </c>
      <c r="X1545" s="4"/>
      <c r="Y1545" s="4"/>
      <c r="Z1545" s="20"/>
      <c r="AA1545" s="21"/>
      <c r="AB1545" s="4"/>
      <c r="AC1545" s="4"/>
      <c r="AD1545" s="4"/>
      <c r="AE1545" s="4"/>
      <c r="AF1545" s="4"/>
      <c r="AG1545" s="4"/>
    </row>
    <row r="1546" spans="1:33" s="99" customFormat="1" ht="20.25" hidden="1" customHeight="1">
      <c r="A1546" s="95">
        <f t="shared" si="25"/>
        <v>11519</v>
      </c>
      <c r="B1546" s="96" t="s">
        <v>26</v>
      </c>
      <c r="C1546" s="96">
        <v>7</v>
      </c>
      <c r="D1546" s="96" t="s">
        <v>146</v>
      </c>
      <c r="E1546" s="96" t="s">
        <v>153</v>
      </c>
      <c r="F1546" s="97" t="s">
        <v>269</v>
      </c>
      <c r="G1546" s="96"/>
      <c r="H1546" s="98">
        <v>1600704142002</v>
      </c>
      <c r="I1546" s="96" t="s">
        <v>11</v>
      </c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97" t="s">
        <v>194</v>
      </c>
      <c r="U1546" s="133"/>
      <c r="V1546" s="97">
        <v>29.70525713</v>
      </c>
      <c r="W1546" s="4">
        <v>47.786318430000001</v>
      </c>
      <c r="X1546" s="4"/>
      <c r="Y1546" s="4"/>
      <c r="Z1546" s="20"/>
      <c r="AA1546" s="21"/>
      <c r="AB1546" s="4"/>
      <c r="AC1546" s="4"/>
      <c r="AD1546" s="4"/>
      <c r="AE1546" s="4"/>
      <c r="AF1546" s="4"/>
      <c r="AG1546" s="4"/>
    </row>
    <row r="1547" spans="1:33" hidden="1">
      <c r="A1547" s="14">
        <f t="shared" si="25"/>
        <v>11520</v>
      </c>
      <c r="B1547" s="2" t="s">
        <v>26</v>
      </c>
      <c r="C1547" s="2">
        <v>7</v>
      </c>
      <c r="D1547" s="2" t="s">
        <v>146</v>
      </c>
      <c r="E1547" s="2" t="s">
        <v>154</v>
      </c>
      <c r="F1547" s="2" t="s">
        <v>174</v>
      </c>
      <c r="G1547" s="2"/>
      <c r="H1547" s="82">
        <v>1600704210317</v>
      </c>
      <c r="I1547" s="2" t="s">
        <v>11</v>
      </c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52" t="s">
        <v>194</v>
      </c>
      <c r="U1547" s="133"/>
      <c r="V1547" s="4"/>
      <c r="W1547" s="4"/>
      <c r="X1547" s="4"/>
      <c r="Y1547" s="4"/>
      <c r="Z1547" s="20"/>
      <c r="AA1547" s="21"/>
      <c r="AB1547" s="4"/>
      <c r="AC1547" s="4"/>
      <c r="AD1547" s="4"/>
      <c r="AE1547" s="4"/>
      <c r="AF1547" s="4"/>
      <c r="AG1547" s="4"/>
    </row>
    <row r="1548" spans="1:33" s="99" customFormat="1" hidden="1">
      <c r="A1548" s="95">
        <f t="shared" si="25"/>
        <v>11521</v>
      </c>
      <c r="B1548" s="96" t="s">
        <v>26</v>
      </c>
      <c r="C1548" s="96">
        <v>7</v>
      </c>
      <c r="D1548" s="96" t="s">
        <v>146</v>
      </c>
      <c r="E1548" s="96" t="s">
        <v>154</v>
      </c>
      <c r="F1548" s="96" t="s">
        <v>175</v>
      </c>
      <c r="G1548" s="96"/>
      <c r="H1548" s="98">
        <v>1600704210641</v>
      </c>
      <c r="I1548" s="96" t="s">
        <v>11</v>
      </c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97" t="s">
        <v>194</v>
      </c>
      <c r="U1548" s="133"/>
      <c r="V1548" s="97"/>
      <c r="W1548" s="4"/>
      <c r="X1548" s="4"/>
      <c r="Y1548" s="4"/>
      <c r="Z1548" s="20"/>
      <c r="AA1548" s="21"/>
      <c r="AB1548" s="4"/>
      <c r="AC1548" s="4"/>
      <c r="AD1548" s="4"/>
      <c r="AE1548" s="4"/>
      <c r="AF1548" s="4"/>
      <c r="AG1548" s="4"/>
    </row>
    <row r="1549" spans="1:33" hidden="1">
      <c r="A1549" s="14">
        <f t="shared" si="25"/>
        <v>11522</v>
      </c>
      <c r="B1549" s="2" t="s">
        <v>26</v>
      </c>
      <c r="C1549" s="2">
        <v>7</v>
      </c>
      <c r="D1549" s="2" t="s">
        <v>146</v>
      </c>
      <c r="E1549" s="2" t="s">
        <v>155</v>
      </c>
      <c r="F1549" s="2" t="s">
        <v>176</v>
      </c>
      <c r="G1549" s="40"/>
      <c r="H1549" s="82">
        <v>1800704014093</v>
      </c>
      <c r="I1549" s="2" t="s">
        <v>181</v>
      </c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52" t="s">
        <v>194</v>
      </c>
      <c r="U1549" s="133"/>
      <c r="V1549" s="4"/>
      <c r="W1549" s="4"/>
      <c r="X1549" s="4"/>
      <c r="Y1549" s="4"/>
      <c r="Z1549" s="20"/>
      <c r="AA1549" s="21"/>
      <c r="AB1549" s="4"/>
      <c r="AC1549" s="4"/>
      <c r="AD1549" s="4"/>
      <c r="AE1549" s="4"/>
      <c r="AF1549" s="4"/>
      <c r="AG1549" s="4"/>
    </row>
    <row r="1550" spans="1:33" hidden="1">
      <c r="A1550" s="14">
        <f t="shared" si="25"/>
        <v>11523</v>
      </c>
      <c r="B1550" s="41" t="s">
        <v>26</v>
      </c>
      <c r="C1550" s="41">
        <v>7</v>
      </c>
      <c r="D1550" s="41" t="s">
        <v>146</v>
      </c>
      <c r="E1550" s="41" t="s">
        <v>155</v>
      </c>
      <c r="F1550" s="41" t="s">
        <v>177</v>
      </c>
      <c r="G1550" s="43"/>
      <c r="H1550" s="82">
        <v>1800704014095</v>
      </c>
      <c r="I1550" s="41" t="s">
        <v>181</v>
      </c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52" t="s">
        <v>194</v>
      </c>
      <c r="U1550" s="133"/>
      <c r="V1550" s="4"/>
      <c r="W1550" s="4"/>
      <c r="X1550" s="4"/>
      <c r="Y1550" s="4"/>
      <c r="Z1550" s="20"/>
      <c r="AA1550" s="21"/>
      <c r="AB1550" s="4"/>
      <c r="AC1550" s="4"/>
      <c r="AD1550" s="4"/>
      <c r="AE1550" s="4"/>
      <c r="AF1550" s="4"/>
      <c r="AG1550" s="4"/>
    </row>
    <row r="1551" spans="1:33" hidden="1">
      <c r="A1551" s="14">
        <f t="shared" si="25"/>
        <v>11524</v>
      </c>
      <c r="B1551" s="2" t="s">
        <v>26</v>
      </c>
      <c r="C1551" s="2">
        <v>7</v>
      </c>
      <c r="D1551" s="2" t="s">
        <v>146</v>
      </c>
      <c r="E1551" s="2" t="s">
        <v>155</v>
      </c>
      <c r="F1551" s="2" t="s">
        <v>178</v>
      </c>
      <c r="G1551" s="40"/>
      <c r="H1551" s="82">
        <v>1800704014118</v>
      </c>
      <c r="I1551" s="2" t="s">
        <v>181</v>
      </c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52" t="s">
        <v>194</v>
      </c>
      <c r="U1551" s="133"/>
      <c r="V1551" s="4"/>
      <c r="W1551" s="4"/>
      <c r="X1551" s="4"/>
      <c r="Y1551" s="4"/>
      <c r="Z1551" s="20"/>
      <c r="AA1551" s="21"/>
      <c r="AB1551" s="4"/>
      <c r="AC1551" s="4"/>
      <c r="AD1551" s="4"/>
      <c r="AE1551" s="4"/>
      <c r="AF1551" s="4"/>
      <c r="AG1551" s="4"/>
    </row>
    <row r="1552" spans="1:33" hidden="1">
      <c r="A1552" s="14">
        <f t="shared" si="25"/>
        <v>11525</v>
      </c>
      <c r="B1552" s="41" t="s">
        <v>26</v>
      </c>
      <c r="C1552" s="41">
        <v>7</v>
      </c>
      <c r="D1552" s="41" t="s">
        <v>146</v>
      </c>
      <c r="E1552" s="41" t="s">
        <v>155</v>
      </c>
      <c r="F1552" s="41" t="s">
        <v>179</v>
      </c>
      <c r="G1552" s="43"/>
      <c r="H1552" s="82">
        <v>1800704014372</v>
      </c>
      <c r="I1552" s="41" t="s">
        <v>181</v>
      </c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52" t="s">
        <v>194</v>
      </c>
      <c r="U1552" s="133"/>
      <c r="V1552" s="4"/>
      <c r="W1552" s="4"/>
      <c r="X1552" s="4"/>
      <c r="Y1552" s="4"/>
      <c r="Z1552" s="20"/>
      <c r="AA1552" s="21"/>
      <c r="AB1552" s="4"/>
      <c r="AC1552" s="4"/>
      <c r="AD1552" s="4"/>
      <c r="AE1552" s="4"/>
      <c r="AF1552" s="4"/>
      <c r="AG1552" s="4"/>
    </row>
    <row r="1553" spans="1:33" hidden="1">
      <c r="A1553" s="14">
        <f t="shared" si="25"/>
        <v>11526</v>
      </c>
      <c r="B1553" s="2" t="s">
        <v>26</v>
      </c>
      <c r="C1553" s="2">
        <v>7</v>
      </c>
      <c r="D1553" s="2" t="s">
        <v>146</v>
      </c>
      <c r="E1553" s="2" t="s">
        <v>155</v>
      </c>
      <c r="F1553" s="2" t="s">
        <v>180</v>
      </c>
      <c r="G1553" s="40"/>
      <c r="H1553" s="82">
        <v>1800704014793</v>
      </c>
      <c r="I1553" s="2" t="s">
        <v>181</v>
      </c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52" t="s">
        <v>194</v>
      </c>
      <c r="U1553" s="133"/>
      <c r="V1553" s="4"/>
      <c r="W1553" s="4"/>
      <c r="X1553" s="4"/>
      <c r="Y1553" s="4"/>
      <c r="Z1553" s="20"/>
      <c r="AA1553" s="21"/>
      <c r="AB1553" s="4"/>
      <c r="AC1553" s="4"/>
      <c r="AD1553" s="4"/>
      <c r="AE1553" s="4"/>
      <c r="AF1553" s="4"/>
      <c r="AG1553" s="4"/>
    </row>
    <row r="1554" spans="1:33">
      <c r="A1554" s="14">
        <f t="shared" si="25"/>
        <v>11527</v>
      </c>
      <c r="B1554" s="41" t="s">
        <v>26</v>
      </c>
      <c r="C1554" s="41">
        <v>7</v>
      </c>
      <c r="D1554" s="4" t="s">
        <v>46</v>
      </c>
      <c r="E1554" s="2" t="s">
        <v>52</v>
      </c>
      <c r="F1554" s="2" t="s">
        <v>53</v>
      </c>
      <c r="G1554" s="32" t="s">
        <v>209</v>
      </c>
      <c r="H1554" s="82">
        <v>1200711003466</v>
      </c>
      <c r="I1554" s="39" t="s">
        <v>7</v>
      </c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53" t="s">
        <v>195</v>
      </c>
      <c r="U1554" s="133" t="s">
        <v>586</v>
      </c>
      <c r="V1554" s="4">
        <v>30.248614289999999</v>
      </c>
      <c r="W1554" s="4">
        <v>47.517819889999998</v>
      </c>
      <c r="X1554" s="4"/>
      <c r="Y1554" s="4"/>
      <c r="Z1554" s="20"/>
      <c r="AA1554" s="21"/>
      <c r="AB1554" s="4"/>
      <c r="AC1554" s="4"/>
      <c r="AD1554" s="4"/>
      <c r="AE1554" s="4"/>
      <c r="AF1554" s="4"/>
      <c r="AG1554" s="4"/>
    </row>
    <row r="1555" spans="1:33">
      <c r="A1555" s="14">
        <f t="shared" si="25"/>
        <v>11528</v>
      </c>
      <c r="B1555" s="2" t="s">
        <v>26</v>
      </c>
      <c r="C1555" s="4">
        <v>7</v>
      </c>
      <c r="D1555" s="4" t="s">
        <v>46</v>
      </c>
      <c r="E1555" s="4" t="s">
        <v>52</v>
      </c>
      <c r="F1555" s="4" t="s">
        <v>54</v>
      </c>
      <c r="G1555" s="32" t="s">
        <v>209</v>
      </c>
      <c r="H1555" s="82">
        <v>1300711003017</v>
      </c>
      <c r="I1555" s="4" t="s">
        <v>8</v>
      </c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53" t="s">
        <v>195</v>
      </c>
      <c r="U1555" s="133" t="s">
        <v>586</v>
      </c>
      <c r="V1555" s="4">
        <v>30.248614289999999</v>
      </c>
      <c r="W1555" s="4">
        <v>47.517819889999998</v>
      </c>
      <c r="X1555" s="4"/>
      <c r="Y1555" s="4"/>
      <c r="Z1555" s="20"/>
      <c r="AA1555" s="21"/>
      <c r="AB1555" s="4"/>
      <c r="AC1555" s="4"/>
      <c r="AD1555" s="4"/>
      <c r="AE1555" s="4"/>
      <c r="AF1555" s="4"/>
      <c r="AG1555" s="4"/>
    </row>
    <row r="1556" spans="1:33">
      <c r="A1556" s="14">
        <f t="shared" si="25"/>
        <v>11529</v>
      </c>
      <c r="B1556" s="41" t="s">
        <v>26</v>
      </c>
      <c r="C1556" s="41">
        <v>7</v>
      </c>
      <c r="D1556" s="4" t="s">
        <v>46</v>
      </c>
      <c r="E1556" s="2" t="s">
        <v>52</v>
      </c>
      <c r="F1556" s="2" t="s">
        <v>62</v>
      </c>
      <c r="G1556" s="32" t="s">
        <v>209</v>
      </c>
      <c r="H1556" s="82">
        <v>1300711003047</v>
      </c>
      <c r="I1556" s="2" t="s">
        <v>8</v>
      </c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53" t="s">
        <v>195</v>
      </c>
      <c r="U1556" s="133" t="s">
        <v>586</v>
      </c>
      <c r="V1556" s="4">
        <v>30.248614289999999</v>
      </c>
      <c r="W1556" s="4">
        <v>47.517819889999998</v>
      </c>
      <c r="X1556" s="4"/>
      <c r="Y1556" s="4"/>
      <c r="Z1556" s="20"/>
      <c r="AA1556" s="21"/>
      <c r="AB1556" s="4"/>
      <c r="AC1556" s="4"/>
      <c r="AD1556" s="4"/>
      <c r="AE1556" s="4"/>
      <c r="AF1556" s="4"/>
      <c r="AG1556" s="4"/>
    </row>
    <row r="1557" spans="1:33">
      <c r="A1557" s="14">
        <f t="shared" si="25"/>
        <v>11530</v>
      </c>
      <c r="B1557" s="2" t="s">
        <v>26</v>
      </c>
      <c r="C1557" s="4">
        <v>7</v>
      </c>
      <c r="D1557" s="4" t="s">
        <v>46</v>
      </c>
      <c r="E1557" s="4" t="s">
        <v>52</v>
      </c>
      <c r="F1557" s="4" t="s">
        <v>55</v>
      </c>
      <c r="G1557" s="32" t="s">
        <v>209</v>
      </c>
      <c r="H1557" s="82">
        <v>1100711003001</v>
      </c>
      <c r="I1557" s="4" t="s">
        <v>15</v>
      </c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53" t="s">
        <v>195</v>
      </c>
      <c r="U1557" s="133" t="s">
        <v>586</v>
      </c>
      <c r="V1557" s="4">
        <v>30.248614289999999</v>
      </c>
      <c r="W1557" s="4">
        <v>47.517819889999998</v>
      </c>
      <c r="X1557" s="4"/>
      <c r="Y1557" s="4"/>
      <c r="Z1557" s="20"/>
      <c r="AA1557" s="21"/>
      <c r="AB1557" s="4"/>
      <c r="AC1557" s="4"/>
      <c r="AD1557" s="4"/>
      <c r="AE1557" s="4"/>
      <c r="AF1557" s="4"/>
      <c r="AG1557" s="4"/>
    </row>
    <row r="1558" spans="1:33">
      <c r="A1558" s="14">
        <f t="shared" si="25"/>
        <v>11531</v>
      </c>
      <c r="B1558" s="41" t="s">
        <v>26</v>
      </c>
      <c r="C1558" s="41">
        <v>7</v>
      </c>
      <c r="D1558" s="4" t="s">
        <v>46</v>
      </c>
      <c r="E1558" s="2" t="s">
        <v>52</v>
      </c>
      <c r="F1558" s="2" t="s">
        <v>56</v>
      </c>
      <c r="G1558" s="32" t="s">
        <v>209</v>
      </c>
      <c r="H1558" s="82">
        <v>1600711003241</v>
      </c>
      <c r="I1558" s="2" t="s">
        <v>11</v>
      </c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53" t="s">
        <v>195</v>
      </c>
      <c r="U1558" s="133" t="s">
        <v>586</v>
      </c>
      <c r="V1558" s="4">
        <v>30.248614289999999</v>
      </c>
      <c r="W1558" s="4">
        <v>47.517819889999998</v>
      </c>
      <c r="X1558" s="4"/>
      <c r="Y1558" s="4"/>
      <c r="Z1558" s="20"/>
      <c r="AA1558" s="21"/>
      <c r="AB1558" s="4"/>
      <c r="AC1558" s="4"/>
      <c r="AD1558" s="4"/>
      <c r="AE1558" s="4"/>
      <c r="AF1558" s="4"/>
      <c r="AG1558" s="4"/>
    </row>
    <row r="1559" spans="1:33">
      <c r="A1559" s="14">
        <f t="shared" si="25"/>
        <v>11532</v>
      </c>
      <c r="B1559" s="2" t="s">
        <v>26</v>
      </c>
      <c r="C1559" s="4">
        <v>7</v>
      </c>
      <c r="D1559" s="4" t="s">
        <v>46</v>
      </c>
      <c r="E1559" s="4" t="s">
        <v>57</v>
      </c>
      <c r="F1559" s="4" t="s">
        <v>58</v>
      </c>
      <c r="G1559" s="32"/>
      <c r="H1559" s="82">
        <v>2200711002135</v>
      </c>
      <c r="I1559" s="4" t="s">
        <v>7</v>
      </c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53" t="s">
        <v>195</v>
      </c>
      <c r="U1559" s="133" t="s">
        <v>586</v>
      </c>
      <c r="V1559" s="4">
        <v>30.248614289999999</v>
      </c>
      <c r="W1559" s="4">
        <v>47.517819889999998</v>
      </c>
      <c r="X1559" s="4"/>
      <c r="Y1559" s="4"/>
      <c r="Z1559" s="20"/>
      <c r="AA1559" s="21"/>
      <c r="AB1559" s="4"/>
      <c r="AC1559" s="4"/>
      <c r="AD1559" s="4"/>
      <c r="AE1559" s="4"/>
      <c r="AF1559" s="4"/>
      <c r="AG1559" s="4"/>
    </row>
    <row r="1560" spans="1:33">
      <c r="A1560" s="14">
        <f t="shared" si="25"/>
        <v>11533</v>
      </c>
      <c r="B1560" s="41" t="s">
        <v>26</v>
      </c>
      <c r="C1560" s="41">
        <v>7</v>
      </c>
      <c r="D1560" s="2" t="s">
        <v>46</v>
      </c>
      <c r="E1560" s="2" t="s">
        <v>57</v>
      </c>
      <c r="F1560" s="2" t="s">
        <v>59</v>
      </c>
      <c r="G1560" s="40"/>
      <c r="H1560" s="82">
        <v>2200711002270</v>
      </c>
      <c r="I1560" s="2" t="s">
        <v>7</v>
      </c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53" t="s">
        <v>195</v>
      </c>
      <c r="U1560" s="133" t="s">
        <v>586</v>
      </c>
      <c r="V1560" s="4">
        <v>30.248614289999999</v>
      </c>
      <c r="W1560" s="4">
        <v>47.517819889999998</v>
      </c>
      <c r="X1560" s="4"/>
      <c r="Y1560" s="4"/>
      <c r="Z1560" s="20"/>
      <c r="AA1560" s="21"/>
      <c r="AB1560" s="4"/>
      <c r="AC1560" s="4"/>
      <c r="AD1560" s="4"/>
      <c r="AE1560" s="4"/>
      <c r="AF1560" s="4"/>
      <c r="AG1560" s="4"/>
    </row>
    <row r="1561" spans="1:33">
      <c r="A1561" s="14">
        <f t="shared" si="25"/>
        <v>11534</v>
      </c>
      <c r="B1561" s="2" t="s">
        <v>26</v>
      </c>
      <c r="C1561" s="4">
        <v>7</v>
      </c>
      <c r="D1561" s="4" t="s">
        <v>46</v>
      </c>
      <c r="E1561" s="4" t="s">
        <v>57</v>
      </c>
      <c r="F1561" s="4" t="s">
        <v>60</v>
      </c>
      <c r="G1561" s="32"/>
      <c r="H1561" s="82">
        <v>2200711002470</v>
      </c>
      <c r="I1561" s="4" t="s">
        <v>7</v>
      </c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53" t="s">
        <v>195</v>
      </c>
      <c r="U1561" s="133" t="s">
        <v>586</v>
      </c>
      <c r="V1561" s="4">
        <v>30.248614289999999</v>
      </c>
      <c r="W1561" s="4">
        <v>47.517819889999998</v>
      </c>
      <c r="X1561" s="4"/>
      <c r="Y1561" s="4"/>
      <c r="Z1561" s="20"/>
      <c r="AA1561" s="21"/>
      <c r="AB1561" s="4"/>
      <c r="AC1561" s="4"/>
      <c r="AD1561" s="4"/>
      <c r="AE1561" s="4"/>
      <c r="AF1561" s="4"/>
      <c r="AG1561" s="4"/>
    </row>
    <row r="1562" spans="1:33">
      <c r="A1562" s="14">
        <f t="shared" si="25"/>
        <v>11535</v>
      </c>
      <c r="B1562" s="41" t="s">
        <v>26</v>
      </c>
      <c r="C1562" s="41">
        <v>7</v>
      </c>
      <c r="D1562" s="2" t="s">
        <v>46</v>
      </c>
      <c r="E1562" s="2" t="s">
        <v>57</v>
      </c>
      <c r="F1562" s="2" t="s">
        <v>61</v>
      </c>
      <c r="G1562" s="40"/>
      <c r="H1562" s="82">
        <v>2300711002066</v>
      </c>
      <c r="I1562" s="2" t="s">
        <v>8</v>
      </c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53" t="s">
        <v>195</v>
      </c>
      <c r="U1562" s="133" t="s">
        <v>586</v>
      </c>
      <c r="V1562" s="4">
        <v>30.248614289999999</v>
      </c>
      <c r="W1562" s="4">
        <v>47.517819889999998</v>
      </c>
      <c r="X1562" s="4"/>
      <c r="Y1562" s="4"/>
      <c r="Z1562" s="20"/>
      <c r="AA1562" s="21"/>
      <c r="AB1562" s="4"/>
      <c r="AC1562" s="4"/>
      <c r="AD1562" s="4"/>
      <c r="AE1562" s="4"/>
      <c r="AF1562" s="4"/>
      <c r="AG1562" s="4"/>
    </row>
    <row r="1563" spans="1:33">
      <c r="A1563" s="14">
        <f t="shared" si="25"/>
        <v>11536</v>
      </c>
      <c r="B1563" s="2" t="s">
        <v>26</v>
      </c>
      <c r="C1563" s="4">
        <v>7</v>
      </c>
      <c r="D1563" s="4" t="s">
        <v>46</v>
      </c>
      <c r="E1563" s="4" t="s">
        <v>52</v>
      </c>
      <c r="F1563" s="4" t="s">
        <v>63</v>
      </c>
      <c r="G1563" s="32"/>
      <c r="H1563" s="82">
        <v>1200711003335</v>
      </c>
      <c r="I1563" s="4" t="s">
        <v>7</v>
      </c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53" t="s">
        <v>195</v>
      </c>
      <c r="U1563" s="133" t="s">
        <v>586</v>
      </c>
      <c r="V1563" s="4">
        <v>30.248614289999999</v>
      </c>
      <c r="W1563" s="4">
        <v>47.517819889999998</v>
      </c>
      <c r="X1563" s="4"/>
      <c r="Y1563" s="4"/>
      <c r="Z1563" s="20"/>
      <c r="AA1563" s="21"/>
      <c r="AB1563" s="4"/>
      <c r="AC1563" s="4"/>
      <c r="AD1563" s="4"/>
      <c r="AE1563" s="4"/>
      <c r="AF1563" s="4"/>
      <c r="AG1563" s="4"/>
    </row>
    <row r="1564" spans="1:33">
      <c r="A1564" s="14">
        <f t="shared" si="25"/>
        <v>11537</v>
      </c>
      <c r="B1564" s="41" t="s">
        <v>26</v>
      </c>
      <c r="C1564" s="41">
        <v>7</v>
      </c>
      <c r="D1564" s="2" t="s">
        <v>46</v>
      </c>
      <c r="E1564" s="2" t="s">
        <v>52</v>
      </c>
      <c r="F1564" s="2" t="s">
        <v>64</v>
      </c>
      <c r="G1564" s="40"/>
      <c r="H1564" s="82">
        <v>1200711003137</v>
      </c>
      <c r="I1564" s="2" t="s">
        <v>7</v>
      </c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53" t="s">
        <v>195</v>
      </c>
      <c r="U1564" s="133" t="s">
        <v>586</v>
      </c>
      <c r="V1564" s="4">
        <v>30.248614289999999</v>
      </c>
      <c r="W1564" s="4">
        <v>47.517819889999998</v>
      </c>
      <c r="X1564" s="4"/>
      <c r="Y1564" s="4"/>
      <c r="Z1564" s="20"/>
      <c r="AA1564" s="21"/>
      <c r="AB1564" s="4"/>
      <c r="AC1564" s="4"/>
      <c r="AD1564" s="4"/>
      <c r="AE1564" s="4"/>
      <c r="AF1564" s="4"/>
      <c r="AG1564" s="4"/>
    </row>
    <row r="1565" spans="1:33">
      <c r="A1565" s="14">
        <f t="shared" si="25"/>
        <v>11538</v>
      </c>
      <c r="B1565" s="2" t="s">
        <v>26</v>
      </c>
      <c r="C1565" s="4">
        <v>7</v>
      </c>
      <c r="D1565" s="4" t="s">
        <v>46</v>
      </c>
      <c r="E1565" s="4" t="s">
        <v>52</v>
      </c>
      <c r="F1565" s="4" t="s">
        <v>66</v>
      </c>
      <c r="G1565" s="32"/>
      <c r="H1565" s="82">
        <v>1300711003076</v>
      </c>
      <c r="I1565" s="4" t="s">
        <v>8</v>
      </c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53" t="s">
        <v>195</v>
      </c>
      <c r="U1565" s="133" t="s">
        <v>586</v>
      </c>
      <c r="V1565" s="4">
        <v>30.248614289999999</v>
      </c>
      <c r="W1565" s="4">
        <v>47.517819889999998</v>
      </c>
      <c r="X1565" s="4"/>
      <c r="Y1565" s="4"/>
      <c r="Z1565" s="20"/>
      <c r="AA1565" s="21"/>
      <c r="AB1565" s="4"/>
      <c r="AC1565" s="4"/>
      <c r="AD1565" s="4"/>
      <c r="AE1565" s="4"/>
      <c r="AF1565" s="4"/>
      <c r="AG1565" s="4"/>
    </row>
    <row r="1566" spans="1:33">
      <c r="A1566" s="14">
        <f t="shared" ref="A1566:A1629" si="26">IF(ISBLANK(B1566)," ",A1565+1)</f>
        <v>11539</v>
      </c>
      <c r="B1566" s="41" t="s">
        <v>26</v>
      </c>
      <c r="C1566" s="41">
        <v>7</v>
      </c>
      <c r="D1566" s="2" t="s">
        <v>46</v>
      </c>
      <c r="E1566" s="2" t="s">
        <v>67</v>
      </c>
      <c r="F1566" s="2" t="s">
        <v>69</v>
      </c>
      <c r="G1566" s="40"/>
      <c r="H1566" s="82">
        <v>1600711101002</v>
      </c>
      <c r="I1566" s="2" t="s">
        <v>11</v>
      </c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53" t="s">
        <v>195</v>
      </c>
      <c r="U1566" s="133" t="s">
        <v>586</v>
      </c>
      <c r="V1566" s="4">
        <v>30.248614289999999</v>
      </c>
      <c r="W1566" s="4">
        <v>47.517819889999998</v>
      </c>
      <c r="X1566" s="4"/>
      <c r="Y1566" s="4"/>
      <c r="Z1566" s="20"/>
      <c r="AA1566" s="21"/>
      <c r="AB1566" s="4"/>
      <c r="AC1566" s="4"/>
      <c r="AD1566" s="4"/>
      <c r="AE1566" s="4"/>
      <c r="AF1566" s="4"/>
      <c r="AG1566" s="4"/>
    </row>
    <row r="1567" spans="1:33">
      <c r="A1567" s="14">
        <f t="shared" si="26"/>
        <v>11540</v>
      </c>
      <c r="B1567" s="2" t="s">
        <v>26</v>
      </c>
      <c r="C1567" s="4">
        <v>7</v>
      </c>
      <c r="D1567" s="4" t="s">
        <v>46</v>
      </c>
      <c r="E1567" s="4" t="s">
        <v>113</v>
      </c>
      <c r="F1567" s="4" t="s">
        <v>68</v>
      </c>
      <c r="G1567" s="32"/>
      <c r="H1567" s="82">
        <v>1600711001003</v>
      </c>
      <c r="I1567" s="4" t="s">
        <v>11</v>
      </c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53" t="s">
        <v>195</v>
      </c>
      <c r="U1567" s="133" t="s">
        <v>586</v>
      </c>
      <c r="V1567" s="4">
        <v>30.248614289999999</v>
      </c>
      <c r="W1567" s="4">
        <v>47.517819889999998</v>
      </c>
      <c r="X1567" s="4"/>
      <c r="Y1567" s="4"/>
      <c r="Z1567" s="20"/>
      <c r="AA1567" s="21"/>
      <c r="AB1567" s="4"/>
      <c r="AC1567" s="4"/>
      <c r="AD1567" s="4"/>
      <c r="AE1567" s="4"/>
      <c r="AF1567" s="4"/>
      <c r="AG1567" s="4"/>
    </row>
    <row r="1568" spans="1:33" ht="30">
      <c r="A1568" s="14">
        <f t="shared" si="26"/>
        <v>11541</v>
      </c>
      <c r="B1568" s="41" t="s">
        <v>26</v>
      </c>
      <c r="C1568" s="41">
        <v>7</v>
      </c>
      <c r="D1568" s="2" t="s">
        <v>46</v>
      </c>
      <c r="E1568" s="2" t="s">
        <v>113</v>
      </c>
      <c r="F1568" s="2" t="s">
        <v>71</v>
      </c>
      <c r="G1568" s="40" t="s">
        <v>72</v>
      </c>
      <c r="H1568" s="82">
        <v>1600711001094</v>
      </c>
      <c r="I1568" s="2" t="s">
        <v>11</v>
      </c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53" t="s">
        <v>195</v>
      </c>
      <c r="U1568" s="133" t="s">
        <v>586</v>
      </c>
      <c r="V1568" s="4">
        <v>30.248614289999999</v>
      </c>
      <c r="W1568" s="4">
        <v>47.517819889999998</v>
      </c>
      <c r="X1568" s="4"/>
      <c r="Y1568" s="4"/>
      <c r="Z1568" s="20"/>
      <c r="AA1568" s="21"/>
      <c r="AB1568" s="4"/>
      <c r="AC1568" s="4"/>
      <c r="AD1568" s="4"/>
      <c r="AE1568" s="4"/>
      <c r="AF1568" s="4"/>
      <c r="AG1568" s="4"/>
    </row>
    <row r="1569" spans="1:33">
      <c r="A1569" s="14">
        <f t="shared" si="26"/>
        <v>11542</v>
      </c>
      <c r="B1569" s="2" t="s">
        <v>26</v>
      </c>
      <c r="C1569" s="4">
        <v>7</v>
      </c>
      <c r="D1569" s="4" t="s">
        <v>46</v>
      </c>
      <c r="E1569" s="4" t="s">
        <v>147</v>
      </c>
      <c r="F1569" s="4" t="s">
        <v>73</v>
      </c>
      <c r="G1569" s="32"/>
      <c r="H1569" s="82">
        <v>1120711011021</v>
      </c>
      <c r="I1569" s="4" t="s">
        <v>14</v>
      </c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53" t="s">
        <v>195</v>
      </c>
      <c r="U1569" s="133" t="s">
        <v>586</v>
      </c>
      <c r="V1569" s="4">
        <v>30.248614289999999</v>
      </c>
      <c r="W1569" s="4">
        <v>47.517819889999998</v>
      </c>
      <c r="X1569" s="4"/>
      <c r="Y1569" s="4"/>
      <c r="Z1569" s="20"/>
      <c r="AA1569" s="21"/>
      <c r="AB1569" s="4"/>
      <c r="AC1569" s="4"/>
      <c r="AD1569" s="4"/>
      <c r="AE1569" s="4"/>
      <c r="AF1569" s="4"/>
      <c r="AG1569" s="4"/>
    </row>
    <row r="1570" spans="1:33">
      <c r="A1570" s="14">
        <f t="shared" si="26"/>
        <v>11543</v>
      </c>
      <c r="B1570" s="41" t="s">
        <v>26</v>
      </c>
      <c r="C1570" s="41">
        <v>7</v>
      </c>
      <c r="D1570" s="2" t="s">
        <v>46</v>
      </c>
      <c r="E1570" s="4" t="s">
        <v>147</v>
      </c>
      <c r="F1570" s="2" t="s">
        <v>74</v>
      </c>
      <c r="G1570" s="40"/>
      <c r="H1570" s="82">
        <v>2120711011031</v>
      </c>
      <c r="I1570" s="2" t="s">
        <v>14</v>
      </c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53" t="s">
        <v>195</v>
      </c>
      <c r="U1570" s="133" t="s">
        <v>586</v>
      </c>
      <c r="V1570" s="4">
        <v>30.248614289999999</v>
      </c>
      <c r="W1570" s="4">
        <v>47.517819889999998</v>
      </c>
      <c r="X1570" s="4"/>
      <c r="Y1570" s="4"/>
      <c r="Z1570" s="20"/>
      <c r="AA1570" s="21"/>
      <c r="AB1570" s="4"/>
      <c r="AC1570" s="4"/>
      <c r="AD1570" s="4"/>
      <c r="AE1570" s="4"/>
      <c r="AF1570" s="4"/>
      <c r="AG1570" s="4"/>
    </row>
    <row r="1571" spans="1:33">
      <c r="A1571" s="14">
        <f t="shared" si="26"/>
        <v>11544</v>
      </c>
      <c r="B1571" s="2" t="s">
        <v>26</v>
      </c>
      <c r="C1571" s="4">
        <v>7</v>
      </c>
      <c r="D1571" s="4" t="s">
        <v>46</v>
      </c>
      <c r="E1571" s="4" t="s">
        <v>75</v>
      </c>
      <c r="F1571" s="4" t="s">
        <v>87</v>
      </c>
      <c r="G1571" s="32"/>
      <c r="H1571" s="82">
        <v>1130711123054</v>
      </c>
      <c r="I1571" s="4" t="s">
        <v>12</v>
      </c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53" t="s">
        <v>195</v>
      </c>
      <c r="U1571" s="133" t="s">
        <v>586</v>
      </c>
      <c r="V1571" s="4">
        <v>30.248614289999999</v>
      </c>
      <c r="W1571" s="4">
        <v>47.517819889999998</v>
      </c>
      <c r="X1571" s="4"/>
      <c r="Y1571" s="4"/>
      <c r="Z1571" s="20"/>
      <c r="AA1571" s="21"/>
      <c r="AB1571" s="4"/>
      <c r="AC1571" s="4"/>
      <c r="AD1571" s="4"/>
      <c r="AE1571" s="4"/>
      <c r="AF1571" s="4"/>
      <c r="AG1571" s="4"/>
    </row>
    <row r="1572" spans="1:33">
      <c r="A1572" s="14">
        <f t="shared" si="26"/>
        <v>11545</v>
      </c>
      <c r="B1572" s="41" t="s">
        <v>26</v>
      </c>
      <c r="C1572" s="41">
        <v>7</v>
      </c>
      <c r="D1572" s="2" t="s">
        <v>46</v>
      </c>
      <c r="E1572" s="2" t="s">
        <v>75</v>
      </c>
      <c r="F1572" s="2" t="s">
        <v>86</v>
      </c>
      <c r="G1572" s="40"/>
      <c r="H1572" s="82">
        <v>1130711123016</v>
      </c>
      <c r="I1572" s="2" t="s">
        <v>12</v>
      </c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53" t="s">
        <v>195</v>
      </c>
      <c r="U1572" s="133" t="s">
        <v>586</v>
      </c>
      <c r="V1572" s="4">
        <v>30.248614289999999</v>
      </c>
      <c r="W1572" s="4">
        <v>47.517819889999998</v>
      </c>
      <c r="X1572" s="4"/>
      <c r="Y1572" s="4"/>
      <c r="Z1572" s="20"/>
      <c r="AA1572" s="21"/>
      <c r="AB1572" s="4"/>
      <c r="AC1572" s="4"/>
      <c r="AD1572" s="4"/>
      <c r="AE1572" s="4"/>
      <c r="AF1572" s="4"/>
      <c r="AG1572" s="4"/>
    </row>
    <row r="1573" spans="1:33">
      <c r="A1573" s="14">
        <f t="shared" si="26"/>
        <v>11546</v>
      </c>
      <c r="B1573" s="2" t="s">
        <v>26</v>
      </c>
      <c r="C1573" s="4">
        <v>7</v>
      </c>
      <c r="D1573" s="4" t="s">
        <v>46</v>
      </c>
      <c r="E1573" s="4" t="s">
        <v>76</v>
      </c>
      <c r="F1573" s="4" t="s">
        <v>77</v>
      </c>
      <c r="G1573" s="32"/>
      <c r="H1573" s="82">
        <v>1700711003006</v>
      </c>
      <c r="I1573" s="4" t="s">
        <v>79</v>
      </c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53" t="s">
        <v>195</v>
      </c>
      <c r="U1573" s="133" t="s">
        <v>586</v>
      </c>
      <c r="V1573" s="4">
        <v>30.248614289999999</v>
      </c>
      <c r="W1573" s="4">
        <v>47.517819889999998</v>
      </c>
      <c r="X1573" s="4"/>
      <c r="Y1573" s="4"/>
      <c r="Z1573" s="20"/>
      <c r="AA1573" s="21"/>
      <c r="AB1573" s="4"/>
      <c r="AC1573" s="4"/>
      <c r="AD1573" s="4"/>
      <c r="AE1573" s="4"/>
      <c r="AF1573" s="4"/>
      <c r="AG1573" s="4"/>
    </row>
    <row r="1574" spans="1:33" hidden="1">
      <c r="A1574" s="14">
        <f t="shared" si="26"/>
        <v>11547</v>
      </c>
      <c r="B1574" s="41" t="s">
        <v>26</v>
      </c>
      <c r="C1574" s="41">
        <v>7</v>
      </c>
      <c r="D1574" s="2" t="s">
        <v>80</v>
      </c>
      <c r="E1574" s="2" t="s">
        <v>42</v>
      </c>
      <c r="F1574" s="2" t="s">
        <v>81</v>
      </c>
      <c r="G1574" s="40"/>
      <c r="H1574" s="82">
        <v>1200703001432</v>
      </c>
      <c r="I1574" s="2" t="s">
        <v>7</v>
      </c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53" t="s">
        <v>195</v>
      </c>
      <c r="U1574" s="159" t="s">
        <v>583</v>
      </c>
      <c r="V1574" s="4">
        <v>29.82603589</v>
      </c>
      <c r="W1574" s="4">
        <v>47.249004390000003</v>
      </c>
      <c r="X1574" s="4"/>
      <c r="Y1574" s="4"/>
      <c r="Z1574" s="20"/>
      <c r="AA1574" s="21"/>
      <c r="AB1574" s="4"/>
      <c r="AC1574" s="4"/>
      <c r="AD1574" s="4"/>
      <c r="AE1574" s="4"/>
      <c r="AF1574" s="4"/>
      <c r="AG1574" s="4"/>
    </row>
    <row r="1575" spans="1:33" hidden="1">
      <c r="A1575" s="14">
        <f t="shared" si="26"/>
        <v>11548</v>
      </c>
      <c r="B1575" s="2" t="s">
        <v>26</v>
      </c>
      <c r="C1575" s="4">
        <v>7</v>
      </c>
      <c r="D1575" s="4" t="s">
        <v>80</v>
      </c>
      <c r="E1575" s="4" t="s">
        <v>42</v>
      </c>
      <c r="F1575" s="4" t="s">
        <v>82</v>
      </c>
      <c r="G1575" s="32"/>
      <c r="H1575" s="82">
        <v>1200703001434</v>
      </c>
      <c r="I1575" s="4" t="s">
        <v>7</v>
      </c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53" t="s">
        <v>195</v>
      </c>
      <c r="U1575" s="159" t="s">
        <v>583</v>
      </c>
      <c r="V1575" s="4">
        <v>29.82603589</v>
      </c>
      <c r="W1575" s="4">
        <v>47.249004390000003</v>
      </c>
      <c r="X1575" s="4"/>
      <c r="Y1575" s="4"/>
      <c r="Z1575" s="20"/>
      <c r="AA1575" s="21"/>
      <c r="AB1575" s="4"/>
      <c r="AC1575" s="4"/>
      <c r="AD1575" s="4"/>
      <c r="AE1575" s="4"/>
      <c r="AF1575" s="4"/>
      <c r="AG1575" s="4"/>
    </row>
    <row r="1576" spans="1:33" hidden="1">
      <c r="A1576" s="14">
        <f t="shared" si="26"/>
        <v>11549</v>
      </c>
      <c r="B1576" s="41" t="s">
        <v>26</v>
      </c>
      <c r="C1576" s="41">
        <v>7</v>
      </c>
      <c r="D1576" s="4" t="s">
        <v>80</v>
      </c>
      <c r="E1576" s="4" t="s">
        <v>42</v>
      </c>
      <c r="F1576" s="4" t="s">
        <v>82</v>
      </c>
      <c r="G1576" s="40"/>
      <c r="H1576" s="82">
        <v>1300703001035</v>
      </c>
      <c r="I1576" s="2" t="s">
        <v>8</v>
      </c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53" t="s">
        <v>195</v>
      </c>
      <c r="U1576" s="159" t="s">
        <v>583</v>
      </c>
      <c r="V1576" s="4">
        <v>29.82603589</v>
      </c>
      <c r="W1576" s="4">
        <v>47.249004390000003</v>
      </c>
      <c r="X1576" s="4"/>
      <c r="Y1576" s="4"/>
      <c r="Z1576" s="20"/>
      <c r="AA1576" s="21"/>
      <c r="AB1576" s="4"/>
      <c r="AC1576" s="4"/>
      <c r="AD1576" s="4"/>
      <c r="AE1576" s="4"/>
      <c r="AF1576" s="4"/>
      <c r="AG1576" s="4"/>
    </row>
    <row r="1577" spans="1:33" hidden="1">
      <c r="A1577" s="14">
        <f t="shared" si="26"/>
        <v>11550</v>
      </c>
      <c r="B1577" s="4" t="s">
        <v>26</v>
      </c>
      <c r="C1577" s="4">
        <v>7</v>
      </c>
      <c r="D1577" s="4" t="s">
        <v>80</v>
      </c>
      <c r="E1577" s="4" t="s">
        <v>42</v>
      </c>
      <c r="F1577" s="4" t="s">
        <v>84</v>
      </c>
      <c r="G1577" s="32"/>
      <c r="H1577" s="82">
        <v>1300703001055</v>
      </c>
      <c r="I1577" s="4" t="s">
        <v>8</v>
      </c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53" t="s">
        <v>195</v>
      </c>
      <c r="U1577" s="159" t="s">
        <v>583</v>
      </c>
      <c r="V1577" s="4">
        <v>29.82603589</v>
      </c>
      <c r="W1577" s="4">
        <v>47.249004390000003</v>
      </c>
      <c r="X1577" s="4"/>
      <c r="Y1577" s="4"/>
      <c r="Z1577" s="20"/>
      <c r="AA1577" s="21"/>
      <c r="AB1577" s="4"/>
      <c r="AC1577" s="4"/>
      <c r="AD1577" s="4"/>
      <c r="AE1577" s="4"/>
      <c r="AF1577" s="4"/>
      <c r="AG1577" s="4"/>
    </row>
    <row r="1578" spans="1:33" hidden="1">
      <c r="A1578" s="14">
        <f t="shared" si="26"/>
        <v>11551</v>
      </c>
      <c r="B1578" s="41" t="s">
        <v>26</v>
      </c>
      <c r="C1578" s="41">
        <v>7</v>
      </c>
      <c r="D1578" s="2" t="s">
        <v>80</v>
      </c>
      <c r="E1578" s="2" t="s">
        <v>42</v>
      </c>
      <c r="F1578" s="2" t="s">
        <v>68</v>
      </c>
      <c r="G1578" s="40"/>
      <c r="H1578" s="82">
        <v>1600703001031</v>
      </c>
      <c r="I1578" s="2" t="s">
        <v>11</v>
      </c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53" t="s">
        <v>195</v>
      </c>
      <c r="U1578" s="159" t="s">
        <v>583</v>
      </c>
      <c r="V1578" s="4">
        <v>29.82603589</v>
      </c>
      <c r="W1578" s="4">
        <v>47.249004390000003</v>
      </c>
      <c r="X1578" s="4"/>
      <c r="Y1578" s="4"/>
      <c r="Z1578" s="20"/>
      <c r="AA1578" s="21"/>
      <c r="AB1578" s="4"/>
      <c r="AC1578" s="4"/>
      <c r="AD1578" s="4"/>
      <c r="AE1578" s="4"/>
      <c r="AF1578" s="4"/>
      <c r="AG1578" s="4"/>
    </row>
    <row r="1579" spans="1:33" hidden="1">
      <c r="A1579" s="14">
        <f t="shared" si="26"/>
        <v>11552</v>
      </c>
      <c r="B1579" s="2" t="s">
        <v>26</v>
      </c>
      <c r="C1579" s="4">
        <v>7</v>
      </c>
      <c r="D1579" s="4" t="s">
        <v>80</v>
      </c>
      <c r="E1579" s="4" t="s">
        <v>57</v>
      </c>
      <c r="F1579" s="4" t="s">
        <v>85</v>
      </c>
      <c r="G1579" s="32"/>
      <c r="H1579" s="82">
        <v>1300703002418</v>
      </c>
      <c r="I1579" s="4" t="s">
        <v>8</v>
      </c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53" t="s">
        <v>195</v>
      </c>
      <c r="U1579" s="159" t="s">
        <v>583</v>
      </c>
      <c r="V1579" s="4">
        <v>29.82603589</v>
      </c>
      <c r="W1579" s="4">
        <v>47.249004390000003</v>
      </c>
      <c r="X1579" s="4"/>
      <c r="Y1579" s="4"/>
      <c r="Z1579" s="20"/>
      <c r="AA1579" s="21"/>
      <c r="AB1579" s="4"/>
      <c r="AC1579" s="4"/>
      <c r="AD1579" s="4"/>
      <c r="AE1579" s="4"/>
      <c r="AF1579" s="4"/>
      <c r="AG1579" s="4"/>
    </row>
    <row r="1580" spans="1:33" hidden="1">
      <c r="A1580" s="14">
        <f t="shared" si="26"/>
        <v>11553</v>
      </c>
      <c r="B1580" s="41" t="s">
        <v>26</v>
      </c>
      <c r="C1580" s="41">
        <v>7</v>
      </c>
      <c r="D1580" s="2" t="s">
        <v>80</v>
      </c>
      <c r="E1580" s="2" t="s">
        <v>57</v>
      </c>
      <c r="F1580" s="2" t="s">
        <v>88</v>
      </c>
      <c r="G1580" s="40"/>
      <c r="H1580" s="82">
        <v>1200703002038</v>
      </c>
      <c r="I1580" s="2" t="s">
        <v>7</v>
      </c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53" t="s">
        <v>195</v>
      </c>
      <c r="U1580" s="159" t="s">
        <v>583</v>
      </c>
      <c r="V1580" s="4">
        <v>29.82603589</v>
      </c>
      <c r="W1580" s="4">
        <v>47.249004390000003</v>
      </c>
      <c r="X1580" s="4"/>
      <c r="Y1580" s="4"/>
      <c r="Z1580" s="20"/>
      <c r="AA1580" s="21"/>
      <c r="AB1580" s="4"/>
      <c r="AC1580" s="4"/>
      <c r="AD1580" s="4"/>
      <c r="AE1580" s="4"/>
      <c r="AF1580" s="4"/>
      <c r="AG1580" s="4"/>
    </row>
    <row r="1581" spans="1:33" hidden="1">
      <c r="A1581" s="14">
        <f t="shared" si="26"/>
        <v>11554</v>
      </c>
      <c r="B1581" s="2" t="s">
        <v>26</v>
      </c>
      <c r="C1581" s="4">
        <v>7</v>
      </c>
      <c r="D1581" s="4" t="s">
        <v>80</v>
      </c>
      <c r="E1581" s="4" t="s">
        <v>57</v>
      </c>
      <c r="F1581" s="4" t="s">
        <v>89</v>
      </c>
      <c r="G1581" s="32"/>
      <c r="H1581" s="82">
        <v>1200703002048</v>
      </c>
      <c r="I1581" s="4" t="s">
        <v>7</v>
      </c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53" t="s">
        <v>195</v>
      </c>
      <c r="U1581" s="159" t="s">
        <v>583</v>
      </c>
      <c r="V1581" s="4">
        <v>29.82603589</v>
      </c>
      <c r="W1581" s="4">
        <v>47.249004390000003</v>
      </c>
      <c r="X1581" s="4"/>
      <c r="Y1581" s="4"/>
      <c r="Z1581" s="20"/>
      <c r="AA1581" s="21"/>
      <c r="AB1581" s="4"/>
      <c r="AC1581" s="4"/>
      <c r="AD1581" s="4"/>
      <c r="AE1581" s="4"/>
      <c r="AF1581" s="4"/>
      <c r="AG1581" s="4"/>
    </row>
    <row r="1582" spans="1:33" hidden="1">
      <c r="A1582" s="14">
        <f t="shared" si="26"/>
        <v>11555</v>
      </c>
      <c r="B1582" s="41" t="s">
        <v>26</v>
      </c>
      <c r="C1582" s="41">
        <v>7</v>
      </c>
      <c r="D1582" s="2" t="s">
        <v>80</v>
      </c>
      <c r="E1582" s="2" t="s">
        <v>57</v>
      </c>
      <c r="F1582" s="2" t="s">
        <v>90</v>
      </c>
      <c r="G1582" s="40"/>
      <c r="H1582" s="82">
        <v>1600703002482</v>
      </c>
      <c r="I1582" s="2" t="s">
        <v>11</v>
      </c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53" t="s">
        <v>195</v>
      </c>
      <c r="U1582" s="159" t="s">
        <v>583</v>
      </c>
      <c r="V1582" s="4">
        <v>29.82603589</v>
      </c>
      <c r="W1582" s="4">
        <v>47.249004390000003</v>
      </c>
      <c r="X1582" s="4"/>
      <c r="Y1582" s="4"/>
      <c r="Z1582" s="20"/>
      <c r="AA1582" s="21"/>
      <c r="AB1582" s="4"/>
      <c r="AC1582" s="4"/>
      <c r="AD1582" s="4"/>
      <c r="AE1582" s="4"/>
      <c r="AF1582" s="4"/>
      <c r="AG1582" s="4"/>
    </row>
    <row r="1583" spans="1:33" hidden="1">
      <c r="A1583" s="14">
        <f t="shared" si="26"/>
        <v>11556</v>
      </c>
      <c r="B1583" s="2" t="s">
        <v>26</v>
      </c>
      <c r="C1583" s="4">
        <v>7</v>
      </c>
      <c r="D1583" s="4" t="s">
        <v>80</v>
      </c>
      <c r="E1583" s="4" t="s">
        <v>52</v>
      </c>
      <c r="F1583" s="4" t="s">
        <v>91</v>
      </c>
      <c r="G1583" s="32"/>
      <c r="H1583" s="82">
        <v>1300703003518</v>
      </c>
      <c r="I1583" s="4" t="s">
        <v>8</v>
      </c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53" t="s">
        <v>195</v>
      </c>
      <c r="U1583" s="159" t="s">
        <v>583</v>
      </c>
      <c r="V1583" s="4">
        <v>29.82603589</v>
      </c>
      <c r="W1583" s="4">
        <v>47.249004390000003</v>
      </c>
      <c r="X1583" s="4"/>
      <c r="Y1583" s="4"/>
      <c r="Z1583" s="20"/>
      <c r="AA1583" s="21"/>
      <c r="AB1583" s="4"/>
      <c r="AC1583" s="4"/>
      <c r="AD1583" s="4"/>
      <c r="AE1583" s="4"/>
      <c r="AF1583" s="4"/>
      <c r="AG1583" s="4"/>
    </row>
    <row r="1584" spans="1:33" hidden="1">
      <c r="A1584" s="14">
        <f t="shared" si="26"/>
        <v>11557</v>
      </c>
      <c r="B1584" s="41" t="s">
        <v>26</v>
      </c>
      <c r="C1584" s="41">
        <v>7</v>
      </c>
      <c r="D1584" s="2" t="s">
        <v>80</v>
      </c>
      <c r="E1584" s="2" t="s">
        <v>52</v>
      </c>
      <c r="F1584" s="2" t="s">
        <v>92</v>
      </c>
      <c r="G1584" s="40"/>
      <c r="H1584" s="82">
        <v>1200703003267</v>
      </c>
      <c r="I1584" s="2" t="s">
        <v>7</v>
      </c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53" t="s">
        <v>195</v>
      </c>
      <c r="U1584" s="159" t="s">
        <v>583</v>
      </c>
      <c r="V1584" s="4">
        <v>29.82603589</v>
      </c>
      <c r="W1584" s="4">
        <v>47.249004390000003</v>
      </c>
      <c r="X1584" s="4"/>
      <c r="Y1584" s="4"/>
      <c r="Z1584" s="20"/>
      <c r="AA1584" s="21"/>
      <c r="AB1584" s="4"/>
      <c r="AC1584" s="4"/>
      <c r="AD1584" s="4"/>
      <c r="AE1584" s="4"/>
      <c r="AF1584" s="4"/>
      <c r="AG1584" s="4"/>
    </row>
    <row r="1585" spans="1:33" hidden="1">
      <c r="A1585" s="14">
        <f t="shared" si="26"/>
        <v>11558</v>
      </c>
      <c r="B1585" s="2" t="s">
        <v>26</v>
      </c>
      <c r="C1585" s="4">
        <v>7</v>
      </c>
      <c r="D1585" s="4" t="s">
        <v>80</v>
      </c>
      <c r="E1585" s="4" t="s">
        <v>52</v>
      </c>
      <c r="F1585" s="4" t="s">
        <v>93</v>
      </c>
      <c r="G1585" s="32"/>
      <c r="H1585" s="82">
        <v>1200703003467</v>
      </c>
      <c r="I1585" s="4" t="s">
        <v>7</v>
      </c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53" t="s">
        <v>195</v>
      </c>
      <c r="U1585" s="159" t="s">
        <v>583</v>
      </c>
      <c r="V1585" s="4">
        <v>29.82603589</v>
      </c>
      <c r="W1585" s="4">
        <v>47.249004390000003</v>
      </c>
      <c r="X1585" s="4"/>
      <c r="Y1585" s="4"/>
      <c r="Z1585" s="20"/>
      <c r="AA1585" s="21"/>
      <c r="AB1585" s="4"/>
      <c r="AC1585" s="4"/>
      <c r="AD1585" s="4"/>
      <c r="AE1585" s="4"/>
      <c r="AF1585" s="4"/>
      <c r="AG1585" s="4"/>
    </row>
    <row r="1586" spans="1:33" hidden="1">
      <c r="A1586" s="14">
        <f t="shared" si="26"/>
        <v>11559</v>
      </c>
      <c r="B1586" s="41" t="s">
        <v>26</v>
      </c>
      <c r="C1586" s="41">
        <v>7</v>
      </c>
      <c r="D1586" s="2" t="s">
        <v>80</v>
      </c>
      <c r="E1586" s="2" t="s">
        <v>52</v>
      </c>
      <c r="F1586" s="2" t="s">
        <v>94</v>
      </c>
      <c r="G1586" s="40"/>
      <c r="H1586" s="82">
        <v>1600703003282</v>
      </c>
      <c r="I1586" s="2" t="s">
        <v>11</v>
      </c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53" t="s">
        <v>195</v>
      </c>
      <c r="U1586" s="159" t="s">
        <v>583</v>
      </c>
      <c r="V1586" s="4">
        <v>29.82603589</v>
      </c>
      <c r="W1586" s="4">
        <v>47.249004390000003</v>
      </c>
      <c r="X1586" s="4"/>
      <c r="Y1586" s="4"/>
      <c r="Z1586" s="20"/>
      <c r="AA1586" s="21"/>
      <c r="AB1586" s="4"/>
      <c r="AC1586" s="4"/>
      <c r="AD1586" s="4"/>
      <c r="AE1586" s="4"/>
      <c r="AF1586" s="4"/>
      <c r="AG1586" s="4"/>
    </row>
    <row r="1587" spans="1:33" ht="20.25" customHeight="1">
      <c r="A1587" s="14">
        <f t="shared" si="26"/>
        <v>11560</v>
      </c>
      <c r="B1587" s="2" t="s">
        <v>26</v>
      </c>
      <c r="C1587" s="4">
        <v>7</v>
      </c>
      <c r="D1587" s="4" t="s">
        <v>95</v>
      </c>
      <c r="E1587" s="4" t="s">
        <v>42</v>
      </c>
      <c r="F1587" s="4" t="s">
        <v>96</v>
      </c>
      <c r="G1587" s="32"/>
      <c r="H1587" s="82">
        <v>1300701001516</v>
      </c>
      <c r="I1587" s="4" t="s">
        <v>8</v>
      </c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53" t="s">
        <v>195</v>
      </c>
      <c r="U1587" s="133"/>
      <c r="V1587" s="4">
        <v>29.70525713</v>
      </c>
      <c r="W1587" s="4">
        <v>47.786318430000001</v>
      </c>
      <c r="X1587" s="4"/>
      <c r="Y1587" s="4"/>
      <c r="Z1587" s="20"/>
      <c r="AA1587" s="21"/>
      <c r="AB1587" s="4"/>
      <c r="AC1587" s="4"/>
      <c r="AD1587" s="4"/>
      <c r="AE1587" s="4"/>
      <c r="AF1587" s="4"/>
      <c r="AG1587" s="4"/>
    </row>
    <row r="1588" spans="1:33" ht="20.25" customHeight="1">
      <c r="A1588" s="14">
        <f t="shared" si="26"/>
        <v>11561</v>
      </c>
      <c r="B1588" s="41" t="s">
        <v>26</v>
      </c>
      <c r="C1588" s="41">
        <v>7</v>
      </c>
      <c r="D1588" s="2" t="s">
        <v>95</v>
      </c>
      <c r="E1588" s="2" t="s">
        <v>42</v>
      </c>
      <c r="F1588" s="2" t="s">
        <v>97</v>
      </c>
      <c r="G1588" s="40"/>
      <c r="H1588" s="82">
        <v>1200701001134</v>
      </c>
      <c r="I1588" s="2" t="s">
        <v>7</v>
      </c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53" t="s">
        <v>195</v>
      </c>
      <c r="U1588" s="133"/>
      <c r="V1588" s="4">
        <v>29.70525713</v>
      </c>
      <c r="W1588" s="4">
        <v>47.786318430000001</v>
      </c>
      <c r="X1588" s="4"/>
      <c r="Y1588" s="4"/>
      <c r="Z1588" s="20"/>
      <c r="AA1588" s="21"/>
      <c r="AB1588" s="4"/>
      <c r="AC1588" s="4"/>
      <c r="AD1588" s="4"/>
      <c r="AE1588" s="4"/>
      <c r="AF1588" s="4"/>
      <c r="AG1588" s="4"/>
    </row>
    <row r="1589" spans="1:33" ht="20.25" customHeight="1">
      <c r="A1589" s="14">
        <f t="shared" si="26"/>
        <v>11562</v>
      </c>
      <c r="B1589" s="2" t="s">
        <v>26</v>
      </c>
      <c r="C1589" s="4">
        <v>7</v>
      </c>
      <c r="D1589" s="4" t="s">
        <v>95</v>
      </c>
      <c r="E1589" s="4" t="s">
        <v>42</v>
      </c>
      <c r="F1589" s="4" t="s">
        <v>98</v>
      </c>
      <c r="G1589" s="32"/>
      <c r="H1589" s="82">
        <v>1200701001234</v>
      </c>
      <c r="I1589" s="4" t="s">
        <v>7</v>
      </c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53" t="s">
        <v>195</v>
      </c>
      <c r="U1589" s="133"/>
      <c r="V1589" s="4">
        <v>29.70525713</v>
      </c>
      <c r="W1589" s="4">
        <v>47.786318430000001</v>
      </c>
      <c r="X1589" s="4"/>
      <c r="Y1589" s="4"/>
      <c r="Z1589" s="20"/>
      <c r="AA1589" s="21"/>
      <c r="AB1589" s="4"/>
      <c r="AC1589" s="4"/>
      <c r="AD1589" s="4"/>
      <c r="AE1589" s="4"/>
      <c r="AF1589" s="4"/>
      <c r="AG1589" s="4"/>
    </row>
    <row r="1590" spans="1:33" ht="20.25" customHeight="1">
      <c r="A1590" s="14">
        <f t="shared" si="26"/>
        <v>11563</v>
      </c>
      <c r="B1590" s="41" t="s">
        <v>26</v>
      </c>
      <c r="C1590" s="41">
        <v>7</v>
      </c>
      <c r="D1590" s="2" t="s">
        <v>95</v>
      </c>
      <c r="E1590" s="2" t="s">
        <v>57</v>
      </c>
      <c r="F1590" s="2" t="s">
        <v>100</v>
      </c>
      <c r="G1590" s="40"/>
      <c r="H1590" s="82">
        <v>1300701002216</v>
      </c>
      <c r="I1590" s="2" t="s">
        <v>8</v>
      </c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53" t="s">
        <v>195</v>
      </c>
      <c r="U1590" s="133"/>
      <c r="V1590" s="4">
        <v>29.70525713</v>
      </c>
      <c r="W1590" s="4">
        <v>47.786318430000001</v>
      </c>
      <c r="X1590" s="4"/>
      <c r="Y1590" s="4"/>
      <c r="Z1590" s="20"/>
      <c r="AA1590" s="21"/>
      <c r="AB1590" s="4"/>
      <c r="AC1590" s="4"/>
      <c r="AD1590" s="4"/>
      <c r="AE1590" s="4"/>
      <c r="AF1590" s="4"/>
      <c r="AG1590" s="4"/>
    </row>
    <row r="1591" spans="1:33" ht="20.25" customHeight="1">
      <c r="A1591" s="14">
        <f t="shared" si="26"/>
        <v>11564</v>
      </c>
      <c r="B1591" s="2" t="s">
        <v>26</v>
      </c>
      <c r="C1591" s="4">
        <v>7</v>
      </c>
      <c r="D1591" s="4" t="s">
        <v>95</v>
      </c>
      <c r="E1591" s="4" t="s">
        <v>57</v>
      </c>
      <c r="F1591" s="4" t="s">
        <v>65</v>
      </c>
      <c r="G1591" s="32"/>
      <c r="H1591" s="82">
        <v>1200701002337</v>
      </c>
      <c r="I1591" s="4" t="s">
        <v>7</v>
      </c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53" t="s">
        <v>195</v>
      </c>
      <c r="U1591" s="133"/>
      <c r="V1591" s="4">
        <v>29.70525713</v>
      </c>
      <c r="W1591" s="4">
        <v>47.786318430000001</v>
      </c>
      <c r="X1591" s="4"/>
      <c r="Y1591" s="4"/>
      <c r="Z1591" s="20"/>
      <c r="AA1591" s="21"/>
      <c r="AB1591" s="4"/>
      <c r="AC1591" s="4"/>
      <c r="AD1591" s="4"/>
      <c r="AE1591" s="4"/>
      <c r="AF1591" s="4"/>
      <c r="AG1591" s="4"/>
    </row>
    <row r="1592" spans="1:33" ht="20.25" customHeight="1">
      <c r="A1592" s="14">
        <f t="shared" si="26"/>
        <v>11565</v>
      </c>
      <c r="B1592" s="41" t="s">
        <v>26</v>
      </c>
      <c r="C1592" s="41">
        <v>7</v>
      </c>
      <c r="D1592" s="2" t="s">
        <v>95</v>
      </c>
      <c r="E1592" s="2" t="s">
        <v>57</v>
      </c>
      <c r="F1592" s="2" t="s">
        <v>101</v>
      </c>
      <c r="G1592" s="40"/>
      <c r="H1592" s="82">
        <v>1200701002437</v>
      </c>
      <c r="I1592" s="2" t="s">
        <v>7</v>
      </c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53" t="s">
        <v>195</v>
      </c>
      <c r="U1592" s="133"/>
      <c r="V1592" s="4">
        <v>29.70525713</v>
      </c>
      <c r="W1592" s="4">
        <v>47.786318430000001</v>
      </c>
      <c r="X1592" s="4"/>
      <c r="Y1592" s="4"/>
      <c r="Z1592" s="20"/>
      <c r="AA1592" s="21"/>
      <c r="AB1592" s="4"/>
      <c r="AC1592" s="4"/>
      <c r="AD1592" s="4"/>
      <c r="AE1592" s="4"/>
      <c r="AF1592" s="4"/>
      <c r="AG1592" s="4"/>
    </row>
    <row r="1593" spans="1:33" ht="20.25" customHeight="1">
      <c r="A1593" s="14">
        <f t="shared" si="26"/>
        <v>11566</v>
      </c>
      <c r="B1593" s="2" t="s">
        <v>26</v>
      </c>
      <c r="C1593" s="4">
        <v>7</v>
      </c>
      <c r="D1593" s="4" t="s">
        <v>95</v>
      </c>
      <c r="E1593" s="4" t="s">
        <v>113</v>
      </c>
      <c r="F1593" s="4" t="s">
        <v>99</v>
      </c>
      <c r="G1593" s="32"/>
      <c r="H1593" s="82">
        <v>2600701001015</v>
      </c>
      <c r="I1593" s="4" t="s">
        <v>11</v>
      </c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53" t="s">
        <v>195</v>
      </c>
      <c r="U1593" s="133"/>
      <c r="V1593" s="4">
        <v>29.70525713</v>
      </c>
      <c r="W1593" s="4">
        <v>47.786318430000001</v>
      </c>
      <c r="X1593" s="4"/>
      <c r="Y1593" s="4"/>
      <c r="Z1593" s="20"/>
      <c r="AA1593" s="21"/>
      <c r="AB1593" s="4"/>
      <c r="AC1593" s="4"/>
      <c r="AD1593" s="4"/>
      <c r="AE1593" s="4"/>
      <c r="AF1593" s="4"/>
      <c r="AG1593" s="4"/>
    </row>
    <row r="1594" spans="1:33" ht="20.25" customHeight="1">
      <c r="A1594" s="14">
        <f t="shared" si="26"/>
        <v>11567</v>
      </c>
      <c r="B1594" s="41" t="s">
        <v>26</v>
      </c>
      <c r="C1594" s="41">
        <v>7</v>
      </c>
      <c r="D1594" s="2" t="s">
        <v>95</v>
      </c>
      <c r="E1594" s="2" t="s">
        <v>114</v>
      </c>
      <c r="F1594" s="2" t="s">
        <v>102</v>
      </c>
      <c r="G1594" s="40"/>
      <c r="H1594" s="82">
        <v>1600701001045</v>
      </c>
      <c r="I1594" s="2" t="s">
        <v>11</v>
      </c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53" t="s">
        <v>195</v>
      </c>
      <c r="U1594" s="133"/>
      <c r="V1594" s="4">
        <v>29.70525713</v>
      </c>
      <c r="W1594" s="4">
        <v>47.786318430000001</v>
      </c>
      <c r="X1594" s="4"/>
      <c r="Y1594" s="4"/>
      <c r="Z1594" s="20"/>
      <c r="AA1594" s="21"/>
      <c r="AB1594" s="4"/>
      <c r="AC1594" s="4"/>
      <c r="AD1594" s="4"/>
      <c r="AE1594" s="4"/>
      <c r="AF1594" s="4"/>
      <c r="AG1594" s="4"/>
    </row>
    <row r="1595" spans="1:33" ht="20.25" customHeight="1">
      <c r="A1595" s="14">
        <f t="shared" si="26"/>
        <v>11568</v>
      </c>
      <c r="B1595" s="2" t="s">
        <v>26</v>
      </c>
      <c r="C1595" s="4">
        <v>7</v>
      </c>
      <c r="D1595" s="4" t="s">
        <v>95</v>
      </c>
      <c r="E1595" s="4" t="s">
        <v>147</v>
      </c>
      <c r="F1595" s="4" t="s">
        <v>115</v>
      </c>
      <c r="G1595" s="32"/>
      <c r="H1595" s="82">
        <v>1120701011001</v>
      </c>
      <c r="I1595" s="4" t="s">
        <v>14</v>
      </c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53" t="s">
        <v>195</v>
      </c>
      <c r="U1595" s="133"/>
      <c r="V1595" s="4">
        <v>29.70525713</v>
      </c>
      <c r="W1595" s="4">
        <v>47.786318430000001</v>
      </c>
      <c r="X1595" s="4"/>
      <c r="Y1595" s="4"/>
      <c r="Z1595" s="20"/>
      <c r="AA1595" s="21"/>
      <c r="AB1595" s="4"/>
      <c r="AC1595" s="4"/>
      <c r="AD1595" s="4"/>
      <c r="AE1595" s="4"/>
      <c r="AF1595" s="4"/>
      <c r="AG1595" s="4"/>
    </row>
    <row r="1596" spans="1:33" ht="20.25" customHeight="1">
      <c r="A1596" s="14">
        <f t="shared" si="26"/>
        <v>11569</v>
      </c>
      <c r="B1596" s="41" t="s">
        <v>26</v>
      </c>
      <c r="C1596" s="41">
        <v>7</v>
      </c>
      <c r="D1596" s="2" t="s">
        <v>95</v>
      </c>
      <c r="E1596" s="4" t="s">
        <v>147</v>
      </c>
      <c r="F1596" s="2" t="s">
        <v>116</v>
      </c>
      <c r="G1596" s="40"/>
      <c r="H1596" s="82">
        <v>1120711011041</v>
      </c>
      <c r="I1596" s="2" t="s">
        <v>14</v>
      </c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53" t="s">
        <v>195</v>
      </c>
      <c r="U1596" s="133"/>
      <c r="V1596" s="4">
        <v>29.70525713</v>
      </c>
      <c r="W1596" s="4">
        <v>47.786318430000001</v>
      </c>
      <c r="X1596" s="4"/>
      <c r="Y1596" s="4"/>
      <c r="Z1596" s="20"/>
      <c r="AA1596" s="21"/>
      <c r="AB1596" s="4"/>
      <c r="AC1596" s="4"/>
      <c r="AD1596" s="4"/>
      <c r="AE1596" s="4"/>
      <c r="AF1596" s="4"/>
      <c r="AG1596" s="4"/>
    </row>
    <row r="1597" spans="1:33" ht="20.25" customHeight="1">
      <c r="A1597" s="14">
        <f t="shared" si="26"/>
        <v>11570</v>
      </c>
      <c r="B1597" s="2" t="s">
        <v>26</v>
      </c>
      <c r="C1597" s="4">
        <v>7</v>
      </c>
      <c r="D1597" s="4" t="s">
        <v>95</v>
      </c>
      <c r="E1597" s="4" t="s">
        <v>147</v>
      </c>
      <c r="F1597" s="4" t="s">
        <v>117</v>
      </c>
      <c r="G1597" s="32"/>
      <c r="H1597" s="82">
        <v>1120701011014</v>
      </c>
      <c r="I1597" s="4" t="s">
        <v>14</v>
      </c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53" t="s">
        <v>195</v>
      </c>
      <c r="U1597" s="133"/>
      <c r="V1597" s="4">
        <v>29.70525713</v>
      </c>
      <c r="W1597" s="4">
        <v>47.786318430000001</v>
      </c>
      <c r="X1597" s="4"/>
      <c r="Y1597" s="4"/>
      <c r="Z1597" s="20"/>
      <c r="AA1597" s="21"/>
      <c r="AB1597" s="4"/>
      <c r="AC1597" s="4"/>
      <c r="AD1597" s="4"/>
      <c r="AE1597" s="4"/>
      <c r="AF1597" s="4"/>
      <c r="AG1597" s="4"/>
    </row>
    <row r="1598" spans="1:33" ht="20.25" customHeight="1">
      <c r="A1598" s="14">
        <f t="shared" si="26"/>
        <v>11571</v>
      </c>
      <c r="B1598" s="41" t="s">
        <v>26</v>
      </c>
      <c r="C1598" s="41">
        <v>7</v>
      </c>
      <c r="D1598" s="2" t="s">
        <v>95</v>
      </c>
      <c r="E1598" s="2" t="s">
        <v>75</v>
      </c>
      <c r="F1598" s="2" t="s">
        <v>118</v>
      </c>
      <c r="G1598" s="40"/>
      <c r="H1598" s="82">
        <v>1130701123001</v>
      </c>
      <c r="I1598" s="2" t="s">
        <v>12</v>
      </c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53" t="s">
        <v>195</v>
      </c>
      <c r="U1598" s="133"/>
      <c r="V1598" s="4">
        <v>29.70525713</v>
      </c>
      <c r="W1598" s="4">
        <v>47.786318430000001</v>
      </c>
      <c r="X1598" s="4"/>
      <c r="Y1598" s="4"/>
      <c r="Z1598" s="20"/>
      <c r="AA1598" s="21"/>
      <c r="AB1598" s="4"/>
      <c r="AC1598" s="4"/>
      <c r="AD1598" s="4"/>
      <c r="AE1598" s="4"/>
      <c r="AF1598" s="4"/>
      <c r="AG1598" s="4"/>
    </row>
    <row r="1599" spans="1:33" ht="20.25" customHeight="1">
      <c r="A1599" s="14">
        <f t="shared" si="26"/>
        <v>11572</v>
      </c>
      <c r="B1599" s="2" t="s">
        <v>26</v>
      </c>
      <c r="C1599" s="2">
        <v>7</v>
      </c>
      <c r="D1599" s="41" t="s">
        <v>95</v>
      </c>
      <c r="E1599" s="41" t="s">
        <v>75</v>
      </c>
      <c r="F1599" s="41" t="s">
        <v>119</v>
      </c>
      <c r="G1599" s="43"/>
      <c r="H1599" s="82">
        <v>1130701123001</v>
      </c>
      <c r="I1599" s="41" t="s">
        <v>12</v>
      </c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53" t="s">
        <v>195</v>
      </c>
      <c r="U1599" s="133"/>
      <c r="V1599" s="4">
        <v>29.70525713</v>
      </c>
      <c r="W1599" s="4">
        <v>47.786318430000001</v>
      </c>
      <c r="X1599" s="4"/>
      <c r="Y1599" s="4"/>
      <c r="Z1599" s="20"/>
      <c r="AA1599" s="21"/>
      <c r="AB1599" s="4"/>
      <c r="AC1599" s="4"/>
      <c r="AD1599" s="4"/>
      <c r="AE1599" s="4"/>
      <c r="AF1599" s="4"/>
      <c r="AG1599" s="4"/>
    </row>
    <row r="1600" spans="1:33" ht="20.25" customHeight="1">
      <c r="A1600" s="14">
        <f t="shared" si="26"/>
        <v>11573</v>
      </c>
      <c r="B1600" s="41" t="s">
        <v>26</v>
      </c>
      <c r="C1600" s="41">
        <v>7</v>
      </c>
      <c r="D1600" s="4" t="s">
        <v>95</v>
      </c>
      <c r="E1600" s="2" t="s">
        <v>52</v>
      </c>
      <c r="F1600" s="2" t="s">
        <v>103</v>
      </c>
      <c r="G1600" s="32" t="s">
        <v>210</v>
      </c>
      <c r="H1600" s="82">
        <v>1300701003141</v>
      </c>
      <c r="I1600" s="2" t="s">
        <v>8</v>
      </c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53" t="s">
        <v>195</v>
      </c>
      <c r="U1600" s="133"/>
      <c r="V1600" s="4">
        <v>29.70525713</v>
      </c>
      <c r="W1600" s="4">
        <v>47.786318430000001</v>
      </c>
      <c r="X1600" s="4"/>
      <c r="Y1600" s="4"/>
      <c r="Z1600" s="20"/>
      <c r="AA1600" s="21"/>
      <c r="AB1600" s="4"/>
      <c r="AC1600" s="4"/>
      <c r="AD1600" s="4"/>
      <c r="AE1600" s="4"/>
      <c r="AF1600" s="4"/>
      <c r="AG1600" s="4"/>
    </row>
    <row r="1601" spans="1:33" ht="20.25" customHeight="1">
      <c r="A1601" s="14">
        <f t="shared" si="26"/>
        <v>11574</v>
      </c>
      <c r="B1601" s="2" t="s">
        <v>26</v>
      </c>
      <c r="C1601" s="2">
        <v>7</v>
      </c>
      <c r="D1601" s="4" t="s">
        <v>95</v>
      </c>
      <c r="E1601" s="41" t="s">
        <v>52</v>
      </c>
      <c r="F1601" s="41" t="s">
        <v>104</v>
      </c>
      <c r="G1601" s="32" t="s">
        <v>210</v>
      </c>
      <c r="H1601" s="82">
        <v>1200701003266</v>
      </c>
      <c r="I1601" s="41" t="s">
        <v>7</v>
      </c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53" t="s">
        <v>195</v>
      </c>
      <c r="U1601" s="133"/>
      <c r="V1601" s="4">
        <v>29.70525713</v>
      </c>
      <c r="W1601" s="4">
        <v>47.786318430000001</v>
      </c>
      <c r="X1601" s="4"/>
      <c r="Y1601" s="4"/>
      <c r="Z1601" s="20"/>
      <c r="AA1601" s="21"/>
      <c r="AB1601" s="4"/>
      <c r="AC1601" s="4"/>
      <c r="AD1601" s="4"/>
      <c r="AE1601" s="4"/>
      <c r="AF1601" s="4"/>
      <c r="AG1601" s="4"/>
    </row>
    <row r="1602" spans="1:33" ht="20.25" customHeight="1">
      <c r="A1602" s="14">
        <f t="shared" si="26"/>
        <v>11575</v>
      </c>
      <c r="B1602" s="41" t="s">
        <v>26</v>
      </c>
      <c r="C1602" s="41">
        <v>7</v>
      </c>
      <c r="D1602" s="4" t="s">
        <v>95</v>
      </c>
      <c r="E1602" s="2" t="s">
        <v>52</v>
      </c>
      <c r="F1602" s="2" t="s">
        <v>105</v>
      </c>
      <c r="G1602" s="32" t="s">
        <v>210</v>
      </c>
      <c r="H1602" s="82">
        <v>1200701003366</v>
      </c>
      <c r="I1602" s="2" t="s">
        <v>7</v>
      </c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53" t="s">
        <v>195</v>
      </c>
      <c r="U1602" s="133"/>
      <c r="V1602" s="4">
        <v>29.70525713</v>
      </c>
      <c r="W1602" s="4">
        <v>47.786318430000001</v>
      </c>
      <c r="X1602" s="4"/>
      <c r="Y1602" s="4"/>
      <c r="Z1602" s="20"/>
      <c r="AA1602" s="21"/>
      <c r="AB1602" s="4"/>
      <c r="AC1602" s="4"/>
      <c r="AD1602" s="4"/>
      <c r="AE1602" s="4"/>
      <c r="AF1602" s="4"/>
      <c r="AG1602" s="4"/>
    </row>
    <row r="1603" spans="1:33" ht="20.25" customHeight="1">
      <c r="A1603" s="14">
        <f t="shared" si="26"/>
        <v>11576</v>
      </c>
      <c r="B1603" s="2" t="s">
        <v>26</v>
      </c>
      <c r="C1603" s="2">
        <v>7</v>
      </c>
      <c r="D1603" s="4" t="s">
        <v>95</v>
      </c>
      <c r="E1603" s="41" t="s">
        <v>52</v>
      </c>
      <c r="F1603" s="41" t="s">
        <v>106</v>
      </c>
      <c r="G1603" s="32" t="s">
        <v>210</v>
      </c>
      <c r="H1603" s="82">
        <v>1600701003043</v>
      </c>
      <c r="I1603" s="41" t="s">
        <v>11</v>
      </c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53" t="s">
        <v>195</v>
      </c>
      <c r="U1603" s="133"/>
      <c r="V1603" s="4">
        <v>29.70525713</v>
      </c>
      <c r="W1603" s="4">
        <v>47.786318430000001</v>
      </c>
      <c r="X1603" s="4"/>
      <c r="Y1603" s="4"/>
      <c r="Z1603" s="20"/>
      <c r="AA1603" s="21"/>
      <c r="AB1603" s="4"/>
      <c r="AC1603" s="4"/>
      <c r="AD1603" s="4"/>
      <c r="AE1603" s="4"/>
      <c r="AF1603" s="4"/>
      <c r="AG1603" s="4"/>
    </row>
    <row r="1604" spans="1:33">
      <c r="A1604" s="14">
        <f t="shared" si="26"/>
        <v>11577</v>
      </c>
      <c r="B1604" s="4" t="s">
        <v>41</v>
      </c>
      <c r="C1604" s="41">
        <v>7</v>
      </c>
      <c r="D1604" s="2" t="s">
        <v>46</v>
      </c>
      <c r="E1604" s="2" t="s">
        <v>107</v>
      </c>
      <c r="F1604" s="2" t="s">
        <v>108</v>
      </c>
      <c r="G1604" s="40"/>
      <c r="H1604" s="82">
        <v>2200710004142</v>
      </c>
      <c r="I1604" s="2" t="s">
        <v>7</v>
      </c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53" t="s">
        <v>195</v>
      </c>
      <c r="U1604" s="133" t="s">
        <v>596</v>
      </c>
      <c r="V1604" s="4">
        <v>29.70525713</v>
      </c>
      <c r="W1604" s="4">
        <v>47.786318430000001</v>
      </c>
      <c r="X1604" s="4"/>
      <c r="Y1604" s="4"/>
      <c r="Z1604" s="20"/>
      <c r="AA1604" s="21"/>
      <c r="AB1604" s="4"/>
      <c r="AC1604" s="4"/>
      <c r="AD1604" s="4"/>
      <c r="AE1604" s="4"/>
      <c r="AF1604" s="4"/>
      <c r="AG1604" s="4"/>
    </row>
    <row r="1605" spans="1:33">
      <c r="A1605" s="14">
        <f t="shared" si="26"/>
        <v>11578</v>
      </c>
      <c r="B1605" s="4" t="s">
        <v>41</v>
      </c>
      <c r="C1605" s="2">
        <v>7</v>
      </c>
      <c r="D1605" s="41" t="s">
        <v>46</v>
      </c>
      <c r="E1605" s="41" t="s">
        <v>107</v>
      </c>
      <c r="F1605" s="41" t="s">
        <v>109</v>
      </c>
      <c r="G1605" s="43"/>
      <c r="H1605" s="82">
        <v>2300710004001</v>
      </c>
      <c r="I1605" s="41" t="s">
        <v>8</v>
      </c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53" t="s">
        <v>195</v>
      </c>
      <c r="U1605" s="133" t="s">
        <v>596</v>
      </c>
      <c r="V1605" s="4">
        <v>29.70525713</v>
      </c>
      <c r="W1605" s="4">
        <v>47.786318430000001</v>
      </c>
      <c r="X1605" s="4"/>
      <c r="Y1605" s="4"/>
      <c r="Z1605" s="20"/>
      <c r="AA1605" s="21"/>
      <c r="AB1605" s="4"/>
      <c r="AC1605" s="4"/>
      <c r="AD1605" s="4"/>
      <c r="AE1605" s="4"/>
      <c r="AF1605" s="4"/>
      <c r="AG1605" s="4"/>
    </row>
    <row r="1606" spans="1:33">
      <c r="A1606" s="14">
        <f t="shared" si="26"/>
        <v>11579</v>
      </c>
      <c r="B1606" s="4" t="s">
        <v>41</v>
      </c>
      <c r="C1606" s="41">
        <v>7</v>
      </c>
      <c r="D1606" s="2" t="s">
        <v>46</v>
      </c>
      <c r="E1606" s="2" t="s">
        <v>107</v>
      </c>
      <c r="F1606" s="2" t="s">
        <v>110</v>
      </c>
      <c r="G1606" s="40"/>
      <c r="H1606" s="82">
        <v>2300710004003</v>
      </c>
      <c r="I1606" s="2" t="s">
        <v>8</v>
      </c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53" t="s">
        <v>195</v>
      </c>
      <c r="U1606" s="133" t="s">
        <v>596</v>
      </c>
      <c r="V1606" s="4">
        <v>29.70525713</v>
      </c>
      <c r="W1606" s="4">
        <v>47.786318430000001</v>
      </c>
      <c r="X1606" s="4"/>
      <c r="Y1606" s="4"/>
      <c r="Z1606" s="20"/>
      <c r="AA1606" s="21"/>
      <c r="AB1606" s="4"/>
      <c r="AC1606" s="4"/>
      <c r="AD1606" s="4"/>
      <c r="AE1606" s="4"/>
      <c r="AF1606" s="4"/>
      <c r="AG1606" s="4"/>
    </row>
    <row r="1607" spans="1:33">
      <c r="A1607" s="14">
        <f t="shared" si="26"/>
        <v>11580</v>
      </c>
      <c r="B1607" s="4" t="s">
        <v>41</v>
      </c>
      <c r="C1607" s="2">
        <v>7</v>
      </c>
      <c r="D1607" s="41" t="s">
        <v>46</v>
      </c>
      <c r="E1607" s="41" t="s">
        <v>107</v>
      </c>
      <c r="F1607" s="41" t="s">
        <v>111</v>
      </c>
      <c r="G1607" s="43"/>
      <c r="H1607" s="82">
        <v>2600710004002</v>
      </c>
      <c r="I1607" s="41" t="s">
        <v>11</v>
      </c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53" t="s">
        <v>195</v>
      </c>
      <c r="U1607" s="133" t="s">
        <v>596</v>
      </c>
      <c r="V1607" s="4">
        <v>29.70525713</v>
      </c>
      <c r="W1607" s="4">
        <v>47.786318430000001</v>
      </c>
      <c r="X1607" s="4"/>
      <c r="Y1607" s="4"/>
      <c r="Z1607" s="20"/>
      <c r="AA1607" s="21"/>
      <c r="AB1607" s="4"/>
      <c r="AC1607" s="4"/>
      <c r="AD1607" s="4"/>
      <c r="AE1607" s="4"/>
      <c r="AF1607" s="4"/>
      <c r="AG1607" s="4"/>
    </row>
    <row r="1608" spans="1:33">
      <c r="A1608" s="14">
        <f t="shared" si="26"/>
        <v>11581</v>
      </c>
      <c r="B1608" s="41" t="s">
        <v>41</v>
      </c>
      <c r="C1608" s="41">
        <v>7</v>
      </c>
      <c r="D1608" s="2" t="s">
        <v>46</v>
      </c>
      <c r="E1608" s="2" t="s">
        <v>107</v>
      </c>
      <c r="F1608" s="2" t="s">
        <v>112</v>
      </c>
      <c r="G1608" s="40"/>
      <c r="H1608" s="82">
        <v>2130711004023</v>
      </c>
      <c r="I1608" s="2" t="s">
        <v>12</v>
      </c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53" t="s">
        <v>195</v>
      </c>
      <c r="U1608" s="133" t="s">
        <v>596</v>
      </c>
      <c r="V1608" s="4">
        <v>29.70525713</v>
      </c>
      <c r="W1608" s="4">
        <v>47.786318430000001</v>
      </c>
      <c r="X1608" s="4"/>
      <c r="Y1608" s="4"/>
      <c r="Z1608" s="20"/>
      <c r="AA1608" s="21"/>
      <c r="AB1608" s="4"/>
      <c r="AC1608" s="4"/>
      <c r="AD1608" s="4"/>
      <c r="AE1608" s="4"/>
      <c r="AF1608" s="4"/>
      <c r="AG1608" s="4"/>
    </row>
    <row r="1609" spans="1:33">
      <c r="A1609" s="14">
        <f t="shared" si="26"/>
        <v>11582</v>
      </c>
      <c r="B1609" s="2" t="s">
        <v>41</v>
      </c>
      <c r="C1609" s="2">
        <v>7</v>
      </c>
      <c r="D1609" s="41" t="s">
        <v>46</v>
      </c>
      <c r="E1609" s="41" t="s">
        <v>120</v>
      </c>
      <c r="F1609" s="41" t="s">
        <v>121</v>
      </c>
      <c r="G1609" s="43"/>
      <c r="H1609" s="82">
        <v>2200710007111</v>
      </c>
      <c r="I1609" s="41" t="s">
        <v>7</v>
      </c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53" t="s">
        <v>195</v>
      </c>
      <c r="U1609" s="133" t="s">
        <v>596</v>
      </c>
      <c r="V1609" s="4">
        <v>29.70525713</v>
      </c>
      <c r="W1609" s="4">
        <v>47.786318430000001</v>
      </c>
      <c r="X1609" s="4"/>
      <c r="Y1609" s="4"/>
      <c r="Z1609" s="20"/>
      <c r="AA1609" s="21"/>
      <c r="AB1609" s="4"/>
      <c r="AC1609" s="4"/>
      <c r="AD1609" s="4"/>
      <c r="AE1609" s="4"/>
      <c r="AF1609" s="4"/>
      <c r="AG1609" s="4"/>
    </row>
    <row r="1610" spans="1:33">
      <c r="A1610" s="14">
        <f t="shared" si="26"/>
        <v>11583</v>
      </c>
      <c r="B1610" s="41" t="s">
        <v>41</v>
      </c>
      <c r="C1610" s="41">
        <v>7</v>
      </c>
      <c r="D1610" s="2" t="s">
        <v>46</v>
      </c>
      <c r="E1610" s="2" t="s">
        <v>120</v>
      </c>
      <c r="F1610" s="2" t="s">
        <v>122</v>
      </c>
      <c r="G1610" s="40"/>
      <c r="H1610" s="82">
        <v>2200710007123</v>
      </c>
      <c r="I1610" s="2" t="s">
        <v>7</v>
      </c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53" t="s">
        <v>195</v>
      </c>
      <c r="U1610" s="133" t="s">
        <v>596</v>
      </c>
      <c r="V1610" s="4">
        <v>29.70525713</v>
      </c>
      <c r="W1610" s="4">
        <v>47.786318430000001</v>
      </c>
      <c r="X1610" s="4"/>
      <c r="Y1610" s="4"/>
      <c r="Z1610" s="20"/>
      <c r="AA1610" s="21"/>
      <c r="AB1610" s="4"/>
      <c r="AC1610" s="4"/>
      <c r="AD1610" s="4"/>
      <c r="AE1610" s="4"/>
      <c r="AF1610" s="4"/>
      <c r="AG1610" s="4"/>
    </row>
    <row r="1611" spans="1:33">
      <c r="A1611" s="14">
        <f t="shared" si="26"/>
        <v>11584</v>
      </c>
      <c r="B1611" s="2" t="s">
        <v>41</v>
      </c>
      <c r="C1611" s="2">
        <v>7</v>
      </c>
      <c r="D1611" s="41" t="s">
        <v>46</v>
      </c>
      <c r="E1611" s="41" t="s">
        <v>120</v>
      </c>
      <c r="F1611" s="41" t="s">
        <v>123</v>
      </c>
      <c r="G1611" s="43"/>
      <c r="H1611" s="82">
        <v>2300710007001</v>
      </c>
      <c r="I1611" s="41" t="s">
        <v>8</v>
      </c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53" t="s">
        <v>195</v>
      </c>
      <c r="U1611" s="133" t="s">
        <v>596</v>
      </c>
      <c r="V1611" s="4">
        <v>29.70525713</v>
      </c>
      <c r="W1611" s="4">
        <v>47.786318430000001</v>
      </c>
      <c r="X1611" s="4"/>
      <c r="Y1611" s="4"/>
      <c r="Z1611" s="20"/>
      <c r="AA1611" s="21"/>
      <c r="AB1611" s="4"/>
      <c r="AC1611" s="4"/>
      <c r="AD1611" s="4"/>
      <c r="AE1611" s="4"/>
      <c r="AF1611" s="4"/>
      <c r="AG1611" s="4"/>
    </row>
    <row r="1612" spans="1:33">
      <c r="A1612" s="14">
        <f t="shared" si="26"/>
        <v>11585</v>
      </c>
      <c r="B1612" s="41" t="s">
        <v>41</v>
      </c>
      <c r="C1612" s="41">
        <v>7</v>
      </c>
      <c r="D1612" s="2" t="s">
        <v>46</v>
      </c>
      <c r="E1612" s="2" t="s">
        <v>120</v>
      </c>
      <c r="F1612" s="2" t="s">
        <v>124</v>
      </c>
      <c r="G1612" s="40"/>
      <c r="H1612" s="82">
        <v>2130710007039</v>
      </c>
      <c r="I1612" s="2" t="s">
        <v>12</v>
      </c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53" t="s">
        <v>195</v>
      </c>
      <c r="U1612" s="133" t="s">
        <v>596</v>
      </c>
      <c r="V1612" s="4">
        <v>29.70525713</v>
      </c>
      <c r="W1612" s="4">
        <v>47.786318430000001</v>
      </c>
      <c r="X1612" s="4"/>
      <c r="Y1612" s="4"/>
      <c r="Z1612" s="20"/>
      <c r="AA1612" s="21"/>
      <c r="AB1612" s="4"/>
      <c r="AC1612" s="4"/>
      <c r="AD1612" s="4"/>
      <c r="AE1612" s="4"/>
      <c r="AF1612" s="4"/>
      <c r="AG1612" s="4"/>
    </row>
    <row r="1613" spans="1:33">
      <c r="A1613" s="14">
        <f t="shared" si="26"/>
        <v>11586</v>
      </c>
      <c r="B1613" s="2" t="s">
        <v>41</v>
      </c>
      <c r="C1613" s="2">
        <v>7</v>
      </c>
      <c r="D1613" s="41" t="s">
        <v>46</v>
      </c>
      <c r="E1613" s="41" t="s">
        <v>120</v>
      </c>
      <c r="F1613" s="41" t="s">
        <v>125</v>
      </c>
      <c r="G1613" s="43"/>
      <c r="H1613" s="82">
        <v>2120710007664</v>
      </c>
      <c r="I1613" s="41" t="s">
        <v>14</v>
      </c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53" t="s">
        <v>195</v>
      </c>
      <c r="U1613" s="133" t="s">
        <v>596</v>
      </c>
      <c r="V1613" s="4">
        <v>29.70525713</v>
      </c>
      <c r="W1613" s="4">
        <v>47.786318430000001</v>
      </c>
      <c r="X1613" s="4"/>
      <c r="Y1613" s="4"/>
      <c r="Z1613" s="20"/>
      <c r="AA1613" s="21"/>
      <c r="AB1613" s="4"/>
      <c r="AC1613" s="4"/>
      <c r="AD1613" s="4"/>
      <c r="AE1613" s="4"/>
      <c r="AF1613" s="4"/>
      <c r="AG1613" s="4"/>
    </row>
    <row r="1614" spans="1:33">
      <c r="A1614" s="14">
        <f t="shared" si="26"/>
        <v>11587</v>
      </c>
      <c r="B1614" s="41" t="s">
        <v>41</v>
      </c>
      <c r="C1614" s="41">
        <v>7</v>
      </c>
      <c r="D1614" s="2" t="s">
        <v>46</v>
      </c>
      <c r="E1614" s="2" t="s">
        <v>120</v>
      </c>
      <c r="F1614" s="2" t="s">
        <v>126</v>
      </c>
      <c r="G1614" s="40"/>
      <c r="H1614" s="82">
        <v>2700710007010</v>
      </c>
      <c r="I1614" s="2" t="s">
        <v>79</v>
      </c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53" t="s">
        <v>195</v>
      </c>
      <c r="U1614" s="133" t="s">
        <v>596</v>
      </c>
      <c r="V1614" s="4">
        <v>29.70525713</v>
      </c>
      <c r="W1614" s="4">
        <v>47.786318430000001</v>
      </c>
      <c r="X1614" s="4"/>
      <c r="Y1614" s="4"/>
      <c r="Z1614" s="20"/>
      <c r="AA1614" s="21"/>
      <c r="AB1614" s="4"/>
      <c r="AC1614" s="4"/>
      <c r="AD1614" s="4"/>
      <c r="AE1614" s="4"/>
      <c r="AF1614" s="4"/>
      <c r="AG1614" s="4"/>
    </row>
    <row r="1615" spans="1:33">
      <c r="A1615" s="14">
        <f t="shared" si="26"/>
        <v>11588</v>
      </c>
      <c r="B1615" s="2" t="s">
        <v>41</v>
      </c>
      <c r="C1615" s="2">
        <v>7</v>
      </c>
      <c r="D1615" s="41" t="s">
        <v>46</v>
      </c>
      <c r="E1615" s="41" t="s">
        <v>120</v>
      </c>
      <c r="F1615" s="41" t="s">
        <v>127</v>
      </c>
      <c r="G1615" s="43"/>
      <c r="H1615" s="82">
        <v>2600710007040</v>
      </c>
      <c r="I1615" s="41" t="s">
        <v>11</v>
      </c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53" t="s">
        <v>195</v>
      </c>
      <c r="U1615" s="133" t="s">
        <v>596</v>
      </c>
      <c r="V1615" s="4">
        <v>29.70525713</v>
      </c>
      <c r="W1615" s="4">
        <v>47.786318430000001</v>
      </c>
      <c r="X1615" s="4"/>
      <c r="Y1615" s="4"/>
      <c r="Z1615" s="20"/>
      <c r="AA1615" s="21"/>
      <c r="AB1615" s="4"/>
      <c r="AC1615" s="4"/>
      <c r="AD1615" s="4"/>
      <c r="AE1615" s="4"/>
      <c r="AF1615" s="4"/>
      <c r="AG1615" s="4"/>
    </row>
    <row r="1616" spans="1:33">
      <c r="A1616" s="14">
        <f t="shared" si="26"/>
        <v>11589</v>
      </c>
      <c r="B1616" s="4" t="s">
        <v>41</v>
      </c>
      <c r="C1616" s="41">
        <v>7</v>
      </c>
      <c r="D1616" s="2" t="s">
        <v>46</v>
      </c>
      <c r="E1616" s="2" t="s">
        <v>128</v>
      </c>
      <c r="F1616" s="2" t="s">
        <v>129</v>
      </c>
      <c r="G1616" s="40"/>
      <c r="H1616" s="82">
        <v>2900710123165</v>
      </c>
      <c r="I1616" s="2" t="s">
        <v>15</v>
      </c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53" t="s">
        <v>195</v>
      </c>
      <c r="U1616" s="133" t="s">
        <v>596</v>
      </c>
      <c r="V1616" s="4">
        <v>29.70525713</v>
      </c>
      <c r="W1616" s="4">
        <v>47.786318430000001</v>
      </c>
      <c r="X1616" s="4"/>
      <c r="Y1616" s="4"/>
      <c r="Z1616" s="20"/>
      <c r="AA1616" s="21"/>
      <c r="AB1616" s="4"/>
      <c r="AC1616" s="4"/>
      <c r="AD1616" s="4"/>
      <c r="AE1616" s="4"/>
      <c r="AF1616" s="4"/>
      <c r="AG1616" s="4"/>
    </row>
    <row r="1617" spans="1:33">
      <c r="A1617" s="14">
        <f t="shared" si="26"/>
        <v>11590</v>
      </c>
      <c r="B1617" s="4" t="s">
        <v>41</v>
      </c>
      <c r="C1617" s="15">
        <v>7</v>
      </c>
      <c r="D1617" s="4" t="s">
        <v>46</v>
      </c>
      <c r="E1617" s="4" t="s">
        <v>128</v>
      </c>
      <c r="F1617" s="4" t="s">
        <v>130</v>
      </c>
      <c r="G1617" s="32"/>
      <c r="H1617" s="82">
        <v>2120710123004</v>
      </c>
      <c r="I1617" s="4" t="s">
        <v>14</v>
      </c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53" t="s">
        <v>195</v>
      </c>
      <c r="U1617" s="133" t="s">
        <v>596</v>
      </c>
      <c r="V1617" s="4">
        <v>29.70525713</v>
      </c>
      <c r="W1617" s="4">
        <v>47.786318430000001</v>
      </c>
      <c r="X1617" s="4"/>
      <c r="Y1617" s="4"/>
      <c r="Z1617" s="20"/>
      <c r="AA1617" s="21"/>
      <c r="AB1617" s="4"/>
      <c r="AC1617" s="4"/>
      <c r="AD1617" s="4"/>
      <c r="AE1617" s="4"/>
      <c r="AF1617" s="4"/>
      <c r="AG1617" s="4"/>
    </row>
    <row r="1618" spans="1:33">
      <c r="A1618" s="14">
        <f t="shared" si="26"/>
        <v>11591</v>
      </c>
      <c r="B1618" s="4" t="s">
        <v>41</v>
      </c>
      <c r="C1618" s="41">
        <v>7</v>
      </c>
      <c r="D1618" s="2" t="s">
        <v>46</v>
      </c>
      <c r="E1618" s="2" t="s">
        <v>128</v>
      </c>
      <c r="F1618" s="2" t="s">
        <v>131</v>
      </c>
      <c r="G1618" s="40" t="s">
        <v>134</v>
      </c>
      <c r="H1618" s="82">
        <v>2600710123032</v>
      </c>
      <c r="I1618" s="2" t="s">
        <v>11</v>
      </c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53" t="s">
        <v>195</v>
      </c>
      <c r="U1618" s="133" t="s">
        <v>596</v>
      </c>
      <c r="V1618" s="4">
        <v>29.70525713</v>
      </c>
      <c r="W1618" s="4">
        <v>47.786318430000001</v>
      </c>
      <c r="X1618" s="4"/>
      <c r="Y1618" s="4"/>
      <c r="Z1618" s="20"/>
      <c r="AA1618" s="21"/>
      <c r="AB1618" s="4"/>
      <c r="AC1618" s="4"/>
      <c r="AD1618" s="4"/>
      <c r="AE1618" s="4"/>
      <c r="AF1618" s="4"/>
      <c r="AG1618" s="4"/>
    </row>
    <row r="1619" spans="1:33">
      <c r="A1619" s="14">
        <f t="shared" si="26"/>
        <v>11592</v>
      </c>
      <c r="B1619" s="4" t="s">
        <v>41</v>
      </c>
      <c r="C1619" s="4">
        <v>7</v>
      </c>
      <c r="D1619" s="4" t="s">
        <v>46</v>
      </c>
      <c r="E1619" s="4" t="s">
        <v>128</v>
      </c>
      <c r="F1619" s="4" t="s">
        <v>132</v>
      </c>
      <c r="G1619" s="32" t="s">
        <v>133</v>
      </c>
      <c r="H1619" s="82">
        <v>2600710123029</v>
      </c>
      <c r="I1619" s="4" t="s">
        <v>11</v>
      </c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53" t="s">
        <v>195</v>
      </c>
      <c r="U1619" s="133" t="s">
        <v>596</v>
      </c>
      <c r="V1619" s="4">
        <v>29.70525713</v>
      </c>
      <c r="W1619" s="4">
        <v>47.786318430000001</v>
      </c>
      <c r="X1619" s="4"/>
      <c r="Y1619" s="4"/>
      <c r="Z1619" s="20"/>
      <c r="AA1619" s="21"/>
      <c r="AB1619" s="4"/>
      <c r="AC1619" s="4"/>
      <c r="AD1619" s="4"/>
      <c r="AE1619" s="4"/>
      <c r="AF1619" s="4"/>
      <c r="AG1619" s="4"/>
    </row>
    <row r="1620" spans="1:33">
      <c r="A1620" s="14">
        <f t="shared" si="26"/>
        <v>11593</v>
      </c>
      <c r="B1620" s="4" t="s">
        <v>41</v>
      </c>
      <c r="C1620" s="41">
        <v>7</v>
      </c>
      <c r="D1620" s="2" t="s">
        <v>46</v>
      </c>
      <c r="E1620" s="2" t="s">
        <v>128</v>
      </c>
      <c r="F1620" s="2" t="s">
        <v>135</v>
      </c>
      <c r="G1620" s="40"/>
      <c r="H1620" s="82">
        <v>2700710123012</v>
      </c>
      <c r="I1620" s="2" t="s">
        <v>79</v>
      </c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53" t="s">
        <v>195</v>
      </c>
      <c r="U1620" s="133" t="s">
        <v>596</v>
      </c>
      <c r="V1620" s="4">
        <v>29.70525713</v>
      </c>
      <c r="W1620" s="4">
        <v>47.786318430000001</v>
      </c>
      <c r="X1620" s="4"/>
      <c r="Y1620" s="4"/>
      <c r="Z1620" s="20"/>
      <c r="AA1620" s="21"/>
      <c r="AB1620" s="4"/>
      <c r="AC1620" s="4"/>
      <c r="AD1620" s="4"/>
      <c r="AE1620" s="4"/>
      <c r="AF1620" s="4"/>
      <c r="AG1620" s="4"/>
    </row>
    <row r="1621" spans="1:33">
      <c r="A1621" s="14">
        <f t="shared" si="26"/>
        <v>11594</v>
      </c>
      <c r="B1621" s="4" t="s">
        <v>41</v>
      </c>
      <c r="C1621" s="4">
        <v>7</v>
      </c>
      <c r="D1621" s="4" t="s">
        <v>46</v>
      </c>
      <c r="E1621" s="4" t="s">
        <v>128</v>
      </c>
      <c r="F1621" s="4" t="s">
        <v>136</v>
      </c>
      <c r="G1621" s="32"/>
      <c r="H1621" s="82">
        <v>2130710123032</v>
      </c>
      <c r="I1621" s="4" t="s">
        <v>12</v>
      </c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53" t="s">
        <v>195</v>
      </c>
      <c r="U1621" s="133" t="s">
        <v>596</v>
      </c>
      <c r="V1621" s="4">
        <v>29.70525713</v>
      </c>
      <c r="W1621" s="4">
        <v>47.786318430000001</v>
      </c>
      <c r="X1621" s="4"/>
      <c r="Y1621" s="4"/>
      <c r="Z1621" s="20"/>
      <c r="AA1621" s="21"/>
      <c r="AB1621" s="4"/>
      <c r="AC1621" s="4"/>
      <c r="AD1621" s="4"/>
      <c r="AE1621" s="4"/>
      <c r="AF1621" s="4"/>
      <c r="AG1621" s="4"/>
    </row>
    <row r="1622" spans="1:33" hidden="1">
      <c r="A1622" s="14">
        <f t="shared" si="26"/>
        <v>11595</v>
      </c>
      <c r="B1622" s="41" t="s">
        <v>26</v>
      </c>
      <c r="C1622" s="41">
        <v>7</v>
      </c>
      <c r="D1622" s="2" t="s">
        <v>137</v>
      </c>
      <c r="E1622" s="2" t="s">
        <v>42</v>
      </c>
      <c r="F1622" s="44" t="s">
        <v>138</v>
      </c>
      <c r="G1622" s="40"/>
      <c r="H1622" s="82">
        <v>1200702001332</v>
      </c>
      <c r="I1622" s="2" t="s">
        <v>7</v>
      </c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53" t="s">
        <v>195</v>
      </c>
      <c r="U1622" s="133"/>
      <c r="V1622" s="4"/>
      <c r="W1622" s="4"/>
      <c r="X1622" s="4"/>
      <c r="Y1622" s="4"/>
      <c r="Z1622" s="20"/>
      <c r="AA1622" s="21"/>
      <c r="AB1622" s="4"/>
      <c r="AC1622" s="4"/>
      <c r="AD1622" s="4"/>
      <c r="AE1622" s="4"/>
      <c r="AF1622" s="4"/>
      <c r="AG1622" s="4"/>
    </row>
    <row r="1623" spans="1:33" hidden="1">
      <c r="A1623" s="14">
        <f t="shared" si="26"/>
        <v>11596</v>
      </c>
      <c r="B1623" s="2" t="s">
        <v>26</v>
      </c>
      <c r="C1623" s="2">
        <v>7</v>
      </c>
      <c r="D1623" s="41" t="s">
        <v>137</v>
      </c>
      <c r="E1623" s="41" t="s">
        <v>42</v>
      </c>
      <c r="F1623" s="41" t="s">
        <v>139</v>
      </c>
      <c r="G1623" s="43"/>
      <c r="H1623" s="82">
        <v>1200702001028</v>
      </c>
      <c r="I1623" s="41" t="s">
        <v>7</v>
      </c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53" t="s">
        <v>195</v>
      </c>
      <c r="U1623" s="133"/>
      <c r="V1623" s="4"/>
      <c r="W1623" s="4"/>
      <c r="X1623" s="4"/>
      <c r="Y1623" s="4"/>
      <c r="Z1623" s="20"/>
      <c r="AA1623" s="21"/>
      <c r="AB1623" s="4"/>
      <c r="AC1623" s="4"/>
      <c r="AD1623" s="4"/>
      <c r="AE1623" s="4"/>
      <c r="AF1623" s="4"/>
      <c r="AG1623" s="4"/>
    </row>
    <row r="1624" spans="1:33" hidden="1">
      <c r="A1624" s="14">
        <f t="shared" si="26"/>
        <v>11597</v>
      </c>
      <c r="B1624" s="41" t="s">
        <v>26</v>
      </c>
      <c r="C1624" s="41">
        <v>7</v>
      </c>
      <c r="D1624" s="2" t="s">
        <v>137</v>
      </c>
      <c r="E1624" s="2" t="s">
        <v>42</v>
      </c>
      <c r="F1624" s="2" t="s">
        <v>140</v>
      </c>
      <c r="G1624" s="40"/>
      <c r="H1624" s="82">
        <v>1300702001025</v>
      </c>
      <c r="I1624" s="2" t="s">
        <v>8</v>
      </c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53" t="s">
        <v>195</v>
      </c>
      <c r="U1624" s="133"/>
      <c r="V1624" s="4"/>
      <c r="W1624" s="4"/>
      <c r="X1624" s="4"/>
      <c r="Y1624" s="4"/>
      <c r="Z1624" s="20"/>
      <c r="AA1624" s="21"/>
      <c r="AB1624" s="4"/>
      <c r="AC1624" s="4"/>
      <c r="AD1624" s="4"/>
      <c r="AE1624" s="4"/>
      <c r="AF1624" s="4"/>
      <c r="AG1624" s="4"/>
    </row>
    <row r="1625" spans="1:33" hidden="1">
      <c r="A1625" s="14">
        <f t="shared" si="26"/>
        <v>11598</v>
      </c>
      <c r="B1625" s="2" t="s">
        <v>26</v>
      </c>
      <c r="C1625" s="2">
        <v>7</v>
      </c>
      <c r="D1625" s="41" t="s">
        <v>137</v>
      </c>
      <c r="E1625" s="41" t="s">
        <v>42</v>
      </c>
      <c r="F1625" s="41" t="s">
        <v>141</v>
      </c>
      <c r="G1625" s="43"/>
      <c r="H1625" s="82">
        <v>1600702001182</v>
      </c>
      <c r="I1625" s="41" t="s">
        <v>11</v>
      </c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53" t="s">
        <v>195</v>
      </c>
      <c r="U1625" s="133"/>
      <c r="V1625" s="4"/>
      <c r="W1625" s="4"/>
      <c r="X1625" s="4"/>
      <c r="Y1625" s="4"/>
      <c r="Z1625" s="20"/>
      <c r="AA1625" s="21"/>
      <c r="AB1625" s="4"/>
      <c r="AC1625" s="4"/>
      <c r="AD1625" s="4"/>
      <c r="AE1625" s="4"/>
      <c r="AF1625" s="4"/>
      <c r="AG1625" s="4"/>
    </row>
    <row r="1626" spans="1:33" hidden="1">
      <c r="A1626" s="14">
        <f t="shared" si="26"/>
        <v>11599</v>
      </c>
      <c r="B1626" s="41" t="s">
        <v>26</v>
      </c>
      <c r="C1626" s="41">
        <v>7</v>
      </c>
      <c r="D1626" s="2" t="s">
        <v>137</v>
      </c>
      <c r="E1626" s="2" t="s">
        <v>57</v>
      </c>
      <c r="F1626" s="2" t="s">
        <v>142</v>
      </c>
      <c r="G1626" s="40"/>
      <c r="H1626" s="82">
        <v>1200702002132</v>
      </c>
      <c r="I1626" s="2" t="s">
        <v>7</v>
      </c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53" t="s">
        <v>195</v>
      </c>
      <c r="U1626" s="133"/>
      <c r="V1626" s="4"/>
      <c r="W1626" s="4"/>
      <c r="X1626" s="4"/>
      <c r="Y1626" s="4"/>
      <c r="Z1626" s="20"/>
      <c r="AA1626" s="21"/>
      <c r="AB1626" s="4"/>
      <c r="AC1626" s="4"/>
      <c r="AD1626" s="4"/>
      <c r="AE1626" s="4"/>
      <c r="AF1626" s="4"/>
      <c r="AG1626" s="4"/>
    </row>
    <row r="1627" spans="1:33" hidden="1">
      <c r="A1627" s="14">
        <f t="shared" si="26"/>
        <v>11600</v>
      </c>
      <c r="B1627" s="2" t="s">
        <v>26</v>
      </c>
      <c r="C1627" s="2">
        <v>7</v>
      </c>
      <c r="D1627" s="41" t="s">
        <v>137</v>
      </c>
      <c r="E1627" s="41" t="s">
        <v>57</v>
      </c>
      <c r="F1627" s="41" t="s">
        <v>143</v>
      </c>
      <c r="G1627" s="43"/>
      <c r="H1627" s="82">
        <v>1300702002015</v>
      </c>
      <c r="I1627" s="41" t="s">
        <v>8</v>
      </c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53" t="s">
        <v>195</v>
      </c>
      <c r="U1627" s="133"/>
      <c r="V1627" s="4"/>
      <c r="W1627" s="4"/>
      <c r="X1627" s="4"/>
      <c r="Y1627" s="4"/>
      <c r="Z1627" s="20"/>
      <c r="AA1627" s="21"/>
      <c r="AB1627" s="4"/>
      <c r="AC1627" s="4"/>
      <c r="AD1627" s="4"/>
      <c r="AE1627" s="4"/>
      <c r="AF1627" s="4"/>
      <c r="AG1627" s="4"/>
    </row>
    <row r="1628" spans="1:33" hidden="1">
      <c r="A1628" s="14">
        <f t="shared" si="26"/>
        <v>11601</v>
      </c>
      <c r="B1628" s="41" t="s">
        <v>26</v>
      </c>
      <c r="C1628" s="41">
        <v>7</v>
      </c>
      <c r="D1628" s="2" t="s">
        <v>137</v>
      </c>
      <c r="E1628" s="2" t="s">
        <v>57</v>
      </c>
      <c r="F1628" s="2" t="s">
        <v>144</v>
      </c>
      <c r="G1628" s="40"/>
      <c r="H1628" s="82">
        <v>1200702002018</v>
      </c>
      <c r="I1628" s="2" t="s">
        <v>7</v>
      </c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53" t="s">
        <v>195</v>
      </c>
      <c r="U1628" s="133"/>
      <c r="V1628" s="4"/>
      <c r="W1628" s="4"/>
      <c r="X1628" s="4"/>
      <c r="Y1628" s="4"/>
      <c r="Z1628" s="20"/>
      <c r="AA1628" s="21"/>
      <c r="AB1628" s="4"/>
      <c r="AC1628" s="4"/>
      <c r="AD1628" s="4"/>
      <c r="AE1628" s="4"/>
      <c r="AF1628" s="4"/>
      <c r="AG1628" s="4"/>
    </row>
    <row r="1629" spans="1:33" hidden="1">
      <c r="A1629" s="14">
        <f t="shared" si="26"/>
        <v>11602</v>
      </c>
      <c r="B1629" s="2" t="s">
        <v>26</v>
      </c>
      <c r="C1629" s="2">
        <v>7</v>
      </c>
      <c r="D1629" s="41" t="s">
        <v>137</v>
      </c>
      <c r="E1629" s="41" t="s">
        <v>57</v>
      </c>
      <c r="F1629" s="41" t="s">
        <v>145</v>
      </c>
      <c r="G1629" s="41"/>
      <c r="H1629" s="82">
        <v>1600702002382</v>
      </c>
      <c r="I1629" s="41" t="s">
        <v>11</v>
      </c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53" t="s">
        <v>195</v>
      </c>
      <c r="U1629" s="133"/>
      <c r="V1629" s="4"/>
      <c r="W1629" s="4"/>
      <c r="X1629" s="4"/>
      <c r="Y1629" s="4"/>
      <c r="Z1629" s="20"/>
      <c r="AA1629" s="21"/>
      <c r="AB1629" s="4"/>
      <c r="AC1629" s="4"/>
      <c r="AD1629" s="4"/>
      <c r="AE1629" s="4"/>
      <c r="AF1629" s="4"/>
      <c r="AG1629" s="4"/>
    </row>
    <row r="1630" spans="1:33" hidden="1">
      <c r="A1630" s="14">
        <f t="shared" ref="A1630:A1693" si="27">IF(ISBLANK(B1630)," ",A1629+1)</f>
        <v>11603</v>
      </c>
      <c r="B1630" s="41" t="s">
        <v>26</v>
      </c>
      <c r="C1630" s="41">
        <v>7</v>
      </c>
      <c r="D1630" s="2" t="s">
        <v>146</v>
      </c>
      <c r="E1630" s="2" t="s">
        <v>147</v>
      </c>
      <c r="F1630" s="2" t="s">
        <v>148</v>
      </c>
      <c r="G1630" s="39"/>
      <c r="H1630" s="82">
        <v>1120704011026</v>
      </c>
      <c r="I1630" s="2" t="s">
        <v>14</v>
      </c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53" t="s">
        <v>195</v>
      </c>
      <c r="U1630" s="133"/>
      <c r="V1630" s="4"/>
      <c r="W1630" s="4"/>
      <c r="X1630" s="4"/>
      <c r="Y1630" s="4"/>
      <c r="Z1630" s="20"/>
      <c r="AA1630" s="21"/>
      <c r="AB1630" s="4"/>
      <c r="AC1630" s="4"/>
      <c r="AD1630" s="4"/>
      <c r="AE1630" s="4"/>
      <c r="AF1630" s="4"/>
      <c r="AG1630" s="4"/>
    </row>
    <row r="1631" spans="1:33" hidden="1">
      <c r="A1631" s="14">
        <f t="shared" si="27"/>
        <v>11604</v>
      </c>
      <c r="B1631" s="4" t="s">
        <v>26</v>
      </c>
      <c r="C1631" s="4">
        <v>7</v>
      </c>
      <c r="D1631" s="4" t="s">
        <v>146</v>
      </c>
      <c r="E1631" s="4" t="s">
        <v>229</v>
      </c>
      <c r="F1631" s="77" t="s">
        <v>265</v>
      </c>
      <c r="G1631" s="32"/>
      <c r="H1631" s="82">
        <v>1900704002001</v>
      </c>
      <c r="I1631" s="4" t="s">
        <v>15</v>
      </c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53" t="s">
        <v>195</v>
      </c>
      <c r="U1631" s="133"/>
      <c r="V1631" s="4"/>
      <c r="W1631" s="4"/>
      <c r="X1631" s="4"/>
      <c r="Y1631" s="4"/>
      <c r="Z1631" s="20"/>
      <c r="AA1631" s="21"/>
      <c r="AB1631" s="4"/>
      <c r="AC1631" s="4"/>
      <c r="AD1631" s="4"/>
      <c r="AE1631" s="4"/>
      <c r="AF1631" s="4"/>
      <c r="AG1631" s="4"/>
    </row>
    <row r="1632" spans="1:33" hidden="1">
      <c r="A1632" s="14">
        <f t="shared" si="27"/>
        <v>11605</v>
      </c>
      <c r="B1632" s="4" t="s">
        <v>26</v>
      </c>
      <c r="C1632" s="4">
        <v>7</v>
      </c>
      <c r="D1632" s="4" t="s">
        <v>146</v>
      </c>
      <c r="E1632" s="4" t="s">
        <v>229</v>
      </c>
      <c r="F1632" s="78" t="s">
        <v>266</v>
      </c>
      <c r="G1632" s="32"/>
      <c r="H1632" s="82">
        <v>1900704002002</v>
      </c>
      <c r="I1632" s="4" t="s">
        <v>15</v>
      </c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53" t="s">
        <v>195</v>
      </c>
      <c r="U1632" s="133"/>
      <c r="V1632" s="4"/>
      <c r="W1632" s="4"/>
      <c r="X1632" s="4"/>
      <c r="Y1632" s="4"/>
      <c r="Z1632" s="20"/>
      <c r="AA1632" s="21"/>
      <c r="AB1632" s="4"/>
      <c r="AC1632" s="4"/>
      <c r="AD1632" s="4"/>
      <c r="AE1632" s="4"/>
      <c r="AF1632" s="4"/>
      <c r="AG1632" s="4"/>
    </row>
    <row r="1633" spans="1:33" hidden="1">
      <c r="A1633" s="14">
        <f t="shared" si="27"/>
        <v>11606</v>
      </c>
      <c r="B1633" s="4" t="s">
        <v>26</v>
      </c>
      <c r="C1633" s="4">
        <v>7</v>
      </c>
      <c r="D1633" s="4" t="s">
        <v>146</v>
      </c>
      <c r="E1633" s="4" t="s">
        <v>229</v>
      </c>
      <c r="F1633" s="77" t="s">
        <v>267</v>
      </c>
      <c r="G1633" s="32"/>
      <c r="H1633" s="82">
        <v>1900704002003</v>
      </c>
      <c r="I1633" s="4" t="s">
        <v>15</v>
      </c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53" t="s">
        <v>195</v>
      </c>
      <c r="U1633" s="133"/>
      <c r="V1633" s="4"/>
      <c r="W1633" s="4"/>
      <c r="X1633" s="4"/>
      <c r="Y1633" s="4"/>
      <c r="Z1633" s="20"/>
      <c r="AA1633" s="21"/>
      <c r="AB1633" s="4"/>
      <c r="AC1633" s="4"/>
      <c r="AD1633" s="4"/>
      <c r="AE1633" s="4"/>
      <c r="AF1633" s="4"/>
      <c r="AG1633" s="4"/>
    </row>
    <row r="1634" spans="1:33" hidden="1">
      <c r="A1634" s="14">
        <f t="shared" si="27"/>
        <v>11607</v>
      </c>
      <c r="B1634" s="4" t="s">
        <v>26</v>
      </c>
      <c r="C1634" s="4">
        <v>7</v>
      </c>
      <c r="D1634" s="4" t="s">
        <v>146</v>
      </c>
      <c r="E1634" s="4" t="s">
        <v>229</v>
      </c>
      <c r="F1634" s="78" t="s">
        <v>264</v>
      </c>
      <c r="G1634" s="32"/>
      <c r="H1634" s="82">
        <v>1120704002004</v>
      </c>
      <c r="I1634" s="4" t="s">
        <v>14</v>
      </c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53" t="s">
        <v>195</v>
      </c>
      <c r="U1634" s="133"/>
      <c r="V1634" s="4"/>
      <c r="W1634" s="4"/>
      <c r="X1634" s="4"/>
      <c r="Y1634" s="4"/>
      <c r="Z1634" s="20"/>
      <c r="AA1634" s="21"/>
      <c r="AB1634" s="4"/>
      <c r="AC1634" s="4"/>
      <c r="AD1634" s="4"/>
      <c r="AE1634" s="4"/>
      <c r="AF1634" s="4"/>
      <c r="AG1634" s="4"/>
    </row>
    <row r="1635" spans="1:33" hidden="1">
      <c r="A1635" s="14">
        <f t="shared" si="27"/>
        <v>11608</v>
      </c>
      <c r="B1635" s="2" t="s">
        <v>26</v>
      </c>
      <c r="C1635" s="2">
        <v>7</v>
      </c>
      <c r="D1635" s="41" t="s">
        <v>146</v>
      </c>
      <c r="E1635" s="41" t="s">
        <v>147</v>
      </c>
      <c r="F1635" s="41" t="s">
        <v>149</v>
      </c>
      <c r="G1635" s="41"/>
      <c r="H1635" s="82">
        <v>1120704011229</v>
      </c>
      <c r="I1635" s="41" t="s">
        <v>14</v>
      </c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53" t="s">
        <v>195</v>
      </c>
      <c r="U1635" s="133"/>
      <c r="V1635" s="4"/>
      <c r="W1635" s="4"/>
      <c r="X1635" s="4"/>
      <c r="Y1635" s="4"/>
      <c r="Z1635" s="20"/>
      <c r="AA1635" s="21"/>
      <c r="AB1635" s="4"/>
      <c r="AC1635" s="4"/>
      <c r="AD1635" s="4"/>
      <c r="AE1635" s="4"/>
      <c r="AF1635" s="4"/>
      <c r="AG1635" s="4"/>
    </row>
    <row r="1636" spans="1:33" hidden="1">
      <c r="A1636" s="14">
        <f t="shared" si="27"/>
        <v>11609</v>
      </c>
      <c r="B1636" s="41" t="s">
        <v>26</v>
      </c>
      <c r="C1636" s="41">
        <v>7</v>
      </c>
      <c r="D1636" s="2" t="s">
        <v>146</v>
      </c>
      <c r="E1636" s="2" t="s">
        <v>147</v>
      </c>
      <c r="F1636" s="2" t="s">
        <v>150</v>
      </c>
      <c r="G1636" s="40" t="s">
        <v>151</v>
      </c>
      <c r="H1636" s="82">
        <v>1120704011159</v>
      </c>
      <c r="I1636" s="2" t="s">
        <v>14</v>
      </c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53" t="s">
        <v>195</v>
      </c>
      <c r="U1636" s="133"/>
      <c r="V1636" s="4"/>
      <c r="W1636" s="4"/>
      <c r="X1636" s="4"/>
      <c r="Y1636" s="4"/>
      <c r="Z1636" s="20"/>
      <c r="AA1636" s="21"/>
      <c r="AB1636" s="4"/>
      <c r="AC1636" s="4"/>
      <c r="AD1636" s="4"/>
      <c r="AE1636" s="4"/>
      <c r="AF1636" s="4"/>
      <c r="AG1636" s="4"/>
    </row>
    <row r="1637" spans="1:33" hidden="1">
      <c r="A1637" s="14">
        <f t="shared" si="27"/>
        <v>11610</v>
      </c>
      <c r="B1637" s="2" t="s">
        <v>26</v>
      </c>
      <c r="C1637" s="2">
        <v>7</v>
      </c>
      <c r="D1637" s="41" t="s">
        <v>146</v>
      </c>
      <c r="E1637" s="41" t="s">
        <v>152</v>
      </c>
      <c r="F1637" s="41" t="s">
        <v>156</v>
      </c>
      <c r="G1637" s="43"/>
      <c r="H1637" s="82">
        <v>1130704007009</v>
      </c>
      <c r="I1637" s="41" t="s">
        <v>12</v>
      </c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53" t="s">
        <v>195</v>
      </c>
      <c r="U1637" s="133"/>
      <c r="V1637" s="4"/>
      <c r="W1637" s="4"/>
      <c r="X1637" s="4"/>
      <c r="Y1637" s="4"/>
      <c r="Z1637" s="20"/>
      <c r="AA1637" s="21"/>
      <c r="AB1637" s="4"/>
      <c r="AC1637" s="4"/>
      <c r="AD1637" s="4"/>
      <c r="AE1637" s="4"/>
      <c r="AF1637" s="4"/>
      <c r="AG1637" s="4"/>
    </row>
    <row r="1638" spans="1:33" hidden="1">
      <c r="A1638" s="14">
        <f t="shared" si="27"/>
        <v>11611</v>
      </c>
      <c r="B1638" s="41" t="s">
        <v>26</v>
      </c>
      <c r="C1638" s="41">
        <v>7</v>
      </c>
      <c r="D1638" s="2" t="s">
        <v>146</v>
      </c>
      <c r="E1638" s="2" t="s">
        <v>152</v>
      </c>
      <c r="F1638" s="2" t="s">
        <v>157</v>
      </c>
      <c r="G1638" s="40"/>
      <c r="H1638" s="82">
        <v>1130704007527</v>
      </c>
      <c r="I1638" s="2" t="s">
        <v>12</v>
      </c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53" t="s">
        <v>195</v>
      </c>
      <c r="U1638" s="133"/>
      <c r="V1638" s="4"/>
      <c r="W1638" s="4"/>
      <c r="X1638" s="4"/>
      <c r="Y1638" s="4"/>
      <c r="Z1638" s="20"/>
      <c r="AA1638" s="21"/>
      <c r="AB1638" s="4"/>
      <c r="AC1638" s="4"/>
      <c r="AD1638" s="4"/>
      <c r="AE1638" s="4"/>
      <c r="AF1638" s="4"/>
      <c r="AG1638" s="4"/>
    </row>
    <row r="1639" spans="1:33" hidden="1">
      <c r="A1639" s="14">
        <f t="shared" si="27"/>
        <v>11612</v>
      </c>
      <c r="B1639" s="2" t="s">
        <v>26</v>
      </c>
      <c r="C1639" s="2">
        <v>7</v>
      </c>
      <c r="D1639" s="4" t="s">
        <v>146</v>
      </c>
      <c r="E1639" s="4" t="s">
        <v>152</v>
      </c>
      <c r="F1639" s="4" t="s">
        <v>158</v>
      </c>
      <c r="G1639" s="32"/>
      <c r="H1639" s="82">
        <v>1130704007019</v>
      </c>
      <c r="I1639" s="4" t="s">
        <v>12</v>
      </c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53" t="s">
        <v>195</v>
      </c>
      <c r="U1639" s="133"/>
      <c r="V1639" s="4"/>
      <c r="W1639" s="4"/>
      <c r="X1639" s="4"/>
      <c r="Y1639" s="4"/>
      <c r="Z1639" s="20"/>
      <c r="AA1639" s="21"/>
      <c r="AB1639" s="4"/>
      <c r="AC1639" s="4"/>
      <c r="AD1639" s="4"/>
      <c r="AE1639" s="4"/>
      <c r="AF1639" s="4"/>
      <c r="AG1639" s="4"/>
    </row>
    <row r="1640" spans="1:33" hidden="1">
      <c r="A1640" s="14">
        <f t="shared" si="27"/>
        <v>11613</v>
      </c>
      <c r="B1640" s="41" t="s">
        <v>26</v>
      </c>
      <c r="C1640" s="4">
        <v>7</v>
      </c>
      <c r="D1640" s="4" t="s">
        <v>146</v>
      </c>
      <c r="E1640" s="4" t="s">
        <v>152</v>
      </c>
      <c r="F1640" s="4" t="s">
        <v>87</v>
      </c>
      <c r="G1640" s="32"/>
      <c r="H1640" s="82">
        <v>1130704007054</v>
      </c>
      <c r="I1640" s="2" t="s">
        <v>12</v>
      </c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53" t="s">
        <v>195</v>
      </c>
      <c r="U1640" s="133"/>
      <c r="V1640" s="4"/>
      <c r="W1640" s="4"/>
      <c r="X1640" s="4"/>
      <c r="Y1640" s="4"/>
      <c r="Z1640" s="20"/>
      <c r="AA1640" s="21"/>
      <c r="AB1640" s="4"/>
      <c r="AC1640" s="4"/>
      <c r="AD1640" s="4"/>
      <c r="AE1640" s="4"/>
      <c r="AF1640" s="4"/>
      <c r="AG1640" s="4"/>
    </row>
    <row r="1641" spans="1:33" hidden="1">
      <c r="A1641" s="14">
        <f t="shared" si="27"/>
        <v>11614</v>
      </c>
      <c r="B1641" s="2" t="s">
        <v>26</v>
      </c>
      <c r="C1641" s="4">
        <v>7</v>
      </c>
      <c r="D1641" s="4" t="s">
        <v>146</v>
      </c>
      <c r="E1641" s="4" t="s">
        <v>152</v>
      </c>
      <c r="F1641" s="4" t="s">
        <v>159</v>
      </c>
      <c r="G1641" s="32"/>
      <c r="H1641" s="82">
        <v>1130704007082</v>
      </c>
      <c r="I1641" s="4" t="s">
        <v>12</v>
      </c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53" t="s">
        <v>195</v>
      </c>
      <c r="U1641" s="133"/>
      <c r="V1641" s="4"/>
      <c r="W1641" s="4"/>
      <c r="X1641" s="4"/>
      <c r="Y1641" s="4"/>
      <c r="Z1641" s="20"/>
      <c r="AA1641" s="21"/>
      <c r="AB1641" s="4"/>
      <c r="AC1641" s="4"/>
      <c r="AD1641" s="4"/>
      <c r="AE1641" s="4"/>
      <c r="AF1641" s="4"/>
      <c r="AG1641" s="4"/>
    </row>
    <row r="1642" spans="1:33" hidden="1">
      <c r="A1642" s="14">
        <f t="shared" si="27"/>
        <v>11615</v>
      </c>
      <c r="B1642" s="41" t="s">
        <v>26</v>
      </c>
      <c r="C1642" s="41">
        <v>7</v>
      </c>
      <c r="D1642" s="2" t="s">
        <v>146</v>
      </c>
      <c r="E1642" s="2" t="s">
        <v>152</v>
      </c>
      <c r="F1642" s="2" t="s">
        <v>160</v>
      </c>
      <c r="G1642" s="40"/>
      <c r="H1642" s="82">
        <v>1130704007092</v>
      </c>
      <c r="I1642" s="2" t="s">
        <v>12</v>
      </c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53" t="s">
        <v>195</v>
      </c>
      <c r="U1642" s="133"/>
      <c r="V1642" s="4"/>
      <c r="W1642" s="4"/>
      <c r="X1642" s="4"/>
      <c r="Y1642" s="4"/>
      <c r="Z1642" s="20"/>
      <c r="AA1642" s="21"/>
      <c r="AB1642" s="4"/>
      <c r="AC1642" s="4"/>
      <c r="AD1642" s="4"/>
      <c r="AE1642" s="4"/>
      <c r="AF1642" s="4"/>
      <c r="AG1642" s="4"/>
    </row>
    <row r="1643" spans="1:33" hidden="1">
      <c r="A1643" s="14">
        <f t="shared" si="27"/>
        <v>11616</v>
      </c>
      <c r="B1643" s="2" t="s">
        <v>26</v>
      </c>
      <c r="C1643" s="4">
        <v>7</v>
      </c>
      <c r="D1643" s="4" t="s">
        <v>146</v>
      </c>
      <c r="E1643" s="4" t="s">
        <v>152</v>
      </c>
      <c r="F1643" s="4" t="s">
        <v>161</v>
      </c>
      <c r="G1643" s="32"/>
      <c r="H1643" s="82">
        <v>1130704007656</v>
      </c>
      <c r="I1643" s="4" t="s">
        <v>12</v>
      </c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53" t="s">
        <v>195</v>
      </c>
      <c r="U1643" s="133"/>
      <c r="V1643" s="4"/>
      <c r="W1643" s="4"/>
      <c r="X1643" s="4"/>
      <c r="Y1643" s="4"/>
      <c r="Z1643" s="20"/>
      <c r="AA1643" s="21"/>
      <c r="AB1643" s="4"/>
      <c r="AC1643" s="4"/>
      <c r="AD1643" s="4"/>
      <c r="AE1643" s="4"/>
      <c r="AF1643" s="4"/>
      <c r="AG1643" s="4"/>
    </row>
    <row r="1644" spans="1:33" hidden="1">
      <c r="A1644" s="14">
        <f t="shared" si="27"/>
        <v>11617</v>
      </c>
      <c r="B1644" s="41" t="s">
        <v>26</v>
      </c>
      <c r="C1644" s="41">
        <v>7</v>
      </c>
      <c r="D1644" s="2" t="s">
        <v>146</v>
      </c>
      <c r="E1644" s="2" t="s">
        <v>152</v>
      </c>
      <c r="F1644" s="2" t="s">
        <v>162</v>
      </c>
      <c r="G1644" s="40"/>
      <c r="H1644" s="82">
        <v>1130704007649</v>
      </c>
      <c r="I1644" s="2" t="s">
        <v>12</v>
      </c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53" t="s">
        <v>195</v>
      </c>
      <c r="U1644" s="133"/>
      <c r="V1644" s="4"/>
      <c r="W1644" s="4"/>
      <c r="X1644" s="4"/>
      <c r="Y1644" s="4"/>
      <c r="Z1644" s="20"/>
      <c r="AA1644" s="21"/>
      <c r="AB1644" s="4"/>
      <c r="AC1644" s="4"/>
      <c r="AD1644" s="4"/>
      <c r="AE1644" s="4"/>
      <c r="AF1644" s="4"/>
      <c r="AG1644" s="4"/>
    </row>
    <row r="1645" spans="1:33" hidden="1">
      <c r="A1645" s="14">
        <f t="shared" si="27"/>
        <v>11618</v>
      </c>
      <c r="B1645" s="2" t="s">
        <v>26</v>
      </c>
      <c r="C1645" s="4">
        <v>7</v>
      </c>
      <c r="D1645" s="4" t="s">
        <v>146</v>
      </c>
      <c r="E1645" s="4" t="s">
        <v>152</v>
      </c>
      <c r="F1645" s="4" t="s">
        <v>163</v>
      </c>
      <c r="G1645" s="32"/>
      <c r="H1645" s="82">
        <v>1130704007249</v>
      </c>
      <c r="I1645" s="4" t="s">
        <v>12</v>
      </c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53" t="s">
        <v>195</v>
      </c>
      <c r="U1645" s="133"/>
      <c r="V1645" s="4"/>
      <c r="W1645" s="4"/>
      <c r="X1645" s="4"/>
      <c r="Y1645" s="4"/>
      <c r="Z1645" s="20"/>
      <c r="AA1645" s="21"/>
      <c r="AB1645" s="4"/>
      <c r="AC1645" s="4"/>
      <c r="AD1645" s="4"/>
      <c r="AE1645" s="4"/>
      <c r="AF1645" s="4"/>
      <c r="AG1645" s="4"/>
    </row>
    <row r="1646" spans="1:33" hidden="1">
      <c r="A1646" s="14">
        <f t="shared" si="27"/>
        <v>11619</v>
      </c>
      <c r="B1646" s="41" t="s">
        <v>26</v>
      </c>
      <c r="C1646" s="41">
        <v>7</v>
      </c>
      <c r="D1646" s="2" t="s">
        <v>146</v>
      </c>
      <c r="E1646" s="2" t="s">
        <v>152</v>
      </c>
      <c r="F1646" s="2" t="s">
        <v>164</v>
      </c>
      <c r="G1646" s="40"/>
      <c r="H1646" s="82">
        <v>1130704007317</v>
      </c>
      <c r="I1646" s="2" t="s">
        <v>12</v>
      </c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53" t="s">
        <v>195</v>
      </c>
      <c r="U1646" s="133"/>
      <c r="V1646" s="4"/>
      <c r="W1646" s="4"/>
      <c r="X1646" s="4"/>
      <c r="Y1646" s="4"/>
      <c r="Z1646" s="20"/>
      <c r="AA1646" s="21"/>
      <c r="AB1646" s="4"/>
      <c r="AC1646" s="4"/>
      <c r="AD1646" s="4"/>
      <c r="AE1646" s="4"/>
      <c r="AF1646" s="4"/>
      <c r="AG1646" s="4"/>
    </row>
    <row r="1647" spans="1:33" hidden="1">
      <c r="A1647" s="14">
        <f t="shared" si="27"/>
        <v>11620</v>
      </c>
      <c r="B1647" s="2" t="s">
        <v>26</v>
      </c>
      <c r="C1647" s="4">
        <v>7</v>
      </c>
      <c r="D1647" s="4" t="s">
        <v>146</v>
      </c>
      <c r="E1647" s="4" t="s">
        <v>152</v>
      </c>
      <c r="F1647" s="4" t="s">
        <v>165</v>
      </c>
      <c r="G1647" s="32"/>
      <c r="H1647" s="82">
        <v>1130704007588</v>
      </c>
      <c r="I1647" s="4" t="s">
        <v>12</v>
      </c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53" t="s">
        <v>195</v>
      </c>
      <c r="U1647" s="133"/>
      <c r="V1647" s="4"/>
      <c r="W1647" s="4"/>
      <c r="X1647" s="4"/>
      <c r="Y1647" s="4"/>
      <c r="Z1647" s="20"/>
      <c r="AA1647" s="21"/>
      <c r="AB1647" s="4"/>
      <c r="AC1647" s="4"/>
      <c r="AD1647" s="4"/>
      <c r="AE1647" s="4"/>
      <c r="AF1647" s="4"/>
      <c r="AG1647" s="4"/>
    </row>
    <row r="1648" spans="1:33" hidden="1">
      <c r="A1648" s="14">
        <f t="shared" si="27"/>
        <v>11621</v>
      </c>
      <c r="B1648" s="41" t="s">
        <v>26</v>
      </c>
      <c r="C1648" s="41">
        <v>7</v>
      </c>
      <c r="D1648" s="2" t="s">
        <v>146</v>
      </c>
      <c r="E1648" s="2" t="s">
        <v>166</v>
      </c>
      <c r="F1648" s="2" t="s">
        <v>167</v>
      </c>
      <c r="G1648" s="40">
        <v>155</v>
      </c>
      <c r="H1648" s="82">
        <v>1600704042320</v>
      </c>
      <c r="I1648" s="2" t="s">
        <v>11</v>
      </c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53" t="s">
        <v>195</v>
      </c>
      <c r="U1648" s="133"/>
      <c r="V1648" s="4"/>
      <c r="W1648" s="4"/>
      <c r="X1648" s="4"/>
      <c r="Y1648" s="4"/>
      <c r="Z1648" s="20"/>
      <c r="AA1648" s="21"/>
      <c r="AB1648" s="4"/>
      <c r="AC1648" s="4"/>
      <c r="AD1648" s="4"/>
      <c r="AE1648" s="4"/>
      <c r="AF1648" s="4"/>
      <c r="AG1648" s="4"/>
    </row>
    <row r="1649" spans="1:33" hidden="1">
      <c r="A1649" s="14">
        <f t="shared" si="27"/>
        <v>11622</v>
      </c>
      <c r="B1649" s="2" t="s">
        <v>26</v>
      </c>
      <c r="C1649" s="4">
        <v>7</v>
      </c>
      <c r="D1649" s="4" t="s">
        <v>146</v>
      </c>
      <c r="E1649" s="4" t="s">
        <v>166</v>
      </c>
      <c r="F1649" s="4" t="s">
        <v>168</v>
      </c>
      <c r="G1649" s="32" t="s">
        <v>133</v>
      </c>
      <c r="H1649" s="82">
        <v>1600704042127</v>
      </c>
      <c r="I1649" s="4" t="s">
        <v>11</v>
      </c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53" t="s">
        <v>195</v>
      </c>
      <c r="U1649" s="133"/>
      <c r="V1649" s="4"/>
      <c r="W1649" s="4"/>
      <c r="X1649" s="4"/>
      <c r="Y1649" s="4"/>
      <c r="Z1649" s="20"/>
      <c r="AA1649" s="21"/>
      <c r="AB1649" s="4"/>
      <c r="AC1649" s="4"/>
      <c r="AD1649" s="4"/>
      <c r="AE1649" s="4"/>
      <c r="AF1649" s="4"/>
      <c r="AG1649" s="4"/>
    </row>
    <row r="1650" spans="1:33" hidden="1">
      <c r="A1650" s="14">
        <f t="shared" si="27"/>
        <v>11623</v>
      </c>
      <c r="B1650" s="41" t="s">
        <v>26</v>
      </c>
      <c r="C1650" s="41">
        <v>7</v>
      </c>
      <c r="D1650" s="2" t="s">
        <v>146</v>
      </c>
      <c r="E1650" s="2" t="s">
        <v>166</v>
      </c>
      <c r="F1650" s="2" t="s">
        <v>169</v>
      </c>
      <c r="G1650" s="40">
        <v>155</v>
      </c>
      <c r="H1650" s="82">
        <v>1600704042229</v>
      </c>
      <c r="I1650" s="2" t="s">
        <v>11</v>
      </c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53" t="s">
        <v>195</v>
      </c>
      <c r="U1650" s="133"/>
      <c r="V1650" s="4"/>
      <c r="W1650" s="4"/>
      <c r="X1650" s="4"/>
      <c r="Y1650" s="4"/>
      <c r="Z1650" s="20"/>
      <c r="AA1650" s="21"/>
      <c r="AB1650" s="4"/>
      <c r="AC1650" s="4"/>
      <c r="AD1650" s="4"/>
      <c r="AE1650" s="4"/>
      <c r="AF1650" s="4"/>
      <c r="AG1650" s="4"/>
    </row>
    <row r="1651" spans="1:33" hidden="1">
      <c r="A1651" s="14">
        <f t="shared" si="27"/>
        <v>11624</v>
      </c>
      <c r="B1651" s="2" t="s">
        <v>26</v>
      </c>
      <c r="C1651" s="4">
        <v>7</v>
      </c>
      <c r="D1651" s="4" t="s">
        <v>146</v>
      </c>
      <c r="E1651" s="4" t="s">
        <v>170</v>
      </c>
      <c r="F1651" s="4" t="s">
        <v>171</v>
      </c>
      <c r="G1651" s="32"/>
      <c r="H1651" s="82">
        <v>1600704075117</v>
      </c>
      <c r="I1651" s="4" t="s">
        <v>11</v>
      </c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53" t="s">
        <v>195</v>
      </c>
      <c r="U1651" s="133"/>
      <c r="V1651" s="4"/>
      <c r="W1651" s="4"/>
      <c r="X1651" s="4"/>
      <c r="Y1651" s="4"/>
      <c r="Z1651" s="20"/>
      <c r="AA1651" s="21"/>
      <c r="AB1651" s="4"/>
      <c r="AC1651" s="4"/>
      <c r="AD1651" s="4"/>
      <c r="AE1651" s="4"/>
      <c r="AF1651" s="4"/>
      <c r="AG1651" s="4"/>
    </row>
    <row r="1652" spans="1:33" hidden="1">
      <c r="A1652" s="14">
        <f t="shared" si="27"/>
        <v>11625</v>
      </c>
      <c r="B1652" s="41" t="s">
        <v>26</v>
      </c>
      <c r="C1652" s="41">
        <v>7</v>
      </c>
      <c r="D1652" s="2" t="s">
        <v>146</v>
      </c>
      <c r="E1652" s="2" t="s">
        <v>170</v>
      </c>
      <c r="F1652" s="2" t="s">
        <v>172</v>
      </c>
      <c r="G1652" s="40"/>
      <c r="H1652" s="82">
        <v>1600704075518</v>
      </c>
      <c r="I1652" s="2" t="s">
        <v>11</v>
      </c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53" t="s">
        <v>195</v>
      </c>
      <c r="U1652" s="133"/>
      <c r="V1652" s="4"/>
      <c r="W1652" s="4"/>
      <c r="X1652" s="4"/>
      <c r="Y1652" s="4"/>
      <c r="Z1652" s="20"/>
      <c r="AA1652" s="21"/>
      <c r="AB1652" s="4"/>
      <c r="AC1652" s="4"/>
      <c r="AD1652" s="4"/>
      <c r="AE1652" s="4"/>
      <c r="AF1652" s="4"/>
      <c r="AG1652" s="4"/>
    </row>
    <row r="1653" spans="1:33" hidden="1">
      <c r="A1653" s="14">
        <f t="shared" si="27"/>
        <v>11626</v>
      </c>
      <c r="B1653" s="2" t="s">
        <v>26</v>
      </c>
      <c r="C1653" s="4">
        <v>7</v>
      </c>
      <c r="D1653" s="4" t="s">
        <v>146</v>
      </c>
      <c r="E1653" s="4" t="s">
        <v>170</v>
      </c>
      <c r="F1653" s="4" t="s">
        <v>173</v>
      </c>
      <c r="G1653" s="32" t="s">
        <v>133</v>
      </c>
      <c r="H1653" s="82">
        <v>1600704075158</v>
      </c>
      <c r="I1653" s="4" t="s">
        <v>11</v>
      </c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53" t="s">
        <v>195</v>
      </c>
      <c r="U1653" s="133"/>
      <c r="V1653" s="4"/>
      <c r="W1653" s="4"/>
      <c r="X1653" s="4"/>
      <c r="Y1653" s="4"/>
      <c r="Z1653" s="20"/>
      <c r="AA1653" s="21"/>
      <c r="AB1653" s="4"/>
      <c r="AC1653" s="4"/>
      <c r="AD1653" s="4"/>
      <c r="AE1653" s="4"/>
      <c r="AF1653" s="4"/>
      <c r="AG1653" s="4"/>
    </row>
    <row r="1654" spans="1:33" hidden="1">
      <c r="A1654" s="14">
        <f t="shared" si="27"/>
        <v>11627</v>
      </c>
      <c r="B1654" s="41" t="s">
        <v>26</v>
      </c>
      <c r="C1654" s="41">
        <v>7</v>
      </c>
      <c r="D1654" s="2" t="s">
        <v>146</v>
      </c>
      <c r="E1654" s="2" t="s">
        <v>153</v>
      </c>
      <c r="F1654" s="4" t="s">
        <v>268</v>
      </c>
      <c r="G1654" s="2"/>
      <c r="H1654" s="82">
        <v>1600704142001</v>
      </c>
      <c r="I1654" s="2" t="s">
        <v>11</v>
      </c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53" t="s">
        <v>195</v>
      </c>
      <c r="U1654" s="133"/>
      <c r="V1654" s="4"/>
      <c r="W1654" s="4"/>
      <c r="X1654" s="4"/>
      <c r="Y1654" s="4"/>
      <c r="Z1654" s="20"/>
      <c r="AA1654" s="21"/>
      <c r="AB1654" s="4"/>
      <c r="AC1654" s="4"/>
      <c r="AD1654" s="4"/>
      <c r="AE1654" s="4"/>
      <c r="AF1654" s="4"/>
      <c r="AG1654" s="4"/>
    </row>
    <row r="1655" spans="1:33" hidden="1">
      <c r="A1655" s="14">
        <f t="shared" si="27"/>
        <v>11628</v>
      </c>
      <c r="B1655" s="2" t="s">
        <v>26</v>
      </c>
      <c r="C1655" s="4">
        <v>7</v>
      </c>
      <c r="D1655" s="4" t="s">
        <v>146</v>
      </c>
      <c r="E1655" s="4" t="s">
        <v>153</v>
      </c>
      <c r="F1655" s="4" t="s">
        <v>269</v>
      </c>
      <c r="G1655" s="4"/>
      <c r="H1655" s="82">
        <v>1600704142002</v>
      </c>
      <c r="I1655" s="4" t="s">
        <v>11</v>
      </c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53" t="s">
        <v>195</v>
      </c>
      <c r="U1655" s="133"/>
      <c r="V1655" s="4"/>
      <c r="W1655" s="4"/>
      <c r="X1655" s="4"/>
      <c r="Y1655" s="4"/>
      <c r="Z1655" s="20"/>
      <c r="AA1655" s="21"/>
      <c r="AB1655" s="4"/>
      <c r="AC1655" s="4"/>
      <c r="AD1655" s="4"/>
      <c r="AE1655" s="4"/>
      <c r="AF1655" s="4"/>
      <c r="AG1655" s="4"/>
    </row>
    <row r="1656" spans="1:33" hidden="1">
      <c r="A1656" s="14">
        <f t="shared" si="27"/>
        <v>11629</v>
      </c>
      <c r="B1656" s="41" t="s">
        <v>26</v>
      </c>
      <c r="C1656" s="41">
        <v>7</v>
      </c>
      <c r="D1656" s="2" t="s">
        <v>146</v>
      </c>
      <c r="E1656" s="2" t="s">
        <v>154</v>
      </c>
      <c r="F1656" s="2" t="s">
        <v>174</v>
      </c>
      <c r="G1656" s="2"/>
      <c r="H1656" s="82">
        <v>1600704210317</v>
      </c>
      <c r="I1656" s="2" t="s">
        <v>11</v>
      </c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53" t="s">
        <v>195</v>
      </c>
      <c r="U1656" s="133"/>
      <c r="V1656" s="4"/>
      <c r="W1656" s="4"/>
      <c r="X1656" s="4"/>
      <c r="Y1656" s="4"/>
      <c r="Z1656" s="20"/>
      <c r="AA1656" s="21"/>
      <c r="AB1656" s="4"/>
      <c r="AC1656" s="4"/>
      <c r="AD1656" s="4"/>
      <c r="AE1656" s="4"/>
      <c r="AF1656" s="4"/>
      <c r="AG1656" s="4"/>
    </row>
    <row r="1657" spans="1:33" hidden="1">
      <c r="A1657" s="14">
        <f t="shared" si="27"/>
        <v>11630</v>
      </c>
      <c r="B1657" s="2" t="s">
        <v>26</v>
      </c>
      <c r="C1657" s="4">
        <v>7</v>
      </c>
      <c r="D1657" s="4" t="s">
        <v>146</v>
      </c>
      <c r="E1657" s="4" t="s">
        <v>154</v>
      </c>
      <c r="F1657" s="4" t="s">
        <v>175</v>
      </c>
      <c r="G1657" s="4"/>
      <c r="H1657" s="82">
        <v>1600704210641</v>
      </c>
      <c r="I1657" s="4" t="s">
        <v>11</v>
      </c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53" t="s">
        <v>195</v>
      </c>
      <c r="U1657" s="133"/>
      <c r="V1657" s="4"/>
      <c r="W1657" s="4"/>
      <c r="X1657" s="4"/>
      <c r="Y1657" s="4"/>
      <c r="Z1657" s="20"/>
      <c r="AA1657" s="21"/>
      <c r="AB1657" s="4"/>
      <c r="AC1657" s="4"/>
      <c r="AD1657" s="4"/>
      <c r="AE1657" s="4"/>
      <c r="AF1657" s="4"/>
      <c r="AG1657" s="4"/>
    </row>
    <row r="1658" spans="1:33" hidden="1">
      <c r="A1658" s="14">
        <f t="shared" si="27"/>
        <v>11631</v>
      </c>
      <c r="B1658" s="41" t="s">
        <v>26</v>
      </c>
      <c r="C1658" s="41">
        <v>7</v>
      </c>
      <c r="D1658" s="2" t="s">
        <v>146</v>
      </c>
      <c r="E1658" s="2" t="s">
        <v>155</v>
      </c>
      <c r="F1658" s="2" t="s">
        <v>176</v>
      </c>
      <c r="G1658" s="40"/>
      <c r="H1658" s="82">
        <v>1800704014093</v>
      </c>
      <c r="I1658" s="2" t="s">
        <v>181</v>
      </c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53" t="s">
        <v>195</v>
      </c>
      <c r="U1658" s="133"/>
      <c r="V1658" s="4"/>
      <c r="W1658" s="4"/>
      <c r="X1658" s="4"/>
      <c r="Y1658" s="4"/>
      <c r="Z1658" s="20"/>
      <c r="AA1658" s="21"/>
      <c r="AB1658" s="4"/>
      <c r="AC1658" s="4"/>
      <c r="AD1658" s="4"/>
      <c r="AE1658" s="4"/>
      <c r="AF1658" s="4"/>
      <c r="AG1658" s="4"/>
    </row>
    <row r="1659" spans="1:33" hidden="1">
      <c r="A1659" s="14">
        <f t="shared" si="27"/>
        <v>11632</v>
      </c>
      <c r="B1659" s="2" t="s">
        <v>26</v>
      </c>
      <c r="C1659" s="4">
        <v>7</v>
      </c>
      <c r="D1659" s="4" t="s">
        <v>146</v>
      </c>
      <c r="E1659" s="4" t="s">
        <v>155</v>
      </c>
      <c r="F1659" s="4" t="s">
        <v>177</v>
      </c>
      <c r="G1659" s="32"/>
      <c r="H1659" s="82">
        <v>1800704014095</v>
      </c>
      <c r="I1659" s="4" t="s">
        <v>181</v>
      </c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53" t="s">
        <v>195</v>
      </c>
      <c r="U1659" s="133"/>
      <c r="V1659" s="4"/>
      <c r="W1659" s="4"/>
      <c r="X1659" s="4"/>
      <c r="Y1659" s="4"/>
      <c r="Z1659" s="20"/>
      <c r="AA1659" s="21"/>
      <c r="AB1659" s="4"/>
      <c r="AC1659" s="4"/>
      <c r="AD1659" s="4"/>
      <c r="AE1659" s="4"/>
      <c r="AF1659" s="4"/>
      <c r="AG1659" s="4"/>
    </row>
    <row r="1660" spans="1:33" hidden="1">
      <c r="A1660" s="14">
        <f t="shared" si="27"/>
        <v>11633</v>
      </c>
      <c r="B1660" s="41" t="s">
        <v>26</v>
      </c>
      <c r="C1660" s="41">
        <v>7</v>
      </c>
      <c r="D1660" s="2" t="s">
        <v>146</v>
      </c>
      <c r="E1660" s="2" t="s">
        <v>155</v>
      </c>
      <c r="F1660" s="2" t="s">
        <v>178</v>
      </c>
      <c r="G1660" s="40"/>
      <c r="H1660" s="82">
        <v>1800704014118</v>
      </c>
      <c r="I1660" s="2" t="s">
        <v>181</v>
      </c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53" t="s">
        <v>195</v>
      </c>
      <c r="U1660" s="133"/>
      <c r="V1660" s="4"/>
      <c r="W1660" s="4"/>
      <c r="X1660" s="4"/>
      <c r="Y1660" s="4"/>
      <c r="Z1660" s="20"/>
      <c r="AA1660" s="21"/>
      <c r="AB1660" s="4"/>
      <c r="AC1660" s="4"/>
      <c r="AD1660" s="4"/>
      <c r="AE1660" s="4"/>
      <c r="AF1660" s="4"/>
      <c r="AG1660" s="4"/>
    </row>
    <row r="1661" spans="1:33" hidden="1">
      <c r="A1661" s="14">
        <f t="shared" si="27"/>
        <v>11634</v>
      </c>
      <c r="B1661" s="2" t="s">
        <v>26</v>
      </c>
      <c r="C1661" s="4">
        <v>7</v>
      </c>
      <c r="D1661" s="4" t="s">
        <v>146</v>
      </c>
      <c r="E1661" s="4" t="s">
        <v>155</v>
      </c>
      <c r="F1661" s="4" t="s">
        <v>179</v>
      </c>
      <c r="G1661" s="32"/>
      <c r="H1661" s="82">
        <v>1800704014372</v>
      </c>
      <c r="I1661" s="4" t="s">
        <v>181</v>
      </c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53" t="s">
        <v>195</v>
      </c>
      <c r="U1661" s="133"/>
      <c r="V1661" s="4"/>
      <c r="W1661" s="4"/>
      <c r="X1661" s="4"/>
      <c r="Y1661" s="4"/>
      <c r="Z1661" s="20"/>
      <c r="AA1661" s="21"/>
      <c r="AB1661" s="4"/>
      <c r="AC1661" s="4"/>
      <c r="AD1661" s="4"/>
      <c r="AE1661" s="4"/>
      <c r="AF1661" s="4"/>
      <c r="AG1661" s="4"/>
    </row>
    <row r="1662" spans="1:33" hidden="1">
      <c r="A1662" s="14">
        <f t="shared" si="27"/>
        <v>11635</v>
      </c>
      <c r="B1662" s="41" t="s">
        <v>26</v>
      </c>
      <c r="C1662" s="41">
        <v>7</v>
      </c>
      <c r="D1662" s="2" t="s">
        <v>146</v>
      </c>
      <c r="E1662" s="2" t="s">
        <v>155</v>
      </c>
      <c r="F1662" s="2" t="s">
        <v>180</v>
      </c>
      <c r="G1662" s="40"/>
      <c r="H1662" s="82">
        <v>1800704014793</v>
      </c>
      <c r="I1662" s="2" t="s">
        <v>181</v>
      </c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53" t="s">
        <v>195</v>
      </c>
      <c r="U1662" s="133"/>
      <c r="V1662" s="4"/>
      <c r="W1662" s="4"/>
      <c r="X1662" s="4"/>
      <c r="Y1662" s="4"/>
      <c r="Z1662" s="20"/>
      <c r="AA1662" s="21"/>
      <c r="AB1662" s="4"/>
      <c r="AC1662" s="4"/>
      <c r="AD1662" s="4"/>
      <c r="AE1662" s="4"/>
      <c r="AF1662" s="4"/>
      <c r="AG1662" s="4"/>
    </row>
    <row r="1663" spans="1:33">
      <c r="A1663" s="14">
        <f t="shared" si="27"/>
        <v>11636</v>
      </c>
      <c r="B1663" s="2" t="s">
        <v>26</v>
      </c>
      <c r="C1663" s="2">
        <v>7</v>
      </c>
      <c r="D1663" s="4" t="s">
        <v>46</v>
      </c>
      <c r="E1663" s="2" t="s">
        <v>52</v>
      </c>
      <c r="F1663" s="2" t="s">
        <v>53</v>
      </c>
      <c r="G1663" s="32" t="s">
        <v>209</v>
      </c>
      <c r="H1663" s="82">
        <v>1200711003466</v>
      </c>
      <c r="I1663" s="39" t="s">
        <v>7</v>
      </c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54" t="s">
        <v>196</v>
      </c>
      <c r="U1663" s="133"/>
      <c r="V1663" s="4"/>
      <c r="W1663" s="4"/>
      <c r="X1663" s="4"/>
      <c r="Y1663" s="4"/>
      <c r="Z1663" s="20"/>
      <c r="AA1663" s="21"/>
      <c r="AB1663" s="4"/>
      <c r="AC1663" s="4"/>
      <c r="AD1663" s="4"/>
      <c r="AE1663" s="4"/>
      <c r="AF1663" s="4"/>
      <c r="AG1663" s="4"/>
    </row>
    <row r="1664" spans="1:33">
      <c r="A1664" s="14">
        <f t="shared" si="27"/>
        <v>11637</v>
      </c>
      <c r="B1664" s="41" t="s">
        <v>26</v>
      </c>
      <c r="C1664" s="41">
        <v>7</v>
      </c>
      <c r="D1664" s="4" t="s">
        <v>46</v>
      </c>
      <c r="E1664" s="41" t="s">
        <v>52</v>
      </c>
      <c r="F1664" s="41" t="s">
        <v>54</v>
      </c>
      <c r="G1664" s="32" t="s">
        <v>209</v>
      </c>
      <c r="H1664" s="82">
        <v>1300711003017</v>
      </c>
      <c r="I1664" s="41" t="s">
        <v>8</v>
      </c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54" t="s">
        <v>196</v>
      </c>
      <c r="U1664" s="133"/>
      <c r="V1664" s="4"/>
      <c r="W1664" s="4"/>
      <c r="X1664" s="4"/>
      <c r="Y1664" s="4"/>
      <c r="Z1664" s="20"/>
      <c r="AA1664" s="21"/>
      <c r="AB1664" s="4"/>
      <c r="AC1664" s="4"/>
      <c r="AD1664" s="4"/>
      <c r="AE1664" s="4"/>
      <c r="AF1664" s="4"/>
      <c r="AG1664" s="4"/>
    </row>
    <row r="1665" spans="1:33">
      <c r="A1665" s="14">
        <f t="shared" si="27"/>
        <v>11638</v>
      </c>
      <c r="B1665" s="2" t="s">
        <v>26</v>
      </c>
      <c r="C1665" s="2">
        <v>7</v>
      </c>
      <c r="D1665" s="4" t="s">
        <v>46</v>
      </c>
      <c r="E1665" s="2" t="s">
        <v>52</v>
      </c>
      <c r="F1665" s="2" t="s">
        <v>62</v>
      </c>
      <c r="G1665" s="32" t="s">
        <v>209</v>
      </c>
      <c r="H1665" s="82">
        <v>1300711003047</v>
      </c>
      <c r="I1665" s="2" t="s">
        <v>8</v>
      </c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54" t="s">
        <v>196</v>
      </c>
      <c r="U1665" s="133"/>
      <c r="V1665" s="4"/>
      <c r="W1665" s="4"/>
      <c r="X1665" s="4"/>
      <c r="Y1665" s="4"/>
      <c r="Z1665" s="20"/>
      <c r="AA1665" s="21"/>
      <c r="AB1665" s="4"/>
      <c r="AC1665" s="4"/>
      <c r="AD1665" s="4"/>
      <c r="AE1665" s="4"/>
      <c r="AF1665" s="4"/>
      <c r="AG1665" s="4"/>
    </row>
    <row r="1666" spans="1:33">
      <c r="A1666" s="14">
        <f t="shared" si="27"/>
        <v>11639</v>
      </c>
      <c r="B1666" s="41" t="s">
        <v>26</v>
      </c>
      <c r="C1666" s="41">
        <v>7</v>
      </c>
      <c r="D1666" s="4" t="s">
        <v>46</v>
      </c>
      <c r="E1666" s="41" t="s">
        <v>52</v>
      </c>
      <c r="F1666" s="41" t="s">
        <v>55</v>
      </c>
      <c r="G1666" s="32" t="s">
        <v>209</v>
      </c>
      <c r="H1666" s="82">
        <v>1100711003001</v>
      </c>
      <c r="I1666" s="41" t="s">
        <v>15</v>
      </c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54" t="s">
        <v>196</v>
      </c>
      <c r="U1666" s="133"/>
      <c r="V1666" s="4"/>
      <c r="W1666" s="4"/>
      <c r="X1666" s="4"/>
      <c r="Y1666" s="4"/>
      <c r="Z1666" s="20"/>
      <c r="AA1666" s="21"/>
      <c r="AB1666" s="4"/>
      <c r="AC1666" s="4"/>
      <c r="AD1666" s="4"/>
      <c r="AE1666" s="4"/>
      <c r="AF1666" s="4"/>
      <c r="AG1666" s="4"/>
    </row>
    <row r="1667" spans="1:33">
      <c r="A1667" s="14">
        <f t="shared" si="27"/>
        <v>11640</v>
      </c>
      <c r="B1667" s="2" t="s">
        <v>26</v>
      </c>
      <c r="C1667" s="2">
        <v>7</v>
      </c>
      <c r="D1667" s="4" t="s">
        <v>46</v>
      </c>
      <c r="E1667" s="2" t="s">
        <v>52</v>
      </c>
      <c r="F1667" s="2" t="s">
        <v>56</v>
      </c>
      <c r="G1667" s="32" t="s">
        <v>209</v>
      </c>
      <c r="H1667" s="82">
        <v>1600711003241</v>
      </c>
      <c r="I1667" s="2" t="s">
        <v>11</v>
      </c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54" t="s">
        <v>196</v>
      </c>
      <c r="U1667" s="133"/>
      <c r="V1667" s="4"/>
      <c r="W1667" s="4"/>
      <c r="X1667" s="4"/>
      <c r="Y1667" s="4"/>
      <c r="Z1667" s="20"/>
      <c r="AA1667" s="21"/>
      <c r="AB1667" s="4"/>
      <c r="AC1667" s="4"/>
      <c r="AD1667" s="4"/>
      <c r="AE1667" s="4"/>
      <c r="AF1667" s="4"/>
      <c r="AG1667" s="4"/>
    </row>
    <row r="1668" spans="1:33">
      <c r="A1668" s="14">
        <f t="shared" si="27"/>
        <v>11641</v>
      </c>
      <c r="B1668" s="41" t="s">
        <v>26</v>
      </c>
      <c r="C1668" s="41">
        <v>7</v>
      </c>
      <c r="D1668" s="41" t="s">
        <v>46</v>
      </c>
      <c r="E1668" s="41" t="s">
        <v>57</v>
      </c>
      <c r="F1668" s="41" t="s">
        <v>58</v>
      </c>
      <c r="G1668" s="43"/>
      <c r="H1668" s="82">
        <v>2200711002135</v>
      </c>
      <c r="I1668" s="41" t="s">
        <v>7</v>
      </c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54" t="s">
        <v>196</v>
      </c>
      <c r="U1668" s="158"/>
      <c r="V1668" s="4"/>
      <c r="W1668" s="4"/>
      <c r="X1668" s="4"/>
      <c r="Y1668" s="4"/>
      <c r="Z1668" s="20"/>
      <c r="AA1668" s="21"/>
      <c r="AB1668" s="4"/>
      <c r="AC1668" s="4"/>
      <c r="AD1668" s="4"/>
      <c r="AE1668" s="4"/>
      <c r="AF1668" s="4"/>
      <c r="AG1668" s="4"/>
    </row>
    <row r="1669" spans="1:33">
      <c r="A1669" s="14">
        <f t="shared" si="27"/>
        <v>11642</v>
      </c>
      <c r="B1669" s="2" t="s">
        <v>26</v>
      </c>
      <c r="C1669" s="2">
        <v>7</v>
      </c>
      <c r="D1669" s="2" t="s">
        <v>46</v>
      </c>
      <c r="E1669" s="2" t="s">
        <v>57</v>
      </c>
      <c r="F1669" s="2" t="s">
        <v>59</v>
      </c>
      <c r="G1669" s="40"/>
      <c r="H1669" s="82">
        <v>2200711002270</v>
      </c>
      <c r="I1669" s="2" t="s">
        <v>7</v>
      </c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54" t="s">
        <v>196</v>
      </c>
      <c r="U1669" s="158"/>
      <c r="V1669" s="4"/>
      <c r="W1669" s="4"/>
      <c r="X1669" s="4"/>
      <c r="Y1669" s="4"/>
      <c r="Z1669" s="20"/>
      <c r="AA1669" s="21"/>
      <c r="AB1669" s="4"/>
      <c r="AC1669" s="4"/>
      <c r="AD1669" s="4"/>
      <c r="AE1669" s="4"/>
      <c r="AF1669" s="4"/>
      <c r="AG1669" s="4"/>
    </row>
    <row r="1670" spans="1:33">
      <c r="A1670" s="14">
        <f t="shared" si="27"/>
        <v>11643</v>
      </c>
      <c r="B1670" s="41" t="s">
        <v>26</v>
      </c>
      <c r="C1670" s="41">
        <v>7</v>
      </c>
      <c r="D1670" s="41" t="s">
        <v>46</v>
      </c>
      <c r="E1670" s="41" t="s">
        <v>57</v>
      </c>
      <c r="F1670" s="41" t="s">
        <v>60</v>
      </c>
      <c r="G1670" s="43"/>
      <c r="H1670" s="82">
        <v>2200711002470</v>
      </c>
      <c r="I1670" s="41" t="s">
        <v>7</v>
      </c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54" t="s">
        <v>196</v>
      </c>
      <c r="U1670" s="158"/>
      <c r="V1670" s="4"/>
      <c r="W1670" s="4"/>
      <c r="X1670" s="4"/>
      <c r="Y1670" s="4"/>
      <c r="Z1670" s="20"/>
      <c r="AA1670" s="21"/>
      <c r="AB1670" s="4"/>
      <c r="AC1670" s="4"/>
      <c r="AD1670" s="4"/>
      <c r="AE1670" s="4"/>
      <c r="AF1670" s="4"/>
      <c r="AG1670" s="4"/>
    </row>
    <row r="1671" spans="1:33">
      <c r="A1671" s="14">
        <f t="shared" si="27"/>
        <v>11644</v>
      </c>
      <c r="B1671" s="2" t="s">
        <v>26</v>
      </c>
      <c r="C1671" s="2">
        <v>7</v>
      </c>
      <c r="D1671" s="2" t="s">
        <v>46</v>
      </c>
      <c r="E1671" s="2" t="s">
        <v>57</v>
      </c>
      <c r="F1671" s="2" t="s">
        <v>61</v>
      </c>
      <c r="G1671" s="40"/>
      <c r="H1671" s="82">
        <v>2300711002066</v>
      </c>
      <c r="I1671" s="2" t="s">
        <v>8</v>
      </c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54" t="s">
        <v>196</v>
      </c>
      <c r="U1671" s="158"/>
      <c r="V1671" s="4"/>
      <c r="W1671" s="4"/>
      <c r="X1671" s="4"/>
      <c r="Y1671" s="4"/>
      <c r="Z1671" s="20"/>
      <c r="AA1671" s="21"/>
      <c r="AB1671" s="4"/>
      <c r="AC1671" s="4"/>
      <c r="AD1671" s="4"/>
      <c r="AE1671" s="4"/>
      <c r="AF1671" s="4"/>
      <c r="AG1671" s="4"/>
    </row>
    <row r="1672" spans="1:33">
      <c r="A1672" s="14">
        <f t="shared" si="27"/>
        <v>11645</v>
      </c>
      <c r="B1672" s="41" t="s">
        <v>26</v>
      </c>
      <c r="C1672" s="41">
        <v>7</v>
      </c>
      <c r="D1672" s="41" t="s">
        <v>46</v>
      </c>
      <c r="E1672" s="41" t="s">
        <v>52</v>
      </c>
      <c r="F1672" s="41" t="s">
        <v>63</v>
      </c>
      <c r="G1672" s="43"/>
      <c r="H1672" s="82">
        <v>1200711003335</v>
      </c>
      <c r="I1672" s="41" t="s">
        <v>7</v>
      </c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54" t="s">
        <v>196</v>
      </c>
      <c r="U1672" s="133"/>
      <c r="V1672" s="4"/>
      <c r="W1672" s="4"/>
      <c r="X1672" s="4"/>
      <c r="Y1672" s="4"/>
      <c r="Z1672" s="20"/>
      <c r="AA1672" s="21"/>
      <c r="AB1672" s="4"/>
      <c r="AC1672" s="4"/>
      <c r="AD1672" s="4"/>
      <c r="AE1672" s="4"/>
      <c r="AF1672" s="4"/>
      <c r="AG1672" s="4"/>
    </row>
    <row r="1673" spans="1:33">
      <c r="A1673" s="14">
        <f t="shared" si="27"/>
        <v>11646</v>
      </c>
      <c r="B1673" s="2" t="s">
        <v>26</v>
      </c>
      <c r="C1673" s="2">
        <v>7</v>
      </c>
      <c r="D1673" s="2" t="s">
        <v>46</v>
      </c>
      <c r="E1673" s="2" t="s">
        <v>52</v>
      </c>
      <c r="F1673" s="2" t="s">
        <v>64</v>
      </c>
      <c r="G1673" s="40"/>
      <c r="H1673" s="82">
        <v>1200711003137</v>
      </c>
      <c r="I1673" s="2" t="s">
        <v>7</v>
      </c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54" t="s">
        <v>196</v>
      </c>
      <c r="U1673" s="133"/>
      <c r="V1673" s="4"/>
      <c r="W1673" s="4"/>
      <c r="X1673" s="4"/>
      <c r="Y1673" s="4"/>
      <c r="Z1673" s="20"/>
      <c r="AA1673" s="21"/>
      <c r="AB1673" s="4"/>
      <c r="AC1673" s="4"/>
      <c r="AD1673" s="4"/>
      <c r="AE1673" s="4"/>
      <c r="AF1673" s="4"/>
      <c r="AG1673" s="4"/>
    </row>
    <row r="1674" spans="1:33">
      <c r="A1674" s="14">
        <f t="shared" si="27"/>
        <v>11647</v>
      </c>
      <c r="B1674" s="41" t="s">
        <v>26</v>
      </c>
      <c r="C1674" s="41">
        <v>7</v>
      </c>
      <c r="D1674" s="41" t="s">
        <v>46</v>
      </c>
      <c r="E1674" s="41" t="s">
        <v>52</v>
      </c>
      <c r="F1674" s="41" t="s">
        <v>66</v>
      </c>
      <c r="G1674" s="43"/>
      <c r="H1674" s="82">
        <v>1300711003076</v>
      </c>
      <c r="I1674" s="41" t="s">
        <v>8</v>
      </c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54" t="s">
        <v>196</v>
      </c>
      <c r="U1674" s="133"/>
      <c r="V1674" s="4"/>
      <c r="W1674" s="4"/>
      <c r="X1674" s="4"/>
      <c r="Y1674" s="4"/>
      <c r="Z1674" s="20"/>
      <c r="AA1674" s="21"/>
      <c r="AB1674" s="4"/>
      <c r="AC1674" s="4"/>
      <c r="AD1674" s="4"/>
      <c r="AE1674" s="4"/>
      <c r="AF1674" s="4"/>
      <c r="AG1674" s="4"/>
    </row>
    <row r="1675" spans="1:33">
      <c r="A1675" s="14">
        <f t="shared" si="27"/>
        <v>11648</v>
      </c>
      <c r="B1675" s="2" t="s">
        <v>26</v>
      </c>
      <c r="C1675" s="2">
        <v>7</v>
      </c>
      <c r="D1675" s="2" t="s">
        <v>46</v>
      </c>
      <c r="E1675" s="2" t="s">
        <v>67</v>
      </c>
      <c r="F1675" s="2" t="s">
        <v>69</v>
      </c>
      <c r="G1675" s="40"/>
      <c r="H1675" s="82">
        <v>1600711101002</v>
      </c>
      <c r="I1675" s="2" t="s">
        <v>11</v>
      </c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54" t="s">
        <v>196</v>
      </c>
      <c r="U1675" s="133"/>
      <c r="V1675" s="4"/>
      <c r="W1675" s="4"/>
      <c r="X1675" s="4"/>
      <c r="Y1675" s="4"/>
      <c r="Z1675" s="20"/>
      <c r="AA1675" s="21"/>
      <c r="AB1675" s="4"/>
      <c r="AC1675" s="4"/>
      <c r="AD1675" s="4"/>
      <c r="AE1675" s="4"/>
      <c r="AF1675" s="4"/>
      <c r="AG1675" s="4"/>
    </row>
    <row r="1676" spans="1:33">
      <c r="A1676" s="14">
        <f t="shared" si="27"/>
        <v>11649</v>
      </c>
      <c r="B1676" s="41" t="s">
        <v>26</v>
      </c>
      <c r="C1676" s="41">
        <v>7</v>
      </c>
      <c r="D1676" s="41" t="s">
        <v>46</v>
      </c>
      <c r="E1676" s="41" t="s">
        <v>113</v>
      </c>
      <c r="F1676" s="41" t="s">
        <v>68</v>
      </c>
      <c r="G1676" s="43"/>
      <c r="H1676" s="82">
        <v>1600711001003</v>
      </c>
      <c r="I1676" s="41" t="s">
        <v>11</v>
      </c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54" t="s">
        <v>196</v>
      </c>
      <c r="U1676" s="133"/>
      <c r="V1676" s="4"/>
      <c r="W1676" s="4"/>
      <c r="X1676" s="4"/>
      <c r="Y1676" s="4"/>
      <c r="Z1676" s="20"/>
      <c r="AA1676" s="21"/>
      <c r="AB1676" s="4"/>
      <c r="AC1676" s="4"/>
      <c r="AD1676" s="4"/>
      <c r="AE1676" s="4"/>
      <c r="AF1676" s="4"/>
      <c r="AG1676" s="4"/>
    </row>
    <row r="1677" spans="1:33" ht="30">
      <c r="A1677" s="14">
        <f t="shared" si="27"/>
        <v>11650</v>
      </c>
      <c r="B1677" s="2" t="s">
        <v>26</v>
      </c>
      <c r="C1677" s="2">
        <v>7</v>
      </c>
      <c r="D1677" s="2" t="s">
        <v>46</v>
      </c>
      <c r="E1677" s="2" t="s">
        <v>113</v>
      </c>
      <c r="F1677" s="2" t="s">
        <v>71</v>
      </c>
      <c r="G1677" s="40" t="s">
        <v>72</v>
      </c>
      <c r="H1677" s="82">
        <v>1600711001094</v>
      </c>
      <c r="I1677" s="2" t="s">
        <v>11</v>
      </c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54" t="s">
        <v>196</v>
      </c>
      <c r="U1677" s="133"/>
      <c r="V1677" s="4"/>
      <c r="W1677" s="4"/>
      <c r="X1677" s="4"/>
      <c r="Y1677" s="4"/>
      <c r="Z1677" s="20"/>
      <c r="AA1677" s="21"/>
      <c r="AB1677" s="4"/>
      <c r="AC1677" s="4"/>
      <c r="AD1677" s="4"/>
      <c r="AE1677" s="4"/>
      <c r="AF1677" s="4"/>
      <c r="AG1677" s="4"/>
    </row>
    <row r="1678" spans="1:33">
      <c r="A1678" s="14">
        <f t="shared" si="27"/>
        <v>11651</v>
      </c>
      <c r="B1678" s="41" t="s">
        <v>26</v>
      </c>
      <c r="C1678" s="41">
        <v>7</v>
      </c>
      <c r="D1678" s="41" t="s">
        <v>46</v>
      </c>
      <c r="E1678" s="4" t="s">
        <v>147</v>
      </c>
      <c r="F1678" s="41" t="s">
        <v>73</v>
      </c>
      <c r="G1678" s="43"/>
      <c r="H1678" s="82">
        <v>1120711011021</v>
      </c>
      <c r="I1678" s="41" t="s">
        <v>14</v>
      </c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54" t="s">
        <v>196</v>
      </c>
      <c r="U1678" s="133"/>
      <c r="V1678" s="4"/>
      <c r="W1678" s="4"/>
      <c r="X1678" s="4"/>
      <c r="Y1678" s="4"/>
      <c r="Z1678" s="20"/>
      <c r="AA1678" s="21"/>
      <c r="AB1678" s="4"/>
      <c r="AC1678" s="4"/>
      <c r="AD1678" s="4"/>
      <c r="AE1678" s="4"/>
      <c r="AF1678" s="4"/>
      <c r="AG1678" s="4"/>
    </row>
    <row r="1679" spans="1:33">
      <c r="A1679" s="14">
        <f t="shared" si="27"/>
        <v>11652</v>
      </c>
      <c r="B1679" s="2" t="s">
        <v>26</v>
      </c>
      <c r="C1679" s="2">
        <v>7</v>
      </c>
      <c r="D1679" s="2" t="s">
        <v>46</v>
      </c>
      <c r="E1679" s="4" t="s">
        <v>147</v>
      </c>
      <c r="F1679" s="2" t="s">
        <v>74</v>
      </c>
      <c r="G1679" s="40"/>
      <c r="H1679" s="82">
        <v>2120711011031</v>
      </c>
      <c r="I1679" s="2" t="s">
        <v>14</v>
      </c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54" t="s">
        <v>196</v>
      </c>
      <c r="U1679" s="133"/>
      <c r="V1679" s="4"/>
      <c r="W1679" s="4"/>
      <c r="X1679" s="4"/>
      <c r="Y1679" s="4"/>
      <c r="Z1679" s="20"/>
      <c r="AA1679" s="21"/>
      <c r="AB1679" s="4"/>
      <c r="AC1679" s="4"/>
      <c r="AD1679" s="4"/>
      <c r="AE1679" s="4"/>
      <c r="AF1679" s="4"/>
      <c r="AG1679" s="4"/>
    </row>
    <row r="1680" spans="1:33">
      <c r="A1680" s="14">
        <f t="shared" si="27"/>
        <v>11653</v>
      </c>
      <c r="B1680" s="41" t="s">
        <v>26</v>
      </c>
      <c r="C1680" s="41">
        <v>7</v>
      </c>
      <c r="D1680" s="41" t="s">
        <v>46</v>
      </c>
      <c r="E1680" s="41" t="s">
        <v>75</v>
      </c>
      <c r="F1680" s="41" t="s">
        <v>87</v>
      </c>
      <c r="G1680" s="43"/>
      <c r="H1680" s="82">
        <v>1130711123054</v>
      </c>
      <c r="I1680" s="41" t="s">
        <v>12</v>
      </c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54" t="s">
        <v>196</v>
      </c>
      <c r="U1680" s="133"/>
      <c r="V1680" s="4"/>
      <c r="W1680" s="4"/>
      <c r="X1680" s="4"/>
      <c r="Y1680" s="4"/>
      <c r="Z1680" s="20"/>
      <c r="AA1680" s="21"/>
      <c r="AB1680" s="4"/>
      <c r="AC1680" s="4"/>
      <c r="AD1680" s="4"/>
      <c r="AE1680" s="4"/>
      <c r="AF1680" s="4"/>
      <c r="AG1680" s="4"/>
    </row>
    <row r="1681" spans="1:33">
      <c r="A1681" s="14">
        <f t="shared" si="27"/>
        <v>11654</v>
      </c>
      <c r="B1681" s="2" t="s">
        <v>26</v>
      </c>
      <c r="C1681" s="2">
        <v>7</v>
      </c>
      <c r="D1681" s="2" t="s">
        <v>46</v>
      </c>
      <c r="E1681" s="2" t="s">
        <v>75</v>
      </c>
      <c r="F1681" s="2" t="s">
        <v>86</v>
      </c>
      <c r="G1681" s="40"/>
      <c r="H1681" s="82">
        <v>1130711123016</v>
      </c>
      <c r="I1681" s="2" t="s">
        <v>12</v>
      </c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54" t="s">
        <v>196</v>
      </c>
      <c r="U1681" s="133"/>
      <c r="V1681" s="129" t="s">
        <v>558</v>
      </c>
      <c r="W1681" s="4"/>
      <c r="X1681" s="4"/>
      <c r="Y1681" s="4"/>
      <c r="Z1681" s="20"/>
      <c r="AA1681" s="21"/>
      <c r="AB1681" s="4"/>
      <c r="AC1681" s="4"/>
      <c r="AD1681" s="4"/>
      <c r="AE1681" s="4"/>
      <c r="AF1681" s="4"/>
      <c r="AG1681" s="4"/>
    </row>
    <row r="1682" spans="1:33">
      <c r="A1682" s="14">
        <f t="shared" si="27"/>
        <v>11655</v>
      </c>
      <c r="B1682" s="41" t="s">
        <v>26</v>
      </c>
      <c r="C1682" s="41">
        <v>7</v>
      </c>
      <c r="D1682" s="41" t="s">
        <v>46</v>
      </c>
      <c r="E1682" s="41" t="s">
        <v>76</v>
      </c>
      <c r="F1682" s="41" t="s">
        <v>77</v>
      </c>
      <c r="G1682" s="43"/>
      <c r="H1682" s="82">
        <v>1700711003006</v>
      </c>
      <c r="I1682" s="41" t="s">
        <v>79</v>
      </c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54" t="s">
        <v>196</v>
      </c>
      <c r="U1682" s="133"/>
      <c r="V1682" s="4"/>
      <c r="W1682" s="4"/>
      <c r="X1682" s="4"/>
      <c r="Y1682" s="4"/>
      <c r="Z1682" s="20"/>
      <c r="AA1682" s="21"/>
      <c r="AB1682" s="4"/>
      <c r="AC1682" s="4"/>
      <c r="AD1682" s="4"/>
      <c r="AE1682" s="4"/>
      <c r="AF1682" s="4"/>
      <c r="AG1682" s="4"/>
    </row>
    <row r="1683" spans="1:33" hidden="1">
      <c r="A1683" s="14">
        <f t="shared" si="27"/>
        <v>11656</v>
      </c>
      <c r="B1683" s="2" t="s">
        <v>26</v>
      </c>
      <c r="C1683" s="2">
        <v>7</v>
      </c>
      <c r="D1683" s="2" t="s">
        <v>80</v>
      </c>
      <c r="E1683" s="2" t="s">
        <v>42</v>
      </c>
      <c r="F1683" s="2" t="s">
        <v>81</v>
      </c>
      <c r="G1683" s="40"/>
      <c r="H1683" s="82">
        <v>1200703001432</v>
      </c>
      <c r="I1683" s="2" t="s">
        <v>7</v>
      </c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54" t="s">
        <v>196</v>
      </c>
      <c r="U1683" s="159"/>
      <c r="V1683" s="4"/>
      <c r="W1683" s="4"/>
      <c r="X1683" s="4"/>
      <c r="Y1683" s="4"/>
      <c r="Z1683" s="20"/>
      <c r="AA1683" s="21"/>
      <c r="AB1683" s="4"/>
      <c r="AC1683" s="4"/>
      <c r="AD1683" s="4"/>
      <c r="AE1683" s="4"/>
      <c r="AF1683" s="4"/>
      <c r="AG1683" s="4"/>
    </row>
    <row r="1684" spans="1:33" s="99" customFormat="1" hidden="1">
      <c r="A1684" s="95">
        <f t="shared" si="27"/>
        <v>11657</v>
      </c>
      <c r="B1684" s="96" t="s">
        <v>26</v>
      </c>
      <c r="C1684" s="96">
        <v>7</v>
      </c>
      <c r="D1684" s="96" t="s">
        <v>80</v>
      </c>
      <c r="E1684" s="96" t="s">
        <v>42</v>
      </c>
      <c r="F1684" s="96" t="s">
        <v>82</v>
      </c>
      <c r="G1684" s="101"/>
      <c r="H1684" s="98">
        <v>1200703001434</v>
      </c>
      <c r="I1684" s="96" t="s">
        <v>7</v>
      </c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97" t="s">
        <v>196</v>
      </c>
      <c r="U1684" s="159"/>
      <c r="V1684" s="97"/>
      <c r="W1684" s="4"/>
      <c r="X1684" s="4"/>
      <c r="Y1684" s="4"/>
      <c r="Z1684" s="20"/>
      <c r="AA1684" s="21"/>
      <c r="AB1684" s="4"/>
      <c r="AC1684" s="4"/>
      <c r="AD1684" s="4"/>
      <c r="AE1684" s="4"/>
      <c r="AF1684" s="4"/>
      <c r="AG1684" s="4"/>
    </row>
    <row r="1685" spans="1:33" hidden="1">
      <c r="A1685" s="14">
        <f t="shared" si="27"/>
        <v>11658</v>
      </c>
      <c r="B1685" s="2" t="s">
        <v>26</v>
      </c>
      <c r="C1685" s="2">
        <v>7</v>
      </c>
      <c r="D1685" s="2" t="s">
        <v>80</v>
      </c>
      <c r="E1685" s="2" t="s">
        <v>42</v>
      </c>
      <c r="F1685" s="2" t="s">
        <v>83</v>
      </c>
      <c r="G1685" s="40"/>
      <c r="H1685" s="82">
        <v>1300703001035</v>
      </c>
      <c r="I1685" s="2" t="s">
        <v>8</v>
      </c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54" t="s">
        <v>196</v>
      </c>
      <c r="U1685" s="159"/>
      <c r="V1685" s="4"/>
      <c r="W1685" s="4"/>
      <c r="X1685" s="4"/>
      <c r="Y1685" s="4"/>
      <c r="Z1685" s="20"/>
      <c r="AA1685" s="21"/>
      <c r="AB1685" s="4"/>
      <c r="AC1685" s="4"/>
      <c r="AD1685" s="4"/>
      <c r="AE1685" s="4"/>
      <c r="AF1685" s="4"/>
      <c r="AG1685" s="4"/>
    </row>
    <row r="1686" spans="1:33" hidden="1">
      <c r="A1686" s="14">
        <f t="shared" si="27"/>
        <v>11659</v>
      </c>
      <c r="B1686" s="4" t="s">
        <v>26</v>
      </c>
      <c r="C1686" s="4">
        <v>7</v>
      </c>
      <c r="D1686" s="4" t="s">
        <v>80</v>
      </c>
      <c r="E1686" s="4" t="s">
        <v>42</v>
      </c>
      <c r="F1686" s="4" t="s">
        <v>84</v>
      </c>
      <c r="G1686" s="32"/>
      <c r="H1686" s="82">
        <v>1300703001055</v>
      </c>
      <c r="I1686" s="4" t="s">
        <v>8</v>
      </c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54" t="s">
        <v>196</v>
      </c>
      <c r="U1686" s="159"/>
      <c r="V1686" s="4"/>
      <c r="W1686" s="4"/>
      <c r="X1686" s="4"/>
      <c r="Y1686" s="4"/>
      <c r="Z1686" s="20"/>
      <c r="AA1686" s="21"/>
      <c r="AB1686" s="4"/>
      <c r="AC1686" s="4"/>
      <c r="AD1686" s="4"/>
      <c r="AE1686" s="4"/>
      <c r="AF1686" s="4"/>
      <c r="AG1686" s="4"/>
    </row>
    <row r="1687" spans="1:33" hidden="1">
      <c r="A1687" s="14">
        <f t="shared" si="27"/>
        <v>11660</v>
      </c>
      <c r="B1687" s="2" t="s">
        <v>26</v>
      </c>
      <c r="C1687" s="2">
        <v>7</v>
      </c>
      <c r="D1687" s="2" t="s">
        <v>80</v>
      </c>
      <c r="E1687" s="2" t="s">
        <v>42</v>
      </c>
      <c r="F1687" s="2" t="s">
        <v>68</v>
      </c>
      <c r="G1687" s="40"/>
      <c r="H1687" s="82">
        <v>1600703001031</v>
      </c>
      <c r="I1687" s="2" t="s">
        <v>11</v>
      </c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54" t="s">
        <v>196</v>
      </c>
      <c r="U1687" s="159"/>
      <c r="V1687" s="4"/>
      <c r="W1687" s="4"/>
      <c r="X1687" s="4"/>
      <c r="Y1687" s="4"/>
      <c r="Z1687" s="20"/>
      <c r="AA1687" s="21"/>
      <c r="AB1687" s="4"/>
      <c r="AC1687" s="4"/>
      <c r="AD1687" s="4"/>
      <c r="AE1687" s="4"/>
      <c r="AF1687" s="4"/>
      <c r="AG1687" s="4"/>
    </row>
    <row r="1688" spans="1:33" hidden="1">
      <c r="A1688" s="14">
        <f t="shared" si="27"/>
        <v>11661</v>
      </c>
      <c r="B1688" s="41" t="s">
        <v>26</v>
      </c>
      <c r="C1688" s="41">
        <v>7</v>
      </c>
      <c r="D1688" s="41" t="s">
        <v>80</v>
      </c>
      <c r="E1688" s="41" t="s">
        <v>57</v>
      </c>
      <c r="F1688" s="41" t="s">
        <v>85</v>
      </c>
      <c r="G1688" s="43"/>
      <c r="H1688" s="82">
        <v>1300703002418</v>
      </c>
      <c r="I1688" s="41" t="s">
        <v>8</v>
      </c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54" t="s">
        <v>196</v>
      </c>
      <c r="U1688" s="159"/>
      <c r="V1688" s="4"/>
      <c r="W1688" s="4"/>
      <c r="X1688" s="4"/>
      <c r="Y1688" s="4"/>
      <c r="Z1688" s="20"/>
      <c r="AA1688" s="21"/>
      <c r="AB1688" s="4"/>
      <c r="AC1688" s="4"/>
      <c r="AD1688" s="4"/>
      <c r="AE1688" s="4"/>
      <c r="AF1688" s="4"/>
      <c r="AG1688" s="4"/>
    </row>
    <row r="1689" spans="1:33" hidden="1">
      <c r="A1689" s="14">
        <f t="shared" si="27"/>
        <v>11662</v>
      </c>
      <c r="B1689" s="2" t="s">
        <v>26</v>
      </c>
      <c r="C1689" s="2">
        <v>7</v>
      </c>
      <c r="D1689" s="2" t="s">
        <v>80</v>
      </c>
      <c r="E1689" s="2" t="s">
        <v>57</v>
      </c>
      <c r="F1689" s="2" t="s">
        <v>88</v>
      </c>
      <c r="G1689" s="40"/>
      <c r="H1689" s="82">
        <v>1200703002038</v>
      </c>
      <c r="I1689" s="2" t="s">
        <v>7</v>
      </c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54" t="s">
        <v>196</v>
      </c>
      <c r="U1689" s="159"/>
      <c r="V1689" s="4"/>
      <c r="W1689" s="4"/>
      <c r="X1689" s="4"/>
      <c r="Y1689" s="4"/>
      <c r="Z1689" s="20"/>
      <c r="AA1689" s="21"/>
      <c r="AB1689" s="4"/>
      <c r="AC1689" s="4"/>
      <c r="AD1689" s="4"/>
      <c r="AE1689" s="4"/>
      <c r="AF1689" s="4"/>
      <c r="AG1689" s="4"/>
    </row>
    <row r="1690" spans="1:33" hidden="1">
      <c r="A1690" s="14">
        <f t="shared" si="27"/>
        <v>11663</v>
      </c>
      <c r="B1690" s="96" t="s">
        <v>26</v>
      </c>
      <c r="C1690" s="96">
        <v>7</v>
      </c>
      <c r="D1690" s="96" t="s">
        <v>80</v>
      </c>
      <c r="E1690" s="96" t="s">
        <v>57</v>
      </c>
      <c r="F1690" s="96" t="s">
        <v>89</v>
      </c>
      <c r="G1690" s="100"/>
      <c r="H1690" s="98">
        <v>1200703002048</v>
      </c>
      <c r="I1690" s="96" t="s">
        <v>7</v>
      </c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54" t="s">
        <v>196</v>
      </c>
      <c r="U1690" s="159"/>
      <c r="V1690" s="4"/>
      <c r="W1690" s="4"/>
      <c r="X1690" s="4"/>
      <c r="Y1690" s="4"/>
      <c r="Z1690" s="20"/>
      <c r="AA1690" s="21"/>
      <c r="AB1690" s="4"/>
      <c r="AC1690" s="4"/>
      <c r="AD1690" s="4"/>
      <c r="AE1690" s="4"/>
      <c r="AF1690" s="4"/>
      <c r="AG1690" s="4"/>
    </row>
    <row r="1691" spans="1:33" hidden="1">
      <c r="A1691" s="14">
        <f t="shared" si="27"/>
        <v>11664</v>
      </c>
      <c r="B1691" s="2" t="s">
        <v>26</v>
      </c>
      <c r="C1691" s="2">
        <v>7</v>
      </c>
      <c r="D1691" s="2" t="s">
        <v>80</v>
      </c>
      <c r="E1691" s="2" t="s">
        <v>57</v>
      </c>
      <c r="F1691" s="2" t="s">
        <v>90</v>
      </c>
      <c r="G1691" s="40"/>
      <c r="H1691" s="82">
        <v>1600703002482</v>
      </c>
      <c r="I1691" s="2" t="s">
        <v>11</v>
      </c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54" t="s">
        <v>196</v>
      </c>
      <c r="U1691" s="159"/>
      <c r="V1691" s="4"/>
      <c r="W1691" s="4"/>
      <c r="X1691" s="4"/>
      <c r="Y1691" s="4"/>
      <c r="Z1691" s="20"/>
      <c r="AA1691" s="21"/>
      <c r="AB1691" s="4"/>
      <c r="AC1691" s="4"/>
      <c r="AD1691" s="4"/>
      <c r="AE1691" s="4"/>
      <c r="AF1691" s="4"/>
      <c r="AG1691" s="4"/>
    </row>
    <row r="1692" spans="1:33" hidden="1">
      <c r="A1692" s="14">
        <f t="shared" si="27"/>
        <v>11665</v>
      </c>
      <c r="B1692" s="96" t="s">
        <v>26</v>
      </c>
      <c r="C1692" s="96">
        <v>7</v>
      </c>
      <c r="D1692" s="96" t="s">
        <v>80</v>
      </c>
      <c r="E1692" s="96" t="s">
        <v>52</v>
      </c>
      <c r="F1692" s="96" t="s">
        <v>91</v>
      </c>
      <c r="G1692" s="100"/>
      <c r="H1692" s="98">
        <v>1300703003518</v>
      </c>
      <c r="I1692" s="96" t="s">
        <v>8</v>
      </c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54" t="s">
        <v>196</v>
      </c>
      <c r="U1692" s="159"/>
      <c r="V1692" s="4"/>
      <c r="W1692" s="4"/>
      <c r="X1692" s="4"/>
      <c r="Y1692" s="4"/>
      <c r="Z1692" s="20"/>
      <c r="AA1692" s="21"/>
      <c r="AB1692" s="4"/>
      <c r="AC1692" s="4"/>
      <c r="AD1692" s="4"/>
      <c r="AE1692" s="4"/>
      <c r="AF1692" s="4"/>
      <c r="AG1692" s="4"/>
    </row>
    <row r="1693" spans="1:33" hidden="1">
      <c r="A1693" s="14">
        <f t="shared" si="27"/>
        <v>11666</v>
      </c>
      <c r="B1693" s="2" t="s">
        <v>26</v>
      </c>
      <c r="C1693" s="2">
        <v>7</v>
      </c>
      <c r="D1693" s="2" t="s">
        <v>80</v>
      </c>
      <c r="E1693" s="2" t="s">
        <v>52</v>
      </c>
      <c r="F1693" s="2" t="s">
        <v>92</v>
      </c>
      <c r="G1693" s="40"/>
      <c r="H1693" s="82">
        <v>1200703003267</v>
      </c>
      <c r="I1693" s="2" t="s">
        <v>7</v>
      </c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54" t="s">
        <v>196</v>
      </c>
      <c r="U1693" s="159"/>
      <c r="V1693" s="4"/>
      <c r="W1693" s="4"/>
      <c r="X1693" s="4"/>
      <c r="Y1693" s="4"/>
      <c r="Z1693" s="20"/>
      <c r="AA1693" s="21"/>
      <c r="AB1693" s="4"/>
      <c r="AC1693" s="4"/>
      <c r="AD1693" s="4"/>
      <c r="AE1693" s="4"/>
      <c r="AF1693" s="4"/>
      <c r="AG1693" s="4"/>
    </row>
    <row r="1694" spans="1:33" hidden="1">
      <c r="A1694" s="95">
        <f t="shared" ref="A1694:A1757" si="28">IF(ISBLANK(B1694)," ",A1693+1)</f>
        <v>11667</v>
      </c>
      <c r="B1694" s="96" t="s">
        <v>26</v>
      </c>
      <c r="C1694" s="96">
        <v>7</v>
      </c>
      <c r="D1694" s="96" t="s">
        <v>80</v>
      </c>
      <c r="E1694" s="96" t="s">
        <v>52</v>
      </c>
      <c r="F1694" s="96" t="s">
        <v>93</v>
      </c>
      <c r="G1694" s="100"/>
      <c r="H1694" s="98">
        <v>1200703003467</v>
      </c>
      <c r="I1694" s="96" t="s">
        <v>7</v>
      </c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54" t="s">
        <v>196</v>
      </c>
      <c r="U1694" s="159"/>
      <c r="V1694" s="4"/>
      <c r="W1694" s="4"/>
      <c r="X1694" s="4"/>
      <c r="Y1694" s="4"/>
      <c r="Z1694" s="20"/>
      <c r="AA1694" s="21"/>
      <c r="AB1694" s="4"/>
      <c r="AC1694" s="4"/>
      <c r="AD1694" s="4"/>
      <c r="AE1694" s="4"/>
      <c r="AF1694" s="4"/>
      <c r="AG1694" s="4"/>
    </row>
    <row r="1695" spans="1:33" hidden="1">
      <c r="A1695" s="14">
        <f t="shared" si="28"/>
        <v>11668</v>
      </c>
      <c r="B1695" s="2" t="s">
        <v>26</v>
      </c>
      <c r="C1695" s="2">
        <v>7</v>
      </c>
      <c r="D1695" s="2" t="s">
        <v>80</v>
      </c>
      <c r="E1695" s="2" t="s">
        <v>52</v>
      </c>
      <c r="F1695" s="2" t="s">
        <v>94</v>
      </c>
      <c r="G1695" s="40"/>
      <c r="H1695" s="82">
        <v>1600703003282</v>
      </c>
      <c r="I1695" s="2" t="s">
        <v>11</v>
      </c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54" t="s">
        <v>196</v>
      </c>
      <c r="U1695" s="159"/>
      <c r="V1695" s="4"/>
      <c r="W1695" s="4"/>
      <c r="X1695" s="4"/>
      <c r="Y1695" s="4"/>
      <c r="Z1695" s="20"/>
      <c r="AA1695" s="21"/>
      <c r="AB1695" s="4"/>
      <c r="AC1695" s="4"/>
      <c r="AD1695" s="4"/>
      <c r="AE1695" s="4"/>
      <c r="AF1695" s="4"/>
      <c r="AG1695" s="4"/>
    </row>
    <row r="1696" spans="1:33" s="99" customFormat="1">
      <c r="A1696" s="95">
        <f t="shared" si="28"/>
        <v>11669</v>
      </c>
      <c r="B1696" s="96" t="s">
        <v>26</v>
      </c>
      <c r="C1696" s="96">
        <v>7</v>
      </c>
      <c r="D1696" s="96" t="s">
        <v>95</v>
      </c>
      <c r="E1696" s="96" t="s">
        <v>42</v>
      </c>
      <c r="F1696" s="96" t="s">
        <v>96</v>
      </c>
      <c r="G1696" s="100"/>
      <c r="H1696" s="98">
        <v>1300701001516</v>
      </c>
      <c r="I1696" s="96" t="s">
        <v>8</v>
      </c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97" t="s">
        <v>196</v>
      </c>
      <c r="U1696" s="133"/>
      <c r="V1696" s="97"/>
      <c r="W1696" s="4"/>
      <c r="X1696" s="4"/>
      <c r="Y1696" s="4"/>
      <c r="Z1696" s="20"/>
      <c r="AA1696" s="21"/>
      <c r="AB1696" s="4"/>
      <c r="AC1696" s="4"/>
      <c r="AD1696" s="4"/>
      <c r="AE1696" s="4"/>
      <c r="AF1696" s="4"/>
      <c r="AG1696" s="4"/>
    </row>
    <row r="1697" spans="1:33">
      <c r="A1697" s="14">
        <f t="shared" si="28"/>
        <v>11670</v>
      </c>
      <c r="B1697" s="2" t="s">
        <v>26</v>
      </c>
      <c r="C1697" s="2">
        <v>7</v>
      </c>
      <c r="D1697" s="2" t="s">
        <v>95</v>
      </c>
      <c r="E1697" s="2" t="s">
        <v>42</v>
      </c>
      <c r="F1697" s="2" t="s">
        <v>97</v>
      </c>
      <c r="G1697" s="40"/>
      <c r="H1697" s="82">
        <v>1200701001134</v>
      </c>
      <c r="I1697" s="2" t="s">
        <v>7</v>
      </c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54" t="s">
        <v>196</v>
      </c>
      <c r="U1697" s="133"/>
      <c r="V1697" s="4"/>
      <c r="W1697" s="4"/>
      <c r="X1697" s="4"/>
      <c r="Y1697" s="4"/>
      <c r="Z1697" s="20"/>
      <c r="AA1697" s="21"/>
      <c r="AB1697" s="4"/>
      <c r="AC1697" s="4"/>
      <c r="AD1697" s="4"/>
      <c r="AE1697" s="4"/>
      <c r="AF1697" s="4"/>
      <c r="AG1697" s="4"/>
    </row>
    <row r="1698" spans="1:33">
      <c r="A1698" s="14">
        <f t="shared" si="28"/>
        <v>11671</v>
      </c>
      <c r="B1698" s="41" t="s">
        <v>26</v>
      </c>
      <c r="C1698" s="41">
        <v>7</v>
      </c>
      <c r="D1698" s="41" t="s">
        <v>95</v>
      </c>
      <c r="E1698" s="41" t="s">
        <v>42</v>
      </c>
      <c r="F1698" s="41" t="s">
        <v>98</v>
      </c>
      <c r="G1698" s="43"/>
      <c r="H1698" s="82">
        <v>1200701001234</v>
      </c>
      <c r="I1698" s="41" t="s">
        <v>7</v>
      </c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54" t="s">
        <v>196</v>
      </c>
      <c r="U1698" s="133"/>
      <c r="V1698" s="4"/>
      <c r="W1698" s="4"/>
      <c r="X1698" s="4"/>
      <c r="Y1698" s="4"/>
      <c r="Z1698" s="20"/>
      <c r="AA1698" s="21"/>
      <c r="AB1698" s="4"/>
      <c r="AC1698" s="4"/>
      <c r="AD1698" s="4"/>
      <c r="AE1698" s="4"/>
      <c r="AF1698" s="4"/>
      <c r="AG1698" s="4"/>
    </row>
    <row r="1699" spans="1:33">
      <c r="A1699" s="14">
        <f t="shared" si="28"/>
        <v>11672</v>
      </c>
      <c r="B1699" s="2" t="s">
        <v>26</v>
      </c>
      <c r="C1699" s="2">
        <v>7</v>
      </c>
      <c r="D1699" s="2" t="s">
        <v>95</v>
      </c>
      <c r="E1699" s="2" t="s">
        <v>57</v>
      </c>
      <c r="F1699" s="2" t="s">
        <v>100</v>
      </c>
      <c r="G1699" s="40"/>
      <c r="H1699" s="82">
        <v>1300701002216</v>
      </c>
      <c r="I1699" s="2" t="s">
        <v>8</v>
      </c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54" t="s">
        <v>196</v>
      </c>
      <c r="U1699" s="133"/>
      <c r="V1699" s="4"/>
      <c r="W1699" s="4"/>
      <c r="X1699" s="4"/>
      <c r="Y1699" s="4"/>
      <c r="Z1699" s="20"/>
      <c r="AA1699" s="21"/>
      <c r="AB1699" s="4"/>
      <c r="AC1699" s="4"/>
      <c r="AD1699" s="4"/>
      <c r="AE1699" s="4"/>
      <c r="AF1699" s="4"/>
      <c r="AG1699" s="4"/>
    </row>
    <row r="1700" spans="1:33" s="105" customFormat="1">
      <c r="A1700" s="102">
        <f t="shared" si="28"/>
        <v>11673</v>
      </c>
      <c r="B1700" s="41" t="s">
        <v>26</v>
      </c>
      <c r="C1700" s="41">
        <v>7</v>
      </c>
      <c r="D1700" s="41" t="s">
        <v>95</v>
      </c>
      <c r="E1700" s="41" t="s">
        <v>57</v>
      </c>
      <c r="F1700" s="41" t="s">
        <v>65</v>
      </c>
      <c r="G1700" s="43"/>
      <c r="H1700" s="104">
        <v>1200701002337</v>
      </c>
      <c r="I1700" s="41" t="s">
        <v>7</v>
      </c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103" t="s">
        <v>196</v>
      </c>
      <c r="U1700" s="133"/>
      <c r="V1700" s="103"/>
      <c r="W1700" s="4"/>
      <c r="X1700" s="4"/>
      <c r="Y1700" s="4"/>
      <c r="Z1700" s="20"/>
      <c r="AA1700" s="21"/>
      <c r="AB1700" s="4"/>
      <c r="AC1700" s="4"/>
      <c r="AD1700" s="4"/>
      <c r="AE1700" s="4"/>
      <c r="AF1700" s="4"/>
      <c r="AG1700" s="4"/>
    </row>
    <row r="1701" spans="1:33">
      <c r="A1701" s="14">
        <f t="shared" si="28"/>
        <v>11674</v>
      </c>
      <c r="B1701" s="2" t="s">
        <v>26</v>
      </c>
      <c r="C1701" s="2">
        <v>7</v>
      </c>
      <c r="D1701" s="2" t="s">
        <v>95</v>
      </c>
      <c r="E1701" s="2" t="s">
        <v>57</v>
      </c>
      <c r="F1701" s="2" t="s">
        <v>101</v>
      </c>
      <c r="G1701" s="40"/>
      <c r="H1701" s="82">
        <v>1200701002437</v>
      </c>
      <c r="I1701" s="2" t="s">
        <v>7</v>
      </c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54" t="s">
        <v>196</v>
      </c>
      <c r="U1701" s="133"/>
      <c r="V1701" s="4"/>
      <c r="W1701" s="4"/>
      <c r="X1701" s="4"/>
      <c r="Y1701" s="4"/>
      <c r="Z1701" s="20"/>
      <c r="AA1701" s="21"/>
      <c r="AB1701" s="4"/>
      <c r="AC1701" s="4"/>
      <c r="AD1701" s="4"/>
      <c r="AE1701" s="4"/>
      <c r="AF1701" s="4"/>
      <c r="AG1701" s="4"/>
    </row>
    <row r="1702" spans="1:33">
      <c r="A1702" s="14">
        <f t="shared" si="28"/>
        <v>11675</v>
      </c>
      <c r="B1702" s="41" t="s">
        <v>26</v>
      </c>
      <c r="C1702" s="41">
        <v>7</v>
      </c>
      <c r="D1702" s="41" t="s">
        <v>95</v>
      </c>
      <c r="E1702" s="41" t="s">
        <v>113</v>
      </c>
      <c r="F1702" s="41" t="s">
        <v>99</v>
      </c>
      <c r="G1702" s="43"/>
      <c r="H1702" s="82">
        <v>2600701001015</v>
      </c>
      <c r="I1702" s="41" t="s">
        <v>11</v>
      </c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54" t="s">
        <v>196</v>
      </c>
      <c r="U1702" s="133"/>
      <c r="V1702" s="4"/>
      <c r="W1702" s="4"/>
      <c r="X1702" s="4"/>
      <c r="Y1702" s="4"/>
      <c r="Z1702" s="20"/>
      <c r="AA1702" s="21"/>
      <c r="AB1702" s="4"/>
      <c r="AC1702" s="4"/>
      <c r="AD1702" s="4"/>
      <c r="AE1702" s="4"/>
      <c r="AF1702" s="4"/>
      <c r="AG1702" s="4"/>
    </row>
    <row r="1703" spans="1:33">
      <c r="A1703" s="14">
        <f t="shared" si="28"/>
        <v>11676</v>
      </c>
      <c r="B1703" s="2" t="s">
        <v>26</v>
      </c>
      <c r="C1703" s="2">
        <v>7</v>
      </c>
      <c r="D1703" s="2" t="s">
        <v>95</v>
      </c>
      <c r="E1703" s="2" t="s">
        <v>114</v>
      </c>
      <c r="F1703" s="2" t="s">
        <v>102</v>
      </c>
      <c r="G1703" s="40"/>
      <c r="H1703" s="82">
        <v>1600701001045</v>
      </c>
      <c r="I1703" s="2" t="s">
        <v>11</v>
      </c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54" t="s">
        <v>196</v>
      </c>
      <c r="U1703" s="133"/>
      <c r="V1703" s="4"/>
      <c r="W1703" s="4"/>
      <c r="X1703" s="4"/>
      <c r="Y1703" s="4"/>
      <c r="Z1703" s="20"/>
      <c r="AA1703" s="21"/>
      <c r="AB1703" s="4"/>
      <c r="AC1703" s="4"/>
      <c r="AD1703" s="4"/>
      <c r="AE1703" s="4"/>
      <c r="AF1703" s="4"/>
      <c r="AG1703" s="4"/>
    </row>
    <row r="1704" spans="1:33">
      <c r="A1704" s="14">
        <f t="shared" si="28"/>
        <v>11677</v>
      </c>
      <c r="B1704" s="41" t="s">
        <v>26</v>
      </c>
      <c r="C1704" s="41">
        <v>7</v>
      </c>
      <c r="D1704" s="41" t="s">
        <v>95</v>
      </c>
      <c r="E1704" s="4" t="s">
        <v>147</v>
      </c>
      <c r="F1704" s="41" t="s">
        <v>115</v>
      </c>
      <c r="G1704" s="43"/>
      <c r="H1704" s="82">
        <v>1120701011001</v>
      </c>
      <c r="I1704" s="41" t="s">
        <v>14</v>
      </c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54" t="s">
        <v>196</v>
      </c>
      <c r="U1704" s="133"/>
      <c r="V1704" s="4"/>
      <c r="W1704" s="4"/>
      <c r="X1704" s="4"/>
      <c r="Y1704" s="4"/>
      <c r="Z1704" s="20"/>
      <c r="AA1704" s="21"/>
      <c r="AB1704" s="4"/>
      <c r="AC1704" s="4"/>
      <c r="AD1704" s="4"/>
      <c r="AE1704" s="4"/>
      <c r="AF1704" s="4"/>
      <c r="AG1704" s="4"/>
    </row>
    <row r="1705" spans="1:33">
      <c r="A1705" s="14">
        <f t="shared" si="28"/>
        <v>11678</v>
      </c>
      <c r="B1705" s="2" t="s">
        <v>26</v>
      </c>
      <c r="C1705" s="2">
        <v>7</v>
      </c>
      <c r="D1705" s="2" t="s">
        <v>95</v>
      </c>
      <c r="E1705" s="4" t="s">
        <v>147</v>
      </c>
      <c r="F1705" s="2" t="s">
        <v>116</v>
      </c>
      <c r="G1705" s="40"/>
      <c r="H1705" s="82">
        <v>1120711011041</v>
      </c>
      <c r="I1705" s="2" t="s">
        <v>14</v>
      </c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54" t="s">
        <v>196</v>
      </c>
      <c r="U1705" s="133"/>
      <c r="V1705" s="4"/>
      <c r="W1705" s="4"/>
      <c r="X1705" s="4"/>
      <c r="Y1705" s="4"/>
      <c r="Z1705" s="20"/>
      <c r="AA1705" s="21"/>
      <c r="AB1705" s="4"/>
      <c r="AC1705" s="4"/>
      <c r="AD1705" s="4"/>
      <c r="AE1705" s="4"/>
      <c r="AF1705" s="4"/>
      <c r="AG1705" s="4"/>
    </row>
    <row r="1706" spans="1:33">
      <c r="A1706" s="14">
        <f t="shared" si="28"/>
        <v>11679</v>
      </c>
      <c r="B1706" s="41" t="s">
        <v>26</v>
      </c>
      <c r="C1706" s="41">
        <v>7</v>
      </c>
      <c r="D1706" s="41" t="s">
        <v>95</v>
      </c>
      <c r="E1706" s="4" t="s">
        <v>147</v>
      </c>
      <c r="F1706" s="41" t="s">
        <v>117</v>
      </c>
      <c r="G1706" s="43"/>
      <c r="H1706" s="82">
        <v>1120701011014</v>
      </c>
      <c r="I1706" s="41" t="s">
        <v>14</v>
      </c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54" t="s">
        <v>196</v>
      </c>
      <c r="U1706" s="133"/>
      <c r="V1706" s="4"/>
      <c r="W1706" s="4"/>
      <c r="X1706" s="4"/>
      <c r="Y1706" s="4"/>
      <c r="Z1706" s="20"/>
      <c r="AA1706" s="21"/>
      <c r="AB1706" s="4"/>
      <c r="AC1706" s="4"/>
      <c r="AD1706" s="4"/>
      <c r="AE1706" s="4"/>
      <c r="AF1706" s="4"/>
      <c r="AG1706" s="4"/>
    </row>
    <row r="1707" spans="1:33">
      <c r="A1707" s="14">
        <f t="shared" si="28"/>
        <v>11680</v>
      </c>
      <c r="B1707" s="2" t="s">
        <v>26</v>
      </c>
      <c r="C1707" s="2">
        <v>7</v>
      </c>
      <c r="D1707" s="2" t="s">
        <v>95</v>
      </c>
      <c r="E1707" s="2" t="s">
        <v>75</v>
      </c>
      <c r="F1707" s="2" t="s">
        <v>118</v>
      </c>
      <c r="G1707" s="40"/>
      <c r="H1707" s="82">
        <v>1130701123001</v>
      </c>
      <c r="I1707" s="2" t="s">
        <v>12</v>
      </c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54" t="s">
        <v>196</v>
      </c>
      <c r="U1707" s="133"/>
      <c r="V1707" s="4"/>
      <c r="W1707" s="4"/>
      <c r="X1707" s="4"/>
      <c r="Y1707" s="4"/>
      <c r="Z1707" s="20"/>
      <c r="AA1707" s="21"/>
      <c r="AB1707" s="4"/>
      <c r="AC1707" s="4"/>
      <c r="AD1707" s="4"/>
      <c r="AE1707" s="4"/>
      <c r="AF1707" s="4"/>
      <c r="AG1707" s="4"/>
    </row>
    <row r="1708" spans="1:33" s="99" customFormat="1">
      <c r="A1708" s="95">
        <f t="shared" si="28"/>
        <v>11681</v>
      </c>
      <c r="B1708" s="96" t="s">
        <v>26</v>
      </c>
      <c r="C1708" s="96">
        <v>7</v>
      </c>
      <c r="D1708" s="96" t="s">
        <v>95</v>
      </c>
      <c r="E1708" s="96" t="s">
        <v>75</v>
      </c>
      <c r="F1708" s="96" t="s">
        <v>119</v>
      </c>
      <c r="G1708" s="100"/>
      <c r="H1708" s="98">
        <v>1130701123001</v>
      </c>
      <c r="I1708" s="96" t="s">
        <v>12</v>
      </c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97" t="s">
        <v>196</v>
      </c>
      <c r="U1708" s="133"/>
      <c r="V1708" s="97"/>
      <c r="W1708" s="4"/>
      <c r="X1708" s="4"/>
      <c r="Y1708" s="4"/>
      <c r="Z1708" s="20"/>
      <c r="AA1708" s="21"/>
      <c r="AB1708" s="4"/>
      <c r="AC1708" s="4"/>
      <c r="AD1708" s="4"/>
      <c r="AE1708" s="4"/>
      <c r="AF1708" s="4"/>
      <c r="AG1708" s="4"/>
    </row>
    <row r="1709" spans="1:33">
      <c r="A1709" s="14">
        <f t="shared" si="28"/>
        <v>11682</v>
      </c>
      <c r="B1709" s="2" t="s">
        <v>26</v>
      </c>
      <c r="C1709" s="2">
        <v>7</v>
      </c>
      <c r="D1709" s="4" t="s">
        <v>95</v>
      </c>
      <c r="E1709" s="2" t="s">
        <v>52</v>
      </c>
      <c r="F1709" s="2" t="s">
        <v>103</v>
      </c>
      <c r="G1709" s="32" t="s">
        <v>210</v>
      </c>
      <c r="H1709" s="82">
        <v>1300701003141</v>
      </c>
      <c r="I1709" s="2" t="s">
        <v>8</v>
      </c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54" t="s">
        <v>196</v>
      </c>
      <c r="U1709" s="133"/>
      <c r="V1709" s="4"/>
      <c r="W1709" s="4"/>
      <c r="X1709" s="4"/>
      <c r="Y1709" s="4"/>
      <c r="Z1709" s="20"/>
      <c r="AA1709" s="21"/>
      <c r="AB1709" s="4"/>
      <c r="AC1709" s="4"/>
      <c r="AD1709" s="4"/>
      <c r="AE1709" s="4"/>
      <c r="AF1709" s="4"/>
      <c r="AG1709" s="4"/>
    </row>
    <row r="1710" spans="1:33">
      <c r="A1710" s="14">
        <f t="shared" si="28"/>
        <v>11683</v>
      </c>
      <c r="B1710" s="41" t="s">
        <v>26</v>
      </c>
      <c r="C1710" s="41">
        <v>7</v>
      </c>
      <c r="D1710" s="4" t="s">
        <v>95</v>
      </c>
      <c r="E1710" s="41" t="s">
        <v>52</v>
      </c>
      <c r="F1710" s="41" t="s">
        <v>104</v>
      </c>
      <c r="G1710" s="32" t="s">
        <v>210</v>
      </c>
      <c r="H1710" s="82">
        <v>1200701003266</v>
      </c>
      <c r="I1710" s="41" t="s">
        <v>7</v>
      </c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54" t="s">
        <v>196</v>
      </c>
      <c r="U1710" s="133"/>
      <c r="V1710" s="4"/>
      <c r="W1710" s="4"/>
      <c r="X1710" s="4"/>
      <c r="Y1710" s="4"/>
      <c r="Z1710" s="20"/>
      <c r="AA1710" s="21"/>
      <c r="AB1710" s="4"/>
      <c r="AC1710" s="4"/>
      <c r="AD1710" s="4"/>
      <c r="AE1710" s="4"/>
      <c r="AF1710" s="4"/>
      <c r="AG1710" s="4"/>
    </row>
    <row r="1711" spans="1:33">
      <c r="A1711" s="14">
        <f t="shared" si="28"/>
        <v>11684</v>
      </c>
      <c r="B1711" s="2" t="s">
        <v>26</v>
      </c>
      <c r="C1711" s="2">
        <v>7</v>
      </c>
      <c r="D1711" s="4" t="s">
        <v>95</v>
      </c>
      <c r="E1711" s="2" t="s">
        <v>52</v>
      </c>
      <c r="F1711" s="2" t="s">
        <v>105</v>
      </c>
      <c r="G1711" s="32" t="s">
        <v>210</v>
      </c>
      <c r="H1711" s="82">
        <v>1200701003366</v>
      </c>
      <c r="I1711" s="2" t="s">
        <v>7</v>
      </c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54" t="s">
        <v>196</v>
      </c>
      <c r="U1711" s="133"/>
      <c r="V1711" s="4"/>
      <c r="W1711" s="4"/>
      <c r="X1711" s="4"/>
      <c r="Y1711" s="4"/>
      <c r="Z1711" s="20"/>
      <c r="AA1711" s="21"/>
      <c r="AB1711" s="4"/>
      <c r="AC1711" s="4"/>
      <c r="AD1711" s="4"/>
      <c r="AE1711" s="4"/>
      <c r="AF1711" s="4"/>
      <c r="AG1711" s="4"/>
    </row>
    <row r="1712" spans="1:33">
      <c r="A1712" s="14">
        <f t="shared" si="28"/>
        <v>11685</v>
      </c>
      <c r="B1712" s="41" t="s">
        <v>26</v>
      </c>
      <c r="C1712" s="41">
        <v>7</v>
      </c>
      <c r="D1712" s="4" t="s">
        <v>95</v>
      </c>
      <c r="E1712" s="41" t="s">
        <v>52</v>
      </c>
      <c r="F1712" s="41" t="s">
        <v>106</v>
      </c>
      <c r="G1712" s="32" t="s">
        <v>210</v>
      </c>
      <c r="H1712" s="82">
        <v>1600701003043</v>
      </c>
      <c r="I1712" s="41" t="s">
        <v>11</v>
      </c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54" t="s">
        <v>196</v>
      </c>
      <c r="U1712" s="133"/>
      <c r="V1712" s="4"/>
      <c r="W1712" s="4"/>
      <c r="X1712" s="4"/>
      <c r="Y1712" s="4"/>
      <c r="Z1712" s="20"/>
      <c r="AA1712" s="21"/>
      <c r="AB1712" s="4"/>
      <c r="AC1712" s="4"/>
      <c r="AD1712" s="4"/>
      <c r="AE1712" s="4"/>
      <c r="AF1712" s="4"/>
      <c r="AG1712" s="4"/>
    </row>
    <row r="1713" spans="1:33">
      <c r="A1713" s="14">
        <f t="shared" si="28"/>
        <v>11686</v>
      </c>
      <c r="B1713" s="4" t="s">
        <v>41</v>
      </c>
      <c r="C1713" s="2">
        <v>7</v>
      </c>
      <c r="D1713" s="2" t="s">
        <v>46</v>
      </c>
      <c r="E1713" s="2" t="s">
        <v>107</v>
      </c>
      <c r="F1713" s="2" t="s">
        <v>108</v>
      </c>
      <c r="G1713" s="40"/>
      <c r="H1713" s="82">
        <v>2200710004142</v>
      </c>
      <c r="I1713" s="2" t="s">
        <v>7</v>
      </c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54" t="s">
        <v>196</v>
      </c>
      <c r="U1713" s="133"/>
      <c r="V1713" s="4"/>
      <c r="W1713" s="4"/>
      <c r="X1713" s="4"/>
      <c r="Y1713" s="4"/>
      <c r="Z1713" s="20"/>
      <c r="AA1713" s="21"/>
      <c r="AB1713" s="4"/>
      <c r="AC1713" s="4"/>
      <c r="AD1713" s="4"/>
      <c r="AE1713" s="4"/>
      <c r="AF1713" s="4"/>
      <c r="AG1713" s="4"/>
    </row>
    <row r="1714" spans="1:33">
      <c r="A1714" s="14">
        <f t="shared" si="28"/>
        <v>11687</v>
      </c>
      <c r="B1714" s="4" t="s">
        <v>41</v>
      </c>
      <c r="C1714" s="41">
        <v>7</v>
      </c>
      <c r="D1714" s="41" t="s">
        <v>46</v>
      </c>
      <c r="E1714" s="41" t="s">
        <v>107</v>
      </c>
      <c r="F1714" s="41" t="s">
        <v>109</v>
      </c>
      <c r="G1714" s="43"/>
      <c r="H1714" s="82">
        <v>2300710004001</v>
      </c>
      <c r="I1714" s="41" t="s">
        <v>8</v>
      </c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54" t="s">
        <v>196</v>
      </c>
      <c r="U1714" s="133"/>
      <c r="V1714" s="4"/>
      <c r="W1714" s="4"/>
      <c r="X1714" s="4"/>
      <c r="Y1714" s="4"/>
      <c r="Z1714" s="20"/>
      <c r="AA1714" s="21"/>
      <c r="AB1714" s="4"/>
      <c r="AC1714" s="4"/>
      <c r="AD1714" s="4"/>
      <c r="AE1714" s="4"/>
      <c r="AF1714" s="4"/>
      <c r="AG1714" s="4"/>
    </row>
    <row r="1715" spans="1:33">
      <c r="A1715" s="14">
        <f t="shared" si="28"/>
        <v>11688</v>
      </c>
      <c r="B1715" s="4" t="s">
        <v>41</v>
      </c>
      <c r="C1715" s="2">
        <v>7</v>
      </c>
      <c r="D1715" s="2" t="s">
        <v>46</v>
      </c>
      <c r="E1715" s="2" t="s">
        <v>107</v>
      </c>
      <c r="F1715" s="2" t="s">
        <v>110</v>
      </c>
      <c r="G1715" s="40"/>
      <c r="H1715" s="82">
        <v>2300710004003</v>
      </c>
      <c r="I1715" s="2" t="s">
        <v>8</v>
      </c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54" t="s">
        <v>196</v>
      </c>
      <c r="U1715" s="133"/>
      <c r="V1715" s="4"/>
      <c r="W1715" s="4"/>
      <c r="X1715" s="4"/>
      <c r="Y1715" s="4"/>
      <c r="Z1715" s="20"/>
      <c r="AA1715" s="21"/>
      <c r="AB1715" s="4"/>
      <c r="AC1715" s="4"/>
      <c r="AD1715" s="4"/>
      <c r="AE1715" s="4"/>
      <c r="AF1715" s="4"/>
      <c r="AG1715" s="4"/>
    </row>
    <row r="1716" spans="1:33">
      <c r="A1716" s="14">
        <f t="shared" si="28"/>
        <v>11689</v>
      </c>
      <c r="B1716" s="4" t="s">
        <v>41</v>
      </c>
      <c r="C1716" s="41">
        <v>7</v>
      </c>
      <c r="D1716" s="41" t="s">
        <v>46</v>
      </c>
      <c r="E1716" s="41" t="s">
        <v>107</v>
      </c>
      <c r="F1716" s="41" t="s">
        <v>111</v>
      </c>
      <c r="G1716" s="43"/>
      <c r="H1716" s="82">
        <v>2600710004002</v>
      </c>
      <c r="I1716" s="41" t="s">
        <v>11</v>
      </c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54" t="s">
        <v>196</v>
      </c>
      <c r="U1716" s="133"/>
      <c r="V1716" s="4"/>
      <c r="W1716" s="4"/>
      <c r="X1716" s="4"/>
      <c r="Y1716" s="4"/>
      <c r="Z1716" s="20"/>
      <c r="AA1716" s="21"/>
      <c r="AB1716" s="4"/>
      <c r="AC1716" s="4"/>
      <c r="AD1716" s="4"/>
      <c r="AE1716" s="4"/>
      <c r="AF1716" s="4"/>
      <c r="AG1716" s="4"/>
    </row>
    <row r="1717" spans="1:33">
      <c r="A1717" s="14">
        <f t="shared" si="28"/>
        <v>11690</v>
      </c>
      <c r="B1717" s="4" t="s">
        <v>41</v>
      </c>
      <c r="C1717" s="2">
        <v>7</v>
      </c>
      <c r="D1717" s="2" t="s">
        <v>46</v>
      </c>
      <c r="E1717" s="2" t="s">
        <v>107</v>
      </c>
      <c r="F1717" s="2" t="s">
        <v>112</v>
      </c>
      <c r="G1717" s="40"/>
      <c r="H1717" s="82">
        <v>2130711004023</v>
      </c>
      <c r="I1717" s="2" t="s">
        <v>12</v>
      </c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54" t="s">
        <v>196</v>
      </c>
      <c r="U1717" s="133"/>
      <c r="V1717" s="4"/>
      <c r="W1717" s="4"/>
      <c r="X1717" s="4"/>
      <c r="Y1717" s="4"/>
      <c r="Z1717" s="20"/>
      <c r="AA1717" s="21"/>
      <c r="AB1717" s="4"/>
      <c r="AC1717" s="4"/>
      <c r="AD1717" s="4"/>
      <c r="AE1717" s="4"/>
      <c r="AF1717" s="4"/>
      <c r="AG1717" s="4"/>
    </row>
    <row r="1718" spans="1:33">
      <c r="A1718" s="14">
        <f t="shared" si="28"/>
        <v>11691</v>
      </c>
      <c r="B1718" s="4" t="s">
        <v>41</v>
      </c>
      <c r="C1718" s="41">
        <v>7</v>
      </c>
      <c r="D1718" s="41" t="s">
        <v>46</v>
      </c>
      <c r="E1718" s="41" t="s">
        <v>120</v>
      </c>
      <c r="F1718" s="41" t="s">
        <v>121</v>
      </c>
      <c r="G1718" s="43"/>
      <c r="H1718" s="82">
        <v>2200710007111</v>
      </c>
      <c r="I1718" s="41" t="s">
        <v>7</v>
      </c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54" t="s">
        <v>196</v>
      </c>
      <c r="U1718" s="133"/>
      <c r="V1718" s="4"/>
      <c r="W1718" s="4"/>
      <c r="X1718" s="4"/>
      <c r="Y1718" s="4"/>
      <c r="Z1718" s="20"/>
      <c r="AA1718" s="21"/>
      <c r="AB1718" s="4"/>
      <c r="AC1718" s="4"/>
      <c r="AD1718" s="4"/>
      <c r="AE1718" s="4"/>
      <c r="AF1718" s="4"/>
      <c r="AG1718" s="4"/>
    </row>
    <row r="1719" spans="1:33">
      <c r="A1719" s="14">
        <f t="shared" si="28"/>
        <v>11692</v>
      </c>
      <c r="B1719" s="4" t="s">
        <v>41</v>
      </c>
      <c r="C1719" s="2">
        <v>7</v>
      </c>
      <c r="D1719" s="2" t="s">
        <v>46</v>
      </c>
      <c r="E1719" s="2" t="s">
        <v>120</v>
      </c>
      <c r="F1719" s="2" t="s">
        <v>122</v>
      </c>
      <c r="G1719" s="40"/>
      <c r="H1719" s="82">
        <v>2200710007123</v>
      </c>
      <c r="I1719" s="2" t="s">
        <v>7</v>
      </c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54" t="s">
        <v>196</v>
      </c>
      <c r="U1719" s="133"/>
      <c r="V1719" s="4"/>
      <c r="W1719" s="4"/>
      <c r="X1719" s="4"/>
      <c r="Y1719" s="4"/>
      <c r="Z1719" s="20"/>
      <c r="AA1719" s="21"/>
      <c r="AB1719" s="4"/>
      <c r="AC1719" s="4"/>
      <c r="AD1719" s="4"/>
      <c r="AE1719" s="4"/>
      <c r="AF1719" s="4"/>
      <c r="AG1719" s="4"/>
    </row>
    <row r="1720" spans="1:33">
      <c r="A1720" s="14">
        <f t="shared" si="28"/>
        <v>11693</v>
      </c>
      <c r="B1720" s="4" t="s">
        <v>41</v>
      </c>
      <c r="C1720" s="41">
        <v>7</v>
      </c>
      <c r="D1720" s="41" t="s">
        <v>46</v>
      </c>
      <c r="E1720" s="41" t="s">
        <v>120</v>
      </c>
      <c r="F1720" s="41" t="s">
        <v>123</v>
      </c>
      <c r="G1720" s="43"/>
      <c r="H1720" s="82">
        <v>2300710007001</v>
      </c>
      <c r="I1720" s="41" t="s">
        <v>8</v>
      </c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54" t="s">
        <v>196</v>
      </c>
      <c r="U1720" s="133"/>
      <c r="V1720" s="4"/>
      <c r="W1720" s="4"/>
      <c r="X1720" s="4"/>
      <c r="Y1720" s="4"/>
      <c r="Z1720" s="20"/>
      <c r="AA1720" s="21"/>
      <c r="AB1720" s="4"/>
      <c r="AC1720" s="4"/>
      <c r="AD1720" s="4"/>
      <c r="AE1720" s="4"/>
      <c r="AF1720" s="4"/>
      <c r="AG1720" s="4"/>
    </row>
    <row r="1721" spans="1:33">
      <c r="A1721" s="14">
        <f t="shared" si="28"/>
        <v>11694</v>
      </c>
      <c r="B1721" s="41" t="s">
        <v>41</v>
      </c>
      <c r="C1721" s="2">
        <v>7</v>
      </c>
      <c r="D1721" s="2" t="s">
        <v>46</v>
      </c>
      <c r="E1721" s="2" t="s">
        <v>120</v>
      </c>
      <c r="F1721" s="2" t="s">
        <v>124</v>
      </c>
      <c r="G1721" s="40"/>
      <c r="H1721" s="82">
        <v>2130710007039</v>
      </c>
      <c r="I1721" s="2" t="s">
        <v>12</v>
      </c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54" t="s">
        <v>196</v>
      </c>
      <c r="U1721" s="4"/>
      <c r="V1721" s="4"/>
      <c r="W1721" s="4"/>
      <c r="X1721" s="4"/>
      <c r="Y1721" s="4"/>
      <c r="Z1721" s="20"/>
      <c r="AA1721" s="21"/>
      <c r="AB1721" s="4"/>
      <c r="AC1721" s="4"/>
      <c r="AD1721" s="4"/>
      <c r="AE1721" s="4"/>
      <c r="AF1721" s="4"/>
      <c r="AG1721" s="4"/>
    </row>
    <row r="1722" spans="1:33">
      <c r="A1722" s="14">
        <f t="shared" si="28"/>
        <v>11695</v>
      </c>
      <c r="B1722" s="4" t="s">
        <v>41</v>
      </c>
      <c r="C1722" s="41">
        <v>7</v>
      </c>
      <c r="D1722" s="41" t="s">
        <v>46</v>
      </c>
      <c r="E1722" s="41" t="s">
        <v>120</v>
      </c>
      <c r="F1722" s="41" t="s">
        <v>125</v>
      </c>
      <c r="G1722" s="43"/>
      <c r="H1722" s="82">
        <v>2120710007664</v>
      </c>
      <c r="I1722" s="41" t="s">
        <v>14</v>
      </c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54" t="s">
        <v>196</v>
      </c>
      <c r="U1722" s="133"/>
      <c r="V1722" s="4"/>
      <c r="W1722" s="4"/>
      <c r="X1722" s="4"/>
      <c r="Y1722" s="4"/>
      <c r="Z1722" s="20"/>
      <c r="AA1722" s="21"/>
      <c r="AB1722" s="4"/>
      <c r="AC1722" s="4"/>
      <c r="AD1722" s="4"/>
      <c r="AE1722" s="4"/>
      <c r="AF1722" s="4"/>
      <c r="AG1722" s="4"/>
    </row>
    <row r="1723" spans="1:33">
      <c r="A1723" s="14">
        <f t="shared" si="28"/>
        <v>11696</v>
      </c>
      <c r="B1723" s="4" t="s">
        <v>41</v>
      </c>
      <c r="C1723" s="2">
        <v>7</v>
      </c>
      <c r="D1723" s="2" t="s">
        <v>46</v>
      </c>
      <c r="E1723" s="2" t="s">
        <v>120</v>
      </c>
      <c r="F1723" s="2" t="s">
        <v>126</v>
      </c>
      <c r="G1723" s="40"/>
      <c r="H1723" s="82">
        <v>2700710007010</v>
      </c>
      <c r="I1723" s="2" t="s">
        <v>79</v>
      </c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54" t="s">
        <v>196</v>
      </c>
      <c r="U1723" s="133"/>
      <c r="V1723" s="4"/>
      <c r="W1723" s="4"/>
      <c r="X1723" s="4"/>
      <c r="Y1723" s="4"/>
      <c r="Z1723" s="20"/>
      <c r="AA1723" s="21"/>
      <c r="AB1723" s="4"/>
      <c r="AC1723" s="4"/>
      <c r="AD1723" s="4"/>
      <c r="AE1723" s="4"/>
      <c r="AF1723" s="4"/>
      <c r="AG1723" s="4"/>
    </row>
    <row r="1724" spans="1:33">
      <c r="A1724" s="14">
        <f t="shared" si="28"/>
        <v>11697</v>
      </c>
      <c r="B1724" s="4" t="s">
        <v>41</v>
      </c>
      <c r="C1724" s="41">
        <v>7</v>
      </c>
      <c r="D1724" s="41" t="s">
        <v>46</v>
      </c>
      <c r="E1724" s="41" t="s">
        <v>120</v>
      </c>
      <c r="F1724" s="41" t="s">
        <v>127</v>
      </c>
      <c r="G1724" s="43"/>
      <c r="H1724" s="82">
        <v>2600710007040</v>
      </c>
      <c r="I1724" s="41" t="s">
        <v>11</v>
      </c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54" t="s">
        <v>196</v>
      </c>
      <c r="U1724" s="133"/>
      <c r="V1724" s="4"/>
      <c r="W1724" s="4"/>
      <c r="X1724" s="4"/>
      <c r="Y1724" s="4"/>
      <c r="Z1724" s="20"/>
      <c r="AA1724" s="21"/>
      <c r="AB1724" s="4"/>
      <c r="AC1724" s="4"/>
      <c r="AD1724" s="4"/>
      <c r="AE1724" s="4"/>
      <c r="AF1724" s="4"/>
      <c r="AG1724" s="4"/>
    </row>
    <row r="1725" spans="1:33">
      <c r="A1725" s="14">
        <f t="shared" si="28"/>
        <v>11698</v>
      </c>
      <c r="B1725" s="4" t="s">
        <v>41</v>
      </c>
      <c r="C1725" s="2">
        <v>7</v>
      </c>
      <c r="D1725" s="2" t="s">
        <v>46</v>
      </c>
      <c r="E1725" s="2" t="s">
        <v>128</v>
      </c>
      <c r="F1725" s="2" t="s">
        <v>129</v>
      </c>
      <c r="G1725" s="40"/>
      <c r="H1725" s="82">
        <v>2900710123165</v>
      </c>
      <c r="I1725" s="2" t="s">
        <v>15</v>
      </c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54" t="s">
        <v>196</v>
      </c>
      <c r="U1725" s="4"/>
      <c r="V1725" s="4"/>
      <c r="W1725" s="4"/>
      <c r="X1725" s="4"/>
      <c r="Y1725" s="4"/>
      <c r="Z1725" s="20"/>
      <c r="AA1725" s="21"/>
      <c r="AB1725" s="4"/>
      <c r="AC1725" s="4"/>
      <c r="AD1725" s="4"/>
      <c r="AE1725" s="4"/>
      <c r="AF1725" s="4"/>
      <c r="AG1725" s="4"/>
    </row>
    <row r="1726" spans="1:33">
      <c r="A1726" s="14">
        <f t="shared" si="28"/>
        <v>11699</v>
      </c>
      <c r="B1726" s="4" t="s">
        <v>41</v>
      </c>
      <c r="C1726" s="15">
        <v>7</v>
      </c>
      <c r="D1726" s="4" t="s">
        <v>46</v>
      </c>
      <c r="E1726" s="4" t="s">
        <v>128</v>
      </c>
      <c r="F1726" s="4" t="s">
        <v>130</v>
      </c>
      <c r="G1726" s="32"/>
      <c r="H1726" s="82">
        <v>2120710123004</v>
      </c>
      <c r="I1726" s="4" t="s">
        <v>14</v>
      </c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54" t="s">
        <v>196</v>
      </c>
      <c r="U1726" s="4"/>
      <c r="V1726" s="4"/>
      <c r="W1726" s="4"/>
      <c r="X1726" s="4"/>
      <c r="Y1726" s="4"/>
      <c r="Z1726" s="20"/>
      <c r="AA1726" s="21"/>
      <c r="AB1726" s="4"/>
      <c r="AC1726" s="4"/>
      <c r="AD1726" s="4"/>
      <c r="AE1726" s="4"/>
      <c r="AF1726" s="4"/>
      <c r="AG1726" s="4"/>
    </row>
    <row r="1727" spans="1:33">
      <c r="A1727" s="14">
        <f t="shared" si="28"/>
        <v>11700</v>
      </c>
      <c r="B1727" s="4" t="s">
        <v>41</v>
      </c>
      <c r="C1727" s="2">
        <v>7</v>
      </c>
      <c r="D1727" s="2" t="s">
        <v>46</v>
      </c>
      <c r="E1727" s="2" t="s">
        <v>128</v>
      </c>
      <c r="F1727" s="2" t="s">
        <v>131</v>
      </c>
      <c r="G1727" s="40" t="s">
        <v>134</v>
      </c>
      <c r="H1727" s="82">
        <v>2600710123032</v>
      </c>
      <c r="I1727" s="2" t="s">
        <v>11</v>
      </c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54" t="s">
        <v>196</v>
      </c>
      <c r="U1727" s="4"/>
      <c r="V1727" s="4"/>
      <c r="W1727" s="4"/>
      <c r="X1727" s="4"/>
      <c r="Y1727" s="4"/>
      <c r="Z1727" s="20"/>
      <c r="AA1727" s="21"/>
      <c r="AB1727" s="4"/>
      <c r="AC1727" s="4"/>
      <c r="AD1727" s="4"/>
      <c r="AE1727" s="4"/>
      <c r="AF1727" s="4"/>
      <c r="AG1727" s="4"/>
    </row>
    <row r="1728" spans="1:33">
      <c r="A1728" s="14">
        <f t="shared" si="28"/>
        <v>11701</v>
      </c>
      <c r="B1728" s="4" t="s">
        <v>41</v>
      </c>
      <c r="C1728" s="4">
        <v>7</v>
      </c>
      <c r="D1728" s="4" t="s">
        <v>46</v>
      </c>
      <c r="E1728" s="4" t="s">
        <v>128</v>
      </c>
      <c r="F1728" s="4" t="s">
        <v>132</v>
      </c>
      <c r="G1728" s="32" t="s">
        <v>133</v>
      </c>
      <c r="H1728" s="82">
        <v>2600710123029</v>
      </c>
      <c r="I1728" s="4" t="s">
        <v>11</v>
      </c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54" t="s">
        <v>196</v>
      </c>
      <c r="U1728" s="4"/>
      <c r="V1728" s="4"/>
      <c r="W1728" s="4"/>
      <c r="X1728" s="4"/>
      <c r="Y1728" s="4"/>
      <c r="Z1728" s="20"/>
      <c r="AA1728" s="21"/>
      <c r="AB1728" s="4"/>
      <c r="AC1728" s="4"/>
      <c r="AD1728" s="4"/>
      <c r="AE1728" s="4"/>
      <c r="AF1728" s="4"/>
      <c r="AG1728" s="4"/>
    </row>
    <row r="1729" spans="1:33">
      <c r="A1729" s="14">
        <f t="shared" si="28"/>
        <v>11702</v>
      </c>
      <c r="B1729" s="4" t="s">
        <v>41</v>
      </c>
      <c r="C1729" s="2">
        <v>7</v>
      </c>
      <c r="D1729" s="2" t="s">
        <v>46</v>
      </c>
      <c r="E1729" s="2" t="s">
        <v>128</v>
      </c>
      <c r="F1729" s="2" t="s">
        <v>135</v>
      </c>
      <c r="G1729" s="40"/>
      <c r="H1729" s="82">
        <v>2700710123012</v>
      </c>
      <c r="I1729" s="2" t="s">
        <v>79</v>
      </c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54" t="s">
        <v>196</v>
      </c>
      <c r="U1729" s="4"/>
      <c r="V1729" s="4"/>
      <c r="W1729" s="4"/>
      <c r="X1729" s="4"/>
      <c r="Y1729" s="4"/>
      <c r="Z1729" s="20"/>
      <c r="AA1729" s="21"/>
      <c r="AB1729" s="4"/>
      <c r="AC1729" s="4"/>
      <c r="AD1729" s="4"/>
      <c r="AE1729" s="4"/>
      <c r="AF1729" s="4"/>
      <c r="AG1729" s="4"/>
    </row>
    <row r="1730" spans="1:33">
      <c r="A1730" s="14">
        <f t="shared" si="28"/>
        <v>11703</v>
      </c>
      <c r="B1730" s="4" t="s">
        <v>41</v>
      </c>
      <c r="C1730" s="4">
        <v>7</v>
      </c>
      <c r="D1730" s="4" t="s">
        <v>46</v>
      </c>
      <c r="E1730" s="4" t="s">
        <v>128</v>
      </c>
      <c r="F1730" s="4" t="s">
        <v>136</v>
      </c>
      <c r="G1730" s="32"/>
      <c r="H1730" s="82">
        <v>2130710123032</v>
      </c>
      <c r="I1730" s="4" t="s">
        <v>12</v>
      </c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54" t="s">
        <v>196</v>
      </c>
      <c r="U1730" s="4"/>
      <c r="V1730" s="4"/>
      <c r="W1730" s="4"/>
      <c r="X1730" s="4"/>
      <c r="Y1730" s="4"/>
      <c r="Z1730" s="20"/>
      <c r="AA1730" s="21"/>
      <c r="AB1730" s="4"/>
      <c r="AC1730" s="4"/>
      <c r="AD1730" s="4"/>
      <c r="AE1730" s="4"/>
      <c r="AF1730" s="4"/>
      <c r="AG1730" s="4"/>
    </row>
    <row r="1731" spans="1:33" hidden="1">
      <c r="A1731" s="14">
        <f t="shared" si="28"/>
        <v>11704</v>
      </c>
      <c r="B1731" s="2" t="s">
        <v>26</v>
      </c>
      <c r="C1731" s="2">
        <v>7</v>
      </c>
      <c r="D1731" s="2" t="s">
        <v>137</v>
      </c>
      <c r="E1731" s="2" t="s">
        <v>42</v>
      </c>
      <c r="F1731" s="44" t="s">
        <v>138</v>
      </c>
      <c r="G1731" s="40"/>
      <c r="H1731" s="82">
        <v>1200702001332</v>
      </c>
      <c r="I1731" s="2" t="s">
        <v>7</v>
      </c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54" t="s">
        <v>196</v>
      </c>
      <c r="U1731" s="133"/>
      <c r="V1731" s="4"/>
      <c r="W1731" s="4"/>
      <c r="X1731" s="4"/>
      <c r="Y1731" s="4"/>
      <c r="Z1731" s="20"/>
      <c r="AA1731" s="21"/>
      <c r="AB1731" s="4"/>
      <c r="AC1731" s="4"/>
      <c r="AD1731" s="4"/>
      <c r="AE1731" s="4"/>
      <c r="AF1731" s="4"/>
      <c r="AG1731" s="4"/>
    </row>
    <row r="1732" spans="1:33" hidden="1">
      <c r="A1732" s="14">
        <f t="shared" si="28"/>
        <v>11705</v>
      </c>
      <c r="B1732" s="41" t="s">
        <v>26</v>
      </c>
      <c r="C1732" s="41">
        <v>7</v>
      </c>
      <c r="D1732" s="41" t="s">
        <v>137</v>
      </c>
      <c r="E1732" s="41" t="s">
        <v>42</v>
      </c>
      <c r="F1732" s="41" t="s">
        <v>139</v>
      </c>
      <c r="G1732" s="43"/>
      <c r="H1732" s="82">
        <v>1200702001028</v>
      </c>
      <c r="I1732" s="41" t="s">
        <v>7</v>
      </c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54" t="s">
        <v>196</v>
      </c>
      <c r="U1732" s="133"/>
      <c r="V1732" s="4"/>
      <c r="W1732" s="4"/>
      <c r="X1732" s="4"/>
      <c r="Y1732" s="4"/>
      <c r="Z1732" s="20"/>
      <c r="AA1732" s="21"/>
      <c r="AB1732" s="4"/>
      <c r="AC1732" s="4"/>
      <c r="AD1732" s="4"/>
      <c r="AE1732" s="4"/>
      <c r="AF1732" s="4"/>
      <c r="AG1732" s="4"/>
    </row>
    <row r="1733" spans="1:33" hidden="1">
      <c r="A1733" s="14">
        <f t="shared" si="28"/>
        <v>11706</v>
      </c>
      <c r="B1733" s="2" t="s">
        <v>26</v>
      </c>
      <c r="C1733" s="2">
        <v>7</v>
      </c>
      <c r="D1733" s="2" t="s">
        <v>137</v>
      </c>
      <c r="E1733" s="2" t="s">
        <v>42</v>
      </c>
      <c r="F1733" s="2" t="s">
        <v>140</v>
      </c>
      <c r="G1733" s="40"/>
      <c r="H1733" s="82">
        <v>1300702001025</v>
      </c>
      <c r="I1733" s="2" t="s">
        <v>8</v>
      </c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54" t="s">
        <v>196</v>
      </c>
      <c r="U1733" s="133"/>
      <c r="V1733" s="4"/>
      <c r="W1733" s="4"/>
      <c r="X1733" s="4"/>
      <c r="Y1733" s="4"/>
      <c r="Z1733" s="20"/>
      <c r="AA1733" s="21"/>
      <c r="AB1733" s="4"/>
      <c r="AC1733" s="4"/>
      <c r="AD1733" s="4"/>
      <c r="AE1733" s="4"/>
      <c r="AF1733" s="4"/>
      <c r="AG1733" s="4"/>
    </row>
    <row r="1734" spans="1:33" s="99" customFormat="1" hidden="1">
      <c r="A1734" s="95">
        <f t="shared" si="28"/>
        <v>11707</v>
      </c>
      <c r="B1734" s="96" t="s">
        <v>26</v>
      </c>
      <c r="C1734" s="96">
        <v>7</v>
      </c>
      <c r="D1734" s="96" t="s">
        <v>137</v>
      </c>
      <c r="E1734" s="96" t="s">
        <v>42</v>
      </c>
      <c r="F1734" s="96" t="s">
        <v>141</v>
      </c>
      <c r="G1734" s="100"/>
      <c r="H1734" s="98">
        <v>1600702001182</v>
      </c>
      <c r="I1734" s="96" t="s">
        <v>11</v>
      </c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97" t="s">
        <v>196</v>
      </c>
      <c r="U1734" s="133"/>
      <c r="V1734" s="97"/>
      <c r="W1734" s="4"/>
      <c r="X1734" s="4"/>
      <c r="Y1734" s="4"/>
      <c r="Z1734" s="20"/>
      <c r="AA1734" s="21"/>
      <c r="AB1734" s="4"/>
      <c r="AC1734" s="4"/>
      <c r="AD1734" s="4"/>
      <c r="AE1734" s="4"/>
      <c r="AF1734" s="4"/>
      <c r="AG1734" s="4"/>
    </row>
    <row r="1735" spans="1:33" hidden="1">
      <c r="A1735" s="14">
        <f t="shared" si="28"/>
        <v>11708</v>
      </c>
      <c r="B1735" s="2" t="s">
        <v>26</v>
      </c>
      <c r="C1735" s="2">
        <v>7</v>
      </c>
      <c r="D1735" s="2" t="s">
        <v>137</v>
      </c>
      <c r="E1735" s="2" t="s">
        <v>57</v>
      </c>
      <c r="F1735" s="2" t="s">
        <v>142</v>
      </c>
      <c r="G1735" s="40"/>
      <c r="H1735" s="82">
        <v>1200702002132</v>
      </c>
      <c r="I1735" s="2" t="s">
        <v>7</v>
      </c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54" t="s">
        <v>196</v>
      </c>
      <c r="U1735" s="133"/>
      <c r="V1735" s="4"/>
      <c r="W1735" s="4"/>
      <c r="X1735" s="4"/>
      <c r="Y1735" s="4"/>
      <c r="Z1735" s="20"/>
      <c r="AA1735" s="21"/>
      <c r="AB1735" s="4"/>
      <c r="AC1735" s="4"/>
      <c r="AD1735" s="4"/>
      <c r="AE1735" s="4"/>
      <c r="AF1735" s="4"/>
      <c r="AG1735" s="4"/>
    </row>
    <row r="1736" spans="1:33" hidden="1">
      <c r="A1736" s="14">
        <f t="shared" si="28"/>
        <v>11709</v>
      </c>
      <c r="B1736" s="41" t="s">
        <v>26</v>
      </c>
      <c r="C1736" s="41">
        <v>7</v>
      </c>
      <c r="D1736" s="41" t="s">
        <v>137</v>
      </c>
      <c r="E1736" s="41" t="s">
        <v>57</v>
      </c>
      <c r="F1736" s="41" t="s">
        <v>143</v>
      </c>
      <c r="G1736" s="43"/>
      <c r="H1736" s="82">
        <v>1300702002015</v>
      </c>
      <c r="I1736" s="41" t="s">
        <v>8</v>
      </c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54" t="s">
        <v>196</v>
      </c>
      <c r="U1736" s="133"/>
      <c r="V1736" s="4"/>
      <c r="W1736" s="4"/>
      <c r="X1736" s="4"/>
      <c r="Y1736" s="4"/>
      <c r="Z1736" s="20"/>
      <c r="AA1736" s="21"/>
      <c r="AB1736" s="4"/>
      <c r="AC1736" s="4"/>
      <c r="AD1736" s="4"/>
      <c r="AE1736" s="4"/>
      <c r="AF1736" s="4"/>
      <c r="AG1736" s="4"/>
    </row>
    <row r="1737" spans="1:33" hidden="1">
      <c r="A1737" s="14">
        <f t="shared" si="28"/>
        <v>11710</v>
      </c>
      <c r="B1737" s="2" t="s">
        <v>26</v>
      </c>
      <c r="C1737" s="2">
        <v>7</v>
      </c>
      <c r="D1737" s="2" t="s">
        <v>137</v>
      </c>
      <c r="E1737" s="2" t="s">
        <v>57</v>
      </c>
      <c r="F1737" s="2" t="s">
        <v>144</v>
      </c>
      <c r="G1737" s="40"/>
      <c r="H1737" s="82">
        <v>1200702002018</v>
      </c>
      <c r="I1737" s="2" t="s">
        <v>7</v>
      </c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54" t="s">
        <v>196</v>
      </c>
      <c r="U1737" s="133"/>
      <c r="V1737" s="4"/>
      <c r="W1737" s="4"/>
      <c r="X1737" s="4"/>
      <c r="Y1737" s="4"/>
      <c r="Z1737" s="20"/>
      <c r="AA1737" s="21"/>
      <c r="AB1737" s="4"/>
      <c r="AC1737" s="4"/>
      <c r="AD1737" s="4"/>
      <c r="AE1737" s="4"/>
      <c r="AF1737" s="4"/>
      <c r="AG1737" s="4"/>
    </row>
    <row r="1738" spans="1:33" s="99" customFormat="1" hidden="1">
      <c r="A1738" s="95">
        <f t="shared" si="28"/>
        <v>11711</v>
      </c>
      <c r="B1738" s="96" t="s">
        <v>26</v>
      </c>
      <c r="C1738" s="96">
        <v>7</v>
      </c>
      <c r="D1738" s="96" t="s">
        <v>137</v>
      </c>
      <c r="E1738" s="96" t="s">
        <v>57</v>
      </c>
      <c r="F1738" s="96" t="s">
        <v>145</v>
      </c>
      <c r="G1738" s="96"/>
      <c r="H1738" s="98">
        <v>1600702002382</v>
      </c>
      <c r="I1738" s="96" t="s">
        <v>11</v>
      </c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97" t="s">
        <v>196</v>
      </c>
      <c r="U1738" s="133"/>
      <c r="V1738" s="97"/>
      <c r="W1738" s="4"/>
      <c r="X1738" s="4"/>
      <c r="Y1738" s="4"/>
      <c r="Z1738" s="20"/>
      <c r="AA1738" s="21"/>
      <c r="AB1738" s="4"/>
      <c r="AC1738" s="4"/>
      <c r="AD1738" s="4"/>
      <c r="AE1738" s="4"/>
      <c r="AF1738" s="4"/>
      <c r="AG1738" s="4"/>
    </row>
    <row r="1739" spans="1:33" hidden="1">
      <c r="A1739" s="14">
        <f t="shared" si="28"/>
        <v>11712</v>
      </c>
      <c r="B1739" s="2" t="s">
        <v>26</v>
      </c>
      <c r="C1739" s="2">
        <v>7</v>
      </c>
      <c r="D1739" s="2" t="s">
        <v>146</v>
      </c>
      <c r="E1739" s="2" t="s">
        <v>147</v>
      </c>
      <c r="F1739" s="2" t="s">
        <v>148</v>
      </c>
      <c r="G1739" s="39"/>
      <c r="H1739" s="82">
        <v>1120704011026</v>
      </c>
      <c r="I1739" s="2" t="s">
        <v>14</v>
      </c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54" t="s">
        <v>196</v>
      </c>
      <c r="U1739" s="133"/>
      <c r="V1739" s="4"/>
      <c r="W1739" s="4"/>
      <c r="X1739" s="4"/>
      <c r="Y1739" s="4"/>
      <c r="Z1739" s="20"/>
      <c r="AA1739" s="21"/>
      <c r="AB1739" s="4"/>
      <c r="AC1739" s="4"/>
      <c r="AD1739" s="4"/>
      <c r="AE1739" s="4"/>
      <c r="AF1739" s="4"/>
      <c r="AG1739" s="4"/>
    </row>
    <row r="1740" spans="1:33" hidden="1">
      <c r="A1740" s="14">
        <f t="shared" si="28"/>
        <v>11713</v>
      </c>
      <c r="B1740" s="4" t="s">
        <v>26</v>
      </c>
      <c r="C1740" s="4">
        <v>7</v>
      </c>
      <c r="D1740" s="4" t="s">
        <v>146</v>
      </c>
      <c r="E1740" s="4" t="s">
        <v>229</v>
      </c>
      <c r="F1740" s="94" t="s">
        <v>265</v>
      </c>
      <c r="G1740" s="32"/>
      <c r="H1740" s="82">
        <v>1900704002001</v>
      </c>
      <c r="I1740" s="4" t="s">
        <v>15</v>
      </c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54" t="s">
        <v>196</v>
      </c>
      <c r="U1740" s="133"/>
      <c r="V1740" s="4"/>
      <c r="W1740" s="4"/>
      <c r="X1740" s="4"/>
      <c r="Y1740" s="4"/>
      <c r="Z1740" s="20"/>
      <c r="AA1740" s="21"/>
      <c r="AB1740" s="4"/>
      <c r="AC1740" s="4"/>
      <c r="AD1740" s="4"/>
      <c r="AE1740" s="4"/>
      <c r="AF1740" s="4"/>
      <c r="AG1740" s="4"/>
    </row>
    <row r="1741" spans="1:33" hidden="1">
      <c r="A1741" s="14">
        <f t="shared" si="28"/>
        <v>11714</v>
      </c>
      <c r="B1741" s="4" t="s">
        <v>26</v>
      </c>
      <c r="C1741" s="4">
        <v>7</v>
      </c>
      <c r="D1741" s="4" t="s">
        <v>146</v>
      </c>
      <c r="E1741" s="4" t="s">
        <v>229</v>
      </c>
      <c r="F1741" s="78" t="s">
        <v>266</v>
      </c>
      <c r="G1741" s="32"/>
      <c r="H1741" s="82">
        <v>1900704002002</v>
      </c>
      <c r="I1741" s="4" t="s">
        <v>15</v>
      </c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54" t="s">
        <v>196</v>
      </c>
      <c r="U1741" s="133"/>
      <c r="V1741" s="4"/>
      <c r="W1741" s="4"/>
      <c r="X1741" s="4"/>
      <c r="Y1741" s="4"/>
      <c r="Z1741" s="20"/>
      <c r="AA1741" s="21"/>
      <c r="AB1741" s="4"/>
      <c r="AC1741" s="4"/>
      <c r="AD1741" s="4"/>
      <c r="AE1741" s="4"/>
      <c r="AF1741" s="4"/>
      <c r="AG1741" s="4"/>
    </row>
    <row r="1742" spans="1:33" hidden="1">
      <c r="A1742" s="14">
        <f t="shared" si="28"/>
        <v>11715</v>
      </c>
      <c r="B1742" s="4" t="s">
        <v>26</v>
      </c>
      <c r="C1742" s="4">
        <v>7</v>
      </c>
      <c r="D1742" s="4" t="s">
        <v>146</v>
      </c>
      <c r="E1742" s="4" t="s">
        <v>229</v>
      </c>
      <c r="F1742" s="94" t="s">
        <v>267</v>
      </c>
      <c r="G1742" s="32"/>
      <c r="H1742" s="82">
        <v>1900704002003</v>
      </c>
      <c r="I1742" s="4" t="s">
        <v>15</v>
      </c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54" t="s">
        <v>196</v>
      </c>
      <c r="U1742" s="133"/>
      <c r="V1742" s="4"/>
      <c r="W1742" s="4"/>
      <c r="X1742" s="4"/>
      <c r="Y1742" s="4"/>
      <c r="Z1742" s="20"/>
      <c r="AA1742" s="21"/>
      <c r="AB1742" s="4"/>
      <c r="AC1742" s="4"/>
      <c r="AD1742" s="4"/>
      <c r="AE1742" s="4"/>
      <c r="AF1742" s="4"/>
      <c r="AG1742" s="4"/>
    </row>
    <row r="1743" spans="1:33" hidden="1">
      <c r="A1743" s="14">
        <f t="shared" si="28"/>
        <v>11716</v>
      </c>
      <c r="B1743" s="4" t="s">
        <v>26</v>
      </c>
      <c r="C1743" s="4">
        <v>7</v>
      </c>
      <c r="D1743" s="4" t="s">
        <v>146</v>
      </c>
      <c r="E1743" s="4" t="s">
        <v>229</v>
      </c>
      <c r="F1743" s="78" t="s">
        <v>264</v>
      </c>
      <c r="G1743" s="32"/>
      <c r="H1743" s="82">
        <v>1120704002004</v>
      </c>
      <c r="I1743" s="4" t="s">
        <v>14</v>
      </c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54" t="s">
        <v>196</v>
      </c>
      <c r="U1743" s="133"/>
      <c r="V1743" s="4"/>
      <c r="W1743" s="4"/>
      <c r="X1743" s="4"/>
      <c r="Y1743" s="4"/>
      <c r="Z1743" s="20"/>
      <c r="AA1743" s="21"/>
      <c r="AB1743" s="4"/>
      <c r="AC1743" s="4"/>
      <c r="AD1743" s="4"/>
      <c r="AE1743" s="4"/>
      <c r="AF1743" s="4"/>
      <c r="AG1743" s="4"/>
    </row>
    <row r="1744" spans="1:33" hidden="1">
      <c r="A1744" s="14">
        <f t="shared" si="28"/>
        <v>11717</v>
      </c>
      <c r="B1744" s="41" t="s">
        <v>26</v>
      </c>
      <c r="C1744" s="41">
        <v>7</v>
      </c>
      <c r="D1744" s="41" t="s">
        <v>146</v>
      </c>
      <c r="E1744" s="41" t="s">
        <v>147</v>
      </c>
      <c r="F1744" s="41" t="s">
        <v>149</v>
      </c>
      <c r="G1744" s="41"/>
      <c r="H1744" s="82">
        <v>1120704011229</v>
      </c>
      <c r="I1744" s="41" t="s">
        <v>14</v>
      </c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54" t="s">
        <v>196</v>
      </c>
      <c r="U1744" s="133"/>
      <c r="V1744" s="4"/>
      <c r="W1744" s="4"/>
      <c r="X1744" s="4"/>
      <c r="Y1744" s="4"/>
      <c r="Z1744" s="20"/>
      <c r="AA1744" s="21"/>
      <c r="AB1744" s="4"/>
      <c r="AC1744" s="4"/>
      <c r="AD1744" s="4"/>
      <c r="AE1744" s="4"/>
      <c r="AF1744" s="4"/>
      <c r="AG1744" s="4"/>
    </row>
    <row r="1745" spans="1:33" hidden="1">
      <c r="A1745" s="14">
        <f t="shared" si="28"/>
        <v>11718</v>
      </c>
      <c r="B1745" s="2" t="s">
        <v>26</v>
      </c>
      <c r="C1745" s="2">
        <v>7</v>
      </c>
      <c r="D1745" s="2" t="s">
        <v>146</v>
      </c>
      <c r="E1745" s="2" t="s">
        <v>147</v>
      </c>
      <c r="F1745" s="2" t="s">
        <v>150</v>
      </c>
      <c r="G1745" s="40" t="s">
        <v>151</v>
      </c>
      <c r="H1745" s="82">
        <v>1120704011159</v>
      </c>
      <c r="I1745" s="2" t="s">
        <v>14</v>
      </c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54" t="s">
        <v>196</v>
      </c>
      <c r="U1745" s="133"/>
      <c r="V1745" s="4"/>
      <c r="W1745" s="4"/>
      <c r="X1745" s="4"/>
      <c r="Y1745" s="4"/>
      <c r="Z1745" s="20"/>
      <c r="AA1745" s="21"/>
      <c r="AB1745" s="4"/>
      <c r="AC1745" s="4"/>
      <c r="AD1745" s="4"/>
      <c r="AE1745" s="4"/>
      <c r="AF1745" s="4"/>
      <c r="AG1745" s="4"/>
    </row>
    <row r="1746" spans="1:33" hidden="1">
      <c r="A1746" s="95">
        <f t="shared" si="28"/>
        <v>11719</v>
      </c>
      <c r="B1746" s="96" t="s">
        <v>26</v>
      </c>
      <c r="C1746" s="96">
        <v>7</v>
      </c>
      <c r="D1746" s="96" t="s">
        <v>146</v>
      </c>
      <c r="E1746" s="96" t="s">
        <v>152</v>
      </c>
      <c r="F1746" s="96" t="s">
        <v>156</v>
      </c>
      <c r="G1746" s="100"/>
      <c r="H1746" s="98">
        <v>1130704007009</v>
      </c>
      <c r="I1746" s="96" t="s">
        <v>12</v>
      </c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54" t="s">
        <v>196</v>
      </c>
      <c r="U1746" s="133"/>
      <c r="V1746" s="4"/>
      <c r="W1746" s="4"/>
      <c r="X1746" s="4"/>
      <c r="Y1746" s="4"/>
      <c r="Z1746" s="20"/>
      <c r="AA1746" s="21"/>
      <c r="AB1746" s="4"/>
      <c r="AC1746" s="4"/>
      <c r="AD1746" s="4"/>
      <c r="AE1746" s="4"/>
      <c r="AF1746" s="4"/>
      <c r="AG1746" s="4"/>
    </row>
    <row r="1747" spans="1:33" hidden="1">
      <c r="A1747" s="14">
        <f t="shared" si="28"/>
        <v>11720</v>
      </c>
      <c r="B1747" s="2" t="s">
        <v>26</v>
      </c>
      <c r="C1747" s="2">
        <v>7</v>
      </c>
      <c r="D1747" s="2" t="s">
        <v>146</v>
      </c>
      <c r="E1747" s="2" t="s">
        <v>152</v>
      </c>
      <c r="F1747" s="2" t="s">
        <v>157</v>
      </c>
      <c r="G1747" s="40"/>
      <c r="H1747" s="82">
        <v>1130704007527</v>
      </c>
      <c r="I1747" s="2" t="s">
        <v>12</v>
      </c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54" t="s">
        <v>196</v>
      </c>
      <c r="U1747" s="133"/>
      <c r="V1747" s="4"/>
      <c r="W1747" s="4"/>
      <c r="X1747" s="4"/>
      <c r="Y1747" s="4"/>
      <c r="Z1747" s="20"/>
      <c r="AA1747" s="21"/>
      <c r="AB1747" s="4"/>
      <c r="AC1747" s="4"/>
      <c r="AD1747" s="4"/>
      <c r="AE1747" s="4"/>
      <c r="AF1747" s="4"/>
      <c r="AG1747" s="4"/>
    </row>
    <row r="1748" spans="1:33" hidden="1">
      <c r="A1748" s="14">
        <f t="shared" si="28"/>
        <v>11721</v>
      </c>
      <c r="B1748" s="41" t="s">
        <v>26</v>
      </c>
      <c r="C1748" s="41">
        <v>7</v>
      </c>
      <c r="D1748" s="41" t="s">
        <v>146</v>
      </c>
      <c r="E1748" s="41" t="s">
        <v>152</v>
      </c>
      <c r="F1748" s="41" t="s">
        <v>158</v>
      </c>
      <c r="G1748" s="43"/>
      <c r="H1748" s="82">
        <v>1130704007019</v>
      </c>
      <c r="I1748" s="41" t="s">
        <v>12</v>
      </c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54" t="s">
        <v>196</v>
      </c>
      <c r="U1748" s="4"/>
      <c r="V1748" s="4"/>
      <c r="W1748" s="4"/>
      <c r="X1748" s="4"/>
      <c r="Y1748" s="4"/>
      <c r="Z1748" s="20"/>
      <c r="AA1748" s="21"/>
      <c r="AB1748" s="4"/>
      <c r="AC1748" s="4"/>
      <c r="AD1748" s="4"/>
      <c r="AE1748" s="4"/>
      <c r="AF1748" s="4"/>
      <c r="AG1748" s="4"/>
    </row>
    <row r="1749" spans="1:33" hidden="1">
      <c r="A1749" s="14">
        <f t="shared" si="28"/>
        <v>11722</v>
      </c>
      <c r="B1749" s="2" t="s">
        <v>26</v>
      </c>
      <c r="C1749" s="2">
        <v>7</v>
      </c>
      <c r="D1749" s="2" t="s">
        <v>146</v>
      </c>
      <c r="E1749" s="2" t="s">
        <v>152</v>
      </c>
      <c r="F1749" s="2" t="s">
        <v>87</v>
      </c>
      <c r="G1749" s="40"/>
      <c r="H1749" s="82">
        <v>1130704007054</v>
      </c>
      <c r="I1749" s="2" t="s">
        <v>12</v>
      </c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54" t="s">
        <v>196</v>
      </c>
      <c r="U1749" s="4"/>
      <c r="V1749" s="4"/>
      <c r="W1749" s="4"/>
      <c r="X1749" s="4"/>
      <c r="Y1749" s="4"/>
      <c r="Z1749" s="20"/>
      <c r="AA1749" s="21"/>
      <c r="AB1749" s="4"/>
      <c r="AC1749" s="4"/>
      <c r="AD1749" s="4"/>
      <c r="AE1749" s="4"/>
      <c r="AF1749" s="4"/>
      <c r="AG1749" s="4"/>
    </row>
    <row r="1750" spans="1:33" hidden="1">
      <c r="A1750" s="95">
        <f t="shared" si="28"/>
        <v>11723</v>
      </c>
      <c r="B1750" s="96" t="s">
        <v>26</v>
      </c>
      <c r="C1750" s="96">
        <v>7</v>
      </c>
      <c r="D1750" s="96" t="s">
        <v>146</v>
      </c>
      <c r="E1750" s="96" t="s">
        <v>152</v>
      </c>
      <c r="F1750" s="96" t="s">
        <v>159</v>
      </c>
      <c r="G1750" s="100"/>
      <c r="H1750" s="98">
        <v>1130704007082</v>
      </c>
      <c r="I1750" s="96" t="s">
        <v>12</v>
      </c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54" t="s">
        <v>196</v>
      </c>
      <c r="U1750" s="4"/>
      <c r="V1750" s="4"/>
      <c r="W1750" s="4"/>
      <c r="X1750" s="4"/>
      <c r="Y1750" s="4"/>
      <c r="Z1750" s="20"/>
      <c r="AA1750" s="21"/>
      <c r="AB1750" s="4"/>
      <c r="AC1750" s="4"/>
      <c r="AD1750" s="4"/>
      <c r="AE1750" s="4"/>
      <c r="AF1750" s="4"/>
      <c r="AG1750" s="4"/>
    </row>
    <row r="1751" spans="1:33" hidden="1">
      <c r="A1751" s="14">
        <f t="shared" si="28"/>
        <v>11724</v>
      </c>
      <c r="B1751" s="2" t="s">
        <v>26</v>
      </c>
      <c r="C1751" s="2">
        <v>7</v>
      </c>
      <c r="D1751" s="2" t="s">
        <v>146</v>
      </c>
      <c r="E1751" s="2" t="s">
        <v>152</v>
      </c>
      <c r="F1751" s="2" t="s">
        <v>160</v>
      </c>
      <c r="G1751" s="40"/>
      <c r="H1751" s="82">
        <v>1130704007092</v>
      </c>
      <c r="I1751" s="2" t="s">
        <v>12</v>
      </c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54" t="s">
        <v>196</v>
      </c>
      <c r="U1751" s="4"/>
      <c r="V1751" s="4"/>
      <c r="W1751" s="4"/>
      <c r="X1751" s="4"/>
      <c r="Y1751" s="4"/>
      <c r="Z1751" s="20"/>
      <c r="AA1751" s="21"/>
      <c r="AB1751" s="4"/>
      <c r="AC1751" s="4"/>
      <c r="AD1751" s="4"/>
      <c r="AE1751" s="4"/>
      <c r="AF1751" s="4"/>
      <c r="AG1751" s="4"/>
    </row>
    <row r="1752" spans="1:33" hidden="1">
      <c r="A1752" s="95">
        <f t="shared" si="28"/>
        <v>11725</v>
      </c>
      <c r="B1752" s="96" t="s">
        <v>26</v>
      </c>
      <c r="C1752" s="96">
        <v>7</v>
      </c>
      <c r="D1752" s="96" t="s">
        <v>146</v>
      </c>
      <c r="E1752" s="96" t="s">
        <v>152</v>
      </c>
      <c r="F1752" s="96" t="s">
        <v>161</v>
      </c>
      <c r="G1752" s="100"/>
      <c r="H1752" s="98">
        <v>1130704007656</v>
      </c>
      <c r="I1752" s="96" t="s">
        <v>12</v>
      </c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54" t="s">
        <v>196</v>
      </c>
      <c r="U1752" s="4"/>
      <c r="V1752" s="4"/>
      <c r="W1752" s="4"/>
      <c r="X1752" s="4"/>
      <c r="Y1752" s="4"/>
      <c r="Z1752" s="20"/>
      <c r="AA1752" s="21"/>
      <c r="AB1752" s="4"/>
      <c r="AC1752" s="4"/>
      <c r="AD1752" s="4"/>
      <c r="AE1752" s="4"/>
      <c r="AF1752" s="4"/>
      <c r="AG1752" s="4"/>
    </row>
    <row r="1753" spans="1:33" hidden="1">
      <c r="A1753" s="14">
        <f t="shared" si="28"/>
        <v>11726</v>
      </c>
      <c r="B1753" s="2" t="s">
        <v>26</v>
      </c>
      <c r="C1753" s="2">
        <v>7</v>
      </c>
      <c r="D1753" s="2" t="s">
        <v>146</v>
      </c>
      <c r="E1753" s="2" t="s">
        <v>152</v>
      </c>
      <c r="F1753" s="2" t="s">
        <v>162</v>
      </c>
      <c r="G1753" s="40"/>
      <c r="H1753" s="82">
        <v>1130704007649</v>
      </c>
      <c r="I1753" s="2" t="s">
        <v>12</v>
      </c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54" t="s">
        <v>196</v>
      </c>
      <c r="U1753" s="4"/>
      <c r="V1753" s="4"/>
      <c r="W1753" s="4"/>
      <c r="X1753" s="4"/>
      <c r="Y1753" s="4"/>
      <c r="Z1753" s="20"/>
      <c r="AA1753" s="21"/>
      <c r="AB1753" s="4"/>
      <c r="AC1753" s="4"/>
      <c r="AD1753" s="4"/>
      <c r="AE1753" s="4"/>
      <c r="AF1753" s="4"/>
      <c r="AG1753" s="4"/>
    </row>
    <row r="1754" spans="1:33" hidden="1">
      <c r="A1754" s="95">
        <f t="shared" si="28"/>
        <v>11727</v>
      </c>
      <c r="B1754" s="96" t="s">
        <v>26</v>
      </c>
      <c r="C1754" s="96">
        <v>7</v>
      </c>
      <c r="D1754" s="96" t="s">
        <v>146</v>
      </c>
      <c r="E1754" s="96" t="s">
        <v>152</v>
      </c>
      <c r="F1754" s="96" t="s">
        <v>163</v>
      </c>
      <c r="G1754" s="100"/>
      <c r="H1754" s="98">
        <v>1130704007249</v>
      </c>
      <c r="I1754" s="96" t="s">
        <v>12</v>
      </c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54" t="s">
        <v>196</v>
      </c>
      <c r="U1754" s="4"/>
      <c r="V1754" s="4"/>
      <c r="W1754" s="4"/>
      <c r="X1754" s="4"/>
      <c r="Y1754" s="4"/>
      <c r="Z1754" s="20"/>
      <c r="AA1754" s="21"/>
      <c r="AB1754" s="4"/>
      <c r="AC1754" s="4"/>
      <c r="AD1754" s="4"/>
      <c r="AE1754" s="4"/>
      <c r="AF1754" s="4"/>
      <c r="AG1754" s="4"/>
    </row>
    <row r="1755" spans="1:33" hidden="1">
      <c r="A1755" s="14">
        <f t="shared" si="28"/>
        <v>11728</v>
      </c>
      <c r="B1755" s="2" t="s">
        <v>26</v>
      </c>
      <c r="C1755" s="2">
        <v>7</v>
      </c>
      <c r="D1755" s="2" t="s">
        <v>146</v>
      </c>
      <c r="E1755" s="2" t="s">
        <v>152</v>
      </c>
      <c r="F1755" s="2" t="s">
        <v>164</v>
      </c>
      <c r="G1755" s="40"/>
      <c r="H1755" s="82">
        <v>1130704007317</v>
      </c>
      <c r="I1755" s="2" t="s">
        <v>12</v>
      </c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54" t="s">
        <v>196</v>
      </c>
      <c r="U1755" s="4"/>
      <c r="V1755" s="4"/>
      <c r="W1755" s="4"/>
      <c r="X1755" s="4"/>
      <c r="Y1755" s="4"/>
      <c r="Z1755" s="20"/>
      <c r="AA1755" s="21"/>
      <c r="AB1755" s="4"/>
      <c r="AC1755" s="4"/>
      <c r="AD1755" s="4"/>
      <c r="AE1755" s="4"/>
      <c r="AF1755" s="4"/>
      <c r="AG1755" s="4"/>
    </row>
    <row r="1756" spans="1:33" hidden="1">
      <c r="A1756" s="95">
        <f t="shared" si="28"/>
        <v>11729</v>
      </c>
      <c r="B1756" s="96" t="s">
        <v>26</v>
      </c>
      <c r="C1756" s="96">
        <v>7</v>
      </c>
      <c r="D1756" s="96" t="s">
        <v>146</v>
      </c>
      <c r="E1756" s="96" t="s">
        <v>152</v>
      </c>
      <c r="F1756" s="96" t="s">
        <v>165</v>
      </c>
      <c r="G1756" s="100"/>
      <c r="H1756" s="98">
        <v>1130704007588</v>
      </c>
      <c r="I1756" s="96" t="s">
        <v>12</v>
      </c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54" t="s">
        <v>196</v>
      </c>
      <c r="U1756" s="4"/>
      <c r="V1756" s="4"/>
      <c r="W1756" s="4"/>
      <c r="X1756" s="4"/>
      <c r="Y1756" s="4"/>
      <c r="Z1756" s="20"/>
      <c r="AA1756" s="21"/>
      <c r="AB1756" s="4"/>
      <c r="AC1756" s="4"/>
      <c r="AD1756" s="4"/>
      <c r="AE1756" s="4"/>
      <c r="AF1756" s="4"/>
      <c r="AG1756" s="4"/>
    </row>
    <row r="1757" spans="1:33" hidden="1">
      <c r="A1757" s="14">
        <f t="shared" si="28"/>
        <v>11730</v>
      </c>
      <c r="B1757" s="2" t="s">
        <v>26</v>
      </c>
      <c r="C1757" s="2">
        <v>7</v>
      </c>
      <c r="D1757" s="2" t="s">
        <v>146</v>
      </c>
      <c r="E1757" s="2" t="s">
        <v>166</v>
      </c>
      <c r="F1757" s="2" t="s">
        <v>167</v>
      </c>
      <c r="G1757" s="40">
        <v>155</v>
      </c>
      <c r="H1757" s="82">
        <v>1600704042320</v>
      </c>
      <c r="I1757" s="2" t="s">
        <v>11</v>
      </c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54" t="s">
        <v>196</v>
      </c>
      <c r="U1757" s="4"/>
      <c r="V1757" s="4"/>
      <c r="W1757" s="4"/>
      <c r="X1757" s="4"/>
      <c r="Y1757" s="4"/>
      <c r="Z1757" s="20"/>
      <c r="AA1757" s="21"/>
      <c r="AB1757" s="4"/>
      <c r="AC1757" s="4"/>
      <c r="AD1757" s="4"/>
      <c r="AE1757" s="4"/>
      <c r="AF1757" s="4"/>
      <c r="AG1757" s="4"/>
    </row>
    <row r="1758" spans="1:33" hidden="1">
      <c r="A1758" s="95">
        <f t="shared" ref="A1758:A1771" si="29">IF(ISBLANK(B1758)," ",A1757+1)</f>
        <v>11731</v>
      </c>
      <c r="B1758" s="96" t="s">
        <v>26</v>
      </c>
      <c r="C1758" s="96">
        <v>7</v>
      </c>
      <c r="D1758" s="96" t="s">
        <v>146</v>
      </c>
      <c r="E1758" s="96" t="s">
        <v>166</v>
      </c>
      <c r="F1758" s="96" t="s">
        <v>168</v>
      </c>
      <c r="G1758" s="100" t="s">
        <v>133</v>
      </c>
      <c r="H1758" s="98">
        <v>1600704042127</v>
      </c>
      <c r="I1758" s="96" t="s">
        <v>11</v>
      </c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54" t="s">
        <v>196</v>
      </c>
      <c r="U1758" s="4"/>
      <c r="V1758" s="4"/>
      <c r="W1758" s="4"/>
      <c r="X1758" s="4"/>
      <c r="Y1758" s="4"/>
      <c r="Z1758" s="20"/>
      <c r="AA1758" s="21"/>
      <c r="AB1758" s="4"/>
      <c r="AC1758" s="4"/>
      <c r="AD1758" s="4"/>
      <c r="AE1758" s="4"/>
      <c r="AF1758" s="4"/>
      <c r="AG1758" s="4"/>
    </row>
    <row r="1759" spans="1:33" hidden="1">
      <c r="A1759" s="14">
        <f t="shared" si="29"/>
        <v>11732</v>
      </c>
      <c r="B1759" s="2" t="s">
        <v>26</v>
      </c>
      <c r="C1759" s="2">
        <v>7</v>
      </c>
      <c r="D1759" s="2" t="s">
        <v>146</v>
      </c>
      <c r="E1759" s="2" t="s">
        <v>166</v>
      </c>
      <c r="F1759" s="2" t="s">
        <v>169</v>
      </c>
      <c r="G1759" s="40">
        <v>155</v>
      </c>
      <c r="H1759" s="82">
        <v>1600704042229</v>
      </c>
      <c r="I1759" s="2" t="s">
        <v>11</v>
      </c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54" t="s">
        <v>196</v>
      </c>
      <c r="U1759" s="4"/>
      <c r="V1759" s="4"/>
      <c r="W1759" s="4"/>
      <c r="X1759" s="4"/>
      <c r="Y1759" s="4"/>
      <c r="Z1759" s="20"/>
      <c r="AA1759" s="21"/>
      <c r="AB1759" s="4"/>
      <c r="AC1759" s="4"/>
      <c r="AD1759" s="4"/>
      <c r="AE1759" s="4"/>
      <c r="AF1759" s="4"/>
      <c r="AG1759" s="4"/>
    </row>
    <row r="1760" spans="1:33" hidden="1">
      <c r="A1760" s="95">
        <f t="shared" si="29"/>
        <v>11733</v>
      </c>
      <c r="B1760" s="96" t="s">
        <v>26</v>
      </c>
      <c r="C1760" s="96">
        <v>7</v>
      </c>
      <c r="D1760" s="96" t="s">
        <v>146</v>
      </c>
      <c r="E1760" s="96" t="s">
        <v>170</v>
      </c>
      <c r="F1760" s="96" t="s">
        <v>171</v>
      </c>
      <c r="G1760" s="100"/>
      <c r="H1760" s="98">
        <v>1600704075117</v>
      </c>
      <c r="I1760" s="96" t="s">
        <v>11</v>
      </c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54" t="s">
        <v>196</v>
      </c>
      <c r="U1760" s="4"/>
      <c r="V1760" s="4"/>
      <c r="W1760" s="4"/>
      <c r="X1760" s="4"/>
      <c r="Y1760" s="4"/>
      <c r="Z1760" s="20"/>
      <c r="AA1760" s="21"/>
      <c r="AB1760" s="4"/>
      <c r="AC1760" s="4"/>
      <c r="AD1760" s="4"/>
      <c r="AE1760" s="4"/>
      <c r="AF1760" s="4"/>
      <c r="AG1760" s="4"/>
    </row>
    <row r="1761" spans="1:33" hidden="1">
      <c r="A1761" s="14">
        <f t="shared" si="29"/>
        <v>11734</v>
      </c>
      <c r="B1761" s="2" t="s">
        <v>26</v>
      </c>
      <c r="C1761" s="2">
        <v>7</v>
      </c>
      <c r="D1761" s="2" t="s">
        <v>146</v>
      </c>
      <c r="E1761" s="2" t="s">
        <v>170</v>
      </c>
      <c r="F1761" s="2" t="s">
        <v>172</v>
      </c>
      <c r="G1761" s="40"/>
      <c r="H1761" s="82">
        <v>1600704075518</v>
      </c>
      <c r="I1761" s="2" t="s">
        <v>11</v>
      </c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54" t="s">
        <v>196</v>
      </c>
      <c r="U1761" s="4"/>
      <c r="V1761" s="4"/>
      <c r="W1761" s="4"/>
      <c r="X1761" s="4"/>
      <c r="Y1761" s="4"/>
      <c r="Z1761" s="20"/>
      <c r="AA1761" s="21"/>
      <c r="AB1761" s="4"/>
      <c r="AC1761" s="4"/>
      <c r="AD1761" s="4"/>
      <c r="AE1761" s="4"/>
      <c r="AF1761" s="4"/>
      <c r="AG1761" s="4"/>
    </row>
    <row r="1762" spans="1:33" hidden="1">
      <c r="A1762" s="95">
        <f t="shared" si="29"/>
        <v>11735</v>
      </c>
      <c r="B1762" s="96" t="s">
        <v>26</v>
      </c>
      <c r="C1762" s="96">
        <v>7</v>
      </c>
      <c r="D1762" s="96" t="s">
        <v>146</v>
      </c>
      <c r="E1762" s="96" t="s">
        <v>170</v>
      </c>
      <c r="F1762" s="96" t="s">
        <v>173</v>
      </c>
      <c r="G1762" s="100" t="s">
        <v>133</v>
      </c>
      <c r="H1762" s="98">
        <v>1600704075158</v>
      </c>
      <c r="I1762" s="96" t="s">
        <v>11</v>
      </c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54" t="s">
        <v>196</v>
      </c>
      <c r="U1762" s="4"/>
      <c r="V1762" s="4"/>
      <c r="W1762" s="4"/>
      <c r="X1762" s="4"/>
      <c r="Y1762" s="4"/>
      <c r="Z1762" s="20"/>
      <c r="AA1762" s="21"/>
      <c r="AB1762" s="4"/>
      <c r="AC1762" s="4"/>
      <c r="AD1762" s="4"/>
      <c r="AE1762" s="4"/>
      <c r="AF1762" s="4"/>
      <c r="AG1762" s="4"/>
    </row>
    <row r="1763" spans="1:33" hidden="1">
      <c r="A1763" s="14">
        <f t="shared" si="29"/>
        <v>11736</v>
      </c>
      <c r="B1763" s="2" t="s">
        <v>26</v>
      </c>
      <c r="C1763" s="2">
        <v>7</v>
      </c>
      <c r="D1763" s="2" t="s">
        <v>146</v>
      </c>
      <c r="E1763" s="2" t="s">
        <v>153</v>
      </c>
      <c r="F1763" s="4" t="s">
        <v>268</v>
      </c>
      <c r="G1763" s="2"/>
      <c r="H1763" s="82">
        <v>1600704142001</v>
      </c>
      <c r="I1763" s="2" t="s">
        <v>11</v>
      </c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54" t="s">
        <v>196</v>
      </c>
      <c r="U1763" s="4"/>
      <c r="V1763" s="4"/>
      <c r="W1763" s="4"/>
      <c r="X1763" s="4"/>
      <c r="Y1763" s="4"/>
      <c r="Z1763" s="20"/>
      <c r="AA1763" s="21"/>
      <c r="AB1763" s="4"/>
      <c r="AC1763" s="4"/>
      <c r="AD1763" s="4"/>
      <c r="AE1763" s="4"/>
      <c r="AF1763" s="4"/>
      <c r="AG1763" s="4"/>
    </row>
    <row r="1764" spans="1:33" s="99" customFormat="1" hidden="1">
      <c r="A1764" s="95">
        <f t="shared" si="29"/>
        <v>11737</v>
      </c>
      <c r="B1764" s="96" t="s">
        <v>26</v>
      </c>
      <c r="C1764" s="96">
        <v>7</v>
      </c>
      <c r="D1764" s="96" t="s">
        <v>146</v>
      </c>
      <c r="E1764" s="96" t="s">
        <v>153</v>
      </c>
      <c r="F1764" s="97" t="s">
        <v>269</v>
      </c>
      <c r="G1764" s="96"/>
      <c r="H1764" s="98">
        <v>1600704142002</v>
      </c>
      <c r="I1764" s="96" t="s">
        <v>11</v>
      </c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97" t="s">
        <v>196</v>
      </c>
      <c r="U1764" s="4"/>
      <c r="V1764" s="97"/>
      <c r="W1764" s="4"/>
      <c r="X1764" s="4"/>
      <c r="Y1764" s="4"/>
      <c r="Z1764" s="20"/>
      <c r="AA1764" s="21"/>
      <c r="AB1764" s="4"/>
      <c r="AC1764" s="4"/>
      <c r="AD1764" s="4"/>
      <c r="AE1764" s="4"/>
      <c r="AF1764" s="4"/>
      <c r="AG1764" s="4"/>
    </row>
    <row r="1765" spans="1:33" hidden="1">
      <c r="A1765" s="14">
        <f t="shared" si="29"/>
        <v>11738</v>
      </c>
      <c r="B1765" s="2" t="s">
        <v>26</v>
      </c>
      <c r="C1765" s="2">
        <v>7</v>
      </c>
      <c r="D1765" s="2" t="s">
        <v>146</v>
      </c>
      <c r="E1765" s="2" t="s">
        <v>154</v>
      </c>
      <c r="F1765" s="2" t="s">
        <v>174</v>
      </c>
      <c r="G1765" s="2"/>
      <c r="H1765" s="82">
        <v>1600704210317</v>
      </c>
      <c r="I1765" s="2" t="s">
        <v>11</v>
      </c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54" t="s">
        <v>196</v>
      </c>
      <c r="U1765" s="4"/>
      <c r="V1765" s="4"/>
      <c r="W1765" s="4"/>
      <c r="X1765" s="4"/>
      <c r="Y1765" s="4"/>
      <c r="Z1765" s="20"/>
      <c r="AA1765" s="21"/>
      <c r="AB1765" s="4"/>
      <c r="AC1765" s="4"/>
      <c r="AD1765" s="4"/>
      <c r="AE1765" s="4"/>
      <c r="AF1765" s="4"/>
      <c r="AG1765" s="4"/>
    </row>
    <row r="1766" spans="1:33" s="99" customFormat="1" hidden="1">
      <c r="A1766" s="95">
        <f t="shared" si="29"/>
        <v>11739</v>
      </c>
      <c r="B1766" s="96" t="s">
        <v>26</v>
      </c>
      <c r="C1766" s="96">
        <v>7</v>
      </c>
      <c r="D1766" s="96" t="s">
        <v>146</v>
      </c>
      <c r="E1766" s="96" t="s">
        <v>154</v>
      </c>
      <c r="F1766" s="96" t="s">
        <v>175</v>
      </c>
      <c r="G1766" s="96"/>
      <c r="H1766" s="98">
        <v>1600704210641</v>
      </c>
      <c r="I1766" s="96" t="s">
        <v>11</v>
      </c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97" t="s">
        <v>196</v>
      </c>
      <c r="U1766" s="4"/>
      <c r="V1766" s="97"/>
      <c r="W1766" s="4"/>
      <c r="X1766" s="4"/>
      <c r="Y1766" s="4"/>
      <c r="Z1766" s="20"/>
      <c r="AA1766" s="21"/>
      <c r="AB1766" s="4"/>
      <c r="AC1766" s="4"/>
      <c r="AD1766" s="4"/>
      <c r="AE1766" s="4"/>
      <c r="AF1766" s="4"/>
      <c r="AG1766" s="4"/>
    </row>
    <row r="1767" spans="1:33" hidden="1">
      <c r="A1767" s="14">
        <f t="shared" si="29"/>
        <v>11740</v>
      </c>
      <c r="B1767" s="2" t="s">
        <v>26</v>
      </c>
      <c r="C1767" s="2">
        <v>7</v>
      </c>
      <c r="D1767" s="2" t="s">
        <v>146</v>
      </c>
      <c r="E1767" s="2" t="s">
        <v>155</v>
      </c>
      <c r="F1767" s="2" t="s">
        <v>176</v>
      </c>
      <c r="G1767" s="40"/>
      <c r="H1767" s="82">
        <v>1800704014093</v>
      </c>
      <c r="I1767" s="2" t="s">
        <v>181</v>
      </c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54" t="s">
        <v>196</v>
      </c>
      <c r="U1767" s="4"/>
      <c r="V1767" s="4"/>
      <c r="W1767" s="4"/>
      <c r="X1767" s="4"/>
      <c r="Y1767" s="4"/>
      <c r="Z1767" s="20"/>
      <c r="AA1767" s="21"/>
      <c r="AB1767" s="4"/>
      <c r="AC1767" s="4"/>
      <c r="AD1767" s="4"/>
      <c r="AE1767" s="4"/>
      <c r="AF1767" s="4"/>
      <c r="AG1767" s="4"/>
    </row>
    <row r="1768" spans="1:33" hidden="1">
      <c r="A1768" s="14">
        <f t="shared" si="29"/>
        <v>11741</v>
      </c>
      <c r="B1768" s="41" t="s">
        <v>26</v>
      </c>
      <c r="C1768" s="41">
        <v>7</v>
      </c>
      <c r="D1768" s="41" t="s">
        <v>146</v>
      </c>
      <c r="E1768" s="41" t="s">
        <v>155</v>
      </c>
      <c r="F1768" s="41" t="s">
        <v>177</v>
      </c>
      <c r="G1768" s="43"/>
      <c r="H1768" s="82">
        <v>1800704014095</v>
      </c>
      <c r="I1768" s="41" t="s">
        <v>181</v>
      </c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54" t="s">
        <v>196</v>
      </c>
      <c r="U1768" s="4"/>
      <c r="V1768" s="4"/>
      <c r="W1768" s="4"/>
      <c r="X1768" s="4"/>
      <c r="Y1768" s="4"/>
      <c r="Z1768" s="20"/>
      <c r="AA1768" s="21"/>
      <c r="AB1768" s="4"/>
      <c r="AC1768" s="4"/>
      <c r="AD1768" s="4"/>
      <c r="AE1768" s="4"/>
      <c r="AF1768" s="4"/>
      <c r="AG1768" s="4"/>
    </row>
    <row r="1769" spans="1:33" hidden="1">
      <c r="A1769" s="14">
        <f t="shared" si="29"/>
        <v>11742</v>
      </c>
      <c r="B1769" s="2" t="s">
        <v>26</v>
      </c>
      <c r="C1769" s="2">
        <v>7</v>
      </c>
      <c r="D1769" s="2" t="s">
        <v>146</v>
      </c>
      <c r="E1769" s="2" t="s">
        <v>155</v>
      </c>
      <c r="F1769" s="2" t="s">
        <v>178</v>
      </c>
      <c r="G1769" s="40"/>
      <c r="H1769" s="82">
        <v>1800704014118</v>
      </c>
      <c r="I1769" s="2" t="s">
        <v>181</v>
      </c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54" t="s">
        <v>196</v>
      </c>
      <c r="U1769" s="4"/>
      <c r="V1769" s="4"/>
      <c r="W1769" s="4"/>
      <c r="X1769" s="4"/>
      <c r="Y1769" s="4"/>
      <c r="Z1769" s="20"/>
      <c r="AA1769" s="21"/>
      <c r="AB1769" s="4"/>
      <c r="AC1769" s="4"/>
      <c r="AD1769" s="4"/>
      <c r="AE1769" s="4"/>
      <c r="AF1769" s="4"/>
      <c r="AG1769" s="4"/>
    </row>
    <row r="1770" spans="1:33" hidden="1">
      <c r="A1770" s="14">
        <f t="shared" si="29"/>
        <v>11743</v>
      </c>
      <c r="B1770" s="41" t="s">
        <v>26</v>
      </c>
      <c r="C1770" s="41">
        <v>7</v>
      </c>
      <c r="D1770" s="41" t="s">
        <v>146</v>
      </c>
      <c r="E1770" s="41" t="s">
        <v>155</v>
      </c>
      <c r="F1770" s="41" t="s">
        <v>179</v>
      </c>
      <c r="G1770" s="43"/>
      <c r="H1770" s="82">
        <v>1800704014372</v>
      </c>
      <c r="I1770" s="41" t="s">
        <v>181</v>
      </c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54" t="s">
        <v>196</v>
      </c>
      <c r="U1770" s="4"/>
      <c r="V1770" s="4"/>
      <c r="W1770" s="4"/>
      <c r="X1770" s="4"/>
      <c r="Y1770" s="4"/>
      <c r="Z1770" s="20"/>
      <c r="AA1770" s="21"/>
      <c r="AB1770" s="4"/>
      <c r="AC1770" s="4"/>
      <c r="AD1770" s="4"/>
      <c r="AE1770" s="4"/>
      <c r="AF1770" s="4"/>
      <c r="AG1770" s="4"/>
    </row>
    <row r="1771" spans="1:33" hidden="1">
      <c r="A1771" s="14">
        <f t="shared" si="29"/>
        <v>11744</v>
      </c>
      <c r="B1771" s="2" t="s">
        <v>26</v>
      </c>
      <c r="C1771" s="2">
        <v>7</v>
      </c>
      <c r="D1771" s="2" t="s">
        <v>146</v>
      </c>
      <c r="E1771" s="2" t="s">
        <v>155</v>
      </c>
      <c r="F1771" s="2" t="s">
        <v>180</v>
      </c>
      <c r="G1771" s="40"/>
      <c r="H1771" s="82">
        <v>1800704014793</v>
      </c>
      <c r="I1771" s="2" t="s">
        <v>181</v>
      </c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54" t="s">
        <v>196</v>
      </c>
      <c r="U1771" s="4"/>
      <c r="V1771" s="4"/>
      <c r="W1771" s="4"/>
      <c r="X1771" s="9"/>
      <c r="Y1771" s="4"/>
      <c r="Z1771" s="20"/>
      <c r="AA1771" s="21"/>
      <c r="AB1771" s="4"/>
      <c r="AC1771" s="4"/>
      <c r="AD1771" s="4"/>
      <c r="AE1771" s="4"/>
      <c r="AF1771" s="4"/>
      <c r="AG1771" s="4"/>
    </row>
    <row r="1772" spans="1:33">
      <c r="A1772" s="10" t="s">
        <v>27</v>
      </c>
    </row>
  </sheetData>
  <mergeCells count="5">
    <mergeCell ref="X1:AB1"/>
    <mergeCell ref="AC1:AG1"/>
    <mergeCell ref="T1:W1"/>
    <mergeCell ref="I1:S1"/>
    <mergeCell ref="B1:H1"/>
  </mergeCells>
  <phoneticPr fontId="9" type="noConversion"/>
  <pageMargins left="0.7" right="0.7" top="0.75" bottom="0.75" header="0.3" footer="0.3"/>
  <pageSetup orientation="portrait" verticalDpi="3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56754-C700-4AA0-A309-F112750D4F2E}">
          <x14:formula1>
            <xm:f>References!$A$2:$A$13</xm:f>
          </x14:formula1>
          <xm:sqref>I1246:I1281 I1464:I1499 I1503:I1571 I1394:I1462 I1573:I1608 I2192:I1048576 I1067:I1135 I1176:I1244 I1355:I1390 I374:I409 I958:I1026 I1137:I1172 I849:I917 I1028:I1063 I740:I808 I919:I954 I631:I699 I810:I845 I522:I590 I701:I736 I413:I481 I592:I627 I304:I372 I483:I518 I195:I263 I156:I191 I1612:I1680 I265:I300 I1721:I1771 I22:I57 I2:I20 I1285:I1353 I1682:I1717 I61:I154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EE4C-095F-4633-86A2-3BECBC1B071E}">
  <dimension ref="A1:P331"/>
  <sheetViews>
    <sheetView zoomScale="55" zoomScaleNormal="55" workbookViewId="0">
      <selection activeCell="L120" sqref="L120:M120"/>
    </sheetView>
  </sheetViews>
  <sheetFormatPr defaultColWidth="9" defaultRowHeight="14.25"/>
  <cols>
    <col min="1" max="4" width="15.33203125" style="1" customWidth="1"/>
    <col min="5" max="5" width="13.86328125" customWidth="1"/>
    <col min="6" max="12" width="15.33203125" style="1" customWidth="1"/>
    <col min="13" max="13" width="15.33203125" style="120" customWidth="1"/>
    <col min="14" max="14" width="25.46484375" style="113" customWidth="1"/>
    <col min="15" max="15" width="15.33203125" style="1" customWidth="1"/>
    <col min="16" max="16" width="20.33203125" style="1" customWidth="1"/>
    <col min="17" max="16384" width="9" style="1"/>
  </cols>
  <sheetData>
    <row r="1" spans="1:16">
      <c r="A1" s="106" t="s">
        <v>34</v>
      </c>
      <c r="B1" s="106" t="s">
        <v>271</v>
      </c>
      <c r="C1" s="106" t="s">
        <v>273</v>
      </c>
      <c r="D1" s="106" t="s">
        <v>274</v>
      </c>
      <c r="E1" s="106" t="s">
        <v>47</v>
      </c>
      <c r="F1" s="106" t="s">
        <v>393</v>
      </c>
      <c r="G1" s="106" t="s">
        <v>398</v>
      </c>
      <c r="H1" s="106" t="s">
        <v>275</v>
      </c>
      <c r="I1" s="106" t="s">
        <v>391</v>
      </c>
      <c r="J1" s="106" t="s">
        <v>399</v>
      </c>
      <c r="K1" s="106" t="s">
        <v>400</v>
      </c>
      <c r="L1" s="106" t="s">
        <v>401</v>
      </c>
      <c r="M1" s="117" t="s">
        <v>392</v>
      </c>
      <c r="N1" s="112" t="s">
        <v>276</v>
      </c>
      <c r="O1" s="106" t="s">
        <v>277</v>
      </c>
      <c r="P1" s="106" t="s">
        <v>383</v>
      </c>
    </row>
    <row r="2" spans="1:16" hidden="1">
      <c r="A2" s="106" t="s">
        <v>270</v>
      </c>
      <c r="B2" s="106" t="s">
        <v>272</v>
      </c>
      <c r="C2" s="106"/>
      <c r="D2" s="115" t="s">
        <v>394</v>
      </c>
      <c r="E2" s="115" t="s">
        <v>395</v>
      </c>
      <c r="F2" s="115" t="s">
        <v>396</v>
      </c>
      <c r="G2" s="115"/>
      <c r="H2" s="115" t="s">
        <v>394</v>
      </c>
      <c r="I2" s="106" t="s">
        <v>395</v>
      </c>
      <c r="J2" s="106" t="s">
        <v>396</v>
      </c>
      <c r="K2" s="116"/>
      <c r="L2" s="118" t="s">
        <v>397</v>
      </c>
      <c r="M2" s="117" t="s">
        <v>397</v>
      </c>
      <c r="N2" s="106" t="s">
        <v>384</v>
      </c>
      <c r="O2" s="106" t="s">
        <v>274</v>
      </c>
      <c r="P2" s="106" t="s">
        <v>275</v>
      </c>
    </row>
    <row r="3" spans="1:16" hidden="1">
      <c r="A3" s="107" t="s">
        <v>278</v>
      </c>
      <c r="B3" s="107" t="s">
        <v>279</v>
      </c>
      <c r="C3" s="108">
        <v>44251</v>
      </c>
      <c r="D3" s="107">
        <v>29</v>
      </c>
      <c r="E3" s="107">
        <v>20</v>
      </c>
      <c r="F3" s="107">
        <v>2</v>
      </c>
      <c r="G3" s="107" t="s">
        <v>403</v>
      </c>
      <c r="H3" s="107">
        <v>45</v>
      </c>
      <c r="I3" s="107">
        <v>17</v>
      </c>
      <c r="J3" s="107">
        <v>18</v>
      </c>
      <c r="K3" s="116" t="s">
        <v>402</v>
      </c>
      <c r="L3" s="119">
        <f>D3+Table1[[#This Row],[Column1]]/60+Table1[[#This Row],[Column2]]/3600</f>
        <v>29.333888888888886</v>
      </c>
      <c r="M3" s="119">
        <f>H3+Table1[[#This Row],[Column1]]/60+Table1[[#This Row],[Column2]]/3600</f>
        <v>45.333888888888893</v>
      </c>
      <c r="N3" s="121" t="s">
        <v>385</v>
      </c>
      <c r="O3" s="114"/>
      <c r="P3" s="114"/>
    </row>
    <row r="4" spans="1:16" hidden="1">
      <c r="A4" s="107" t="s">
        <v>278</v>
      </c>
      <c r="B4" s="107" t="s">
        <v>279</v>
      </c>
      <c r="C4" s="108">
        <v>44252</v>
      </c>
      <c r="D4" s="107">
        <v>30</v>
      </c>
      <c r="E4" s="107">
        <v>4</v>
      </c>
      <c r="F4" s="107">
        <v>42</v>
      </c>
      <c r="G4" s="107" t="s">
        <v>403</v>
      </c>
      <c r="H4" s="107">
        <v>46</v>
      </c>
      <c r="I4" s="107">
        <v>7</v>
      </c>
      <c r="J4" s="107">
        <v>52</v>
      </c>
      <c r="K4" s="116" t="s">
        <v>402</v>
      </c>
      <c r="L4" s="119">
        <f>D4+Table1[[#This Row],[Column1]]/60+Table1[[#This Row],[Column2]]/3600</f>
        <v>30.078333333333333</v>
      </c>
      <c r="M4" s="119">
        <f>H4+Table1[[#This Row],[Column1]]/60+Table1[[#This Row],[Column2]]/3600</f>
        <v>46.078333333333333</v>
      </c>
      <c r="N4" s="121" t="s">
        <v>386</v>
      </c>
      <c r="O4" s="114"/>
      <c r="P4" s="114"/>
    </row>
    <row r="5" spans="1:16" hidden="1">
      <c r="A5" s="107" t="s">
        <v>278</v>
      </c>
      <c r="B5" s="107" t="s">
        <v>279</v>
      </c>
      <c r="C5" s="108">
        <v>44253</v>
      </c>
      <c r="D5" s="107">
        <v>30</v>
      </c>
      <c r="E5" s="107">
        <v>13</v>
      </c>
      <c r="F5" s="107">
        <v>40</v>
      </c>
      <c r="G5" s="107" t="s">
        <v>403</v>
      </c>
      <c r="H5" s="107">
        <v>46</v>
      </c>
      <c r="I5" s="107">
        <v>31</v>
      </c>
      <c r="J5" s="107">
        <v>2</v>
      </c>
      <c r="K5" s="116" t="s">
        <v>402</v>
      </c>
      <c r="L5" s="119">
        <f>D5+Table1[[#This Row],[Column1]]/60+Table1[[#This Row],[Column2]]/3600</f>
        <v>30.227777777777778</v>
      </c>
      <c r="M5" s="119">
        <f>H5+Table1[[#This Row],[Column1]]/60+Table1[[#This Row],[Column2]]/3600</f>
        <v>46.227777777777781</v>
      </c>
      <c r="N5" s="121" t="s">
        <v>387</v>
      </c>
      <c r="O5" s="114"/>
      <c r="P5" s="114"/>
    </row>
    <row r="6" spans="1:16" hidden="1">
      <c r="A6" s="107" t="s">
        <v>278</v>
      </c>
      <c r="B6" s="107" t="s">
        <v>279</v>
      </c>
      <c r="C6" s="107" t="s">
        <v>280</v>
      </c>
      <c r="D6" s="107">
        <v>30</v>
      </c>
      <c r="E6" s="107">
        <v>14</v>
      </c>
      <c r="F6" s="107">
        <v>44</v>
      </c>
      <c r="G6" s="107" t="s">
        <v>403</v>
      </c>
      <c r="H6" s="107">
        <v>47</v>
      </c>
      <c r="I6" s="107">
        <v>10</v>
      </c>
      <c r="J6" s="107">
        <v>20</v>
      </c>
      <c r="K6" s="116" t="s">
        <v>402</v>
      </c>
      <c r="L6" s="119">
        <f>D6+Table1[[#This Row],[Column1]]/60+Table1[[#This Row],[Column2]]/3600</f>
        <v>30.245555555555555</v>
      </c>
      <c r="M6" s="119">
        <f>H6+Table1[[#This Row],[Column1]]/60+Table1[[#This Row],[Column2]]/3600</f>
        <v>47.245555555555555</v>
      </c>
      <c r="N6" s="121" t="s">
        <v>388</v>
      </c>
      <c r="O6" s="107" t="s">
        <v>281</v>
      </c>
      <c r="P6" s="107" t="s">
        <v>283</v>
      </c>
    </row>
    <row r="7" spans="1:16" customFormat="1" hidden="1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16"/>
      <c r="L7" s="107"/>
      <c r="M7" s="107"/>
      <c r="N7" s="107"/>
      <c r="O7" s="107" t="s">
        <v>282</v>
      </c>
      <c r="P7" s="107" t="s">
        <v>284</v>
      </c>
    </row>
    <row r="8" spans="1:16" hidden="1">
      <c r="A8" s="107" t="s">
        <v>278</v>
      </c>
      <c r="B8" s="107" t="s">
        <v>285</v>
      </c>
      <c r="C8" s="108">
        <v>44251</v>
      </c>
      <c r="D8" s="107">
        <v>28</v>
      </c>
      <c r="E8" s="107">
        <v>52</v>
      </c>
      <c r="F8" s="107">
        <v>9</v>
      </c>
      <c r="G8" s="107" t="s">
        <v>403</v>
      </c>
      <c r="H8" s="107">
        <v>45</v>
      </c>
      <c r="I8" s="107">
        <v>8</v>
      </c>
      <c r="J8" s="107">
        <v>37</v>
      </c>
      <c r="K8" s="116" t="s">
        <v>402</v>
      </c>
      <c r="L8" s="119">
        <f>D8+Table1[[#This Row],[Column1]]/60+Table1[[#This Row],[Column2]]/3600</f>
        <v>28.869166666666668</v>
      </c>
      <c r="M8" s="119">
        <f>H8+Table1[[#This Row],[Column1]]/60+Table1[[#This Row],[Column2]]/3600</f>
        <v>45.869166666666665</v>
      </c>
      <c r="N8" s="121" t="s">
        <v>389</v>
      </c>
      <c r="O8" s="114"/>
      <c r="P8" s="114"/>
    </row>
    <row r="9" spans="1:16" ht="26.25" hidden="1" customHeight="1">
      <c r="A9" s="107" t="s">
        <v>278</v>
      </c>
      <c r="B9" s="107" t="s">
        <v>285</v>
      </c>
      <c r="C9" s="108">
        <v>44255</v>
      </c>
      <c r="D9" s="107">
        <v>30</v>
      </c>
      <c r="E9" s="107">
        <v>4</v>
      </c>
      <c r="F9" s="107">
        <v>11</v>
      </c>
      <c r="G9" s="107" t="s">
        <v>403</v>
      </c>
      <c r="H9" s="107">
        <v>47</v>
      </c>
      <c r="I9" s="107">
        <v>12</v>
      </c>
      <c r="J9" s="107">
        <v>17</v>
      </c>
      <c r="K9" s="116" t="s">
        <v>402</v>
      </c>
      <c r="L9" s="119">
        <f>D9+Table1[[#This Row],[Column1]]/60+Table1[[#This Row],[Column2]]/3600</f>
        <v>30.069722222222222</v>
      </c>
      <c r="M9" s="119">
        <f>H9+Table1[[#This Row],[Column1]]/60+Table1[[#This Row],[Column2]]/3600</f>
        <v>47.069722222222225</v>
      </c>
      <c r="N9" s="121" t="s">
        <v>390</v>
      </c>
      <c r="O9" s="107" t="s">
        <v>281</v>
      </c>
      <c r="P9" s="107" t="s">
        <v>283</v>
      </c>
    </row>
    <row r="10" spans="1:16" customFormat="1" hidden="1">
      <c r="A10" s="107"/>
      <c r="B10" s="107"/>
      <c r="C10" s="108"/>
      <c r="D10" s="107">
        <v>30</v>
      </c>
      <c r="E10" s="107">
        <v>8</v>
      </c>
      <c r="F10" s="107">
        <v>53</v>
      </c>
      <c r="G10" s="107" t="s">
        <v>403</v>
      </c>
      <c r="H10" s="107"/>
      <c r="I10" s="107"/>
      <c r="J10" s="107"/>
      <c r="K10" s="116"/>
      <c r="L10" s="107"/>
      <c r="M10" s="107"/>
      <c r="N10" s="107"/>
      <c r="O10" s="107" t="s">
        <v>282</v>
      </c>
      <c r="P10" s="107" t="s">
        <v>284</v>
      </c>
    </row>
    <row r="11" spans="1:16" hidden="1">
      <c r="A11" s="107" t="s">
        <v>278</v>
      </c>
      <c r="B11" s="107" t="s">
        <v>286</v>
      </c>
      <c r="C11" s="108">
        <v>44251</v>
      </c>
      <c r="D11" s="107">
        <v>29</v>
      </c>
      <c r="E11" s="107">
        <v>16</v>
      </c>
      <c r="F11" s="107">
        <v>54</v>
      </c>
      <c r="G11" s="107" t="s">
        <v>403</v>
      </c>
      <c r="H11" s="107">
        <v>45</v>
      </c>
      <c r="I11" s="107">
        <v>20</v>
      </c>
      <c r="J11" s="107">
        <v>25</v>
      </c>
      <c r="K11" s="116" t="s">
        <v>402</v>
      </c>
      <c r="L11" s="119">
        <f>D11+Table1[[#This Row],[Column1]]/60+Table1[[#This Row],[Column2]]/3600</f>
        <v>29.281666666666666</v>
      </c>
      <c r="M11" s="119">
        <f>H11+Table1[[#This Row],[Column1]]/60+Table1[[#This Row],[Column2]]/3600</f>
        <v>45.281666666666666</v>
      </c>
      <c r="N11" s="122" t="s">
        <v>404</v>
      </c>
      <c r="O11" s="114"/>
      <c r="P11" s="114"/>
    </row>
    <row r="12" spans="1:16" hidden="1">
      <c r="A12" s="107" t="s">
        <v>278</v>
      </c>
      <c r="B12" s="107" t="s">
        <v>286</v>
      </c>
      <c r="C12" s="108">
        <v>44252</v>
      </c>
      <c r="D12" s="107">
        <v>29</v>
      </c>
      <c r="E12" s="107">
        <v>55</v>
      </c>
      <c r="F12" s="107">
        <v>0</v>
      </c>
      <c r="G12" s="107" t="s">
        <v>403</v>
      </c>
      <c r="H12" s="107">
        <v>46</v>
      </c>
      <c r="I12" s="107">
        <v>0</v>
      </c>
      <c r="J12" s="107">
        <v>0</v>
      </c>
      <c r="K12" s="116" t="s">
        <v>402</v>
      </c>
      <c r="L12" s="119">
        <f>D12+Table1[[#This Row],[Column1]]/60+Table1[[#This Row],[Column2]]/3600</f>
        <v>29.916666666666668</v>
      </c>
      <c r="M12" s="119">
        <f>H12+Table1[[#This Row],[Column1]]/60+Table1[[#This Row],[Column2]]/3600</f>
        <v>46.916666666666664</v>
      </c>
      <c r="N12" s="123" t="s">
        <v>405</v>
      </c>
      <c r="O12" s="114"/>
      <c r="P12" s="114"/>
    </row>
    <row r="13" spans="1:16" hidden="1">
      <c r="A13" s="107" t="s">
        <v>278</v>
      </c>
      <c r="B13" s="107" t="s">
        <v>286</v>
      </c>
      <c r="C13" s="108">
        <v>44253</v>
      </c>
      <c r="D13" s="107">
        <v>30</v>
      </c>
      <c r="E13" s="107">
        <v>5</v>
      </c>
      <c r="F13" s="107">
        <v>24</v>
      </c>
      <c r="G13" s="107" t="s">
        <v>403</v>
      </c>
      <c r="H13" s="107">
        <v>46</v>
      </c>
      <c r="I13" s="107">
        <v>47</v>
      </c>
      <c r="J13" s="107">
        <v>20</v>
      </c>
      <c r="K13" s="116" t="s">
        <v>402</v>
      </c>
      <c r="L13" s="119">
        <f>D13+Table1[[#This Row],[Column1]]/60+Table1[[#This Row],[Column2]]/3600</f>
        <v>30.09</v>
      </c>
      <c r="M13" s="119">
        <f>H13+Table1[[#This Row],[Column1]]/60+Table1[[#This Row],[Column2]]/3600</f>
        <v>46.09</v>
      </c>
      <c r="N13" s="123" t="s">
        <v>406</v>
      </c>
      <c r="O13" s="114"/>
      <c r="P13" s="114"/>
    </row>
    <row r="14" spans="1:16" hidden="1">
      <c r="A14" s="107" t="s">
        <v>278</v>
      </c>
      <c r="B14" s="107" t="s">
        <v>286</v>
      </c>
      <c r="C14" s="108">
        <v>44254</v>
      </c>
      <c r="D14" s="107">
        <v>30</v>
      </c>
      <c r="E14" s="107">
        <v>1</v>
      </c>
      <c r="F14" s="107">
        <v>25</v>
      </c>
      <c r="G14" s="107" t="s">
        <v>403</v>
      </c>
      <c r="H14" s="107">
        <v>47</v>
      </c>
      <c r="I14" s="107">
        <v>7</v>
      </c>
      <c r="J14" s="107">
        <v>3</v>
      </c>
      <c r="K14" s="116" t="s">
        <v>402</v>
      </c>
      <c r="L14" s="119">
        <f>D14+Table1[[#This Row],[Column1]]/60+Table1[[#This Row],[Column2]]/3600</f>
        <v>30.023611111111109</v>
      </c>
      <c r="M14" s="119">
        <f>H14+Table1[[#This Row],[Column1]]/60+Table1[[#This Row],[Column2]]/3600</f>
        <v>47.023611111111109</v>
      </c>
      <c r="N14" s="123" t="s">
        <v>407</v>
      </c>
      <c r="O14" s="114"/>
      <c r="P14" s="114"/>
    </row>
    <row r="15" spans="1:16" hidden="1">
      <c r="A15" s="107" t="s">
        <v>278</v>
      </c>
      <c r="B15" s="107" t="s">
        <v>286</v>
      </c>
      <c r="C15" s="108">
        <v>44255</v>
      </c>
      <c r="D15" s="107">
        <v>30</v>
      </c>
      <c r="E15" s="107">
        <v>0</v>
      </c>
      <c r="F15" s="107">
        <v>2</v>
      </c>
      <c r="G15" s="107" t="s">
        <v>403</v>
      </c>
      <c r="H15" s="107">
        <v>47</v>
      </c>
      <c r="I15" s="107">
        <v>12</v>
      </c>
      <c r="J15" s="107">
        <v>12</v>
      </c>
      <c r="K15" s="116" t="s">
        <v>402</v>
      </c>
      <c r="L15" s="119">
        <f>D15+Table1[[#This Row],[Column1]]/60+Table1[[#This Row],[Column2]]/3600</f>
        <v>30.000555555555554</v>
      </c>
      <c r="M15" s="119">
        <f>H15+Table1[[#This Row],[Column1]]/60+Table1[[#This Row],[Column2]]/3600</f>
        <v>47.000555555555557</v>
      </c>
      <c r="N15" s="123" t="s">
        <v>408</v>
      </c>
      <c r="O15" s="107" t="s">
        <v>281</v>
      </c>
      <c r="P15" s="107" t="s">
        <v>283</v>
      </c>
    </row>
    <row r="16" spans="1:16" customFormat="1" hidden="1">
      <c r="A16" s="107"/>
      <c r="B16" s="107"/>
      <c r="C16" s="108"/>
      <c r="D16" s="107"/>
      <c r="E16" s="107"/>
      <c r="F16" s="107"/>
      <c r="G16" s="107"/>
      <c r="H16" s="107"/>
      <c r="I16" s="107"/>
      <c r="J16" s="107"/>
      <c r="K16" s="116"/>
      <c r="L16" s="107"/>
      <c r="M16" s="107"/>
      <c r="N16" s="107"/>
      <c r="O16" s="107" t="s">
        <v>282</v>
      </c>
      <c r="P16" s="107" t="s">
        <v>284</v>
      </c>
    </row>
    <row r="17" spans="1:16" hidden="1">
      <c r="A17" s="107" t="s">
        <v>278</v>
      </c>
      <c r="B17" s="107" t="s">
        <v>287</v>
      </c>
      <c r="C17" s="107" t="s">
        <v>288</v>
      </c>
      <c r="D17" s="107">
        <v>28</v>
      </c>
      <c r="E17" s="107">
        <v>52</v>
      </c>
      <c r="F17" s="107">
        <v>9</v>
      </c>
      <c r="G17" s="107" t="s">
        <v>403</v>
      </c>
      <c r="H17" s="107">
        <v>45</v>
      </c>
      <c r="I17" s="107">
        <v>8</v>
      </c>
      <c r="J17" s="107">
        <v>37</v>
      </c>
      <c r="K17" s="116" t="s">
        <v>402</v>
      </c>
      <c r="L17" s="119">
        <f>D17+Table1[[#This Row],[Column1]]/60+Table1[[#This Row],[Column2]]/3600</f>
        <v>28.869166666666668</v>
      </c>
      <c r="M17" s="119">
        <f>H17+Table1[[#This Row],[Column1]]/60+Table1[[#This Row],[Column2]]/3600</f>
        <v>45.869166666666665</v>
      </c>
      <c r="N17" s="123" t="s">
        <v>409</v>
      </c>
      <c r="O17" s="114"/>
      <c r="P17" s="114"/>
    </row>
    <row r="18" spans="1:16" hidden="1">
      <c r="A18" s="107" t="s">
        <v>278</v>
      </c>
      <c r="B18" s="107" t="s">
        <v>287</v>
      </c>
      <c r="C18" s="107" t="s">
        <v>289</v>
      </c>
      <c r="D18" s="107">
        <v>30</v>
      </c>
      <c r="E18" s="107">
        <v>8</v>
      </c>
      <c r="F18" s="107">
        <v>40</v>
      </c>
      <c r="G18" s="107" t="s">
        <v>403</v>
      </c>
      <c r="H18" s="107">
        <v>47</v>
      </c>
      <c r="I18" s="107">
        <v>8</v>
      </c>
      <c r="J18" s="107">
        <v>56</v>
      </c>
      <c r="K18" s="116" t="s">
        <v>402</v>
      </c>
      <c r="L18" s="119">
        <f>D18+Table1[[#This Row],[Column1]]/60+Table1[[#This Row],[Column2]]/3600</f>
        <v>30.144444444444446</v>
      </c>
      <c r="M18" s="119">
        <f>H18+Table1[[#This Row],[Column1]]/60+Table1[[#This Row],[Column2]]/3600</f>
        <v>47.144444444444446</v>
      </c>
      <c r="N18" s="123" t="s">
        <v>410</v>
      </c>
      <c r="O18" s="107" t="s">
        <v>281</v>
      </c>
      <c r="P18" s="107" t="s">
        <v>283</v>
      </c>
    </row>
    <row r="19" spans="1:16" customFormat="1" hidden="1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16"/>
      <c r="L19" s="107"/>
      <c r="M19" s="107"/>
      <c r="N19" s="107"/>
      <c r="O19" s="107" t="s">
        <v>282</v>
      </c>
      <c r="P19" s="107" t="s">
        <v>284</v>
      </c>
    </row>
    <row r="20" spans="1:16" hidden="1">
      <c r="A20" s="107" t="s">
        <v>278</v>
      </c>
      <c r="B20" s="107" t="s">
        <v>290</v>
      </c>
      <c r="C20" s="108">
        <v>44251</v>
      </c>
      <c r="D20" s="107">
        <v>28</v>
      </c>
      <c r="E20" s="107">
        <v>50</v>
      </c>
      <c r="F20" s="107">
        <v>0</v>
      </c>
      <c r="G20" s="107" t="s">
        <v>403</v>
      </c>
      <c r="H20" s="107">
        <v>46</v>
      </c>
      <c r="I20" s="107">
        <v>15</v>
      </c>
      <c r="J20" s="107">
        <v>0</v>
      </c>
      <c r="K20" s="116" t="s">
        <v>402</v>
      </c>
      <c r="L20" s="119">
        <f>D20+Table1[[#This Row],[Column1]]/60+Table1[[#This Row],[Column2]]/3600</f>
        <v>28.833333333333332</v>
      </c>
      <c r="M20" s="119">
        <f>H20+Table1[[#This Row],[Column1]]/60+Table1[[#This Row],[Column2]]/3600</f>
        <v>46.833333333333336</v>
      </c>
      <c r="N20" s="123" t="s">
        <v>411</v>
      </c>
      <c r="O20" s="114"/>
      <c r="P20" s="114"/>
    </row>
    <row r="21" spans="1:16" hidden="1">
      <c r="A21" s="107" t="s">
        <v>278</v>
      </c>
      <c r="B21" s="107" t="s">
        <v>290</v>
      </c>
      <c r="C21" s="108">
        <v>44252</v>
      </c>
      <c r="D21" s="107">
        <v>30</v>
      </c>
      <c r="E21" s="107">
        <v>4</v>
      </c>
      <c r="F21" s="107">
        <v>43</v>
      </c>
      <c r="G21" s="107" t="s">
        <v>403</v>
      </c>
      <c r="H21" s="107">
        <v>46</v>
      </c>
      <c r="I21" s="107">
        <v>5</v>
      </c>
      <c r="J21" s="107">
        <v>22</v>
      </c>
      <c r="K21" s="116" t="s">
        <v>402</v>
      </c>
      <c r="L21" s="119">
        <f>D21+Table1[[#This Row],[Column1]]/60+Table1[[#This Row],[Column2]]/3600</f>
        <v>30.078611111111112</v>
      </c>
      <c r="M21" s="119">
        <f>H21+Table1[[#This Row],[Column1]]/60+Table1[[#This Row],[Column2]]/3600</f>
        <v>46.078611111111115</v>
      </c>
      <c r="N21" s="123" t="s">
        <v>412</v>
      </c>
      <c r="O21" s="114"/>
      <c r="P21" s="114"/>
    </row>
    <row r="22" spans="1:16" hidden="1">
      <c r="A22" s="107" t="s">
        <v>278</v>
      </c>
      <c r="B22" s="107" t="s">
        <v>290</v>
      </c>
      <c r="C22" s="108">
        <v>44253</v>
      </c>
      <c r="D22" s="107">
        <v>30</v>
      </c>
      <c r="E22" s="107">
        <v>13</v>
      </c>
      <c r="F22" s="107">
        <v>38</v>
      </c>
      <c r="G22" s="107" t="s">
        <v>403</v>
      </c>
      <c r="H22" s="107">
        <v>46</v>
      </c>
      <c r="I22" s="107">
        <v>33</v>
      </c>
      <c r="J22" s="107">
        <v>39</v>
      </c>
      <c r="K22" s="116" t="s">
        <v>402</v>
      </c>
      <c r="L22" s="119">
        <f>D22+Table1[[#This Row],[Column1]]/60+Table1[[#This Row],[Column2]]/3600</f>
        <v>30.22722222222222</v>
      </c>
      <c r="M22" s="119">
        <f>H22+Table1[[#This Row],[Column1]]/60+Table1[[#This Row],[Column2]]/3600</f>
        <v>46.227222222222224</v>
      </c>
      <c r="N22" s="123" t="s">
        <v>412</v>
      </c>
      <c r="O22" s="114"/>
      <c r="P22" s="114"/>
    </row>
    <row r="23" spans="1:16" hidden="1">
      <c r="A23" s="107" t="s">
        <v>278</v>
      </c>
      <c r="B23" s="107" t="s">
        <v>290</v>
      </c>
      <c r="C23" s="108">
        <v>44254</v>
      </c>
      <c r="D23" s="107">
        <v>29</v>
      </c>
      <c r="E23" s="107">
        <v>59</v>
      </c>
      <c r="F23" s="107">
        <v>35</v>
      </c>
      <c r="G23" s="107" t="s">
        <v>403</v>
      </c>
      <c r="H23" s="107">
        <v>47</v>
      </c>
      <c r="I23" s="107">
        <v>10</v>
      </c>
      <c r="J23" s="107">
        <v>37</v>
      </c>
      <c r="K23" s="116" t="s">
        <v>402</v>
      </c>
      <c r="L23" s="119">
        <f>D23+Table1[[#This Row],[Column1]]/60+Table1[[#This Row],[Column2]]/3600</f>
        <v>29.993055555555557</v>
      </c>
      <c r="M23" s="119">
        <f>H23+Table1[[#This Row],[Column1]]/60+Table1[[#This Row],[Column2]]/3600</f>
        <v>47.993055555555557</v>
      </c>
      <c r="N23" s="123" t="s">
        <v>413</v>
      </c>
      <c r="O23" s="107" t="s">
        <v>281</v>
      </c>
      <c r="P23" s="107" t="s">
        <v>283</v>
      </c>
    </row>
    <row r="24" spans="1:16" customFormat="1" hidden="1">
      <c r="A24" s="107"/>
      <c r="B24" s="107"/>
      <c r="C24" s="108"/>
      <c r="D24" s="107"/>
      <c r="E24" s="107"/>
      <c r="F24" s="107"/>
      <c r="G24" s="107"/>
      <c r="H24" s="107"/>
      <c r="I24" s="107"/>
      <c r="J24" s="107"/>
      <c r="K24" s="116"/>
      <c r="L24" s="107"/>
      <c r="M24" s="107"/>
      <c r="N24" s="107"/>
      <c r="O24" s="107" t="s">
        <v>282</v>
      </c>
      <c r="P24" s="107" t="s">
        <v>284</v>
      </c>
    </row>
    <row r="25" spans="1:16" ht="26.25" hidden="1" customHeight="1">
      <c r="A25" s="107" t="s">
        <v>278</v>
      </c>
      <c r="B25" s="107" t="s">
        <v>290</v>
      </c>
      <c r="C25" s="107" t="s">
        <v>291</v>
      </c>
      <c r="D25" s="107">
        <v>29</v>
      </c>
      <c r="E25" s="107">
        <v>58</v>
      </c>
      <c r="F25" s="107">
        <v>55</v>
      </c>
      <c r="G25" s="107" t="s">
        <v>403</v>
      </c>
      <c r="H25" s="107">
        <v>47</v>
      </c>
      <c r="I25" s="107">
        <v>17</v>
      </c>
      <c r="J25" s="107">
        <v>26</v>
      </c>
      <c r="K25" s="116" t="s">
        <v>402</v>
      </c>
      <c r="L25" s="119">
        <f>D25+Table1[[#This Row],[Column1]]/60+Table1[[#This Row],[Column2]]/3600</f>
        <v>29.981944444444444</v>
      </c>
      <c r="M25" s="119">
        <f>H25+Table1[[#This Row],[Column1]]/60+Table1[[#This Row],[Column2]]/3600</f>
        <v>47.981944444444444</v>
      </c>
      <c r="N25" s="123" t="s">
        <v>414</v>
      </c>
      <c r="O25" s="107" t="s">
        <v>281</v>
      </c>
      <c r="P25" s="107" t="s">
        <v>283</v>
      </c>
    </row>
    <row r="26" spans="1:16" customFormat="1" hidden="1">
      <c r="A26" s="107"/>
      <c r="B26" s="107"/>
      <c r="C26" s="107"/>
      <c r="D26" s="107">
        <v>30</v>
      </c>
      <c r="E26" s="107">
        <v>9</v>
      </c>
      <c r="F26" s="107">
        <v>25</v>
      </c>
      <c r="G26" s="107" t="s">
        <v>403</v>
      </c>
      <c r="H26" s="107"/>
      <c r="I26" s="107"/>
      <c r="J26" s="107"/>
      <c r="K26" s="116"/>
      <c r="L26" s="107"/>
      <c r="M26" s="107"/>
      <c r="N26" s="107"/>
      <c r="O26" s="107" t="s">
        <v>282</v>
      </c>
      <c r="P26" s="107" t="s">
        <v>284</v>
      </c>
    </row>
    <row r="27" spans="1:16" hidden="1">
      <c r="A27" s="107" t="s">
        <v>278</v>
      </c>
      <c r="B27" s="107" t="s">
        <v>292</v>
      </c>
      <c r="C27" s="108">
        <v>44251</v>
      </c>
      <c r="D27" s="107">
        <v>29</v>
      </c>
      <c r="E27" s="107">
        <v>16</v>
      </c>
      <c r="F27" s="107">
        <v>25</v>
      </c>
      <c r="G27" s="107" t="s">
        <v>403</v>
      </c>
      <c r="H27" s="107">
        <v>45</v>
      </c>
      <c r="I27" s="107">
        <v>20</v>
      </c>
      <c r="J27" s="107">
        <v>0</v>
      </c>
      <c r="K27" s="116" t="s">
        <v>402</v>
      </c>
      <c r="L27" s="119">
        <f>D27+Table1[[#This Row],[Column1]]/60+Table1[[#This Row],[Column2]]/3600</f>
        <v>29.273611111111109</v>
      </c>
      <c r="M27" s="119">
        <f>H27+Table1[[#This Row],[Column1]]/60+Table1[[#This Row],[Column2]]/3600</f>
        <v>45.273611111111109</v>
      </c>
      <c r="N27" s="123" t="s">
        <v>415</v>
      </c>
      <c r="O27" s="114"/>
      <c r="P27" s="114"/>
    </row>
    <row r="28" spans="1:16" hidden="1">
      <c r="A28" s="107" t="s">
        <v>278</v>
      </c>
      <c r="B28" s="107" t="s">
        <v>292</v>
      </c>
      <c r="C28" s="108">
        <v>44252</v>
      </c>
      <c r="D28" s="107">
        <v>29</v>
      </c>
      <c r="E28" s="107">
        <v>52</v>
      </c>
      <c r="F28" s="107">
        <v>50</v>
      </c>
      <c r="G28" s="107" t="s">
        <v>403</v>
      </c>
      <c r="H28" s="107">
        <v>46</v>
      </c>
      <c r="I28" s="107">
        <v>2</v>
      </c>
      <c r="J28" s="107">
        <v>8</v>
      </c>
      <c r="K28" s="116" t="s">
        <v>402</v>
      </c>
      <c r="L28" s="119">
        <f>D28+Table1[[#This Row],[Column1]]/60+Table1[[#This Row],[Column2]]/3600</f>
        <v>29.880555555555556</v>
      </c>
      <c r="M28" s="119">
        <f>H28+Table1[[#This Row],[Column1]]/60+Table1[[#This Row],[Column2]]/3600</f>
        <v>46.880555555555553</v>
      </c>
      <c r="N28" s="123" t="s">
        <v>416</v>
      </c>
      <c r="O28" s="114"/>
      <c r="P28" s="114"/>
    </row>
    <row r="29" spans="1:16" hidden="1">
      <c r="A29" s="107" t="s">
        <v>278</v>
      </c>
      <c r="B29" s="107" t="s">
        <v>292</v>
      </c>
      <c r="C29" s="108">
        <v>44253</v>
      </c>
      <c r="D29" s="107">
        <v>30</v>
      </c>
      <c r="E29" s="107">
        <v>6</v>
      </c>
      <c r="F29" s="107">
        <v>3</v>
      </c>
      <c r="G29" s="107" t="s">
        <v>403</v>
      </c>
      <c r="H29" s="107">
        <v>46</v>
      </c>
      <c r="I29" s="107">
        <v>33</v>
      </c>
      <c r="J29" s="107">
        <v>43</v>
      </c>
      <c r="K29" s="116" t="s">
        <v>402</v>
      </c>
      <c r="L29" s="119">
        <f>D29+Table1[[#This Row],[Column1]]/60+Table1[[#This Row],[Column2]]/3600</f>
        <v>30.100833333333334</v>
      </c>
      <c r="M29" s="119">
        <f>H29+Table1[[#This Row],[Column1]]/60+Table1[[#This Row],[Column2]]/3600</f>
        <v>46.100833333333334</v>
      </c>
      <c r="N29" s="123" t="s">
        <v>417</v>
      </c>
      <c r="O29" s="114"/>
      <c r="P29" s="114"/>
    </row>
    <row r="30" spans="1:16" hidden="1">
      <c r="A30" s="107" t="s">
        <v>278</v>
      </c>
      <c r="B30" s="107" t="s">
        <v>292</v>
      </c>
      <c r="C30" s="108">
        <v>44254</v>
      </c>
      <c r="D30" s="107">
        <v>30</v>
      </c>
      <c r="E30" s="107">
        <v>4</v>
      </c>
      <c r="F30" s="107">
        <v>30</v>
      </c>
      <c r="G30" s="107" t="s">
        <v>403</v>
      </c>
      <c r="H30" s="107">
        <v>47</v>
      </c>
      <c r="I30" s="107">
        <v>7</v>
      </c>
      <c r="J30" s="107">
        <v>37</v>
      </c>
      <c r="K30" s="116" t="s">
        <v>402</v>
      </c>
      <c r="L30" s="119">
        <f>D30+Table1[[#This Row],[Column1]]/60+Table1[[#This Row],[Column2]]/3600</f>
        <v>30.074999999999999</v>
      </c>
      <c r="M30" s="119">
        <f>H30+Table1[[#This Row],[Column1]]/60+Table1[[#This Row],[Column2]]/3600</f>
        <v>47.075000000000003</v>
      </c>
      <c r="N30" s="123" t="s">
        <v>418</v>
      </c>
      <c r="O30" s="107" t="s">
        <v>281</v>
      </c>
      <c r="P30" s="107" t="s">
        <v>283</v>
      </c>
    </row>
    <row r="31" spans="1:16" hidden="1">
      <c r="A31" s="107" t="s">
        <v>278</v>
      </c>
      <c r="B31" s="107" t="s">
        <v>292</v>
      </c>
      <c r="C31" s="108">
        <v>44255</v>
      </c>
      <c r="D31" s="107">
        <v>30</v>
      </c>
      <c r="E31" s="107">
        <v>3</v>
      </c>
      <c r="F31" s="107">
        <v>22</v>
      </c>
      <c r="G31" s="107" t="s">
        <v>403</v>
      </c>
      <c r="H31" s="107">
        <v>47</v>
      </c>
      <c r="I31" s="107">
        <v>10</v>
      </c>
      <c r="J31" s="107">
        <v>27</v>
      </c>
      <c r="K31" s="116" t="s">
        <v>402</v>
      </c>
      <c r="L31" s="119">
        <f>D31+Table1[[#This Row],[Column1]]/60+Table1[[#This Row],[Column2]]/3600</f>
        <v>30.056111111111111</v>
      </c>
      <c r="M31" s="119">
        <f>H31+Table1[[#This Row],[Column1]]/60+Table1[[#This Row],[Column2]]/3600</f>
        <v>47.056111111111107</v>
      </c>
      <c r="N31" s="123" t="s">
        <v>419</v>
      </c>
      <c r="O31" s="107" t="s">
        <v>281</v>
      </c>
      <c r="P31" s="107" t="s">
        <v>283</v>
      </c>
    </row>
    <row r="32" spans="1:16" customFormat="1" hidden="1">
      <c r="A32" s="107"/>
      <c r="B32" s="107"/>
      <c r="C32" s="108"/>
      <c r="D32" s="107"/>
      <c r="E32" s="107"/>
      <c r="F32" s="107"/>
      <c r="G32" s="107"/>
      <c r="H32" s="107"/>
      <c r="I32" s="107"/>
      <c r="J32" s="107"/>
      <c r="K32" s="116"/>
      <c r="L32" s="107"/>
      <c r="M32" s="107"/>
      <c r="N32" s="107"/>
      <c r="O32" s="107" t="s">
        <v>282</v>
      </c>
      <c r="P32" s="107" t="s">
        <v>284</v>
      </c>
    </row>
    <row r="33" spans="1:16" hidden="1">
      <c r="A33" s="107" t="s">
        <v>278</v>
      </c>
      <c r="B33" s="107" t="s">
        <v>293</v>
      </c>
      <c r="C33" s="107" t="s">
        <v>294</v>
      </c>
      <c r="D33" s="107">
        <v>28</v>
      </c>
      <c r="E33" s="107">
        <v>38</v>
      </c>
      <c r="F33" s="107">
        <v>17</v>
      </c>
      <c r="G33" s="107" t="s">
        <v>403</v>
      </c>
      <c r="H33" s="107">
        <v>45</v>
      </c>
      <c r="I33" s="107">
        <v>3</v>
      </c>
      <c r="J33" s="107">
        <v>19</v>
      </c>
      <c r="K33" s="116" t="s">
        <v>402</v>
      </c>
      <c r="L33" s="119">
        <f>D33+Table1[[#This Row],[Column1]]/60+Table1[[#This Row],[Column2]]/3600</f>
        <v>28.638055555555557</v>
      </c>
      <c r="M33" s="119">
        <f>H33+Table1[[#This Row],[Column1]]/60+Table1[[#This Row],[Column2]]/3600</f>
        <v>45.638055555555553</v>
      </c>
      <c r="N33" s="123" t="s">
        <v>420</v>
      </c>
      <c r="O33" s="114"/>
      <c r="P33" s="114"/>
    </row>
    <row r="34" spans="1:16" hidden="1">
      <c r="A34" s="107" t="s">
        <v>278</v>
      </c>
      <c r="B34" s="107" t="s">
        <v>293</v>
      </c>
      <c r="C34" s="107" t="s">
        <v>294</v>
      </c>
      <c r="D34" s="107">
        <v>28</v>
      </c>
      <c r="E34" s="107">
        <v>38</v>
      </c>
      <c r="F34" s="107">
        <v>17</v>
      </c>
      <c r="G34" s="107" t="s">
        <v>403</v>
      </c>
      <c r="H34" s="107">
        <v>45</v>
      </c>
      <c r="I34" s="107">
        <v>3</v>
      </c>
      <c r="J34" s="107">
        <v>19</v>
      </c>
      <c r="K34" s="116" t="s">
        <v>402</v>
      </c>
      <c r="L34" s="119">
        <f>D34+Table1[[#This Row],[Column1]]/60+Table1[[#This Row],[Column2]]/3600</f>
        <v>28.638055555555557</v>
      </c>
      <c r="M34" s="119">
        <f>H34+Table1[[#This Row],[Column1]]/60+Table1[[#This Row],[Column2]]/3600</f>
        <v>45.638055555555553</v>
      </c>
      <c r="N34" s="123" t="s">
        <v>420</v>
      </c>
      <c r="O34" s="114"/>
      <c r="P34" s="114"/>
    </row>
    <row r="35" spans="1:16" hidden="1">
      <c r="A35" s="107" t="s">
        <v>278</v>
      </c>
      <c r="B35" s="107" t="s">
        <v>293</v>
      </c>
      <c r="C35" s="107" t="s">
        <v>295</v>
      </c>
      <c r="D35" s="107">
        <v>30</v>
      </c>
      <c r="E35" s="107">
        <v>7</v>
      </c>
      <c r="F35" s="107">
        <v>0</v>
      </c>
      <c r="G35" s="107" t="s">
        <v>403</v>
      </c>
      <c r="H35" s="107">
        <v>46</v>
      </c>
      <c r="I35" s="107">
        <v>6</v>
      </c>
      <c r="J35" s="107">
        <v>0</v>
      </c>
      <c r="K35" s="116" t="s">
        <v>402</v>
      </c>
      <c r="L35" s="119">
        <f>D35+Table1[[#This Row],[Column1]]/60+Table1[[#This Row],[Column2]]/3600</f>
        <v>30.116666666666667</v>
      </c>
      <c r="M35" s="119">
        <f>H35+Table1[[#This Row],[Column1]]/60+Table1[[#This Row],[Column2]]/3600</f>
        <v>46.116666666666667</v>
      </c>
      <c r="N35" s="123" t="s">
        <v>421</v>
      </c>
      <c r="O35" s="114"/>
      <c r="P35" s="114"/>
    </row>
    <row r="36" spans="1:16" hidden="1">
      <c r="A36" s="107" t="s">
        <v>278</v>
      </c>
      <c r="B36" s="107" t="s">
        <v>293</v>
      </c>
      <c r="C36" s="108">
        <v>44253</v>
      </c>
      <c r="D36" s="107">
        <v>30</v>
      </c>
      <c r="E36" s="107">
        <v>7</v>
      </c>
      <c r="F36" s="107">
        <v>0</v>
      </c>
      <c r="G36" s="107" t="s">
        <v>403</v>
      </c>
      <c r="H36" s="107">
        <v>46</v>
      </c>
      <c r="I36" s="107">
        <v>6</v>
      </c>
      <c r="J36" s="107">
        <v>0</v>
      </c>
      <c r="K36" s="116" t="s">
        <v>402</v>
      </c>
      <c r="L36" s="119">
        <f>D36+Table1[[#This Row],[Column1]]/60+Table1[[#This Row],[Column2]]/3600</f>
        <v>30.116666666666667</v>
      </c>
      <c r="M36" s="119">
        <f>H36+Table1[[#This Row],[Column1]]/60+Table1[[#This Row],[Column2]]/3600</f>
        <v>46.116666666666667</v>
      </c>
      <c r="N36" s="123" t="s">
        <v>421</v>
      </c>
      <c r="O36" s="114"/>
      <c r="P36" s="114"/>
    </row>
    <row r="37" spans="1:16" hidden="1">
      <c r="A37" s="107" t="s">
        <v>278</v>
      </c>
      <c r="B37" s="107" t="s">
        <v>293</v>
      </c>
      <c r="C37" s="108">
        <v>44255</v>
      </c>
      <c r="D37" s="107">
        <v>30</v>
      </c>
      <c r="E37" s="107">
        <v>10</v>
      </c>
      <c r="F37" s="107">
        <v>24</v>
      </c>
      <c r="G37" s="107" t="s">
        <v>402</v>
      </c>
      <c r="H37" s="107">
        <v>47</v>
      </c>
      <c r="I37" s="107">
        <v>13</v>
      </c>
      <c r="J37" s="107">
        <v>7</v>
      </c>
      <c r="K37" s="116" t="s">
        <v>402</v>
      </c>
      <c r="L37" s="119">
        <f>D37+Table1[[#This Row],[Column1]]/60+Table1[[#This Row],[Column2]]/3600</f>
        <v>30.173333333333336</v>
      </c>
      <c r="M37" s="119">
        <f>H37+Table1[[#This Row],[Column1]]/60+Table1[[#This Row],[Column2]]/3600</f>
        <v>47.173333333333332</v>
      </c>
      <c r="N37" s="123" t="s">
        <v>422</v>
      </c>
      <c r="O37" s="107" t="s">
        <v>281</v>
      </c>
      <c r="P37" s="107" t="s">
        <v>283</v>
      </c>
    </row>
    <row r="38" spans="1:16" customFormat="1" hidden="1">
      <c r="A38" s="107"/>
      <c r="B38" s="107"/>
      <c r="C38" s="108"/>
      <c r="D38" s="107"/>
      <c r="E38" s="107"/>
      <c r="F38" s="107"/>
      <c r="G38" s="107"/>
      <c r="H38" s="107"/>
      <c r="I38" s="107"/>
      <c r="J38" s="107"/>
      <c r="K38" s="116"/>
      <c r="L38" s="107"/>
      <c r="M38" s="107"/>
      <c r="N38" s="107"/>
      <c r="O38" s="107" t="s">
        <v>282</v>
      </c>
      <c r="P38" s="107" t="s">
        <v>284</v>
      </c>
    </row>
    <row r="39" spans="1:16" hidden="1">
      <c r="A39" s="107" t="s">
        <v>278</v>
      </c>
      <c r="B39" s="107" t="s">
        <v>293</v>
      </c>
      <c r="C39" s="108">
        <v>44255</v>
      </c>
      <c r="D39" s="107">
        <v>30</v>
      </c>
      <c r="E39" s="107">
        <v>10</v>
      </c>
      <c r="F39" s="107">
        <v>24</v>
      </c>
      <c r="G39" s="107" t="s">
        <v>403</v>
      </c>
      <c r="H39" s="107">
        <v>47</v>
      </c>
      <c r="I39" s="107">
        <v>13</v>
      </c>
      <c r="J39" s="107">
        <v>7</v>
      </c>
      <c r="K39" s="116" t="s">
        <v>402</v>
      </c>
      <c r="L39" s="119">
        <f>D39+Table1[[#This Row],[Column1]]/60+Table1[[#This Row],[Column2]]/3600</f>
        <v>30.173333333333336</v>
      </c>
      <c r="M39" s="119">
        <f>H39+Table1[[#This Row],[Column1]]/60+Table1[[#This Row],[Column2]]/3600</f>
        <v>47.173333333333332</v>
      </c>
      <c r="N39" s="123" t="s">
        <v>422</v>
      </c>
      <c r="O39" s="107" t="s">
        <v>281</v>
      </c>
      <c r="P39" s="107" t="s">
        <v>283</v>
      </c>
    </row>
    <row r="40" spans="1:16" customFormat="1" hidden="1">
      <c r="A40" s="107"/>
      <c r="B40" s="107"/>
      <c r="C40" s="108"/>
      <c r="D40" s="107"/>
      <c r="E40" s="107"/>
      <c r="F40" s="107"/>
      <c r="G40" s="107"/>
      <c r="H40" s="107"/>
      <c r="I40" s="107"/>
      <c r="J40" s="107"/>
      <c r="K40" s="116"/>
      <c r="L40" s="107"/>
      <c r="M40" s="107"/>
      <c r="N40" s="107"/>
      <c r="O40" s="107" t="s">
        <v>282</v>
      </c>
      <c r="P40" s="107" t="s">
        <v>284</v>
      </c>
    </row>
    <row r="41" spans="1:16" hidden="1">
      <c r="A41" s="107" t="s">
        <v>278</v>
      </c>
      <c r="B41" s="107" t="s">
        <v>296</v>
      </c>
      <c r="C41" s="108">
        <v>44251</v>
      </c>
      <c r="D41" s="107">
        <v>28</v>
      </c>
      <c r="E41" s="107">
        <v>52</v>
      </c>
      <c r="F41" s="107">
        <v>9</v>
      </c>
      <c r="G41" s="107" t="s">
        <v>403</v>
      </c>
      <c r="H41" s="107">
        <v>45</v>
      </c>
      <c r="I41" s="107">
        <v>8</v>
      </c>
      <c r="J41" s="107">
        <v>37</v>
      </c>
      <c r="K41" s="116" t="s">
        <v>402</v>
      </c>
      <c r="L41" s="119">
        <f>D41+Table1[[#This Row],[Column1]]/60+Table1[[#This Row],[Column2]]/3600</f>
        <v>28.869166666666668</v>
      </c>
      <c r="M41" s="119">
        <f>H41+Table1[[#This Row],[Column1]]/60+Table1[[#This Row],[Column2]]/3600</f>
        <v>45.869166666666665</v>
      </c>
      <c r="N41" s="123" t="s">
        <v>409</v>
      </c>
      <c r="O41" s="114"/>
      <c r="P41" s="114"/>
    </row>
    <row r="42" spans="1:16" hidden="1">
      <c r="A42" s="107" t="s">
        <v>278</v>
      </c>
      <c r="B42" s="107" t="s">
        <v>296</v>
      </c>
      <c r="C42" s="108">
        <v>44251</v>
      </c>
      <c r="D42" s="107">
        <v>28</v>
      </c>
      <c r="E42" s="107">
        <v>52</v>
      </c>
      <c r="F42" s="107">
        <v>9</v>
      </c>
      <c r="G42" s="107" t="s">
        <v>403</v>
      </c>
      <c r="H42" s="107">
        <v>45</v>
      </c>
      <c r="I42" s="107">
        <v>8</v>
      </c>
      <c r="J42" s="107">
        <v>37</v>
      </c>
      <c r="K42" s="116" t="s">
        <v>402</v>
      </c>
      <c r="L42" s="119">
        <f>D42+Table1[[#This Row],[Column1]]/60+Table1[[#This Row],[Column2]]/3600</f>
        <v>28.869166666666668</v>
      </c>
      <c r="M42" s="119">
        <f>H42+Table1[[#This Row],[Column1]]/60+Table1[[#This Row],[Column2]]/3600</f>
        <v>45.869166666666665</v>
      </c>
      <c r="N42" s="123" t="s">
        <v>409</v>
      </c>
      <c r="O42" s="114"/>
      <c r="P42" s="114"/>
    </row>
    <row r="43" spans="1:16" hidden="1">
      <c r="A43" s="107" t="s">
        <v>278</v>
      </c>
      <c r="B43" s="107" t="s">
        <v>296</v>
      </c>
      <c r="C43" s="108">
        <v>44252</v>
      </c>
      <c r="D43" s="107">
        <v>30</v>
      </c>
      <c r="E43" s="107">
        <v>4</v>
      </c>
      <c r="F43" s="107">
        <v>44</v>
      </c>
      <c r="G43" s="107" t="s">
        <v>403</v>
      </c>
      <c r="H43" s="107">
        <v>46</v>
      </c>
      <c r="I43" s="107">
        <v>3</v>
      </c>
      <c r="J43" s="107">
        <v>30</v>
      </c>
      <c r="K43" s="116" t="s">
        <v>402</v>
      </c>
      <c r="L43" s="119">
        <f>D43+Table1[[#This Row],[Column1]]/60+Table1[[#This Row],[Column2]]/3600</f>
        <v>30.078888888888887</v>
      </c>
      <c r="M43" s="119">
        <f>H43+Table1[[#This Row],[Column1]]/60+Table1[[#This Row],[Column2]]/3600</f>
        <v>46.078888888888891</v>
      </c>
      <c r="N43" s="123" t="s">
        <v>423</v>
      </c>
      <c r="O43" s="114"/>
      <c r="P43" s="114"/>
    </row>
    <row r="44" spans="1:16" hidden="1">
      <c r="A44" s="107" t="s">
        <v>278</v>
      </c>
      <c r="B44" s="107" t="s">
        <v>296</v>
      </c>
      <c r="C44" s="108">
        <v>44252</v>
      </c>
      <c r="D44" s="107">
        <v>29</v>
      </c>
      <c r="E44" s="107">
        <v>48</v>
      </c>
      <c r="F44" s="107">
        <v>34</v>
      </c>
      <c r="G44" s="107" t="s">
        <v>403</v>
      </c>
      <c r="H44" s="107">
        <v>45</v>
      </c>
      <c r="I44" s="107">
        <v>54</v>
      </c>
      <c r="J44" s="107">
        <v>1</v>
      </c>
      <c r="K44" s="116" t="s">
        <v>402</v>
      </c>
      <c r="L44" s="119">
        <f>D44+Table1[[#This Row],[Column1]]/60+Table1[[#This Row],[Column2]]/3600</f>
        <v>29.809444444444445</v>
      </c>
      <c r="M44" s="119">
        <f>H44+Table1[[#This Row],[Column1]]/60+Table1[[#This Row],[Column2]]/3600</f>
        <v>45.809444444444445</v>
      </c>
      <c r="N44" s="123" t="s">
        <v>424</v>
      </c>
      <c r="O44" s="114"/>
      <c r="P44" s="114"/>
    </row>
    <row r="45" spans="1:16" hidden="1">
      <c r="A45" s="107" t="s">
        <v>278</v>
      </c>
      <c r="B45" s="107" t="s">
        <v>296</v>
      </c>
      <c r="C45" s="107" t="s">
        <v>295</v>
      </c>
      <c r="D45" s="107">
        <v>30</v>
      </c>
      <c r="E45" s="107">
        <v>13</v>
      </c>
      <c r="F45" s="107">
        <v>38</v>
      </c>
      <c r="G45" s="107" t="s">
        <v>403</v>
      </c>
      <c r="H45" s="107">
        <v>46</v>
      </c>
      <c r="I45" s="107">
        <v>33</v>
      </c>
      <c r="J45" s="107">
        <v>39</v>
      </c>
      <c r="K45" s="116" t="s">
        <v>402</v>
      </c>
      <c r="L45" s="119">
        <f>D45+Table1[[#This Row],[Column1]]/60+Table1[[#This Row],[Column2]]/3600</f>
        <v>30.22722222222222</v>
      </c>
      <c r="M45" s="119">
        <f>H45+Table1[[#This Row],[Column1]]/60+Table1[[#This Row],[Column2]]/3600</f>
        <v>46.227222222222224</v>
      </c>
      <c r="N45" s="123" t="s">
        <v>425</v>
      </c>
      <c r="O45" s="114"/>
      <c r="P45" s="114"/>
    </row>
    <row r="46" spans="1:16" hidden="1">
      <c r="A46" s="107" t="s">
        <v>278</v>
      </c>
      <c r="B46" s="107" t="s">
        <v>296</v>
      </c>
      <c r="C46" s="108">
        <v>44253</v>
      </c>
      <c r="D46" s="107">
        <v>30</v>
      </c>
      <c r="E46" s="107">
        <v>13</v>
      </c>
      <c r="F46" s="107">
        <v>38</v>
      </c>
      <c r="G46" s="107" t="s">
        <v>403</v>
      </c>
      <c r="H46" s="107">
        <v>46</v>
      </c>
      <c r="I46" s="107">
        <v>33</v>
      </c>
      <c r="J46" s="107">
        <v>39</v>
      </c>
      <c r="K46" s="116" t="s">
        <v>402</v>
      </c>
      <c r="L46" s="119">
        <f>D46+Table1[[#This Row],[Column1]]/60+Table1[[#This Row],[Column2]]/3600</f>
        <v>30.22722222222222</v>
      </c>
      <c r="M46" s="119">
        <f>H46+Table1[[#This Row],[Column1]]/60+Table1[[#This Row],[Column2]]/3600</f>
        <v>46.227222222222224</v>
      </c>
      <c r="N46" s="123" t="s">
        <v>425</v>
      </c>
      <c r="O46" s="114"/>
      <c r="P46" s="114"/>
    </row>
    <row r="47" spans="1:16" hidden="1">
      <c r="A47" s="107" t="s">
        <v>278</v>
      </c>
      <c r="B47" s="107" t="s">
        <v>296</v>
      </c>
      <c r="C47" s="108">
        <v>44254</v>
      </c>
      <c r="D47" s="107">
        <v>30</v>
      </c>
      <c r="E47" s="107">
        <v>4</v>
      </c>
      <c r="F47" s="107">
        <v>50</v>
      </c>
      <c r="G47" s="107" t="s">
        <v>403</v>
      </c>
      <c r="H47" s="107">
        <v>47</v>
      </c>
      <c r="I47" s="107">
        <v>12</v>
      </c>
      <c r="J47" s="107">
        <v>52</v>
      </c>
      <c r="K47" s="116" t="s">
        <v>402</v>
      </c>
      <c r="L47" s="119">
        <f>D47+Table1[[#This Row],[Column1]]/60+Table1[[#This Row],[Column2]]/3600</f>
        <v>30.080555555555556</v>
      </c>
      <c r="M47" s="119">
        <f>H47+Table1[[#This Row],[Column1]]/60+Table1[[#This Row],[Column2]]/3600</f>
        <v>47.080555555555556</v>
      </c>
      <c r="N47" s="123" t="s">
        <v>548</v>
      </c>
      <c r="O47" s="107" t="s">
        <v>281</v>
      </c>
      <c r="P47" s="107" t="s">
        <v>283</v>
      </c>
    </row>
    <row r="48" spans="1:16" customFormat="1" hidden="1">
      <c r="A48" s="107"/>
      <c r="B48" s="107"/>
      <c r="C48" s="108"/>
      <c r="D48" s="107"/>
      <c r="E48" s="107"/>
      <c r="F48" s="107"/>
      <c r="G48" s="107"/>
      <c r="H48" s="107"/>
      <c r="I48" s="107"/>
      <c r="J48" s="107"/>
      <c r="K48" s="116"/>
      <c r="L48" s="107"/>
      <c r="M48" s="107"/>
      <c r="N48" s="107"/>
      <c r="O48" s="107" t="s">
        <v>282</v>
      </c>
      <c r="P48" s="107" t="s">
        <v>284</v>
      </c>
    </row>
    <row r="49" spans="1:16" hidden="1">
      <c r="A49" s="107" t="s">
        <v>278</v>
      </c>
      <c r="B49" s="107" t="s">
        <v>296</v>
      </c>
      <c r="C49" s="108">
        <v>44255</v>
      </c>
      <c r="D49" s="107">
        <v>30</v>
      </c>
      <c r="E49" s="107">
        <v>8</v>
      </c>
      <c r="F49" s="107">
        <v>53</v>
      </c>
      <c r="G49" s="107" t="s">
        <v>403</v>
      </c>
      <c r="H49" s="107">
        <v>47</v>
      </c>
      <c r="I49" s="107">
        <v>6</v>
      </c>
      <c r="J49" s="107">
        <v>49</v>
      </c>
      <c r="K49" s="116" t="s">
        <v>402</v>
      </c>
      <c r="L49" s="119">
        <f>D49+Table1[[#This Row],[Column1]]/60+Table1[[#This Row],[Column2]]/3600</f>
        <v>30.148055555555555</v>
      </c>
      <c r="M49" s="119">
        <f>H49+Table1[[#This Row],[Column1]]/60+Table1[[#This Row],[Column2]]/3600</f>
        <v>47.148055555555558</v>
      </c>
      <c r="N49" s="123" t="s">
        <v>426</v>
      </c>
      <c r="O49" s="107" t="s">
        <v>281</v>
      </c>
      <c r="P49" s="107" t="s">
        <v>283</v>
      </c>
    </row>
    <row r="50" spans="1:16" customFormat="1" hidden="1">
      <c r="A50" s="107"/>
      <c r="B50" s="107"/>
      <c r="C50" s="108"/>
      <c r="D50" s="107"/>
      <c r="E50" s="107"/>
      <c r="F50" s="107"/>
      <c r="G50" s="107"/>
      <c r="H50" s="107"/>
      <c r="I50" s="107"/>
      <c r="J50" s="107"/>
      <c r="K50" s="116"/>
      <c r="L50" s="107"/>
      <c r="M50" s="107"/>
      <c r="N50" s="107"/>
      <c r="O50" s="107" t="s">
        <v>282</v>
      </c>
      <c r="P50" s="107" t="s">
        <v>284</v>
      </c>
    </row>
    <row r="51" spans="1:16" hidden="1">
      <c r="A51" s="107" t="s">
        <v>278</v>
      </c>
      <c r="B51" s="107" t="s">
        <v>296</v>
      </c>
      <c r="C51" s="108">
        <v>44255</v>
      </c>
      <c r="D51" s="107">
        <v>30</v>
      </c>
      <c r="E51" s="107">
        <v>4</v>
      </c>
      <c r="F51" s="107">
        <v>50</v>
      </c>
      <c r="G51" s="107" t="s">
        <v>403</v>
      </c>
      <c r="H51" s="107">
        <v>47</v>
      </c>
      <c r="I51" s="107">
        <v>12</v>
      </c>
      <c r="J51" s="107">
        <v>52</v>
      </c>
      <c r="K51" s="116" t="s">
        <v>402</v>
      </c>
      <c r="L51" s="119">
        <f>D51+Table1[[#This Row],[Column1]]/60+Table1[[#This Row],[Column2]]/3600</f>
        <v>30.080555555555556</v>
      </c>
      <c r="M51" s="119">
        <f>H51+Table1[[#This Row],[Column1]]/60+Table1[[#This Row],[Column2]]/3600</f>
        <v>47.080555555555556</v>
      </c>
      <c r="N51" s="123" t="s">
        <v>427</v>
      </c>
      <c r="O51" s="107" t="s">
        <v>281</v>
      </c>
      <c r="P51" s="107" t="s">
        <v>283</v>
      </c>
    </row>
    <row r="52" spans="1:16" customFormat="1" hidden="1">
      <c r="A52" s="107"/>
      <c r="B52" s="107"/>
      <c r="C52" s="108"/>
      <c r="D52" s="107"/>
      <c r="E52" s="107"/>
      <c r="F52" s="107"/>
      <c r="G52" s="107"/>
      <c r="H52" s="107"/>
      <c r="I52" s="107"/>
      <c r="J52" s="107"/>
      <c r="K52" s="116"/>
      <c r="L52" s="107"/>
      <c r="M52" s="107"/>
      <c r="N52" s="107"/>
      <c r="O52" s="107" t="s">
        <v>282</v>
      </c>
      <c r="P52" s="107" t="s">
        <v>284</v>
      </c>
    </row>
    <row r="53" spans="1:16" hidden="1">
      <c r="A53" s="107" t="s">
        <v>278</v>
      </c>
      <c r="B53" s="107" t="s">
        <v>297</v>
      </c>
      <c r="C53" s="108">
        <v>44251</v>
      </c>
      <c r="D53" s="107">
        <v>30</v>
      </c>
      <c r="E53" s="107">
        <v>10</v>
      </c>
      <c r="F53" s="107">
        <v>0</v>
      </c>
      <c r="G53" s="107" t="s">
        <v>403</v>
      </c>
      <c r="H53" s="107">
        <v>46</v>
      </c>
      <c r="I53" s="107">
        <v>30</v>
      </c>
      <c r="J53" s="107">
        <v>0</v>
      </c>
      <c r="K53" s="116" t="s">
        <v>402</v>
      </c>
      <c r="L53" s="119">
        <f>D53+Table1[[#This Row],[Column1]]/60+Table1[[#This Row],[Column2]]/3600</f>
        <v>30.166666666666668</v>
      </c>
      <c r="M53" s="119">
        <f>H53+Table1[[#This Row],[Column1]]/60+Table1[[#This Row],[Column2]]/3600</f>
        <v>46.166666666666664</v>
      </c>
      <c r="N53" s="123" t="s">
        <v>428</v>
      </c>
      <c r="O53" s="114"/>
      <c r="P53" s="114"/>
    </row>
    <row r="54" spans="1:16" hidden="1">
      <c r="A54" s="107" t="s">
        <v>278</v>
      </c>
      <c r="B54" s="107" t="s">
        <v>297</v>
      </c>
      <c r="C54" s="108">
        <v>44251</v>
      </c>
      <c r="D54" s="107">
        <v>30</v>
      </c>
      <c r="E54" s="107">
        <v>7</v>
      </c>
      <c r="F54" s="107">
        <v>58</v>
      </c>
      <c r="G54" s="107" t="s">
        <v>403</v>
      </c>
      <c r="H54" s="107">
        <v>46</v>
      </c>
      <c r="I54" s="107">
        <v>6</v>
      </c>
      <c r="J54" s="107">
        <v>2</v>
      </c>
      <c r="K54" s="116" t="s">
        <v>402</v>
      </c>
      <c r="L54" s="119">
        <f>D54+Table1[[#This Row],[Column1]]/60+Table1[[#This Row],[Column2]]/3600</f>
        <v>30.132777777777779</v>
      </c>
      <c r="M54" s="119">
        <f>H54+Table1[[#This Row],[Column1]]/60+Table1[[#This Row],[Column2]]/3600</f>
        <v>46.132777777777775</v>
      </c>
      <c r="N54" s="123" t="s">
        <v>429</v>
      </c>
      <c r="O54" s="114"/>
      <c r="P54" s="114"/>
    </row>
    <row r="55" spans="1:16" hidden="1">
      <c r="A55" s="107" t="s">
        <v>278</v>
      </c>
      <c r="B55" s="107" t="s">
        <v>297</v>
      </c>
      <c r="C55" s="108">
        <v>44251</v>
      </c>
      <c r="D55" s="107">
        <v>28</v>
      </c>
      <c r="E55" s="107">
        <v>48</v>
      </c>
      <c r="F55" s="107">
        <v>0</v>
      </c>
      <c r="G55" s="107" t="s">
        <v>403</v>
      </c>
      <c r="H55" s="107">
        <v>45</v>
      </c>
      <c r="I55" s="107">
        <v>5</v>
      </c>
      <c r="J55" s="107">
        <v>0</v>
      </c>
      <c r="K55" s="116" t="s">
        <v>402</v>
      </c>
      <c r="L55" s="119">
        <f>D55+Table1[[#This Row],[Column1]]/60+Table1[[#This Row],[Column2]]/3600</f>
        <v>28.8</v>
      </c>
      <c r="M55" s="119">
        <f>H55+Table1[[#This Row],[Column1]]/60+Table1[[#This Row],[Column2]]/3600</f>
        <v>45.8</v>
      </c>
      <c r="N55" s="123" t="s">
        <v>430</v>
      </c>
      <c r="O55" s="114"/>
      <c r="P55" s="114"/>
    </row>
    <row r="56" spans="1:16" hidden="1">
      <c r="A56" s="107" t="s">
        <v>278</v>
      </c>
      <c r="B56" s="107" t="s">
        <v>297</v>
      </c>
      <c r="C56" s="108">
        <v>44252</v>
      </c>
      <c r="D56" s="107">
        <v>30</v>
      </c>
      <c r="E56" s="107">
        <v>9</v>
      </c>
      <c r="F56" s="107">
        <v>0</v>
      </c>
      <c r="G56" s="107" t="s">
        <v>403</v>
      </c>
      <c r="H56" s="107">
        <v>46</v>
      </c>
      <c r="I56" s="107">
        <v>53</v>
      </c>
      <c r="J56" s="107">
        <v>0</v>
      </c>
      <c r="K56" s="116" t="s">
        <v>402</v>
      </c>
      <c r="L56" s="119">
        <f>D56+Table1[[#This Row],[Column1]]/60+Table1[[#This Row],[Column2]]/3600</f>
        <v>30.15</v>
      </c>
      <c r="M56" s="119">
        <f>H56+Table1[[#This Row],[Column1]]/60+Table1[[#This Row],[Column2]]/3600</f>
        <v>46.15</v>
      </c>
      <c r="N56" s="123" t="s">
        <v>431</v>
      </c>
      <c r="O56" s="114"/>
      <c r="P56" s="114"/>
    </row>
    <row r="57" spans="1:16" hidden="1">
      <c r="A57" s="107" t="s">
        <v>278</v>
      </c>
      <c r="B57" s="107" t="s">
        <v>297</v>
      </c>
      <c r="C57" s="108">
        <v>44253</v>
      </c>
      <c r="D57" s="107">
        <v>30</v>
      </c>
      <c r="E57" s="107">
        <v>5</v>
      </c>
      <c r="F57" s="107">
        <v>0</v>
      </c>
      <c r="G57" s="107" t="s">
        <v>403</v>
      </c>
      <c r="H57" s="107">
        <v>47</v>
      </c>
      <c r="I57" s="107">
        <v>10</v>
      </c>
      <c r="J57" s="107">
        <v>0</v>
      </c>
      <c r="K57" s="116" t="s">
        <v>402</v>
      </c>
      <c r="L57" s="119">
        <f>D57+Table1[[#This Row],[Column1]]/60+Table1[[#This Row],[Column2]]/3600</f>
        <v>30.083333333333332</v>
      </c>
      <c r="M57" s="119">
        <f>H57+Table1[[#This Row],[Column1]]/60+Table1[[#This Row],[Column2]]/3600</f>
        <v>47.083333333333336</v>
      </c>
      <c r="N57" s="123" t="s">
        <v>432</v>
      </c>
      <c r="O57" s="107" t="s">
        <v>281</v>
      </c>
      <c r="P57" s="107" t="s">
        <v>283</v>
      </c>
    </row>
    <row r="58" spans="1:16" customFormat="1" hidden="1">
      <c r="A58" s="107"/>
      <c r="B58" s="107"/>
      <c r="C58" s="108"/>
      <c r="D58" s="107"/>
      <c r="E58" s="107"/>
      <c r="F58" s="107"/>
      <c r="G58" s="107"/>
      <c r="H58" s="107"/>
      <c r="I58" s="107"/>
      <c r="J58" s="107"/>
      <c r="K58" s="116"/>
      <c r="L58" s="107"/>
      <c r="M58" s="107"/>
      <c r="N58" s="107"/>
      <c r="O58" s="107" t="s">
        <v>282</v>
      </c>
      <c r="P58" s="107" t="s">
        <v>284</v>
      </c>
    </row>
    <row r="59" spans="1:16" hidden="1">
      <c r="A59" s="107" t="s">
        <v>278</v>
      </c>
      <c r="B59" s="107" t="s">
        <v>297</v>
      </c>
      <c r="C59" s="107" t="s">
        <v>298</v>
      </c>
      <c r="D59" s="107">
        <v>30</v>
      </c>
      <c r="E59" s="107">
        <v>7</v>
      </c>
      <c r="F59" s="107">
        <v>0</v>
      </c>
      <c r="G59" s="107" t="s">
        <v>403</v>
      </c>
      <c r="H59" s="107">
        <v>47</v>
      </c>
      <c r="I59" s="107">
        <v>14</v>
      </c>
      <c r="J59" s="107">
        <v>0</v>
      </c>
      <c r="K59" s="116" t="s">
        <v>402</v>
      </c>
      <c r="L59" s="119">
        <f>D59+Table1[[#This Row],[Column1]]/60+Table1[[#This Row],[Column2]]/3600</f>
        <v>30.116666666666667</v>
      </c>
      <c r="M59" s="119">
        <f>H59+Table1[[#This Row],[Column1]]/60+Table1[[#This Row],[Column2]]/3600</f>
        <v>47.116666666666667</v>
      </c>
      <c r="N59" s="123" t="s">
        <v>433</v>
      </c>
      <c r="O59" s="107" t="s">
        <v>281</v>
      </c>
      <c r="P59" s="107" t="s">
        <v>283</v>
      </c>
    </row>
    <row r="60" spans="1:16" customFormat="1" hidden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16"/>
      <c r="L60" s="107"/>
      <c r="M60" s="107"/>
      <c r="N60" s="107"/>
      <c r="O60" s="107" t="s">
        <v>282</v>
      </c>
      <c r="P60" s="107" t="s">
        <v>284</v>
      </c>
    </row>
    <row r="61" spans="1:16" hidden="1">
      <c r="A61" s="107" t="s">
        <v>299</v>
      </c>
      <c r="B61" s="107" t="s">
        <v>300</v>
      </c>
      <c r="C61" s="107" t="s">
        <v>301</v>
      </c>
      <c r="D61" s="107">
        <v>28</v>
      </c>
      <c r="E61" s="107">
        <v>59</v>
      </c>
      <c r="F61" s="107">
        <v>0</v>
      </c>
      <c r="G61" s="107" t="s">
        <v>403</v>
      </c>
      <c r="H61" s="107">
        <v>46</v>
      </c>
      <c r="I61" s="107">
        <v>3</v>
      </c>
      <c r="J61" s="107">
        <v>0</v>
      </c>
      <c r="K61" s="116" t="s">
        <v>402</v>
      </c>
      <c r="L61" s="119">
        <f>D61+Table1[[#This Row],[Column1]]/60+Table1[[#This Row],[Column2]]/3600</f>
        <v>28.983333333333334</v>
      </c>
      <c r="M61" s="119">
        <f>H61+Table1[[#This Row],[Column1]]/60+Table1[[#This Row],[Column2]]/3600</f>
        <v>46.983333333333334</v>
      </c>
      <c r="N61" s="123" t="s">
        <v>434</v>
      </c>
      <c r="O61" s="114"/>
      <c r="P61" s="114"/>
    </row>
    <row r="62" spans="1:16" hidden="1">
      <c r="A62" s="107" t="s">
        <v>299</v>
      </c>
      <c r="B62" s="107" t="s">
        <v>300</v>
      </c>
      <c r="C62" s="108">
        <v>44254</v>
      </c>
      <c r="D62" s="107">
        <v>29</v>
      </c>
      <c r="E62" s="107">
        <v>50</v>
      </c>
      <c r="F62" s="107">
        <v>0</v>
      </c>
      <c r="G62" s="107" t="s">
        <v>403</v>
      </c>
      <c r="H62" s="107">
        <v>46</v>
      </c>
      <c r="I62" s="107">
        <v>58</v>
      </c>
      <c r="J62" s="107">
        <v>0</v>
      </c>
      <c r="K62" s="116" t="s">
        <v>402</v>
      </c>
      <c r="L62" s="119">
        <f>D62+Table1[[#This Row],[Column1]]/60+Table1[[#This Row],[Column2]]/3600</f>
        <v>29.833333333333332</v>
      </c>
      <c r="M62" s="119">
        <f>H62+Table1[[#This Row],[Column1]]/60+Table1[[#This Row],[Column2]]/3600</f>
        <v>46.833333333333336</v>
      </c>
      <c r="N62" s="123" t="s">
        <v>435</v>
      </c>
      <c r="O62" s="114"/>
      <c r="P62" s="114"/>
    </row>
    <row r="63" spans="1:16" hidden="1">
      <c r="A63" s="107" t="s">
        <v>299</v>
      </c>
      <c r="B63" s="107" t="s">
        <v>300</v>
      </c>
      <c r="C63" s="108">
        <v>44255</v>
      </c>
      <c r="D63" s="107">
        <v>30</v>
      </c>
      <c r="E63" s="107">
        <v>12</v>
      </c>
      <c r="F63" s="107">
        <v>10</v>
      </c>
      <c r="G63" s="107" t="s">
        <v>403</v>
      </c>
      <c r="H63" s="107">
        <v>47</v>
      </c>
      <c r="I63" s="107">
        <v>2</v>
      </c>
      <c r="J63" s="107">
        <v>10</v>
      </c>
      <c r="K63" s="116" t="s">
        <v>402</v>
      </c>
      <c r="L63" s="119">
        <f>D63+Table1[[#This Row],[Column1]]/60+Table1[[#This Row],[Column2]]/3600</f>
        <v>30.202777777777776</v>
      </c>
      <c r="M63" s="119">
        <f>H63+Table1[[#This Row],[Column1]]/60+Table1[[#This Row],[Column2]]/3600</f>
        <v>47.202777777777783</v>
      </c>
      <c r="N63" s="123" t="s">
        <v>436</v>
      </c>
      <c r="O63" s="107" t="s">
        <v>281</v>
      </c>
      <c r="P63" s="107" t="s">
        <v>283</v>
      </c>
    </row>
    <row r="64" spans="1:16" customFormat="1" hidden="1">
      <c r="A64" s="107"/>
      <c r="B64" s="107"/>
      <c r="C64" s="108"/>
      <c r="D64" s="107"/>
      <c r="E64" s="107"/>
      <c r="F64" s="107"/>
      <c r="G64" s="107"/>
      <c r="H64" s="107"/>
      <c r="I64" s="107"/>
      <c r="J64" s="107"/>
      <c r="K64" s="116"/>
      <c r="L64" s="107"/>
      <c r="M64" s="107"/>
      <c r="N64" s="107"/>
      <c r="O64" s="107" t="s">
        <v>282</v>
      </c>
      <c r="P64" s="107" t="s">
        <v>284</v>
      </c>
    </row>
    <row r="65" spans="1:16" hidden="1">
      <c r="A65" s="107" t="s">
        <v>299</v>
      </c>
      <c r="B65" s="107" t="s">
        <v>290</v>
      </c>
      <c r="C65" s="107" t="s">
        <v>294</v>
      </c>
      <c r="D65" s="107">
        <v>28</v>
      </c>
      <c r="E65" s="107">
        <v>50</v>
      </c>
      <c r="F65" s="107">
        <v>0</v>
      </c>
      <c r="G65" s="107" t="s">
        <v>403</v>
      </c>
      <c r="H65" s="107">
        <v>46</v>
      </c>
      <c r="I65" s="107">
        <v>15</v>
      </c>
      <c r="J65" s="107">
        <v>0</v>
      </c>
      <c r="K65" s="116" t="s">
        <v>402</v>
      </c>
      <c r="L65" s="119">
        <f>D65+Table1[[#This Row],[Column1]]/60+Table1[[#This Row],[Column2]]/3600</f>
        <v>28.833333333333332</v>
      </c>
      <c r="M65" s="119">
        <f>H65+Table1[[#This Row],[Column1]]/60+Table1[[#This Row],[Column2]]/3600</f>
        <v>46.833333333333336</v>
      </c>
      <c r="N65" s="123" t="s">
        <v>411</v>
      </c>
      <c r="O65" s="114"/>
      <c r="P65" s="114"/>
    </row>
    <row r="66" spans="1:16" hidden="1">
      <c r="A66" s="107" t="s">
        <v>299</v>
      </c>
      <c r="B66" s="107" t="s">
        <v>290</v>
      </c>
      <c r="C66" s="108">
        <v>44253</v>
      </c>
      <c r="D66" s="107">
        <v>29</v>
      </c>
      <c r="E66" s="107">
        <v>32</v>
      </c>
      <c r="F66" s="107">
        <v>16</v>
      </c>
      <c r="G66" s="107" t="s">
        <v>403</v>
      </c>
      <c r="H66" s="107">
        <v>46</v>
      </c>
      <c r="I66" s="107">
        <v>1</v>
      </c>
      <c r="J66" s="107">
        <v>55</v>
      </c>
      <c r="K66" s="116" t="s">
        <v>402</v>
      </c>
      <c r="L66" s="119">
        <f>D66+Table1[[#This Row],[Column1]]/60+Table1[[#This Row],[Column2]]/3600</f>
        <v>29.53777777777778</v>
      </c>
      <c r="M66" s="119">
        <f>H66+Table1[[#This Row],[Column1]]/60+Table1[[#This Row],[Column2]]/3600</f>
        <v>46.537777777777777</v>
      </c>
      <c r="N66" s="123" t="s">
        <v>437</v>
      </c>
      <c r="O66" s="114"/>
      <c r="P66" s="114"/>
    </row>
    <row r="67" spans="1:16" hidden="1">
      <c r="A67" s="107" t="s">
        <v>299</v>
      </c>
      <c r="B67" s="107" t="s">
        <v>290</v>
      </c>
      <c r="C67" s="108">
        <v>44254</v>
      </c>
      <c r="D67" s="107">
        <v>30</v>
      </c>
      <c r="E67" s="107">
        <v>8</v>
      </c>
      <c r="F67" s="107">
        <v>8</v>
      </c>
      <c r="G67" s="107" t="s">
        <v>403</v>
      </c>
      <c r="H67" s="107">
        <v>46</v>
      </c>
      <c r="I67" s="107">
        <v>40</v>
      </c>
      <c r="J67" s="107">
        <v>55</v>
      </c>
      <c r="K67" s="116" t="s">
        <v>402</v>
      </c>
      <c r="L67" s="119">
        <f>D67+Table1[[#This Row],[Column1]]/60+Table1[[#This Row],[Column2]]/3600</f>
        <v>30.135555555555555</v>
      </c>
      <c r="M67" s="119">
        <f>H67+Table1[[#This Row],[Column1]]/60+Table1[[#This Row],[Column2]]/3600</f>
        <v>46.135555555555555</v>
      </c>
      <c r="N67" s="123" t="s">
        <v>438</v>
      </c>
      <c r="O67" s="114"/>
      <c r="P67" s="114"/>
    </row>
    <row r="68" spans="1:16" hidden="1">
      <c r="A68" s="107" t="s">
        <v>299</v>
      </c>
      <c r="B68" s="107" t="s">
        <v>290</v>
      </c>
      <c r="C68" s="107" t="s">
        <v>302</v>
      </c>
      <c r="D68" s="107">
        <v>30</v>
      </c>
      <c r="E68" s="107">
        <v>7</v>
      </c>
      <c r="F68" s="107">
        <v>50</v>
      </c>
      <c r="G68" s="107" t="s">
        <v>403</v>
      </c>
      <c r="H68" s="107">
        <v>47</v>
      </c>
      <c r="I68" s="107">
        <v>2</v>
      </c>
      <c r="J68" s="107">
        <v>5</v>
      </c>
      <c r="K68" s="116" t="s">
        <v>402</v>
      </c>
      <c r="L68" s="119">
        <f>D68+Table1[[#This Row],[Column1]]/60+Table1[[#This Row],[Column2]]/3600</f>
        <v>30.130555555555556</v>
      </c>
      <c r="M68" s="119">
        <f>H68+Table1[[#This Row],[Column1]]/60+Table1[[#This Row],[Column2]]/3600</f>
        <v>47.130555555555553</v>
      </c>
      <c r="N68" s="123" t="s">
        <v>439</v>
      </c>
      <c r="O68" s="107" t="s">
        <v>281</v>
      </c>
      <c r="P68" s="107" t="s">
        <v>283</v>
      </c>
    </row>
    <row r="69" spans="1:16" customFormat="1" hidden="1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16"/>
      <c r="L69" s="107"/>
      <c r="M69" s="107"/>
      <c r="N69" s="107"/>
      <c r="O69" s="107" t="s">
        <v>282</v>
      </c>
      <c r="P69" s="107" t="s">
        <v>284</v>
      </c>
    </row>
    <row r="70" spans="1:16" hidden="1">
      <c r="A70" s="107" t="s">
        <v>299</v>
      </c>
      <c r="B70" s="107" t="s">
        <v>303</v>
      </c>
      <c r="C70" s="107" t="s">
        <v>301</v>
      </c>
      <c r="D70" s="107">
        <v>28</v>
      </c>
      <c r="E70" s="107">
        <v>59</v>
      </c>
      <c r="F70" s="107">
        <v>0</v>
      </c>
      <c r="G70" s="107" t="s">
        <v>403</v>
      </c>
      <c r="H70" s="107">
        <v>46</v>
      </c>
      <c r="I70" s="107">
        <v>3</v>
      </c>
      <c r="J70" s="107">
        <v>0</v>
      </c>
      <c r="K70" s="116" t="s">
        <v>402</v>
      </c>
      <c r="L70" s="119">
        <f>D70+Table1[[#This Row],[Column1]]/60+Table1[[#This Row],[Column2]]/3600</f>
        <v>28.983333333333334</v>
      </c>
      <c r="M70" s="119">
        <f>H70+Table1[[#This Row],[Column1]]/60+Table1[[#This Row],[Column2]]/3600</f>
        <v>46.983333333333334</v>
      </c>
      <c r="N70" s="123" t="s">
        <v>434</v>
      </c>
      <c r="O70" s="114"/>
      <c r="P70" s="114"/>
    </row>
    <row r="71" spans="1:16" hidden="1">
      <c r="A71" s="107" t="s">
        <v>299</v>
      </c>
      <c r="B71" s="107" t="s">
        <v>303</v>
      </c>
      <c r="C71" s="108">
        <v>44254</v>
      </c>
      <c r="D71" s="107">
        <v>29</v>
      </c>
      <c r="E71" s="107">
        <v>50</v>
      </c>
      <c r="F71" s="107">
        <v>0</v>
      </c>
      <c r="G71" s="107" t="s">
        <v>403</v>
      </c>
      <c r="H71" s="107">
        <v>46</v>
      </c>
      <c r="I71" s="107">
        <v>58</v>
      </c>
      <c r="J71" s="107">
        <v>0</v>
      </c>
      <c r="K71" s="116" t="s">
        <v>402</v>
      </c>
      <c r="L71" s="119">
        <f>D71+Table1[[#This Row],[Column1]]/60+Table1[[#This Row],[Column2]]/3600</f>
        <v>29.833333333333332</v>
      </c>
      <c r="M71" s="119">
        <f>H71+Table1[[#This Row],[Column1]]/60+Table1[[#This Row],[Column2]]/3600</f>
        <v>46.833333333333336</v>
      </c>
      <c r="N71" s="123" t="s">
        <v>435</v>
      </c>
      <c r="O71" s="114"/>
      <c r="P71" s="114"/>
    </row>
    <row r="72" spans="1:16" hidden="1">
      <c r="A72" s="107" t="s">
        <v>299</v>
      </c>
      <c r="B72" s="107" t="s">
        <v>303</v>
      </c>
      <c r="C72" s="107" t="s">
        <v>291</v>
      </c>
      <c r="D72" s="107">
        <v>30</v>
      </c>
      <c r="E72" s="107">
        <v>12</v>
      </c>
      <c r="F72" s="107">
        <v>10</v>
      </c>
      <c r="G72" s="107" t="s">
        <v>403</v>
      </c>
      <c r="H72" s="107">
        <v>47</v>
      </c>
      <c r="I72" s="107">
        <v>2</v>
      </c>
      <c r="J72" s="107">
        <v>10</v>
      </c>
      <c r="K72" s="116" t="s">
        <v>402</v>
      </c>
      <c r="L72" s="119">
        <f>D72+Table1[[#This Row],[Column1]]/60+Table1[[#This Row],[Column2]]/3600</f>
        <v>30.202777777777776</v>
      </c>
      <c r="M72" s="119">
        <f>H72+Table1[[#This Row],[Column1]]/60+Table1[[#This Row],[Column2]]/3600</f>
        <v>47.202777777777783</v>
      </c>
      <c r="N72" s="123" t="s">
        <v>436</v>
      </c>
      <c r="O72" s="114"/>
      <c r="P72" s="114"/>
    </row>
    <row r="73" spans="1:16" hidden="1">
      <c r="A73" s="107" t="s">
        <v>299</v>
      </c>
      <c r="B73" s="107" t="s">
        <v>304</v>
      </c>
      <c r="C73" s="108">
        <v>44251</v>
      </c>
      <c r="D73" s="107">
        <v>29</v>
      </c>
      <c r="E73" s="107">
        <v>1</v>
      </c>
      <c r="F73" s="107">
        <v>18</v>
      </c>
      <c r="G73" s="107" t="s">
        <v>403</v>
      </c>
      <c r="H73" s="107">
        <v>46</v>
      </c>
      <c r="I73" s="107">
        <v>29</v>
      </c>
      <c r="J73" s="107">
        <v>20</v>
      </c>
      <c r="K73" s="116" t="s">
        <v>402</v>
      </c>
      <c r="L73" s="119">
        <f>D73+Table1[[#This Row],[Column1]]/60+Table1[[#This Row],[Column2]]/3600</f>
        <v>29.021666666666665</v>
      </c>
      <c r="M73" s="119">
        <f>H73+Table1[[#This Row],[Column1]]/60+Table1[[#This Row],[Column2]]/3600</f>
        <v>46.021666666666668</v>
      </c>
      <c r="N73" s="123" t="s">
        <v>440</v>
      </c>
      <c r="O73" s="114"/>
      <c r="P73" s="114"/>
    </row>
    <row r="74" spans="1:16" hidden="1">
      <c r="A74" s="107" t="s">
        <v>299</v>
      </c>
      <c r="B74" s="107" t="s">
        <v>304</v>
      </c>
      <c r="C74" s="108">
        <v>44252</v>
      </c>
      <c r="D74" s="107">
        <v>29</v>
      </c>
      <c r="E74" s="107">
        <v>10</v>
      </c>
      <c r="F74" s="107">
        <v>53</v>
      </c>
      <c r="G74" s="107" t="s">
        <v>403</v>
      </c>
      <c r="H74" s="107">
        <v>46</v>
      </c>
      <c r="I74" s="107">
        <v>29</v>
      </c>
      <c r="J74" s="107">
        <v>28</v>
      </c>
      <c r="K74" s="116" t="s">
        <v>402</v>
      </c>
      <c r="L74" s="119">
        <f>D74+Table1[[#This Row],[Column1]]/60+Table1[[#This Row],[Column2]]/3600</f>
        <v>29.18138888888889</v>
      </c>
      <c r="M74" s="119">
        <f>H74+Table1[[#This Row],[Column1]]/60+Table1[[#This Row],[Column2]]/3600</f>
        <v>46.18138888888889</v>
      </c>
      <c r="N74" s="123" t="s">
        <v>441</v>
      </c>
      <c r="O74" s="114"/>
      <c r="P74" s="114"/>
    </row>
    <row r="75" spans="1:16" hidden="1">
      <c r="A75" s="107" t="s">
        <v>299</v>
      </c>
      <c r="B75" s="107" t="s">
        <v>304</v>
      </c>
      <c r="C75" s="108">
        <v>44253</v>
      </c>
      <c r="D75" s="107">
        <v>29</v>
      </c>
      <c r="E75" s="107">
        <v>32</v>
      </c>
      <c r="F75" s="107">
        <v>16</v>
      </c>
      <c r="G75" s="107" t="s">
        <v>403</v>
      </c>
      <c r="H75" s="107">
        <v>46</v>
      </c>
      <c r="I75" s="107">
        <v>1</v>
      </c>
      <c r="J75" s="107">
        <v>55</v>
      </c>
      <c r="K75" s="116" t="s">
        <v>402</v>
      </c>
      <c r="L75" s="119">
        <f>D75+Table1[[#This Row],[Column1]]/60+Table1[[#This Row],[Column2]]/3600</f>
        <v>29.53777777777778</v>
      </c>
      <c r="M75" s="119">
        <f>H75+Table1[[#This Row],[Column1]]/60+Table1[[#This Row],[Column2]]/3600</f>
        <v>46.537777777777777</v>
      </c>
      <c r="N75" s="123" t="s">
        <v>437</v>
      </c>
      <c r="O75" s="114"/>
      <c r="P75" s="114"/>
    </row>
    <row r="76" spans="1:16" hidden="1">
      <c r="A76" s="107" t="s">
        <v>299</v>
      </c>
      <c r="B76" s="107" t="s">
        <v>304</v>
      </c>
      <c r="C76" s="108">
        <v>44254</v>
      </c>
      <c r="D76" s="107">
        <v>30</v>
      </c>
      <c r="E76" s="107">
        <v>7</v>
      </c>
      <c r="F76" s="107">
        <v>48</v>
      </c>
      <c r="G76" s="107" t="s">
        <v>403</v>
      </c>
      <c r="H76" s="107">
        <v>47</v>
      </c>
      <c r="I76" s="107">
        <v>4</v>
      </c>
      <c r="J76" s="107">
        <v>34</v>
      </c>
      <c r="K76" s="116" t="s">
        <v>402</v>
      </c>
      <c r="L76" s="119">
        <f>D76+Table1[[#This Row],[Column1]]/60+Table1[[#This Row],[Column2]]/3600</f>
        <v>30.13</v>
      </c>
      <c r="M76" s="119">
        <f>H76+Table1[[#This Row],[Column1]]/60+Table1[[#This Row],[Column2]]/3600</f>
        <v>47.13</v>
      </c>
      <c r="N76" s="123" t="s">
        <v>442</v>
      </c>
      <c r="O76" s="107" t="s">
        <v>281</v>
      </c>
      <c r="P76" s="107" t="s">
        <v>283</v>
      </c>
    </row>
    <row r="77" spans="1:16" customFormat="1" hidden="1">
      <c r="A77" s="107"/>
      <c r="B77" s="107"/>
      <c r="C77" s="108"/>
      <c r="D77" s="107"/>
      <c r="E77" s="107"/>
      <c r="F77" s="107"/>
      <c r="G77" s="107"/>
      <c r="H77" s="107"/>
      <c r="I77" s="107"/>
      <c r="J77" s="107"/>
      <c r="K77" s="116"/>
      <c r="L77" s="107"/>
      <c r="M77" s="107"/>
      <c r="N77" s="107"/>
      <c r="O77" s="107" t="s">
        <v>282</v>
      </c>
      <c r="P77" s="107" t="s">
        <v>284</v>
      </c>
    </row>
    <row r="78" spans="1:16" hidden="1">
      <c r="A78" s="107" t="s">
        <v>299</v>
      </c>
      <c r="B78" s="107" t="s">
        <v>304</v>
      </c>
      <c r="C78" s="107" t="s">
        <v>305</v>
      </c>
      <c r="D78" s="107">
        <v>30</v>
      </c>
      <c r="E78" s="107">
        <v>7</v>
      </c>
      <c r="F78" s="107">
        <v>50</v>
      </c>
      <c r="G78" s="107" t="s">
        <v>403</v>
      </c>
      <c r="H78" s="107">
        <v>47</v>
      </c>
      <c r="I78" s="107">
        <v>2</v>
      </c>
      <c r="J78" s="107">
        <v>5</v>
      </c>
      <c r="K78" s="116" t="s">
        <v>402</v>
      </c>
      <c r="L78" s="119">
        <f>D78+Table1[[#This Row],[Column1]]/60+Table1[[#This Row],[Column2]]/3600</f>
        <v>30.130555555555556</v>
      </c>
      <c r="M78" s="119">
        <f>H78+Table1[[#This Row],[Column1]]/60+Table1[[#This Row],[Column2]]/3600</f>
        <v>47.130555555555553</v>
      </c>
      <c r="N78" s="123" t="s">
        <v>439</v>
      </c>
      <c r="O78" s="107" t="s">
        <v>281</v>
      </c>
      <c r="P78" s="107" t="s">
        <v>283</v>
      </c>
    </row>
    <row r="79" spans="1:16" customFormat="1" hidden="1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16"/>
      <c r="L79" s="107"/>
      <c r="M79" s="107"/>
      <c r="N79" s="107"/>
      <c r="O79" s="107" t="s">
        <v>282</v>
      </c>
      <c r="P79" s="107" t="s">
        <v>284</v>
      </c>
    </row>
    <row r="80" spans="1:16" hidden="1">
      <c r="A80" s="107" t="s">
        <v>299</v>
      </c>
      <c r="B80" s="107" t="s">
        <v>306</v>
      </c>
      <c r="C80" s="107" t="s">
        <v>301</v>
      </c>
      <c r="D80" s="107">
        <v>28</v>
      </c>
      <c r="E80" s="107">
        <v>59</v>
      </c>
      <c r="F80" s="107">
        <v>0</v>
      </c>
      <c r="G80" s="107" t="s">
        <v>403</v>
      </c>
      <c r="H80" s="107">
        <v>46</v>
      </c>
      <c r="I80" s="107">
        <v>3</v>
      </c>
      <c r="J80" s="107">
        <v>0</v>
      </c>
      <c r="K80" s="116" t="s">
        <v>402</v>
      </c>
      <c r="L80" s="119">
        <f>D80+Table1[[#This Row],[Column1]]/60+Table1[[#This Row],[Column2]]/3600</f>
        <v>28.983333333333334</v>
      </c>
      <c r="M80" s="119">
        <f>H80+Table1[[#This Row],[Column1]]/60+Table1[[#This Row],[Column2]]/3600</f>
        <v>46.983333333333334</v>
      </c>
      <c r="N80" s="123" t="s">
        <v>434</v>
      </c>
      <c r="O80" s="114"/>
      <c r="P80" s="114"/>
    </row>
    <row r="81" spans="1:16" hidden="1">
      <c r="A81" s="107" t="s">
        <v>299</v>
      </c>
      <c r="B81" s="107" t="s">
        <v>306</v>
      </c>
      <c r="C81" s="108">
        <v>44254</v>
      </c>
      <c r="D81" s="107">
        <v>29</v>
      </c>
      <c r="E81" s="107">
        <v>50</v>
      </c>
      <c r="F81" s="107">
        <v>0</v>
      </c>
      <c r="G81" s="107" t="s">
        <v>403</v>
      </c>
      <c r="H81" s="107">
        <v>46</v>
      </c>
      <c r="I81" s="107">
        <v>58</v>
      </c>
      <c r="J81" s="107">
        <v>0</v>
      </c>
      <c r="K81" s="116" t="s">
        <v>402</v>
      </c>
      <c r="L81" s="119">
        <f>D81+Table1[[#This Row],[Column1]]/60+Table1[[#This Row],[Column2]]/3600</f>
        <v>29.833333333333332</v>
      </c>
      <c r="M81" s="119">
        <f>H81+Table1[[#This Row],[Column1]]/60+Table1[[#This Row],[Column2]]/3600</f>
        <v>46.833333333333336</v>
      </c>
      <c r="N81" s="123" t="s">
        <v>435</v>
      </c>
      <c r="O81" s="114"/>
      <c r="P81" s="114"/>
    </row>
    <row r="82" spans="1:16" hidden="1">
      <c r="A82" s="107" t="s">
        <v>299</v>
      </c>
      <c r="B82" s="107" t="s">
        <v>306</v>
      </c>
      <c r="C82" s="107" t="s">
        <v>291</v>
      </c>
      <c r="D82" s="107">
        <v>30</v>
      </c>
      <c r="E82" s="107">
        <v>12</v>
      </c>
      <c r="F82" s="107">
        <v>10</v>
      </c>
      <c r="G82" s="107" t="s">
        <v>403</v>
      </c>
      <c r="H82" s="107">
        <v>47</v>
      </c>
      <c r="I82" s="107">
        <v>2</v>
      </c>
      <c r="J82" s="107">
        <v>10</v>
      </c>
      <c r="K82" s="116" t="s">
        <v>402</v>
      </c>
      <c r="L82" s="119">
        <f>D82+Table1[[#This Row],[Column1]]/60+Table1[[#This Row],[Column2]]/3600</f>
        <v>30.202777777777776</v>
      </c>
      <c r="M82" s="119">
        <f>H82+Table1[[#This Row],[Column1]]/60+Table1[[#This Row],[Column2]]/3600</f>
        <v>47.202777777777783</v>
      </c>
      <c r="N82" s="123" t="s">
        <v>436</v>
      </c>
      <c r="O82" s="114"/>
      <c r="P82" s="114"/>
    </row>
    <row r="83" spans="1:16" hidden="1">
      <c r="A83" s="107" t="s">
        <v>307</v>
      </c>
      <c r="B83" s="107" t="s">
        <v>300</v>
      </c>
      <c r="C83" s="108">
        <v>44251</v>
      </c>
      <c r="D83" s="107">
        <v>29</v>
      </c>
      <c r="E83" s="107">
        <v>16</v>
      </c>
      <c r="F83" s="107">
        <v>10</v>
      </c>
      <c r="G83" s="107" t="s">
        <v>403</v>
      </c>
      <c r="H83" s="107">
        <v>45</v>
      </c>
      <c r="I83" s="107">
        <v>38</v>
      </c>
      <c r="J83" s="107">
        <v>55</v>
      </c>
      <c r="K83" s="116" t="s">
        <v>402</v>
      </c>
      <c r="L83" s="119">
        <f>D83+Table1[[#This Row],[Column1]]/60+Table1[[#This Row],[Column2]]/3600</f>
        <v>29.269444444444442</v>
      </c>
      <c r="M83" s="119">
        <f>H83+Table1[[#This Row],[Column1]]/60+Table1[[#This Row],[Column2]]/3600</f>
        <v>45.269444444444446</v>
      </c>
      <c r="N83" s="123" t="s">
        <v>443</v>
      </c>
      <c r="O83" s="114"/>
      <c r="P83" s="114"/>
    </row>
    <row r="84" spans="1:16" hidden="1">
      <c r="A84" s="107" t="s">
        <v>307</v>
      </c>
      <c r="B84" s="107" t="s">
        <v>300</v>
      </c>
      <c r="C84" s="108">
        <v>44252</v>
      </c>
      <c r="D84" s="107">
        <v>29</v>
      </c>
      <c r="E84" s="107">
        <v>24</v>
      </c>
      <c r="F84" s="107">
        <v>0</v>
      </c>
      <c r="G84" s="107" t="s">
        <v>403</v>
      </c>
      <c r="H84" s="107">
        <v>45</v>
      </c>
      <c r="I84" s="107">
        <v>46</v>
      </c>
      <c r="J84" s="107">
        <v>0</v>
      </c>
      <c r="K84" s="116" t="s">
        <v>402</v>
      </c>
      <c r="L84" s="119">
        <f>D84+Table1[[#This Row],[Column1]]/60+Table1[[#This Row],[Column2]]/3600</f>
        <v>29.4</v>
      </c>
      <c r="M84" s="119">
        <f>H84+Table1[[#This Row],[Column1]]/60+Table1[[#This Row],[Column2]]/3600</f>
        <v>45.4</v>
      </c>
      <c r="N84" s="123" t="s">
        <v>444</v>
      </c>
      <c r="O84" s="114"/>
      <c r="P84" s="114"/>
    </row>
    <row r="85" spans="1:16" hidden="1">
      <c r="A85" s="107" t="s">
        <v>307</v>
      </c>
      <c r="B85" s="107" t="s">
        <v>300</v>
      </c>
      <c r="C85" s="107" t="s">
        <v>295</v>
      </c>
      <c r="D85" s="107">
        <v>29</v>
      </c>
      <c r="E85" s="107">
        <v>46</v>
      </c>
      <c r="F85" s="107">
        <v>53</v>
      </c>
      <c r="G85" s="107" t="s">
        <v>403</v>
      </c>
      <c r="H85" s="107">
        <v>46</v>
      </c>
      <c r="I85" s="107">
        <v>51</v>
      </c>
      <c r="J85" s="107">
        <v>43</v>
      </c>
      <c r="K85" s="116" t="s">
        <v>402</v>
      </c>
      <c r="L85" s="119">
        <f>D85+Table1[[#This Row],[Column1]]/60+Table1[[#This Row],[Column2]]/3600</f>
        <v>29.781388888888888</v>
      </c>
      <c r="M85" s="119">
        <f>H85+Table1[[#This Row],[Column1]]/60+Table1[[#This Row],[Column2]]/3600</f>
        <v>46.781388888888891</v>
      </c>
      <c r="N85" s="123" t="s">
        <v>445</v>
      </c>
      <c r="O85" s="107" t="s">
        <v>308</v>
      </c>
      <c r="P85" s="107" t="s">
        <v>309</v>
      </c>
    </row>
    <row r="86" spans="1:16" customFormat="1" hidden="1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16"/>
      <c r="L86" s="107"/>
      <c r="M86" s="107"/>
      <c r="N86" s="107"/>
      <c r="O86" s="107" t="s">
        <v>308</v>
      </c>
      <c r="P86" s="107" t="s">
        <v>310</v>
      </c>
    </row>
    <row r="87" spans="1:16" hidden="1">
      <c r="A87" s="107" t="s">
        <v>307</v>
      </c>
      <c r="B87" s="107" t="s">
        <v>300</v>
      </c>
      <c r="C87" s="108">
        <v>44255</v>
      </c>
      <c r="D87" s="107">
        <v>29</v>
      </c>
      <c r="E87" s="107">
        <v>49</v>
      </c>
      <c r="F87" s="107">
        <v>56</v>
      </c>
      <c r="G87" s="107" t="s">
        <v>403</v>
      </c>
      <c r="H87" s="107">
        <v>47</v>
      </c>
      <c r="I87" s="107">
        <v>35</v>
      </c>
      <c r="J87" s="107">
        <v>14</v>
      </c>
      <c r="K87" s="116" t="s">
        <v>402</v>
      </c>
      <c r="L87" s="119">
        <f>D87+Table1[[#This Row],[Column1]]/60+Table1[[#This Row],[Column2]]/3600</f>
        <v>29.832222222222221</v>
      </c>
      <c r="M87" s="119">
        <f>H87+Table1[[#This Row],[Column1]]/60+Table1[[#This Row],[Column2]]/3600</f>
        <v>47.832222222222228</v>
      </c>
      <c r="N87" s="123" t="s">
        <v>446</v>
      </c>
      <c r="O87" s="114"/>
      <c r="P87" s="114"/>
    </row>
    <row r="88" spans="1:16" hidden="1">
      <c r="A88" s="107" t="s">
        <v>307</v>
      </c>
      <c r="B88" s="107" t="s">
        <v>311</v>
      </c>
      <c r="C88" s="108">
        <v>44251</v>
      </c>
      <c r="D88" s="107">
        <v>29</v>
      </c>
      <c r="E88" s="107">
        <v>18</v>
      </c>
      <c r="F88" s="107">
        <v>15</v>
      </c>
      <c r="G88" s="107" t="s">
        <v>403</v>
      </c>
      <c r="H88" s="107">
        <v>45</v>
      </c>
      <c r="I88" s="107">
        <v>44</v>
      </c>
      <c r="J88" s="107">
        <v>40</v>
      </c>
      <c r="K88" s="116" t="s">
        <v>402</v>
      </c>
      <c r="L88" s="119">
        <f>D88+Table1[[#This Row],[Column1]]/60+Table1[[#This Row],[Column2]]/3600</f>
        <v>29.304166666666667</v>
      </c>
      <c r="M88" s="119">
        <f>H88+Table1[[#This Row],[Column1]]/60+Table1[[#This Row],[Column2]]/3600</f>
        <v>45.304166666666667</v>
      </c>
      <c r="N88" s="123" t="s">
        <v>447</v>
      </c>
      <c r="O88" s="114"/>
      <c r="P88" s="114"/>
    </row>
    <row r="89" spans="1:16" hidden="1">
      <c r="A89" s="107" t="s">
        <v>307</v>
      </c>
      <c r="B89" s="107" t="s">
        <v>311</v>
      </c>
      <c r="C89" s="108">
        <v>44252</v>
      </c>
      <c r="D89" s="107">
        <v>29</v>
      </c>
      <c r="E89" s="107">
        <v>16</v>
      </c>
      <c r="F89" s="107">
        <v>9</v>
      </c>
      <c r="G89" s="107" t="s">
        <v>403</v>
      </c>
      <c r="H89" s="107">
        <v>45</v>
      </c>
      <c r="I89" s="107">
        <v>40</v>
      </c>
      <c r="J89" s="107">
        <v>46</v>
      </c>
      <c r="K89" s="116" t="s">
        <v>402</v>
      </c>
      <c r="L89" s="119">
        <f>D89+Table1[[#This Row],[Column1]]/60+Table1[[#This Row],[Column2]]/3600</f>
        <v>29.269166666666667</v>
      </c>
      <c r="M89" s="119">
        <f>H89+Table1[[#This Row],[Column1]]/60+Table1[[#This Row],[Column2]]/3600</f>
        <v>45.269166666666663</v>
      </c>
      <c r="N89" s="123" t="s">
        <v>448</v>
      </c>
      <c r="O89" s="114"/>
      <c r="P89" s="114"/>
    </row>
    <row r="90" spans="1:16" hidden="1">
      <c r="A90" s="107" t="s">
        <v>307</v>
      </c>
      <c r="B90" s="107" t="s">
        <v>311</v>
      </c>
      <c r="C90" s="108">
        <v>44253</v>
      </c>
      <c r="D90" s="107">
        <v>29</v>
      </c>
      <c r="E90" s="107">
        <v>11</v>
      </c>
      <c r="F90" s="107">
        <v>42</v>
      </c>
      <c r="G90" s="107" t="s">
        <v>403</v>
      </c>
      <c r="H90" s="107">
        <v>45</v>
      </c>
      <c r="I90" s="107">
        <v>42</v>
      </c>
      <c r="J90" s="107">
        <v>24</v>
      </c>
      <c r="K90" s="116" t="s">
        <v>402</v>
      </c>
      <c r="L90" s="119">
        <f>D90+Table1[[#This Row],[Column1]]/60+Table1[[#This Row],[Column2]]/3600</f>
        <v>29.195</v>
      </c>
      <c r="M90" s="119">
        <f>H90+Table1[[#This Row],[Column1]]/60+Table1[[#This Row],[Column2]]/3600</f>
        <v>45.194999999999993</v>
      </c>
      <c r="N90" s="123" t="s">
        <v>549</v>
      </c>
      <c r="O90" s="114"/>
      <c r="P90" s="114"/>
    </row>
    <row r="91" spans="1:16" hidden="1">
      <c r="A91" s="107" t="s">
        <v>307</v>
      </c>
      <c r="B91" s="107" t="s">
        <v>311</v>
      </c>
      <c r="C91" s="108">
        <v>44254</v>
      </c>
      <c r="D91" s="107">
        <v>29</v>
      </c>
      <c r="E91" s="107">
        <v>46</v>
      </c>
      <c r="F91" s="107">
        <v>27</v>
      </c>
      <c r="G91" s="107" t="s">
        <v>403</v>
      </c>
      <c r="H91" s="107">
        <v>46</v>
      </c>
      <c r="I91" s="107">
        <v>55</v>
      </c>
      <c r="J91" s="107">
        <v>0</v>
      </c>
      <c r="K91" s="116" t="s">
        <v>402</v>
      </c>
      <c r="L91" s="119">
        <f>D91+Table1[[#This Row],[Column1]]/60+Table1[[#This Row],[Column2]]/3600</f>
        <v>29.774166666666666</v>
      </c>
      <c r="M91" s="119">
        <f>H91+Table1[[#This Row],[Column1]]/60+Table1[[#This Row],[Column2]]/3600</f>
        <v>46.774166666666666</v>
      </c>
      <c r="N91" s="123" t="s">
        <v>449</v>
      </c>
      <c r="O91" s="107" t="s">
        <v>308</v>
      </c>
      <c r="P91" s="107" t="s">
        <v>309</v>
      </c>
    </row>
    <row r="92" spans="1:16" customFormat="1" hidden="1">
      <c r="A92" s="107"/>
      <c r="B92" s="107"/>
      <c r="C92" s="108"/>
      <c r="D92" s="107"/>
      <c r="E92" s="107"/>
      <c r="F92" s="107"/>
      <c r="G92" s="107"/>
      <c r="H92" s="107"/>
      <c r="I92" s="107"/>
      <c r="J92" s="107"/>
      <c r="K92" s="116"/>
      <c r="L92" s="107"/>
      <c r="M92" s="107"/>
      <c r="N92" s="107"/>
      <c r="O92" s="107" t="s">
        <v>308</v>
      </c>
      <c r="P92" s="107" t="s">
        <v>310</v>
      </c>
    </row>
    <row r="93" spans="1:16" hidden="1">
      <c r="A93" s="107" t="s">
        <v>307</v>
      </c>
      <c r="B93" s="107" t="s">
        <v>311</v>
      </c>
      <c r="C93" s="108">
        <v>44255</v>
      </c>
      <c r="D93" s="107">
        <v>29</v>
      </c>
      <c r="E93" s="107">
        <v>47</v>
      </c>
      <c r="F93" s="107">
        <v>55</v>
      </c>
      <c r="G93" s="107" t="s">
        <v>403</v>
      </c>
      <c r="H93" s="107">
        <v>47</v>
      </c>
      <c r="I93" s="107">
        <v>27</v>
      </c>
      <c r="J93" s="107">
        <v>3</v>
      </c>
      <c r="K93" s="116" t="s">
        <v>402</v>
      </c>
      <c r="L93" s="119">
        <f>D93+Table1[[#This Row],[Column1]]/60+Table1[[#This Row],[Column2]]/3600</f>
        <v>29.798611111111114</v>
      </c>
      <c r="M93" s="119">
        <f>H93+Table1[[#This Row],[Column1]]/60+Table1[[#This Row],[Column2]]/3600</f>
        <v>47.798611111111107</v>
      </c>
      <c r="N93" s="123" t="s">
        <v>450</v>
      </c>
      <c r="O93" s="114"/>
      <c r="P93" s="114"/>
    </row>
    <row r="94" spans="1:16" hidden="1">
      <c r="A94" s="107" t="s">
        <v>307</v>
      </c>
      <c r="B94" s="107" t="s">
        <v>312</v>
      </c>
      <c r="C94" s="108">
        <v>44251</v>
      </c>
      <c r="D94" s="107">
        <v>29</v>
      </c>
      <c r="E94" s="107">
        <v>17</v>
      </c>
      <c r="F94" s="107">
        <v>30</v>
      </c>
      <c r="G94" s="107" t="s">
        <v>403</v>
      </c>
      <c r="H94" s="107">
        <v>45</v>
      </c>
      <c r="I94" s="107">
        <v>50</v>
      </c>
      <c r="J94" s="107">
        <v>47</v>
      </c>
      <c r="K94" s="116" t="s">
        <v>402</v>
      </c>
      <c r="L94" s="119">
        <f>D94+Table1[[#This Row],[Column1]]/60+Table1[[#This Row],[Column2]]/3600</f>
        <v>29.291666666666668</v>
      </c>
      <c r="M94" s="119">
        <f>H94+Table1[[#This Row],[Column1]]/60+Table1[[#This Row],[Column2]]/3600</f>
        <v>45.291666666666664</v>
      </c>
      <c r="N94" s="123" t="s">
        <v>451</v>
      </c>
      <c r="O94" s="114"/>
      <c r="P94" s="114"/>
    </row>
    <row r="95" spans="1:16" hidden="1">
      <c r="A95" s="107" t="s">
        <v>307</v>
      </c>
      <c r="B95" s="107" t="s">
        <v>312</v>
      </c>
      <c r="C95" s="108">
        <v>44252</v>
      </c>
      <c r="D95" s="107">
        <v>29</v>
      </c>
      <c r="E95" s="107">
        <v>22</v>
      </c>
      <c r="F95" s="107">
        <v>59</v>
      </c>
      <c r="G95" s="107" t="s">
        <v>403</v>
      </c>
      <c r="H95" s="107">
        <v>45</v>
      </c>
      <c r="I95" s="107">
        <v>56</v>
      </c>
      <c r="J95" s="107">
        <v>34</v>
      </c>
      <c r="K95" s="116" t="s">
        <v>402</v>
      </c>
      <c r="L95" s="119">
        <f>D95+Table1[[#This Row],[Column1]]/60+Table1[[#This Row],[Column2]]/3600</f>
        <v>29.383055555555558</v>
      </c>
      <c r="M95" s="119">
        <f>H95+Table1[[#This Row],[Column1]]/60+Table1[[#This Row],[Column2]]/3600</f>
        <v>45.383055555555558</v>
      </c>
      <c r="N95" s="123" t="s">
        <v>452</v>
      </c>
      <c r="O95" s="114"/>
      <c r="P95" s="114"/>
    </row>
    <row r="96" spans="1:16" hidden="1">
      <c r="A96" s="107" t="s">
        <v>307</v>
      </c>
      <c r="B96" s="107" t="s">
        <v>312</v>
      </c>
      <c r="C96" s="108">
        <v>44253</v>
      </c>
      <c r="D96" s="107">
        <v>29</v>
      </c>
      <c r="E96" s="107">
        <v>36</v>
      </c>
      <c r="F96" s="107">
        <v>51</v>
      </c>
      <c r="G96" s="107" t="s">
        <v>403</v>
      </c>
      <c r="H96" s="107">
        <v>46</v>
      </c>
      <c r="I96" s="107">
        <v>4</v>
      </c>
      <c r="J96" s="107">
        <v>8</v>
      </c>
      <c r="K96" s="116" t="s">
        <v>402</v>
      </c>
      <c r="L96" s="119">
        <f>D96+Table1[[#This Row],[Column1]]/60+Table1[[#This Row],[Column2]]/3600</f>
        <v>29.614166666666669</v>
      </c>
      <c r="M96" s="119">
        <f>H96+Table1[[#This Row],[Column1]]/60+Table1[[#This Row],[Column2]]/3600</f>
        <v>46.614166666666669</v>
      </c>
      <c r="N96" s="123" t="s">
        <v>453</v>
      </c>
      <c r="O96" s="114"/>
      <c r="P96" s="114"/>
    </row>
    <row r="97" spans="1:16" hidden="1">
      <c r="A97" s="107" t="s">
        <v>307</v>
      </c>
      <c r="B97" s="107" t="s">
        <v>312</v>
      </c>
      <c r="C97" s="108">
        <v>44254</v>
      </c>
      <c r="D97" s="107">
        <v>29</v>
      </c>
      <c r="E97" s="107">
        <v>44</v>
      </c>
      <c r="F97" s="107">
        <v>39</v>
      </c>
      <c r="G97" s="107" t="s">
        <v>403</v>
      </c>
      <c r="H97" s="107">
        <v>46</v>
      </c>
      <c r="I97" s="107">
        <v>52</v>
      </c>
      <c r="J97" s="107">
        <v>29</v>
      </c>
      <c r="K97" s="116" t="s">
        <v>402</v>
      </c>
      <c r="L97" s="119">
        <f>D97+Table1[[#This Row],[Column1]]/60+Table1[[#This Row],[Column2]]/3600</f>
        <v>29.744166666666668</v>
      </c>
      <c r="M97" s="119">
        <f>H97+Table1[[#This Row],[Column1]]/60+Table1[[#This Row],[Column2]]/3600</f>
        <v>46.744166666666665</v>
      </c>
      <c r="N97" s="123" t="s">
        <v>453</v>
      </c>
      <c r="O97" s="107" t="s">
        <v>308</v>
      </c>
      <c r="P97" s="107" t="s">
        <v>309</v>
      </c>
    </row>
    <row r="98" spans="1:16" customFormat="1" hidden="1">
      <c r="A98" s="107"/>
      <c r="B98" s="107"/>
      <c r="C98" s="108"/>
      <c r="D98" s="107"/>
      <c r="E98" s="107"/>
      <c r="F98" s="107"/>
      <c r="G98" s="107"/>
      <c r="H98" s="107"/>
      <c r="I98" s="107"/>
      <c r="J98" s="107"/>
      <c r="K98" s="116"/>
      <c r="L98" s="107"/>
      <c r="M98" s="107"/>
      <c r="N98" s="107"/>
      <c r="O98" s="107" t="s">
        <v>308</v>
      </c>
      <c r="P98" s="107" t="s">
        <v>310</v>
      </c>
    </row>
    <row r="99" spans="1:16" hidden="1">
      <c r="A99" s="107" t="s">
        <v>307</v>
      </c>
      <c r="B99" s="107" t="s">
        <v>312</v>
      </c>
      <c r="C99" s="108">
        <v>44255</v>
      </c>
      <c r="D99" s="107">
        <v>29</v>
      </c>
      <c r="E99" s="107">
        <v>50</v>
      </c>
      <c r="F99" s="107">
        <v>7</v>
      </c>
      <c r="G99" s="107" t="s">
        <v>403</v>
      </c>
      <c r="H99" s="107">
        <v>47</v>
      </c>
      <c r="I99" s="107">
        <v>25</v>
      </c>
      <c r="J99" s="107">
        <v>56</v>
      </c>
      <c r="K99" s="116" t="s">
        <v>402</v>
      </c>
      <c r="L99" s="119">
        <f>D99+Table1[[#This Row],[Column1]]/60+Table1[[#This Row],[Column2]]/3600</f>
        <v>29.835277777777776</v>
      </c>
      <c r="M99" s="119">
        <f>H99+Table1[[#This Row],[Column1]]/60+Table1[[#This Row],[Column2]]/3600</f>
        <v>47.835277777777783</v>
      </c>
      <c r="N99" s="123" t="s">
        <v>454</v>
      </c>
      <c r="O99" s="114"/>
      <c r="P99" s="114"/>
    </row>
    <row r="100" spans="1:16" hidden="1">
      <c r="A100" s="107" t="s">
        <v>307</v>
      </c>
      <c r="B100" s="107" t="s">
        <v>313</v>
      </c>
      <c r="C100" s="108">
        <v>44251</v>
      </c>
      <c r="D100" s="107">
        <v>29</v>
      </c>
      <c r="E100" s="107">
        <v>16</v>
      </c>
      <c r="F100" s="107">
        <v>46</v>
      </c>
      <c r="G100" s="107" t="s">
        <v>403</v>
      </c>
      <c r="H100" s="107">
        <v>45</v>
      </c>
      <c r="I100" s="107">
        <v>46</v>
      </c>
      <c r="J100" s="107">
        <v>34</v>
      </c>
      <c r="K100" s="116" t="s">
        <v>402</v>
      </c>
      <c r="L100" s="119">
        <f>D100+Table1[[#This Row],[Column1]]/60+Table1[[#This Row],[Column2]]/3600</f>
        <v>29.279444444444444</v>
      </c>
      <c r="M100" s="119">
        <f>H100+Table1[[#This Row],[Column1]]/60+Table1[[#This Row],[Column2]]/3600</f>
        <v>45.279444444444444</v>
      </c>
      <c r="N100" s="123" t="s">
        <v>455</v>
      </c>
      <c r="O100" s="114"/>
      <c r="P100" s="114"/>
    </row>
    <row r="101" spans="1:16" hidden="1">
      <c r="A101" s="107" t="s">
        <v>307</v>
      </c>
      <c r="B101" s="107" t="s">
        <v>313</v>
      </c>
      <c r="C101" s="108">
        <v>44252</v>
      </c>
      <c r="D101" s="107">
        <v>29</v>
      </c>
      <c r="E101" s="107">
        <v>19</v>
      </c>
      <c r="F101" s="107">
        <v>51</v>
      </c>
      <c r="G101" s="107" t="s">
        <v>403</v>
      </c>
      <c r="H101" s="107">
        <v>45</v>
      </c>
      <c r="I101" s="107">
        <v>56</v>
      </c>
      <c r="J101" s="107">
        <v>14</v>
      </c>
      <c r="K101" s="116" t="s">
        <v>402</v>
      </c>
      <c r="L101" s="119">
        <f>D101+Table1[[#This Row],[Column1]]/60+Table1[[#This Row],[Column2]]/3600</f>
        <v>29.330833333333334</v>
      </c>
      <c r="M101" s="119">
        <f>H101+Table1[[#This Row],[Column1]]/60+Table1[[#This Row],[Column2]]/3600</f>
        <v>45.330833333333338</v>
      </c>
      <c r="N101" s="123" t="s">
        <v>456</v>
      </c>
      <c r="O101" s="114"/>
      <c r="P101" s="114"/>
    </row>
    <row r="102" spans="1:16" hidden="1">
      <c r="A102" s="107" t="s">
        <v>307</v>
      </c>
      <c r="B102" s="107" t="s">
        <v>313</v>
      </c>
      <c r="C102" s="107" t="s">
        <v>295</v>
      </c>
      <c r="D102" s="107">
        <v>29</v>
      </c>
      <c r="E102" s="107">
        <v>46</v>
      </c>
      <c r="F102" s="107">
        <v>53</v>
      </c>
      <c r="G102" s="107" t="s">
        <v>403</v>
      </c>
      <c r="H102" s="107">
        <v>46</v>
      </c>
      <c r="I102" s="107">
        <v>51</v>
      </c>
      <c r="J102" s="107">
        <v>43</v>
      </c>
      <c r="K102" s="116" t="s">
        <v>402</v>
      </c>
      <c r="L102" s="119">
        <f>D102+Table1[[#This Row],[Column1]]/60+Table1[[#This Row],[Column2]]/3600</f>
        <v>29.781388888888888</v>
      </c>
      <c r="M102" s="119">
        <f>H102+Table1[[#This Row],[Column1]]/60+Table1[[#This Row],[Column2]]/3600</f>
        <v>46.781388888888891</v>
      </c>
      <c r="N102" s="123" t="s">
        <v>445</v>
      </c>
      <c r="O102" s="107" t="s">
        <v>308</v>
      </c>
      <c r="P102" s="107" t="s">
        <v>309</v>
      </c>
    </row>
    <row r="103" spans="1:16" customFormat="1" hidden="1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16"/>
      <c r="L103" s="107"/>
      <c r="M103" s="107"/>
      <c r="N103" s="107"/>
      <c r="O103" s="107" t="s">
        <v>308</v>
      </c>
      <c r="P103" s="107" t="s">
        <v>310</v>
      </c>
    </row>
    <row r="104" spans="1:16" hidden="1">
      <c r="A104" s="107" t="s">
        <v>307</v>
      </c>
      <c r="B104" s="107" t="s">
        <v>313</v>
      </c>
      <c r="C104" s="108">
        <v>44255</v>
      </c>
      <c r="D104" s="107">
        <v>29</v>
      </c>
      <c r="E104" s="107">
        <v>53</v>
      </c>
      <c r="F104" s="107">
        <v>5</v>
      </c>
      <c r="G104" s="107" t="s">
        <v>403</v>
      </c>
      <c r="H104" s="107">
        <v>47</v>
      </c>
      <c r="I104" s="107">
        <v>40</v>
      </c>
      <c r="J104" s="107">
        <v>17</v>
      </c>
      <c r="K104" s="116" t="s">
        <v>402</v>
      </c>
      <c r="L104" s="119">
        <f>D104+Table1[[#This Row],[Column1]]/60+Table1[[#This Row],[Column2]]/3600</f>
        <v>29.884722222222223</v>
      </c>
      <c r="M104" s="119">
        <f>H104+Table1[[#This Row],[Column1]]/60+Table1[[#This Row],[Column2]]/3600</f>
        <v>47.884722222222223</v>
      </c>
      <c r="N104" s="123" t="s">
        <v>457</v>
      </c>
      <c r="O104" s="114"/>
      <c r="P104" s="114"/>
    </row>
    <row r="105" spans="1:16">
      <c r="A105" s="107" t="s">
        <v>307</v>
      </c>
      <c r="B105" s="107" t="s">
        <v>290</v>
      </c>
      <c r="C105" s="108">
        <v>44251</v>
      </c>
      <c r="D105" s="107">
        <v>29</v>
      </c>
      <c r="E105" s="107">
        <v>19</v>
      </c>
      <c r="F105" s="107">
        <v>20</v>
      </c>
      <c r="G105" s="107" t="s">
        <v>403</v>
      </c>
      <c r="H105" s="107">
        <v>45</v>
      </c>
      <c r="I105" s="107">
        <v>52</v>
      </c>
      <c r="J105" s="107">
        <v>31</v>
      </c>
      <c r="K105" s="116" t="s">
        <v>402</v>
      </c>
      <c r="L105" s="119">
        <f>D105+Table1[[#This Row],[Column1]]/60+Table1[[#This Row],[Column2]]/3600</f>
        <v>29.322222222222223</v>
      </c>
      <c r="M105" s="119">
        <f>H105+Table1[[#This Row],[Column1]]/60+Table1[[#This Row],[Column2]]/3600</f>
        <v>45.322222222222223</v>
      </c>
      <c r="N105" s="123" t="s">
        <v>458</v>
      </c>
      <c r="O105" s="114"/>
      <c r="P105" s="114"/>
    </row>
    <row r="106" spans="1:16">
      <c r="A106" s="107" t="s">
        <v>307</v>
      </c>
      <c r="B106" s="107" t="s">
        <v>290</v>
      </c>
      <c r="C106" s="108">
        <v>44252</v>
      </c>
      <c r="D106" s="107">
        <v>29</v>
      </c>
      <c r="E106" s="107">
        <v>19</v>
      </c>
      <c r="F106" s="107">
        <v>52</v>
      </c>
      <c r="G106" s="107" t="s">
        <v>403</v>
      </c>
      <c r="H106" s="107">
        <v>45</v>
      </c>
      <c r="I106" s="107">
        <v>54</v>
      </c>
      <c r="J106" s="107">
        <v>23</v>
      </c>
      <c r="K106" s="116" t="s">
        <v>402</v>
      </c>
      <c r="L106" s="119">
        <f>D106+Table1[[#This Row],[Column1]]/60+Table1[[#This Row],[Column2]]/3600</f>
        <v>29.33111111111111</v>
      </c>
      <c r="M106" s="119">
        <f>H106+Table1[[#This Row],[Column1]]/60+Table1[[#This Row],[Column2]]/3600</f>
        <v>45.331111111111113</v>
      </c>
      <c r="N106" s="123" t="s">
        <v>458</v>
      </c>
      <c r="O106" s="114"/>
      <c r="P106" s="114"/>
    </row>
    <row r="107" spans="1:16">
      <c r="A107" s="107" t="s">
        <v>307</v>
      </c>
      <c r="B107" s="107" t="s">
        <v>290</v>
      </c>
      <c r="C107" s="108">
        <v>44253</v>
      </c>
      <c r="D107" s="107">
        <v>29</v>
      </c>
      <c r="E107" s="107">
        <v>32</v>
      </c>
      <c r="F107" s="107">
        <v>16</v>
      </c>
      <c r="G107" s="107" t="s">
        <v>403</v>
      </c>
      <c r="H107" s="107">
        <v>46</v>
      </c>
      <c r="I107" s="107">
        <v>1</v>
      </c>
      <c r="J107" s="107">
        <v>18</v>
      </c>
      <c r="K107" s="116" t="s">
        <v>402</v>
      </c>
      <c r="L107" s="119">
        <f>D107+Table1[[#This Row],[Column1]]/60+Table1[[#This Row],[Column2]]/3600</f>
        <v>29.53777777777778</v>
      </c>
      <c r="M107" s="119">
        <f>H107+Table1[[#This Row],[Column1]]/60+Table1[[#This Row],[Column2]]/3600</f>
        <v>46.537777777777777</v>
      </c>
      <c r="N107" s="123" t="s">
        <v>437</v>
      </c>
      <c r="O107" s="114"/>
      <c r="P107" s="114"/>
    </row>
    <row r="108" spans="1:16">
      <c r="A108" s="107" t="s">
        <v>307</v>
      </c>
      <c r="B108" s="107" t="s">
        <v>290</v>
      </c>
      <c r="C108" s="108">
        <v>44254</v>
      </c>
      <c r="D108" s="107">
        <v>29</v>
      </c>
      <c r="E108" s="107">
        <v>46</v>
      </c>
      <c r="F108" s="107">
        <v>24</v>
      </c>
      <c r="G108" s="107" t="s">
        <v>403</v>
      </c>
      <c r="H108" s="107">
        <v>46</v>
      </c>
      <c r="I108" s="107">
        <v>47</v>
      </c>
      <c r="J108" s="107">
        <v>22</v>
      </c>
      <c r="K108" s="116" t="s">
        <v>402</v>
      </c>
      <c r="L108" s="119">
        <f>D108+Table1[[#This Row],[Column1]]/60+Table1[[#This Row],[Column2]]/3600</f>
        <v>29.773333333333333</v>
      </c>
      <c r="M108" s="119">
        <f>H108+Table1[[#This Row],[Column1]]/60+Table1[[#This Row],[Column2]]/3600</f>
        <v>46.773333333333333</v>
      </c>
      <c r="N108" s="123" t="s">
        <v>459</v>
      </c>
      <c r="O108" s="107" t="s">
        <v>308</v>
      </c>
      <c r="P108" s="107" t="s">
        <v>309</v>
      </c>
    </row>
    <row r="109" spans="1:16" customFormat="1" hidden="1">
      <c r="A109" s="107"/>
      <c r="B109" s="107"/>
      <c r="C109" s="108"/>
      <c r="D109" s="107"/>
      <c r="E109" s="107"/>
      <c r="F109" s="107"/>
      <c r="G109" s="107"/>
      <c r="H109" s="107"/>
      <c r="I109" s="107"/>
      <c r="J109" s="107"/>
      <c r="K109" s="116"/>
      <c r="L109" s="107"/>
      <c r="M109" s="107"/>
      <c r="N109" s="107"/>
      <c r="O109" s="107" t="s">
        <v>308</v>
      </c>
      <c r="P109" s="107" t="s">
        <v>310</v>
      </c>
    </row>
    <row r="110" spans="1:16">
      <c r="A110" s="107" t="s">
        <v>307</v>
      </c>
      <c r="B110" s="107" t="s">
        <v>290</v>
      </c>
      <c r="C110" s="108">
        <v>44255</v>
      </c>
      <c r="D110" s="107">
        <v>29</v>
      </c>
      <c r="E110" s="107">
        <v>57</v>
      </c>
      <c r="F110" s="107">
        <v>48</v>
      </c>
      <c r="G110" s="107" t="s">
        <v>403</v>
      </c>
      <c r="H110" s="107">
        <v>47</v>
      </c>
      <c r="I110" s="107">
        <v>39</v>
      </c>
      <c r="J110" s="107">
        <v>29</v>
      </c>
      <c r="K110" s="116" t="s">
        <v>402</v>
      </c>
      <c r="L110" s="119">
        <f>D110+Table1[[#This Row],[Column1]]/60+Table1[[#This Row],[Column2]]/3600</f>
        <v>29.963333333333331</v>
      </c>
      <c r="M110" s="119">
        <f>H110+Table1[[#This Row],[Column1]]/60+Table1[[#This Row],[Column2]]/3600</f>
        <v>47.963333333333338</v>
      </c>
      <c r="N110" s="123" t="s">
        <v>460</v>
      </c>
      <c r="O110" s="114"/>
      <c r="P110" s="114"/>
    </row>
    <row r="111" spans="1:16" hidden="1">
      <c r="A111" s="107" t="s">
        <v>307</v>
      </c>
      <c r="B111" s="107" t="s">
        <v>314</v>
      </c>
      <c r="C111" s="108">
        <v>44251</v>
      </c>
      <c r="D111" s="107">
        <v>29</v>
      </c>
      <c r="E111" s="107">
        <v>4</v>
      </c>
      <c r="F111" s="107">
        <v>50</v>
      </c>
      <c r="G111" s="107" t="s">
        <v>403</v>
      </c>
      <c r="H111" s="107">
        <v>45</v>
      </c>
      <c r="I111" s="107">
        <v>28</v>
      </c>
      <c r="J111" s="107">
        <v>59</v>
      </c>
      <c r="K111" s="116" t="s">
        <v>402</v>
      </c>
      <c r="L111" s="119">
        <f>D111+Table1[[#This Row],[Column1]]/60+Table1[[#This Row],[Column2]]/3600</f>
        <v>29.080555555555556</v>
      </c>
      <c r="M111" s="119">
        <f>H111+Table1[[#This Row],[Column1]]/60+Table1[[#This Row],[Column2]]/3600</f>
        <v>45.080555555555556</v>
      </c>
      <c r="N111" s="123" t="s">
        <v>461</v>
      </c>
      <c r="O111" s="114"/>
      <c r="P111" s="114"/>
    </row>
    <row r="112" spans="1:16" hidden="1">
      <c r="A112" s="107" t="s">
        <v>307</v>
      </c>
      <c r="B112" s="107" t="s">
        <v>315</v>
      </c>
      <c r="C112" s="108">
        <v>44251</v>
      </c>
      <c r="D112" s="107">
        <v>28</v>
      </c>
      <c r="E112" s="107">
        <v>56</v>
      </c>
      <c r="F112" s="107">
        <v>21</v>
      </c>
      <c r="G112" s="107" t="s">
        <v>403</v>
      </c>
      <c r="H112" s="107">
        <v>45</v>
      </c>
      <c r="I112" s="107">
        <v>47</v>
      </c>
      <c r="J112" s="107">
        <v>6</v>
      </c>
      <c r="K112" s="116" t="s">
        <v>402</v>
      </c>
      <c r="L112" s="119">
        <f>D112+Table1[[#This Row],[Column1]]/60+Table1[[#This Row],[Column2]]/3600</f>
        <v>28.939166666666665</v>
      </c>
      <c r="M112" s="119">
        <f>H112+Table1[[#This Row],[Column1]]/60+Table1[[#This Row],[Column2]]/3600</f>
        <v>45.939166666666665</v>
      </c>
      <c r="N112" s="123" t="s">
        <v>462</v>
      </c>
      <c r="O112" s="114"/>
      <c r="P112" s="114"/>
    </row>
    <row r="113" spans="1:16" hidden="1">
      <c r="A113" s="107" t="s">
        <v>307</v>
      </c>
      <c r="B113" s="107" t="s">
        <v>315</v>
      </c>
      <c r="C113" s="108">
        <v>44252</v>
      </c>
      <c r="D113" s="107">
        <v>29</v>
      </c>
      <c r="E113" s="107">
        <v>8</v>
      </c>
      <c r="F113" s="107">
        <v>1</v>
      </c>
      <c r="G113" s="107" t="s">
        <v>403</v>
      </c>
      <c r="H113" s="107">
        <v>45</v>
      </c>
      <c r="I113" s="107">
        <v>31</v>
      </c>
      <c r="J113" s="107">
        <v>5</v>
      </c>
      <c r="K113" s="116" t="s">
        <v>402</v>
      </c>
      <c r="L113" s="119">
        <f>D113+Table1[[#This Row],[Column1]]/60+Table1[[#This Row],[Column2]]/3600</f>
        <v>29.133611111111112</v>
      </c>
      <c r="M113" s="119">
        <f>H113+Table1[[#This Row],[Column1]]/60+Table1[[#This Row],[Column2]]/3600</f>
        <v>45.133611111111108</v>
      </c>
      <c r="N113" s="123" t="s">
        <v>463</v>
      </c>
      <c r="O113" s="114"/>
      <c r="P113" s="114"/>
    </row>
    <row r="114" spans="1:16" hidden="1">
      <c r="A114" s="107" t="s">
        <v>307</v>
      </c>
      <c r="B114" s="107" t="s">
        <v>315</v>
      </c>
      <c r="C114" s="108">
        <v>44253</v>
      </c>
      <c r="D114" s="107">
        <v>29</v>
      </c>
      <c r="E114" s="107">
        <v>16</v>
      </c>
      <c r="F114" s="107">
        <v>7</v>
      </c>
      <c r="G114" s="107" t="s">
        <v>403</v>
      </c>
      <c r="H114" s="107">
        <v>45</v>
      </c>
      <c r="I114" s="107">
        <v>45</v>
      </c>
      <c r="J114" s="107">
        <v>42</v>
      </c>
      <c r="K114" s="116" t="s">
        <v>402</v>
      </c>
      <c r="L114" s="119">
        <f>D114+Table1[[#This Row],[Column1]]/60+Table1[[#This Row],[Column2]]/3600</f>
        <v>29.26861111111111</v>
      </c>
      <c r="M114" s="119">
        <f>H114+Table1[[#This Row],[Column1]]/60+Table1[[#This Row],[Column2]]/3600</f>
        <v>45.268611111111113</v>
      </c>
      <c r="N114" s="123" t="s">
        <v>464</v>
      </c>
      <c r="O114" s="114"/>
      <c r="P114" s="114"/>
    </row>
    <row r="115" spans="1:16" ht="26.25" hidden="1">
      <c r="A115" s="107" t="s">
        <v>307</v>
      </c>
      <c r="B115" s="107" t="s">
        <v>316</v>
      </c>
      <c r="C115" s="108">
        <v>44251</v>
      </c>
      <c r="D115" s="107">
        <v>29</v>
      </c>
      <c r="E115" s="107">
        <v>1</v>
      </c>
      <c r="F115" s="107">
        <v>28</v>
      </c>
      <c r="G115" s="107" t="s">
        <v>403</v>
      </c>
      <c r="H115" s="107">
        <v>45</v>
      </c>
      <c r="I115" s="107">
        <v>51</v>
      </c>
      <c r="J115" s="107">
        <v>8</v>
      </c>
      <c r="K115" s="116" t="s">
        <v>402</v>
      </c>
      <c r="L115" s="119">
        <f>D115+Table1[[#This Row],[Column1]]/60+Table1[[#This Row],[Column2]]/3600</f>
        <v>29.024444444444445</v>
      </c>
      <c r="M115" s="119">
        <f>H115+Table1[[#This Row],[Column1]]/60+Table1[[#This Row],[Column2]]/3600</f>
        <v>45.024444444444441</v>
      </c>
      <c r="N115" s="123" t="s">
        <v>465</v>
      </c>
      <c r="O115" s="114"/>
      <c r="P115" s="114"/>
    </row>
    <row r="116" spans="1:16" ht="26.25" hidden="1">
      <c r="A116" s="107" t="s">
        <v>307</v>
      </c>
      <c r="B116" s="107" t="s">
        <v>316</v>
      </c>
      <c r="C116" s="107" t="s">
        <v>317</v>
      </c>
      <c r="D116" s="107">
        <v>29</v>
      </c>
      <c r="E116" s="107">
        <v>14</v>
      </c>
      <c r="F116" s="107">
        <v>30</v>
      </c>
      <c r="G116" s="107" t="s">
        <v>403</v>
      </c>
      <c r="H116" s="107">
        <v>45</v>
      </c>
      <c r="I116" s="107">
        <v>45</v>
      </c>
      <c r="J116" s="107">
        <v>41</v>
      </c>
      <c r="K116" s="116" t="s">
        <v>402</v>
      </c>
      <c r="L116" s="119">
        <f>D116+Table1[[#This Row],[Column1]]/60+Table1[[#This Row],[Column2]]/3600</f>
        <v>29.241666666666667</v>
      </c>
      <c r="M116" s="119">
        <f>H116+Table1[[#This Row],[Column1]]/60+Table1[[#This Row],[Column2]]/3600</f>
        <v>45.241666666666667</v>
      </c>
      <c r="N116" s="123" t="s">
        <v>466</v>
      </c>
      <c r="O116" s="114"/>
      <c r="P116" s="114"/>
    </row>
    <row r="117" spans="1:16" ht="26.25" hidden="1">
      <c r="A117" s="107" t="s">
        <v>307</v>
      </c>
      <c r="B117" s="107" t="s">
        <v>318</v>
      </c>
      <c r="C117" s="108">
        <v>44254</v>
      </c>
      <c r="D117" s="107">
        <v>29</v>
      </c>
      <c r="E117" s="107">
        <v>16</v>
      </c>
      <c r="F117" s="107">
        <v>0</v>
      </c>
      <c r="G117" s="107" t="s">
        <v>403</v>
      </c>
      <c r="H117" s="107">
        <v>45</v>
      </c>
      <c r="I117" s="107">
        <v>47</v>
      </c>
      <c r="J117" s="107">
        <v>59</v>
      </c>
      <c r="K117" s="116" t="s">
        <v>402</v>
      </c>
      <c r="L117" s="119">
        <f>D117+Table1[[#This Row],[Column1]]/60+Table1[[#This Row],[Column2]]/3600</f>
        <v>29.266666666666666</v>
      </c>
      <c r="M117" s="119">
        <f>H117+Table1[[#This Row],[Column1]]/60+Table1[[#This Row],[Column2]]/3600</f>
        <v>45.266666666666666</v>
      </c>
      <c r="N117" s="123" t="s">
        <v>467</v>
      </c>
      <c r="O117" s="114"/>
      <c r="P117" s="114"/>
    </row>
    <row r="118" spans="1:16" ht="26.25" hidden="1">
      <c r="A118" s="107" t="s">
        <v>307</v>
      </c>
      <c r="B118" s="107" t="s">
        <v>318</v>
      </c>
      <c r="C118" s="107" t="s">
        <v>319</v>
      </c>
      <c r="D118" s="107">
        <v>29</v>
      </c>
      <c r="E118" s="107">
        <v>50</v>
      </c>
      <c r="F118" s="107">
        <v>12</v>
      </c>
      <c r="G118" s="107" t="s">
        <v>403</v>
      </c>
      <c r="H118" s="107">
        <v>46</v>
      </c>
      <c r="I118" s="107">
        <v>50</v>
      </c>
      <c r="J118" s="107">
        <v>25</v>
      </c>
      <c r="K118" s="116" t="s">
        <v>402</v>
      </c>
      <c r="L118" s="119">
        <f>D118+Table1[[#This Row],[Column1]]/60+Table1[[#This Row],[Column2]]/3600</f>
        <v>29.836666666666666</v>
      </c>
      <c r="M118" s="119">
        <f>H118+Table1[[#This Row],[Column1]]/60+Table1[[#This Row],[Column2]]/3600</f>
        <v>46.836666666666666</v>
      </c>
      <c r="N118" s="123" t="s">
        <v>468</v>
      </c>
      <c r="O118" s="107" t="s">
        <v>308</v>
      </c>
      <c r="P118" s="107" t="s">
        <v>309</v>
      </c>
    </row>
    <row r="119" spans="1:16" customFormat="1" hidden="1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16"/>
      <c r="L119" s="107"/>
      <c r="M119" s="107"/>
      <c r="N119" s="107"/>
      <c r="O119" s="107" t="s">
        <v>308</v>
      </c>
      <c r="P119" s="107" t="s">
        <v>310</v>
      </c>
    </row>
    <row r="120" spans="1:16">
      <c r="A120" s="107" t="s">
        <v>307</v>
      </c>
      <c r="B120" s="107" t="s">
        <v>320</v>
      </c>
      <c r="C120" s="108">
        <v>44251</v>
      </c>
      <c r="D120" s="107">
        <v>29</v>
      </c>
      <c r="E120" s="107">
        <v>18</v>
      </c>
      <c r="F120" s="107">
        <v>41</v>
      </c>
      <c r="G120" s="107" t="s">
        <v>403</v>
      </c>
      <c r="H120" s="107">
        <v>45</v>
      </c>
      <c r="I120" s="107">
        <v>53</v>
      </c>
      <c r="J120" s="107">
        <v>27</v>
      </c>
      <c r="K120" s="116" t="s">
        <v>402</v>
      </c>
      <c r="L120" s="119">
        <f>D120+Table1[[#This Row],[Column1]]/60+Table1[[#This Row],[Column2]]/3600</f>
        <v>29.311388888888889</v>
      </c>
      <c r="M120" s="119">
        <f>H120+Table1[[#This Row],[Column1]]/60+Table1[[#This Row],[Column2]]/3600</f>
        <v>45.311388888888885</v>
      </c>
      <c r="N120" s="123" t="s">
        <v>559</v>
      </c>
      <c r="O120" s="114"/>
      <c r="P120" s="114"/>
    </row>
    <row r="121" spans="1:16">
      <c r="A121" s="107" t="s">
        <v>307</v>
      </c>
      <c r="B121" s="107" t="s">
        <v>320</v>
      </c>
      <c r="C121" s="108">
        <v>44252</v>
      </c>
      <c r="D121" s="107">
        <v>29</v>
      </c>
      <c r="E121" s="107">
        <v>18</v>
      </c>
      <c r="F121" s="107">
        <v>43</v>
      </c>
      <c r="G121" s="107" t="s">
        <v>403</v>
      </c>
      <c r="H121" s="107">
        <v>46</v>
      </c>
      <c r="I121" s="107">
        <v>2</v>
      </c>
      <c r="J121" s="107">
        <v>2</v>
      </c>
      <c r="K121" s="116" t="s">
        <v>402</v>
      </c>
      <c r="L121" s="119">
        <f>D121+Table1[[#This Row],[Column1]]/60+Table1[[#This Row],[Column2]]/3600</f>
        <v>29.311944444444446</v>
      </c>
      <c r="M121" s="119">
        <f>H121+Table1[[#This Row],[Column1]]/60+Table1[[#This Row],[Column2]]/3600</f>
        <v>46.311944444444443</v>
      </c>
      <c r="N121" s="123" t="s">
        <v>469</v>
      </c>
      <c r="O121" s="114"/>
      <c r="P121" s="114"/>
    </row>
    <row r="122" spans="1:16">
      <c r="A122" s="107" t="s">
        <v>307</v>
      </c>
      <c r="B122" s="107" t="s">
        <v>320</v>
      </c>
      <c r="C122" s="108">
        <v>44253</v>
      </c>
      <c r="D122" s="107">
        <v>29</v>
      </c>
      <c r="E122" s="107">
        <v>16</v>
      </c>
      <c r="F122" s="107">
        <v>1</v>
      </c>
      <c r="G122" s="107" t="s">
        <v>403</v>
      </c>
      <c r="H122" s="107">
        <v>46</v>
      </c>
      <c r="I122" s="107">
        <v>1</v>
      </c>
      <c r="J122" s="107">
        <v>46</v>
      </c>
      <c r="K122" s="116" t="s">
        <v>402</v>
      </c>
      <c r="L122" s="119">
        <f>D122+Table1[[#This Row],[Column1]]/60+Table1[[#This Row],[Column2]]/3600</f>
        <v>29.266944444444444</v>
      </c>
      <c r="M122" s="119">
        <f>H122+Table1[[#This Row],[Column1]]/60+Table1[[#This Row],[Column2]]/3600</f>
        <v>46.266944444444441</v>
      </c>
      <c r="N122" s="123" t="s">
        <v>470</v>
      </c>
      <c r="O122" s="114"/>
      <c r="P122" s="114"/>
    </row>
    <row r="123" spans="1:16">
      <c r="A123" s="107" t="s">
        <v>307</v>
      </c>
      <c r="B123" s="107" t="s">
        <v>320</v>
      </c>
      <c r="C123" s="108">
        <v>44254</v>
      </c>
      <c r="D123" s="107">
        <v>29</v>
      </c>
      <c r="E123" s="107">
        <v>48</v>
      </c>
      <c r="F123" s="107">
        <v>30</v>
      </c>
      <c r="G123" s="107" t="s">
        <v>403</v>
      </c>
      <c r="H123" s="107">
        <v>46</v>
      </c>
      <c r="I123" s="107">
        <v>51</v>
      </c>
      <c r="J123" s="107">
        <v>8</v>
      </c>
      <c r="K123" s="116" t="s">
        <v>402</v>
      </c>
      <c r="L123" s="119">
        <f>D123+Table1[[#This Row],[Column1]]/60+Table1[[#This Row],[Column2]]/3600</f>
        <v>29.808333333333334</v>
      </c>
      <c r="M123" s="119">
        <f>H123+Table1[[#This Row],[Column1]]/60+Table1[[#This Row],[Column2]]/3600</f>
        <v>46.80833333333333</v>
      </c>
      <c r="N123" s="123" t="s">
        <v>471</v>
      </c>
      <c r="O123" s="107" t="s">
        <v>308</v>
      </c>
      <c r="P123" s="107" t="s">
        <v>309</v>
      </c>
    </row>
    <row r="124" spans="1:16" customFormat="1" hidden="1">
      <c r="A124" s="107"/>
      <c r="B124" s="107"/>
      <c r="C124" s="108"/>
      <c r="D124" s="107"/>
      <c r="E124" s="107"/>
      <c r="F124" s="107"/>
      <c r="G124" s="107"/>
      <c r="H124" s="107"/>
      <c r="I124" s="107"/>
      <c r="J124" s="107"/>
      <c r="K124" s="116"/>
      <c r="L124" s="107"/>
      <c r="M124" s="107"/>
      <c r="N124" s="107"/>
      <c r="O124" s="107" t="s">
        <v>308</v>
      </c>
      <c r="P124" s="107" t="s">
        <v>310</v>
      </c>
    </row>
    <row r="125" spans="1:16">
      <c r="A125" s="107" t="s">
        <v>307</v>
      </c>
      <c r="B125" s="107" t="s">
        <v>320</v>
      </c>
      <c r="C125" s="108">
        <v>44255</v>
      </c>
      <c r="D125" s="107">
        <v>29</v>
      </c>
      <c r="E125" s="107">
        <v>47</v>
      </c>
      <c r="F125" s="107">
        <v>42</v>
      </c>
      <c r="G125" s="107" t="s">
        <v>403</v>
      </c>
      <c r="H125" s="107">
        <v>46</v>
      </c>
      <c r="I125" s="107">
        <v>38</v>
      </c>
      <c r="J125" s="107">
        <v>9</v>
      </c>
      <c r="K125" s="116" t="s">
        <v>402</v>
      </c>
      <c r="L125" s="119">
        <f>D125+Table1[[#This Row],[Column1]]/60+Table1[[#This Row],[Column2]]/3600</f>
        <v>29.795000000000002</v>
      </c>
      <c r="M125" s="119">
        <f>H125+Table1[[#This Row],[Column1]]/60+Table1[[#This Row],[Column2]]/3600</f>
        <v>46.794999999999995</v>
      </c>
      <c r="N125" s="123" t="s">
        <v>472</v>
      </c>
      <c r="O125" s="107" t="s">
        <v>308</v>
      </c>
      <c r="P125" s="107" t="s">
        <v>309</v>
      </c>
    </row>
    <row r="126" spans="1:16" customFormat="1" hidden="1">
      <c r="A126" s="107"/>
      <c r="B126" s="107"/>
      <c r="C126" s="108"/>
      <c r="D126" s="107"/>
      <c r="E126" s="107"/>
      <c r="F126" s="107"/>
      <c r="G126" s="107"/>
      <c r="H126" s="107"/>
      <c r="I126" s="107"/>
      <c r="J126" s="107"/>
      <c r="K126" s="116"/>
      <c r="L126" s="107"/>
      <c r="M126" s="107"/>
      <c r="N126" s="107"/>
      <c r="O126" s="107" t="s">
        <v>308</v>
      </c>
      <c r="P126" s="107" t="s">
        <v>310</v>
      </c>
    </row>
    <row r="127" spans="1:16" hidden="1">
      <c r="A127" s="107" t="s">
        <v>307</v>
      </c>
      <c r="B127" s="107" t="s">
        <v>321</v>
      </c>
      <c r="C127" s="108">
        <v>44251</v>
      </c>
      <c r="D127" s="107">
        <v>29</v>
      </c>
      <c r="E127" s="107">
        <v>5</v>
      </c>
      <c r="F127" s="107">
        <v>53</v>
      </c>
      <c r="G127" s="107" t="s">
        <v>403</v>
      </c>
      <c r="H127" s="107">
        <v>45</v>
      </c>
      <c r="I127" s="107">
        <v>35</v>
      </c>
      <c r="J127" s="107">
        <v>46</v>
      </c>
      <c r="K127" s="116" t="s">
        <v>402</v>
      </c>
      <c r="L127" s="119">
        <f>D127+Table1[[#This Row],[Column1]]/60+Table1[[#This Row],[Column2]]/3600</f>
        <v>29.098055555555554</v>
      </c>
      <c r="M127" s="119">
        <f>H127+Table1[[#This Row],[Column1]]/60+Table1[[#This Row],[Column2]]/3600</f>
        <v>45.098055555555561</v>
      </c>
      <c r="N127" s="123" t="s">
        <v>473</v>
      </c>
      <c r="O127" s="114"/>
      <c r="P127" s="114"/>
    </row>
    <row r="128" spans="1:16" hidden="1">
      <c r="A128" s="107" t="s">
        <v>307</v>
      </c>
      <c r="B128" s="107" t="s">
        <v>321</v>
      </c>
      <c r="C128" s="108">
        <v>44252</v>
      </c>
      <c r="D128" s="107">
        <v>29</v>
      </c>
      <c r="E128" s="107">
        <v>16</v>
      </c>
      <c r="F128" s="107">
        <v>9</v>
      </c>
      <c r="G128" s="107" t="s">
        <v>403</v>
      </c>
      <c r="H128" s="107">
        <v>45</v>
      </c>
      <c r="I128" s="107">
        <v>40</v>
      </c>
      <c r="J128" s="107">
        <v>46</v>
      </c>
      <c r="K128" s="116" t="s">
        <v>402</v>
      </c>
      <c r="L128" s="119">
        <f>D128+Table1[[#This Row],[Column1]]/60+Table1[[#This Row],[Column2]]/3600</f>
        <v>29.269166666666667</v>
      </c>
      <c r="M128" s="119">
        <f>H128+Table1[[#This Row],[Column1]]/60+Table1[[#This Row],[Column2]]/3600</f>
        <v>45.269166666666663</v>
      </c>
      <c r="N128" s="123" t="s">
        <v>448</v>
      </c>
      <c r="O128" s="114"/>
      <c r="P128" s="114"/>
    </row>
    <row r="129" spans="1:16" hidden="1">
      <c r="A129" s="107" t="s">
        <v>307</v>
      </c>
      <c r="B129" s="107" t="s">
        <v>321</v>
      </c>
      <c r="C129" s="108">
        <v>44253</v>
      </c>
      <c r="D129" s="107">
        <v>29</v>
      </c>
      <c r="E129" s="107">
        <v>22</v>
      </c>
      <c r="F129" s="107">
        <v>44</v>
      </c>
      <c r="G129" s="107" t="s">
        <v>403</v>
      </c>
      <c r="H129" s="107">
        <v>45</v>
      </c>
      <c r="I129" s="107">
        <v>44</v>
      </c>
      <c r="J129" s="107">
        <v>5</v>
      </c>
      <c r="K129" s="116" t="s">
        <v>402</v>
      </c>
      <c r="L129" s="119">
        <f>D129+Table1[[#This Row],[Column1]]/60+Table1[[#This Row],[Column2]]/3600</f>
        <v>29.378888888888888</v>
      </c>
      <c r="M129" s="119">
        <f>H129+Table1[[#This Row],[Column1]]/60+Table1[[#This Row],[Column2]]/3600</f>
        <v>45.378888888888888</v>
      </c>
      <c r="N129" s="123" t="s">
        <v>474</v>
      </c>
      <c r="O129" s="114"/>
      <c r="P129" s="114"/>
    </row>
    <row r="130" spans="1:16" hidden="1">
      <c r="A130" s="107" t="s">
        <v>307</v>
      </c>
      <c r="B130" s="107" t="s">
        <v>321</v>
      </c>
      <c r="C130" s="108">
        <v>44254</v>
      </c>
      <c r="D130" s="107">
        <v>29</v>
      </c>
      <c r="E130" s="107">
        <v>46</v>
      </c>
      <c r="F130" s="107">
        <v>27</v>
      </c>
      <c r="G130" s="107" t="s">
        <v>403</v>
      </c>
      <c r="H130" s="107">
        <v>46</v>
      </c>
      <c r="I130" s="107">
        <v>55</v>
      </c>
      <c r="J130" s="107">
        <v>0</v>
      </c>
      <c r="K130" s="116" t="s">
        <v>402</v>
      </c>
      <c r="L130" s="119">
        <f>D130+Table1[[#This Row],[Column1]]/60+Table1[[#This Row],[Column2]]/3600</f>
        <v>29.774166666666666</v>
      </c>
      <c r="M130" s="119">
        <f>H130+Table1[[#This Row],[Column1]]/60+Table1[[#This Row],[Column2]]/3600</f>
        <v>46.774166666666666</v>
      </c>
      <c r="N130" s="123" t="s">
        <v>449</v>
      </c>
      <c r="O130" s="107" t="s">
        <v>308</v>
      </c>
      <c r="P130" s="107" t="s">
        <v>309</v>
      </c>
    </row>
    <row r="131" spans="1:16" customFormat="1" hidden="1">
      <c r="A131" s="107"/>
      <c r="B131" s="107"/>
      <c r="C131" s="108"/>
      <c r="D131" s="107"/>
      <c r="E131" s="107"/>
      <c r="F131" s="107"/>
      <c r="G131" s="107"/>
      <c r="H131" s="107"/>
      <c r="I131" s="107"/>
      <c r="J131" s="107"/>
      <c r="K131" s="116"/>
      <c r="L131" s="107"/>
      <c r="M131" s="107"/>
      <c r="N131" s="107"/>
      <c r="O131" s="107" t="s">
        <v>308</v>
      </c>
      <c r="P131" s="107" t="s">
        <v>310</v>
      </c>
    </row>
    <row r="132" spans="1:16" hidden="1">
      <c r="A132" s="107" t="s">
        <v>307</v>
      </c>
      <c r="B132" s="107" t="s">
        <v>321</v>
      </c>
      <c r="C132" s="107" t="s">
        <v>322</v>
      </c>
      <c r="D132" s="107">
        <v>29</v>
      </c>
      <c r="E132" s="107">
        <v>47</v>
      </c>
      <c r="F132" s="107">
        <v>55</v>
      </c>
      <c r="G132" s="107" t="s">
        <v>403</v>
      </c>
      <c r="H132" s="107">
        <v>47</v>
      </c>
      <c r="I132" s="107">
        <v>27</v>
      </c>
      <c r="J132" s="107">
        <v>3</v>
      </c>
      <c r="K132" s="116" t="s">
        <v>402</v>
      </c>
      <c r="L132" s="119">
        <f>D132+Table1[[#This Row],[Column1]]/60+Table1[[#This Row],[Column2]]/3600</f>
        <v>29.798611111111114</v>
      </c>
      <c r="M132" s="119">
        <f>H132+Table1[[#This Row],[Column1]]/60+Table1[[#This Row],[Column2]]/3600</f>
        <v>47.798611111111107</v>
      </c>
      <c r="N132" s="123" t="s">
        <v>450</v>
      </c>
      <c r="O132" s="114"/>
      <c r="P132" s="114"/>
    </row>
    <row r="133" spans="1:16">
      <c r="A133" s="107" t="s">
        <v>307</v>
      </c>
      <c r="B133" s="107" t="s">
        <v>323</v>
      </c>
      <c r="C133" s="108">
        <v>44251</v>
      </c>
      <c r="D133" s="107">
        <v>29</v>
      </c>
      <c r="E133" s="107">
        <v>11</v>
      </c>
      <c r="F133" s="107">
        <v>48</v>
      </c>
      <c r="G133" s="107" t="s">
        <v>403</v>
      </c>
      <c r="H133" s="107">
        <v>45</v>
      </c>
      <c r="I133" s="107">
        <v>43</v>
      </c>
      <c r="J133" s="107">
        <v>12</v>
      </c>
      <c r="K133" s="116" t="s">
        <v>402</v>
      </c>
      <c r="L133" s="119">
        <f>D133+Table1[[#This Row],[Column1]]/60+Table1[[#This Row],[Column2]]/3600</f>
        <v>29.196666666666665</v>
      </c>
      <c r="M133" s="119">
        <f>H133+Table1[[#This Row],[Column1]]/60+Table1[[#This Row],[Column2]]/3600</f>
        <v>45.196666666666665</v>
      </c>
      <c r="N133" s="123" t="s">
        <v>475</v>
      </c>
      <c r="O133" s="114"/>
      <c r="P133" s="114"/>
    </row>
    <row r="134" spans="1:16">
      <c r="A134" s="107" t="s">
        <v>307</v>
      </c>
      <c r="B134" s="107" t="s">
        <v>323</v>
      </c>
      <c r="C134" s="108">
        <v>44252</v>
      </c>
      <c r="D134" s="107">
        <v>29</v>
      </c>
      <c r="E134" s="107">
        <v>33</v>
      </c>
      <c r="F134" s="107">
        <v>54</v>
      </c>
      <c r="G134" s="107" t="s">
        <v>403</v>
      </c>
      <c r="H134" s="107">
        <v>46</v>
      </c>
      <c r="I134" s="107">
        <v>0</v>
      </c>
      <c r="J134" s="107">
        <v>5</v>
      </c>
      <c r="K134" s="116" t="s">
        <v>402</v>
      </c>
      <c r="L134" s="119">
        <f>D134+Table1[[#This Row],[Column1]]/60+Table1[[#This Row],[Column2]]/3600</f>
        <v>29.565000000000001</v>
      </c>
      <c r="M134" s="119">
        <f>H134+Table1[[#This Row],[Column1]]/60+Table1[[#This Row],[Column2]]/3600</f>
        <v>46.564999999999998</v>
      </c>
      <c r="N134" s="123" t="s">
        <v>476</v>
      </c>
      <c r="O134" s="114"/>
      <c r="P134" s="114"/>
    </row>
    <row r="135" spans="1:16">
      <c r="A135" s="107" t="s">
        <v>307</v>
      </c>
      <c r="B135" s="107" t="s">
        <v>323</v>
      </c>
      <c r="C135" s="108">
        <v>44253</v>
      </c>
      <c r="D135" s="107">
        <v>29</v>
      </c>
      <c r="E135" s="107">
        <v>43</v>
      </c>
      <c r="F135" s="107">
        <v>49</v>
      </c>
      <c r="G135" s="107" t="s">
        <v>403</v>
      </c>
      <c r="H135" s="107">
        <v>46</v>
      </c>
      <c r="I135" s="107">
        <v>22</v>
      </c>
      <c r="J135" s="107">
        <v>46</v>
      </c>
      <c r="K135" s="116" t="s">
        <v>402</v>
      </c>
      <c r="L135" s="119">
        <f>D135+Table1[[#This Row],[Column1]]/60+Table1[[#This Row],[Column2]]/3600</f>
        <v>29.730277777777776</v>
      </c>
      <c r="M135" s="119">
        <f>H135+Table1[[#This Row],[Column1]]/60+Table1[[#This Row],[Column2]]/3600</f>
        <v>46.730277777777779</v>
      </c>
      <c r="N135" s="123" t="s">
        <v>477</v>
      </c>
      <c r="O135" s="114"/>
      <c r="P135" s="114"/>
    </row>
    <row r="136" spans="1:16">
      <c r="A136" s="107" t="s">
        <v>307</v>
      </c>
      <c r="B136" s="107" t="s">
        <v>323</v>
      </c>
      <c r="C136" s="108">
        <v>44254</v>
      </c>
      <c r="D136" s="107">
        <v>29</v>
      </c>
      <c r="E136" s="107">
        <v>46</v>
      </c>
      <c r="F136" s="107">
        <v>42</v>
      </c>
      <c r="G136" s="107" t="s">
        <v>403</v>
      </c>
      <c r="H136" s="107">
        <v>46</v>
      </c>
      <c r="I136" s="107">
        <v>48</v>
      </c>
      <c r="J136" s="107">
        <v>48</v>
      </c>
      <c r="K136" s="116" t="s">
        <v>402</v>
      </c>
      <c r="L136" s="119">
        <f>D136+Table1[[#This Row],[Column1]]/60+Table1[[#This Row],[Column2]]/3600</f>
        <v>29.778333333333332</v>
      </c>
      <c r="M136" s="119">
        <f>H136+Table1[[#This Row],[Column1]]/60+Table1[[#This Row],[Column2]]/3600</f>
        <v>46.778333333333329</v>
      </c>
      <c r="N136" s="123" t="s">
        <v>478</v>
      </c>
      <c r="O136" s="107" t="s">
        <v>308</v>
      </c>
      <c r="P136" s="107" t="s">
        <v>309</v>
      </c>
    </row>
    <row r="137" spans="1:16" customFormat="1" hidden="1">
      <c r="A137" s="107"/>
      <c r="B137" s="107"/>
      <c r="C137" s="108"/>
      <c r="D137" s="107"/>
      <c r="E137" s="107"/>
      <c r="F137" s="107"/>
      <c r="G137" s="107"/>
      <c r="H137" s="107"/>
      <c r="I137" s="107"/>
      <c r="J137" s="107"/>
      <c r="K137" s="116"/>
      <c r="L137" s="107"/>
      <c r="M137" s="107"/>
      <c r="N137" s="107"/>
      <c r="O137" s="107" t="s">
        <v>308</v>
      </c>
      <c r="P137" s="107" t="s">
        <v>310</v>
      </c>
    </row>
    <row r="138" spans="1:16">
      <c r="A138" s="107" t="s">
        <v>307</v>
      </c>
      <c r="B138" s="107" t="s">
        <v>323</v>
      </c>
      <c r="C138" s="108">
        <v>44255</v>
      </c>
      <c r="D138" s="107">
        <v>29</v>
      </c>
      <c r="E138" s="107">
        <v>44</v>
      </c>
      <c r="F138" s="107">
        <v>27</v>
      </c>
      <c r="G138" s="107" t="s">
        <v>403</v>
      </c>
      <c r="H138" s="107">
        <v>47</v>
      </c>
      <c r="I138" s="107">
        <v>27</v>
      </c>
      <c r="J138" s="107">
        <v>39</v>
      </c>
      <c r="K138" s="116" t="s">
        <v>402</v>
      </c>
      <c r="L138" s="119">
        <f>D138+Table1[[#This Row],[Column1]]/60+Table1[[#This Row],[Column2]]/3600</f>
        <v>29.740833333333335</v>
      </c>
      <c r="M138" s="119">
        <f>H138+Table1[[#This Row],[Column1]]/60+Table1[[#This Row],[Column2]]/3600</f>
        <v>47.740833333333335</v>
      </c>
      <c r="N138" s="123" t="s">
        <v>479</v>
      </c>
      <c r="O138" s="114"/>
      <c r="P138" s="114"/>
    </row>
    <row r="139" spans="1:16" customFormat="1" ht="26.25" hidden="1">
      <c r="A139" s="107" t="s">
        <v>324</v>
      </c>
      <c r="B139" s="107" t="s">
        <v>300</v>
      </c>
      <c r="C139" s="108">
        <v>44251</v>
      </c>
      <c r="D139" s="107">
        <v>29</v>
      </c>
      <c r="E139" s="107">
        <v>26</v>
      </c>
      <c r="F139" s="107">
        <v>0</v>
      </c>
      <c r="G139" s="107" t="s">
        <v>403</v>
      </c>
      <c r="H139" s="107">
        <v>43</v>
      </c>
      <c r="I139" s="107">
        <v>48</v>
      </c>
      <c r="J139" s="107">
        <v>0</v>
      </c>
      <c r="K139" s="116" t="s">
        <v>402</v>
      </c>
      <c r="L139" s="107"/>
      <c r="M139" s="107"/>
      <c r="N139" s="110"/>
      <c r="O139" s="109"/>
      <c r="P139" s="109"/>
    </row>
    <row r="140" spans="1:16" customFormat="1" ht="26.25" hidden="1">
      <c r="A140" s="107" t="s">
        <v>324</v>
      </c>
      <c r="B140" s="107" t="s">
        <v>300</v>
      </c>
      <c r="C140" s="108">
        <v>44252</v>
      </c>
      <c r="D140" s="107">
        <v>30</v>
      </c>
      <c r="E140" s="107">
        <v>27</v>
      </c>
      <c r="F140" s="107">
        <v>0</v>
      </c>
      <c r="G140" s="107" t="s">
        <v>403</v>
      </c>
      <c r="H140" s="107">
        <v>44</v>
      </c>
      <c r="I140" s="107">
        <v>58</v>
      </c>
      <c r="J140" s="107">
        <v>0</v>
      </c>
      <c r="K140" s="116" t="s">
        <v>402</v>
      </c>
      <c r="L140" s="107"/>
      <c r="M140" s="107"/>
      <c r="N140" s="110"/>
      <c r="O140" s="109"/>
      <c r="P140" s="109"/>
    </row>
    <row r="141" spans="1:16" customFormat="1" ht="26.25" hidden="1">
      <c r="A141" s="107" t="s">
        <v>324</v>
      </c>
      <c r="B141" s="107" t="s">
        <v>300</v>
      </c>
      <c r="C141" s="107" t="s">
        <v>325</v>
      </c>
      <c r="D141" s="107">
        <v>30</v>
      </c>
      <c r="E141" s="107">
        <v>20</v>
      </c>
      <c r="F141" s="107">
        <v>52</v>
      </c>
      <c r="G141" s="107" t="s">
        <v>403</v>
      </c>
      <c r="H141" s="107">
        <v>46</v>
      </c>
      <c r="I141" s="107">
        <v>30</v>
      </c>
      <c r="J141" s="107">
        <v>31</v>
      </c>
      <c r="K141" s="116" t="s">
        <v>402</v>
      </c>
      <c r="L141" s="107"/>
      <c r="M141" s="107"/>
      <c r="N141" s="110"/>
      <c r="O141" s="109"/>
      <c r="P141" s="109"/>
    </row>
    <row r="142" spans="1:16" customFormat="1" ht="26.25" hidden="1">
      <c r="A142" s="107" t="s">
        <v>324</v>
      </c>
      <c r="B142" s="107" t="s">
        <v>290</v>
      </c>
      <c r="C142" s="108">
        <v>44251</v>
      </c>
      <c r="D142" s="107">
        <v>29</v>
      </c>
      <c r="E142" s="107">
        <v>34</v>
      </c>
      <c r="F142" s="107">
        <v>0</v>
      </c>
      <c r="G142" s="107" t="s">
        <v>403</v>
      </c>
      <c r="H142" s="107">
        <v>44</v>
      </c>
      <c r="I142" s="107">
        <v>0</v>
      </c>
      <c r="J142" s="107">
        <v>0</v>
      </c>
      <c r="K142" s="116" t="s">
        <v>402</v>
      </c>
      <c r="L142" s="107"/>
      <c r="M142" s="107"/>
      <c r="N142" s="110"/>
      <c r="O142" s="109"/>
      <c r="P142" s="109"/>
    </row>
    <row r="143" spans="1:16" customFormat="1" ht="26.25" hidden="1">
      <c r="A143" s="107" t="s">
        <v>324</v>
      </c>
      <c r="B143" s="107" t="s">
        <v>290</v>
      </c>
      <c r="C143" s="108">
        <v>44252</v>
      </c>
      <c r="D143" s="107">
        <v>31</v>
      </c>
      <c r="E143" s="107">
        <v>7</v>
      </c>
      <c r="F143" s="107">
        <v>0</v>
      </c>
      <c r="G143" s="107" t="s">
        <v>403</v>
      </c>
      <c r="H143" s="107">
        <v>45</v>
      </c>
      <c r="I143" s="107">
        <v>36</v>
      </c>
      <c r="J143" s="107">
        <v>0</v>
      </c>
      <c r="K143" s="116" t="s">
        <v>402</v>
      </c>
      <c r="L143" s="107"/>
      <c r="M143" s="107"/>
      <c r="N143" s="110"/>
      <c r="O143" s="109"/>
      <c r="P143" s="109"/>
    </row>
    <row r="144" spans="1:16" customFormat="1" ht="26.25" hidden="1">
      <c r="A144" s="107" t="s">
        <v>324</v>
      </c>
      <c r="B144" s="107" t="s">
        <v>290</v>
      </c>
      <c r="C144" s="107" t="s">
        <v>325</v>
      </c>
      <c r="D144" s="107">
        <v>30</v>
      </c>
      <c r="E144" s="107">
        <v>27</v>
      </c>
      <c r="F144" s="107">
        <v>0</v>
      </c>
      <c r="G144" s="107" t="s">
        <v>403</v>
      </c>
      <c r="H144" s="107">
        <v>44</v>
      </c>
      <c r="I144" s="107">
        <v>58</v>
      </c>
      <c r="J144" s="107">
        <v>0</v>
      </c>
      <c r="K144" s="116" t="s">
        <v>402</v>
      </c>
      <c r="L144" s="107"/>
      <c r="M144" s="107"/>
      <c r="N144" s="110"/>
      <c r="O144" s="109"/>
      <c r="P144" s="109"/>
    </row>
    <row r="145" spans="1:16" customFormat="1" ht="26.25" hidden="1">
      <c r="A145" s="107" t="s">
        <v>324</v>
      </c>
      <c r="B145" s="107" t="s">
        <v>326</v>
      </c>
      <c r="C145" s="107" t="s">
        <v>327</v>
      </c>
      <c r="D145" s="107">
        <v>30</v>
      </c>
      <c r="E145" s="107">
        <v>26</v>
      </c>
      <c r="F145" s="107">
        <v>0</v>
      </c>
      <c r="G145" s="107" t="s">
        <v>403</v>
      </c>
      <c r="H145" s="107">
        <v>44</v>
      </c>
      <c r="I145" s="107">
        <v>57</v>
      </c>
      <c r="J145" s="107">
        <v>0</v>
      </c>
      <c r="K145" s="116" t="s">
        <v>402</v>
      </c>
      <c r="L145" s="107"/>
      <c r="M145" s="107"/>
      <c r="N145" s="110"/>
      <c r="O145" s="109"/>
      <c r="P145" s="109"/>
    </row>
    <row r="146" spans="1:16" customFormat="1" ht="26.25" hidden="1">
      <c r="A146" s="107" t="s">
        <v>324</v>
      </c>
      <c r="B146" s="107" t="s">
        <v>328</v>
      </c>
      <c r="C146" s="108">
        <v>44251</v>
      </c>
      <c r="D146" s="107">
        <v>30</v>
      </c>
      <c r="E146" s="107">
        <v>26</v>
      </c>
      <c r="F146" s="107">
        <v>0</v>
      </c>
      <c r="G146" s="107" t="s">
        <v>403</v>
      </c>
      <c r="H146" s="107">
        <v>44</v>
      </c>
      <c r="I146" s="107">
        <v>57</v>
      </c>
      <c r="J146" s="107">
        <v>0</v>
      </c>
      <c r="K146" s="116" t="s">
        <v>402</v>
      </c>
      <c r="L146" s="107"/>
      <c r="M146" s="107"/>
      <c r="N146" s="110"/>
      <c r="O146" s="109"/>
      <c r="P146" s="109"/>
    </row>
    <row r="147" spans="1:16" customFormat="1" ht="26.25" hidden="1">
      <c r="A147" s="107" t="s">
        <v>324</v>
      </c>
      <c r="B147" s="107" t="s">
        <v>329</v>
      </c>
      <c r="C147" s="107" t="s">
        <v>330</v>
      </c>
      <c r="D147" s="107">
        <v>29</v>
      </c>
      <c r="E147" s="107">
        <v>55</v>
      </c>
      <c r="F147" s="107">
        <v>0</v>
      </c>
      <c r="G147" s="107" t="s">
        <v>403</v>
      </c>
      <c r="H147" s="107">
        <v>46</v>
      </c>
      <c r="I147" s="107">
        <v>15</v>
      </c>
      <c r="J147" s="107">
        <v>0</v>
      </c>
      <c r="K147" s="116" t="s">
        <v>402</v>
      </c>
      <c r="L147" s="107"/>
      <c r="M147" s="107"/>
      <c r="N147" s="110"/>
      <c r="O147" s="109"/>
      <c r="P147" s="109"/>
    </row>
    <row r="148" spans="1:16" customFormat="1" ht="26.25" hidden="1">
      <c r="A148" s="107" t="s">
        <v>324</v>
      </c>
      <c r="B148" s="107" t="s">
        <v>331</v>
      </c>
      <c r="C148" s="107" t="s">
        <v>330</v>
      </c>
      <c r="D148" s="107">
        <v>31</v>
      </c>
      <c r="E148" s="107">
        <v>7</v>
      </c>
      <c r="F148" s="107">
        <v>0</v>
      </c>
      <c r="G148" s="107" t="s">
        <v>403</v>
      </c>
      <c r="H148" s="107">
        <v>45</v>
      </c>
      <c r="I148" s="107">
        <v>36</v>
      </c>
      <c r="J148" s="107">
        <v>0</v>
      </c>
      <c r="K148" s="116" t="s">
        <v>402</v>
      </c>
      <c r="L148" s="107"/>
      <c r="M148" s="107"/>
      <c r="N148" s="110"/>
      <c r="O148" s="109"/>
      <c r="P148" s="109"/>
    </row>
    <row r="149" spans="1:16" ht="26.25">
      <c r="A149" s="107" t="s">
        <v>332</v>
      </c>
      <c r="B149" s="107" t="s">
        <v>333</v>
      </c>
      <c r="C149" s="108">
        <v>44251</v>
      </c>
      <c r="D149" s="107">
        <v>29</v>
      </c>
      <c r="E149" s="107">
        <v>5</v>
      </c>
      <c r="F149" s="107">
        <v>56</v>
      </c>
      <c r="G149" s="107" t="s">
        <v>403</v>
      </c>
      <c r="H149" s="107">
        <v>45</v>
      </c>
      <c r="I149" s="107">
        <v>22</v>
      </c>
      <c r="J149" s="107">
        <v>12</v>
      </c>
      <c r="K149" s="116" t="s">
        <v>402</v>
      </c>
      <c r="L149" s="119">
        <f>D149+Table1[[#This Row],[Column1]]/60+Table1[[#This Row],[Column2]]/3600</f>
        <v>29.098888888888887</v>
      </c>
      <c r="M149" s="119">
        <f>H149+Table1[[#This Row],[Column1]]/60+Table1[[#This Row],[Column2]]/3600</f>
        <v>45.098888888888894</v>
      </c>
      <c r="N149" s="123" t="s">
        <v>480</v>
      </c>
      <c r="O149" s="114"/>
      <c r="P149" s="114"/>
    </row>
    <row r="150" spans="1:16" ht="26.25">
      <c r="A150" s="107" t="s">
        <v>332</v>
      </c>
      <c r="B150" s="107" t="s">
        <v>333</v>
      </c>
      <c r="C150" s="108">
        <v>44252</v>
      </c>
      <c r="D150" s="107">
        <v>29</v>
      </c>
      <c r="E150" s="107">
        <v>55</v>
      </c>
      <c r="F150" s="107">
        <v>27</v>
      </c>
      <c r="G150" s="107" t="s">
        <v>403</v>
      </c>
      <c r="H150" s="107">
        <v>46</v>
      </c>
      <c r="I150" s="107">
        <v>12</v>
      </c>
      <c r="J150" s="107">
        <v>44</v>
      </c>
      <c r="K150" s="116" t="s">
        <v>402</v>
      </c>
      <c r="L150" s="119">
        <f>D150+Table1[[#This Row],[Column1]]/60+Table1[[#This Row],[Column2]]/3600</f>
        <v>29.924166666666668</v>
      </c>
      <c r="M150" s="119">
        <f>H150+Table1[[#This Row],[Column1]]/60+Table1[[#This Row],[Column2]]/3600</f>
        <v>46.924166666666665</v>
      </c>
      <c r="N150" s="123" t="s">
        <v>481</v>
      </c>
      <c r="O150" s="114"/>
      <c r="P150" s="114"/>
    </row>
    <row r="151" spans="1:16" ht="26.25">
      <c r="A151" s="107" t="s">
        <v>332</v>
      </c>
      <c r="B151" s="107" t="s">
        <v>333</v>
      </c>
      <c r="C151" s="108">
        <v>44253</v>
      </c>
      <c r="D151" s="107">
        <v>29</v>
      </c>
      <c r="E151" s="107">
        <v>41</v>
      </c>
      <c r="F151" s="107">
        <v>14</v>
      </c>
      <c r="G151" s="107" t="s">
        <v>403</v>
      </c>
      <c r="H151" s="107">
        <v>46</v>
      </c>
      <c r="I151" s="107">
        <v>26</v>
      </c>
      <c r="J151" s="107">
        <v>49</v>
      </c>
      <c r="K151" s="116" t="s">
        <v>402</v>
      </c>
      <c r="L151" s="119">
        <f>D151+Table1[[#This Row],[Column1]]/60+Table1[[#This Row],[Column2]]/3600</f>
        <v>29.687222222222221</v>
      </c>
      <c r="M151" s="119">
        <f>H151+Table1[[#This Row],[Column1]]/60+Table1[[#This Row],[Column2]]/3600</f>
        <v>46.687222222222218</v>
      </c>
      <c r="N151" s="123" t="s">
        <v>482</v>
      </c>
      <c r="O151" s="114"/>
      <c r="P151" s="114"/>
    </row>
    <row r="152" spans="1:16" ht="39.5" customHeight="1">
      <c r="A152" s="107" t="s">
        <v>332</v>
      </c>
      <c r="B152" s="107" t="s">
        <v>333</v>
      </c>
      <c r="C152" s="108">
        <v>44254</v>
      </c>
      <c r="D152" s="107">
        <v>29</v>
      </c>
      <c r="E152" s="107">
        <v>48</v>
      </c>
      <c r="F152" s="107">
        <v>30</v>
      </c>
      <c r="G152" s="107" t="s">
        <v>403</v>
      </c>
      <c r="H152" s="107">
        <v>46</v>
      </c>
      <c r="I152" s="107">
        <v>51</v>
      </c>
      <c r="J152" s="107">
        <v>45</v>
      </c>
      <c r="K152" s="116" t="s">
        <v>402</v>
      </c>
      <c r="L152" s="119">
        <f>D152+Table1[[#This Row],[Column1]]/60+Table1[[#This Row],[Column2]]/3600</f>
        <v>29.808333333333334</v>
      </c>
      <c r="M152" s="119">
        <f>H152+Table1[[#This Row],[Column1]]/60+Table1[[#This Row],[Column2]]/3600</f>
        <v>46.80833333333333</v>
      </c>
      <c r="N152" s="123" t="s">
        <v>471</v>
      </c>
      <c r="O152" s="107" t="s">
        <v>334</v>
      </c>
      <c r="P152" s="107" t="s">
        <v>309</v>
      </c>
    </row>
    <row r="153" spans="1:16" customFormat="1" hidden="1">
      <c r="A153" s="107"/>
      <c r="B153" s="107"/>
      <c r="C153" s="108"/>
      <c r="D153" s="107"/>
      <c r="E153" s="107"/>
      <c r="F153" s="107"/>
      <c r="G153" s="107"/>
      <c r="H153" s="107"/>
      <c r="I153" s="107"/>
      <c r="J153" s="107"/>
      <c r="K153" s="116"/>
      <c r="L153" s="107"/>
      <c r="M153" s="107"/>
      <c r="N153" s="107"/>
      <c r="O153" s="107"/>
      <c r="P153" s="107" t="s">
        <v>310</v>
      </c>
    </row>
    <row r="154" spans="1:16" ht="39.5" customHeight="1">
      <c r="A154" s="107" t="s">
        <v>332</v>
      </c>
      <c r="B154" s="107" t="s">
        <v>333</v>
      </c>
      <c r="C154" s="108">
        <v>44255</v>
      </c>
      <c r="D154" s="107">
        <v>29</v>
      </c>
      <c r="E154" s="107">
        <v>41</v>
      </c>
      <c r="F154" s="107">
        <v>0</v>
      </c>
      <c r="G154" s="107" t="s">
        <v>403</v>
      </c>
      <c r="H154" s="107">
        <v>46</v>
      </c>
      <c r="I154" s="107">
        <v>45</v>
      </c>
      <c r="J154" s="107">
        <v>25</v>
      </c>
      <c r="K154" s="116" t="s">
        <v>402</v>
      </c>
      <c r="L154" s="119">
        <f>D154+Table1[[#This Row],[Column1]]/60+Table1[[#This Row],[Column2]]/3600</f>
        <v>29.683333333333334</v>
      </c>
      <c r="M154" s="119">
        <f>H154+Table1[[#This Row],[Column1]]/60+Table1[[#This Row],[Column2]]/3600</f>
        <v>46.68333333333333</v>
      </c>
      <c r="N154" s="123" t="s">
        <v>483</v>
      </c>
      <c r="O154" s="107" t="s">
        <v>334</v>
      </c>
      <c r="P154" s="107" t="s">
        <v>309</v>
      </c>
    </row>
    <row r="155" spans="1:16" customFormat="1" hidden="1">
      <c r="A155" s="107"/>
      <c r="B155" s="107"/>
      <c r="C155" s="108"/>
      <c r="D155" s="107"/>
      <c r="E155" s="107"/>
      <c r="F155" s="107"/>
      <c r="G155" s="107"/>
      <c r="H155" s="107"/>
      <c r="I155" s="107"/>
      <c r="J155" s="107"/>
      <c r="K155" s="116"/>
      <c r="L155" s="107"/>
      <c r="M155" s="107"/>
      <c r="N155" s="107"/>
      <c r="O155" s="107"/>
      <c r="P155" s="107" t="s">
        <v>310</v>
      </c>
    </row>
    <row r="156" spans="1:16" ht="26.25" hidden="1">
      <c r="A156" s="107" t="s">
        <v>332</v>
      </c>
      <c r="B156" s="107" t="s">
        <v>335</v>
      </c>
      <c r="C156" s="108">
        <v>44251</v>
      </c>
      <c r="D156" s="107">
        <v>29</v>
      </c>
      <c r="E156" s="107">
        <v>36</v>
      </c>
      <c r="F156" s="107">
        <v>44</v>
      </c>
      <c r="G156" s="107" t="s">
        <v>403</v>
      </c>
      <c r="H156" s="107">
        <v>45</v>
      </c>
      <c r="I156" s="107">
        <v>40</v>
      </c>
      <c r="J156" s="107">
        <v>17</v>
      </c>
      <c r="K156" s="116" t="s">
        <v>402</v>
      </c>
      <c r="L156" s="119">
        <f>D156+Table1[[#This Row],[Column1]]/60+Table1[[#This Row],[Column2]]/3600</f>
        <v>29.612222222222222</v>
      </c>
      <c r="M156" s="119">
        <f>H156+Table1[[#This Row],[Column1]]/60+Table1[[#This Row],[Column2]]/3600</f>
        <v>45.612222222222222</v>
      </c>
      <c r="N156" s="123" t="s">
        <v>484</v>
      </c>
      <c r="O156" s="114"/>
      <c r="P156" s="114"/>
    </row>
    <row r="157" spans="1:16" ht="26.25" hidden="1">
      <c r="A157" s="107" t="s">
        <v>332</v>
      </c>
      <c r="B157" s="107" t="s">
        <v>335</v>
      </c>
      <c r="C157" s="108">
        <v>44252</v>
      </c>
      <c r="D157" s="107">
        <v>29</v>
      </c>
      <c r="E157" s="107">
        <v>44</v>
      </c>
      <c r="F157" s="107">
        <v>13</v>
      </c>
      <c r="G157" s="107" t="s">
        <v>403</v>
      </c>
      <c r="H157" s="107">
        <v>45</v>
      </c>
      <c r="I157" s="107">
        <v>55</v>
      </c>
      <c r="J157" s="107">
        <v>50</v>
      </c>
      <c r="K157" s="116" t="s">
        <v>402</v>
      </c>
      <c r="L157" s="119">
        <f>D157+Table1[[#This Row],[Column1]]/60+Table1[[#This Row],[Column2]]/3600</f>
        <v>29.736944444444447</v>
      </c>
      <c r="M157" s="119">
        <f>H157+Table1[[#This Row],[Column1]]/60+Table1[[#This Row],[Column2]]/3600</f>
        <v>45.736944444444447</v>
      </c>
      <c r="N157" s="123" t="s">
        <v>485</v>
      </c>
      <c r="O157" s="114"/>
      <c r="P157" s="114"/>
    </row>
    <row r="158" spans="1:16" ht="26.25" hidden="1">
      <c r="A158" s="107" t="s">
        <v>332</v>
      </c>
      <c r="B158" s="107" t="s">
        <v>335</v>
      </c>
      <c r="C158" s="108">
        <v>44253</v>
      </c>
      <c r="D158" s="107">
        <v>29</v>
      </c>
      <c r="E158" s="107">
        <v>46</v>
      </c>
      <c r="F158" s="107">
        <v>30</v>
      </c>
      <c r="G158" s="107" t="s">
        <v>403</v>
      </c>
      <c r="H158" s="107">
        <v>46</v>
      </c>
      <c r="I158" s="107">
        <v>39</v>
      </c>
      <c r="J158" s="107">
        <v>18</v>
      </c>
      <c r="K158" s="116" t="s">
        <v>402</v>
      </c>
      <c r="L158" s="119">
        <f>D158+Table1[[#This Row],[Column1]]/60+Table1[[#This Row],[Column2]]/3600</f>
        <v>29.774999999999999</v>
      </c>
      <c r="M158" s="119">
        <f>H158+Table1[[#This Row],[Column1]]/60+Table1[[#This Row],[Column2]]/3600</f>
        <v>46.774999999999999</v>
      </c>
      <c r="N158" s="123" t="s">
        <v>486</v>
      </c>
      <c r="O158" s="114"/>
      <c r="P158" s="114"/>
    </row>
    <row r="159" spans="1:16" ht="39.5" hidden="1" customHeight="1">
      <c r="A159" s="107" t="s">
        <v>332</v>
      </c>
      <c r="B159" s="107" t="s">
        <v>335</v>
      </c>
      <c r="C159" s="107" t="s">
        <v>280</v>
      </c>
      <c r="D159" s="107">
        <v>29</v>
      </c>
      <c r="E159" s="107">
        <v>48</v>
      </c>
      <c r="F159" s="107">
        <v>30</v>
      </c>
      <c r="G159" s="107" t="s">
        <v>403</v>
      </c>
      <c r="H159" s="107">
        <v>46</v>
      </c>
      <c r="I159" s="107">
        <v>51</v>
      </c>
      <c r="J159" s="107">
        <v>45</v>
      </c>
      <c r="K159" s="116" t="s">
        <v>402</v>
      </c>
      <c r="L159" s="119">
        <f>D159+Table1[[#This Row],[Column1]]/60+Table1[[#This Row],[Column2]]/3600</f>
        <v>29.808333333333334</v>
      </c>
      <c r="M159" s="119">
        <f>H159+Table1[[#This Row],[Column1]]/60+Table1[[#This Row],[Column2]]/3600</f>
        <v>46.80833333333333</v>
      </c>
      <c r="N159" s="123" t="s">
        <v>471</v>
      </c>
      <c r="O159" s="107" t="s">
        <v>334</v>
      </c>
      <c r="P159" s="107" t="s">
        <v>309</v>
      </c>
    </row>
    <row r="160" spans="1:16" customFormat="1" hidden="1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16"/>
      <c r="L160" s="107"/>
      <c r="M160" s="107"/>
      <c r="N160" s="107"/>
      <c r="O160" s="107"/>
      <c r="P160" s="107" t="s">
        <v>310</v>
      </c>
    </row>
    <row r="161" spans="1:16" ht="26.25" hidden="1">
      <c r="A161" s="107" t="s">
        <v>332</v>
      </c>
      <c r="B161" s="107" t="s">
        <v>336</v>
      </c>
      <c r="C161" s="108">
        <v>44251</v>
      </c>
      <c r="D161" s="107">
        <v>29</v>
      </c>
      <c r="E161" s="107">
        <v>30</v>
      </c>
      <c r="F161" s="107">
        <v>45</v>
      </c>
      <c r="G161" s="107" t="s">
        <v>403</v>
      </c>
      <c r="H161" s="107">
        <v>45</v>
      </c>
      <c r="I161" s="107">
        <v>45</v>
      </c>
      <c r="J161" s="107">
        <v>49</v>
      </c>
      <c r="K161" s="116" t="s">
        <v>402</v>
      </c>
      <c r="L161" s="119">
        <f>D161+Table1[[#This Row],[Column1]]/60+Table1[[#This Row],[Column2]]/3600</f>
        <v>29.512499999999999</v>
      </c>
      <c r="M161" s="119">
        <f>H161+Table1[[#This Row],[Column1]]/60+Table1[[#This Row],[Column2]]/3600</f>
        <v>45.512500000000003</v>
      </c>
      <c r="N161" s="123" t="s">
        <v>487</v>
      </c>
      <c r="O161" s="114"/>
      <c r="P161" s="114"/>
    </row>
    <row r="162" spans="1:16" ht="26.25" hidden="1">
      <c r="A162" s="107" t="s">
        <v>332</v>
      </c>
      <c r="B162" s="107" t="s">
        <v>336</v>
      </c>
      <c r="C162" s="108">
        <v>44252</v>
      </c>
      <c r="D162" s="107">
        <v>29</v>
      </c>
      <c r="E162" s="107">
        <v>46</v>
      </c>
      <c r="F162" s="107">
        <v>7</v>
      </c>
      <c r="G162" s="107" t="s">
        <v>403</v>
      </c>
      <c r="H162" s="107">
        <v>46</v>
      </c>
      <c r="I162" s="107">
        <v>25</v>
      </c>
      <c r="J162" s="107">
        <v>39</v>
      </c>
      <c r="K162" s="116" t="s">
        <v>402</v>
      </c>
      <c r="L162" s="119">
        <f>D162+Table1[[#This Row],[Column1]]/60+Table1[[#This Row],[Column2]]/3600</f>
        <v>29.76861111111111</v>
      </c>
      <c r="M162" s="119">
        <f>H162+Table1[[#This Row],[Column1]]/60+Table1[[#This Row],[Column2]]/3600</f>
        <v>46.768611111111113</v>
      </c>
      <c r="N162" s="123" t="s">
        <v>488</v>
      </c>
      <c r="O162" s="114"/>
      <c r="P162" s="114"/>
    </row>
    <row r="163" spans="1:16" ht="26.25" hidden="1">
      <c r="A163" s="107" t="s">
        <v>332</v>
      </c>
      <c r="B163" s="107" t="s">
        <v>336</v>
      </c>
      <c r="C163" s="108">
        <v>44253</v>
      </c>
      <c r="D163" s="107">
        <v>29</v>
      </c>
      <c r="E163" s="107">
        <v>45</v>
      </c>
      <c r="F163" s="107">
        <v>25</v>
      </c>
      <c r="G163" s="107" t="s">
        <v>403</v>
      </c>
      <c r="H163" s="107">
        <v>46</v>
      </c>
      <c r="I163" s="107">
        <v>39</v>
      </c>
      <c r="J163" s="107">
        <v>54</v>
      </c>
      <c r="K163" s="116" t="s">
        <v>402</v>
      </c>
      <c r="L163" s="119">
        <f>D163+Table1[[#This Row],[Column1]]/60+Table1[[#This Row],[Column2]]/3600</f>
        <v>29.756944444444443</v>
      </c>
      <c r="M163" s="119">
        <f>H163+Table1[[#This Row],[Column1]]/60+Table1[[#This Row],[Column2]]/3600</f>
        <v>46.756944444444443</v>
      </c>
      <c r="N163" s="123" t="s">
        <v>489</v>
      </c>
      <c r="O163" s="114"/>
      <c r="P163" s="114"/>
    </row>
    <row r="164" spans="1:16" ht="26.25" hidden="1">
      <c r="A164" s="107" t="s">
        <v>332</v>
      </c>
      <c r="B164" s="107" t="s">
        <v>336</v>
      </c>
      <c r="C164" s="107" t="s">
        <v>280</v>
      </c>
      <c r="D164" s="107">
        <v>29</v>
      </c>
      <c r="E164" s="107">
        <v>43</v>
      </c>
      <c r="F164" s="107">
        <v>10</v>
      </c>
      <c r="G164" s="107" t="s">
        <v>403</v>
      </c>
      <c r="H164" s="107">
        <v>46</v>
      </c>
      <c r="I164" s="107">
        <v>53</v>
      </c>
      <c r="J164" s="107">
        <v>31</v>
      </c>
      <c r="K164" s="116" t="s">
        <v>402</v>
      </c>
      <c r="L164" s="119">
        <f>D164+Table1[[#This Row],[Column1]]/60+Table1[[#This Row],[Column2]]/3600</f>
        <v>29.719444444444441</v>
      </c>
      <c r="M164" s="119">
        <f>H164+Table1[[#This Row],[Column1]]/60+Table1[[#This Row],[Column2]]/3600</f>
        <v>46.719444444444449</v>
      </c>
      <c r="N164" s="123" t="s">
        <v>490</v>
      </c>
      <c r="O164" s="107" t="s">
        <v>334</v>
      </c>
      <c r="P164" s="107" t="s">
        <v>337</v>
      </c>
    </row>
    <row r="165" spans="1:16" ht="26.25" hidden="1">
      <c r="A165" s="107" t="s">
        <v>332</v>
      </c>
      <c r="B165" s="107" t="s">
        <v>338</v>
      </c>
      <c r="C165" s="107" t="s">
        <v>339</v>
      </c>
      <c r="D165" s="107">
        <v>29</v>
      </c>
      <c r="E165" s="107">
        <v>14</v>
      </c>
      <c r="F165" s="107">
        <v>39</v>
      </c>
      <c r="G165" s="107" t="s">
        <v>403</v>
      </c>
      <c r="H165" s="107">
        <v>47</v>
      </c>
      <c r="I165" s="107">
        <v>23</v>
      </c>
      <c r="J165" s="107">
        <v>36</v>
      </c>
      <c r="K165" s="116" t="s">
        <v>402</v>
      </c>
      <c r="L165" s="119">
        <f>D165+Table1[[#This Row],[Column1]]/60+Table1[[#This Row],[Column2]]/3600</f>
        <v>29.244166666666668</v>
      </c>
      <c r="M165" s="119">
        <f>H165+Table1[[#This Row],[Column1]]/60+Table1[[#This Row],[Column2]]/3600</f>
        <v>47.244166666666665</v>
      </c>
      <c r="N165" s="123" t="s">
        <v>491</v>
      </c>
      <c r="O165" s="107" t="s">
        <v>340</v>
      </c>
      <c r="P165" s="107" t="s">
        <v>341</v>
      </c>
    </row>
    <row r="166" spans="1:16" ht="26.25">
      <c r="A166" s="107" t="s">
        <v>332</v>
      </c>
      <c r="B166" s="107" t="s">
        <v>338</v>
      </c>
      <c r="C166" s="108">
        <v>44251</v>
      </c>
      <c r="D166" s="107">
        <v>29</v>
      </c>
      <c r="E166" s="107">
        <v>19</v>
      </c>
      <c r="F166" s="107">
        <v>57</v>
      </c>
      <c r="G166" s="107" t="s">
        <v>403</v>
      </c>
      <c r="H166" s="107">
        <v>45</v>
      </c>
      <c r="I166" s="107">
        <v>38</v>
      </c>
      <c r="J166" s="107">
        <v>56</v>
      </c>
      <c r="K166" s="116" t="s">
        <v>402</v>
      </c>
      <c r="L166" s="119">
        <f>D166+Table1[[#This Row],[Column1]]/60+Table1[[#This Row],[Column2]]/3600</f>
        <v>29.3325</v>
      </c>
      <c r="M166" s="119">
        <f>H166+Table1[[#This Row],[Column1]]/60+Table1[[#This Row],[Column2]]/3600</f>
        <v>45.332500000000003</v>
      </c>
      <c r="N166" s="123" t="s">
        <v>492</v>
      </c>
      <c r="O166" s="114"/>
      <c r="P166" s="114"/>
    </row>
    <row r="167" spans="1:16" ht="26.25">
      <c r="A167" s="107" t="s">
        <v>332</v>
      </c>
      <c r="B167" s="107" t="s">
        <v>338</v>
      </c>
      <c r="C167" s="108">
        <v>44252</v>
      </c>
      <c r="D167" s="107">
        <v>29</v>
      </c>
      <c r="E167" s="107">
        <v>38</v>
      </c>
      <c r="F167" s="107">
        <v>3</v>
      </c>
      <c r="G167" s="107" t="s">
        <v>403</v>
      </c>
      <c r="H167" s="107">
        <v>45</v>
      </c>
      <c r="I167" s="107">
        <v>45</v>
      </c>
      <c r="J167" s="107">
        <v>15</v>
      </c>
      <c r="K167" s="116" t="s">
        <v>402</v>
      </c>
      <c r="L167" s="119">
        <f>D167+Table1[[#This Row],[Column1]]/60+Table1[[#This Row],[Column2]]/3600</f>
        <v>29.634166666666665</v>
      </c>
      <c r="M167" s="119">
        <f>H167+Table1[[#This Row],[Column1]]/60+Table1[[#This Row],[Column2]]/3600</f>
        <v>45.634166666666665</v>
      </c>
      <c r="N167" s="123" t="s">
        <v>493</v>
      </c>
      <c r="O167" s="114"/>
      <c r="P167" s="114"/>
    </row>
    <row r="168" spans="1:16" ht="26.25">
      <c r="A168" s="107" t="s">
        <v>332</v>
      </c>
      <c r="B168" s="107" t="s">
        <v>338</v>
      </c>
      <c r="C168" s="108">
        <v>44253</v>
      </c>
      <c r="D168" s="107">
        <v>29</v>
      </c>
      <c r="E168" s="107">
        <v>46</v>
      </c>
      <c r="F168" s="107">
        <v>30</v>
      </c>
      <c r="G168" s="107" t="s">
        <v>403</v>
      </c>
      <c r="H168" s="107">
        <v>46</v>
      </c>
      <c r="I168" s="107">
        <v>39</v>
      </c>
      <c r="J168" s="107">
        <v>18</v>
      </c>
      <c r="K168" s="116" t="s">
        <v>402</v>
      </c>
      <c r="L168" s="119">
        <f>D168+Table1[[#This Row],[Column1]]/60+Table1[[#This Row],[Column2]]/3600</f>
        <v>29.774999999999999</v>
      </c>
      <c r="M168" s="119">
        <f>H168+Table1[[#This Row],[Column1]]/60+Table1[[#This Row],[Column2]]/3600</f>
        <v>46.774999999999999</v>
      </c>
      <c r="N168" s="123" t="s">
        <v>550</v>
      </c>
      <c r="O168" s="114"/>
      <c r="P168" s="114"/>
    </row>
    <row r="169" spans="1:16" ht="39.5" customHeight="1">
      <c r="A169" s="107" t="s">
        <v>332</v>
      </c>
      <c r="B169" s="107" t="s">
        <v>338</v>
      </c>
      <c r="C169" s="108">
        <v>44254</v>
      </c>
      <c r="D169" s="107">
        <v>29</v>
      </c>
      <c r="E169" s="107">
        <v>43</v>
      </c>
      <c r="F169" s="107">
        <v>40</v>
      </c>
      <c r="G169" s="107" t="s">
        <v>403</v>
      </c>
      <c r="H169" s="107">
        <v>46</v>
      </c>
      <c r="I169" s="107">
        <v>48</v>
      </c>
      <c r="J169" s="107">
        <v>34</v>
      </c>
      <c r="K169" s="116" t="s">
        <v>402</v>
      </c>
      <c r="L169" s="119">
        <f>D169+Table1[[#This Row],[Column1]]/60+Table1[[#This Row],[Column2]]/3600</f>
        <v>29.727777777777778</v>
      </c>
      <c r="M169" s="119">
        <f>H169+Table1[[#This Row],[Column1]]/60+Table1[[#This Row],[Column2]]/3600</f>
        <v>46.727777777777781</v>
      </c>
      <c r="N169" s="107" t="s">
        <v>494</v>
      </c>
      <c r="O169" s="107" t="s">
        <v>334</v>
      </c>
      <c r="P169" s="107" t="s">
        <v>309</v>
      </c>
    </row>
    <row r="170" spans="1:16" customFormat="1" hidden="1">
      <c r="A170" s="107"/>
      <c r="B170" s="107"/>
      <c r="C170" s="108"/>
      <c r="D170" s="107"/>
      <c r="E170" s="107"/>
      <c r="F170" s="107"/>
      <c r="G170" s="107"/>
      <c r="H170" s="107"/>
      <c r="I170" s="107"/>
      <c r="J170" s="107"/>
      <c r="K170" s="116"/>
      <c r="L170" s="107"/>
      <c r="M170" s="107"/>
      <c r="N170" s="107"/>
      <c r="O170" s="107"/>
      <c r="P170" s="107" t="s">
        <v>310</v>
      </c>
    </row>
    <row r="171" spans="1:16" ht="39.5" customHeight="1">
      <c r="A171" s="107" t="s">
        <v>332</v>
      </c>
      <c r="B171" s="107" t="s">
        <v>338</v>
      </c>
      <c r="C171" s="108">
        <v>44255</v>
      </c>
      <c r="D171" s="107">
        <v>29</v>
      </c>
      <c r="E171" s="107">
        <v>49</v>
      </c>
      <c r="F171" s="107">
        <v>1</v>
      </c>
      <c r="G171" s="107" t="s">
        <v>403</v>
      </c>
      <c r="H171" s="107">
        <v>46</v>
      </c>
      <c r="I171" s="107">
        <v>53</v>
      </c>
      <c r="J171" s="107">
        <v>38</v>
      </c>
      <c r="K171" s="116" t="s">
        <v>402</v>
      </c>
      <c r="L171" s="119">
        <f>D171+Table1[[#This Row],[Column1]]/60+Table1[[#This Row],[Column2]]/3600</f>
        <v>29.816944444444445</v>
      </c>
      <c r="M171" s="119">
        <f>H171+Table1[[#This Row],[Column1]]/60+Table1[[#This Row],[Column2]]/3600</f>
        <v>46.816944444444445</v>
      </c>
      <c r="N171" s="123" t="s">
        <v>495</v>
      </c>
      <c r="O171" s="107" t="s">
        <v>334</v>
      </c>
      <c r="P171" s="107" t="s">
        <v>309</v>
      </c>
    </row>
    <row r="172" spans="1:16" customFormat="1" hidden="1">
      <c r="A172" s="107"/>
      <c r="B172" s="107"/>
      <c r="C172" s="108"/>
      <c r="D172" s="107"/>
      <c r="E172" s="107"/>
      <c r="F172" s="107"/>
      <c r="G172" s="107"/>
      <c r="H172" s="107"/>
      <c r="I172" s="107"/>
      <c r="J172" s="107"/>
      <c r="K172" s="116"/>
      <c r="L172" s="107"/>
      <c r="M172" s="107"/>
      <c r="N172" s="107"/>
      <c r="O172" s="107"/>
      <c r="P172" s="107" t="s">
        <v>310</v>
      </c>
    </row>
    <row r="173" spans="1:16" ht="39.5" hidden="1" customHeight="1">
      <c r="A173" s="107" t="s">
        <v>332</v>
      </c>
      <c r="B173" s="107" t="s">
        <v>342</v>
      </c>
      <c r="C173" s="107" t="s">
        <v>343</v>
      </c>
      <c r="D173" s="107">
        <v>29</v>
      </c>
      <c r="E173" s="107">
        <v>14</v>
      </c>
      <c r="F173" s="107">
        <v>39</v>
      </c>
      <c r="G173" s="107" t="s">
        <v>403</v>
      </c>
      <c r="H173" s="107">
        <v>47</v>
      </c>
      <c r="I173" s="107">
        <v>23</v>
      </c>
      <c r="J173" s="107">
        <v>36</v>
      </c>
      <c r="K173" s="116" t="s">
        <v>402</v>
      </c>
      <c r="L173" s="119">
        <f>D173+Table1[[#This Row],[Column1]]/60+Table1[[#This Row],[Column2]]/3600</f>
        <v>29.244166666666668</v>
      </c>
      <c r="M173" s="119">
        <f>H173+Table1[[#This Row],[Column1]]/60+Table1[[#This Row],[Column2]]/3600</f>
        <v>47.244166666666665</v>
      </c>
      <c r="N173" s="123" t="s">
        <v>491</v>
      </c>
      <c r="O173" s="107" t="s">
        <v>340</v>
      </c>
      <c r="P173" s="107" t="s">
        <v>344</v>
      </c>
    </row>
    <row r="174" spans="1:16" customFormat="1" hidden="1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16"/>
      <c r="L174" s="107"/>
      <c r="M174" s="107"/>
      <c r="N174" s="110"/>
      <c r="O174" s="107"/>
      <c r="P174" s="107" t="s">
        <v>345</v>
      </c>
    </row>
    <row r="175" spans="1:16" ht="26.25" hidden="1">
      <c r="A175" s="107" t="s">
        <v>332</v>
      </c>
      <c r="B175" s="107" t="s">
        <v>342</v>
      </c>
      <c r="C175" s="108">
        <v>44251</v>
      </c>
      <c r="D175" s="107">
        <v>29</v>
      </c>
      <c r="E175" s="107">
        <v>10</v>
      </c>
      <c r="F175" s="107">
        <v>58</v>
      </c>
      <c r="G175" s="107" t="s">
        <v>403</v>
      </c>
      <c r="H175" s="107">
        <v>45</v>
      </c>
      <c r="I175" s="107">
        <v>20</v>
      </c>
      <c r="J175" s="107">
        <v>59</v>
      </c>
      <c r="K175" s="116" t="s">
        <v>402</v>
      </c>
      <c r="L175" s="119">
        <f>D175+Table1[[#This Row],[Column1]]/60+Table1[[#This Row],[Column2]]/3600</f>
        <v>29.18277777777778</v>
      </c>
      <c r="M175" s="119">
        <f>H175+Table1[[#This Row],[Column1]]/60+Table1[[#This Row],[Column2]]/3600</f>
        <v>45.182777777777773</v>
      </c>
      <c r="N175" s="123" t="s">
        <v>496</v>
      </c>
      <c r="O175" s="114"/>
      <c r="P175" s="114"/>
    </row>
    <row r="176" spans="1:16" ht="26.25" hidden="1">
      <c r="A176" s="107" t="s">
        <v>332</v>
      </c>
      <c r="B176" s="107" t="s">
        <v>342</v>
      </c>
      <c r="C176" s="108">
        <v>44252</v>
      </c>
      <c r="D176" s="107">
        <v>29</v>
      </c>
      <c r="E176" s="107">
        <v>43</v>
      </c>
      <c r="F176" s="107">
        <v>59</v>
      </c>
      <c r="G176" s="107" t="s">
        <v>403</v>
      </c>
      <c r="H176" s="107">
        <v>46</v>
      </c>
      <c r="I176" s="107">
        <v>23</v>
      </c>
      <c r="J176" s="107">
        <v>8</v>
      </c>
      <c r="K176" s="116" t="s">
        <v>402</v>
      </c>
      <c r="L176" s="119">
        <f>D176+Table1[[#This Row],[Column1]]/60+Table1[[#This Row],[Column2]]/3600</f>
        <v>29.733055555555556</v>
      </c>
      <c r="M176" s="119">
        <f>H176+Table1[[#This Row],[Column1]]/60+Table1[[#This Row],[Column2]]/3600</f>
        <v>46.733055555555559</v>
      </c>
      <c r="N176" s="123" t="s">
        <v>497</v>
      </c>
      <c r="O176" s="114"/>
      <c r="P176" s="114"/>
    </row>
    <row r="177" spans="1:16" ht="26.25" hidden="1">
      <c r="A177" s="107" t="s">
        <v>332</v>
      </c>
      <c r="B177" s="107" t="s">
        <v>342</v>
      </c>
      <c r="C177" s="108">
        <v>44253</v>
      </c>
      <c r="D177" s="107">
        <v>29</v>
      </c>
      <c r="E177" s="107">
        <v>45</v>
      </c>
      <c r="F177" s="107">
        <v>25</v>
      </c>
      <c r="G177" s="107" t="s">
        <v>403</v>
      </c>
      <c r="H177" s="107">
        <v>46</v>
      </c>
      <c r="I177" s="107">
        <v>39</v>
      </c>
      <c r="J177" s="107">
        <v>54</v>
      </c>
      <c r="K177" s="116" t="s">
        <v>402</v>
      </c>
      <c r="L177" s="119">
        <f>D177+Table1[[#This Row],[Column1]]/60+Table1[[#This Row],[Column2]]/3600</f>
        <v>29.756944444444443</v>
      </c>
      <c r="M177" s="119">
        <f>H177+Table1[[#This Row],[Column1]]/60+Table1[[#This Row],[Column2]]/3600</f>
        <v>46.756944444444443</v>
      </c>
      <c r="N177" s="123" t="s">
        <v>489</v>
      </c>
      <c r="O177" s="114"/>
      <c r="P177" s="114"/>
    </row>
    <row r="178" spans="1:16" ht="39.5" hidden="1" customHeight="1">
      <c r="A178" s="107" t="s">
        <v>332</v>
      </c>
      <c r="B178" s="107" t="s">
        <v>342</v>
      </c>
      <c r="C178" s="107" t="s">
        <v>280</v>
      </c>
      <c r="D178" s="107">
        <v>29</v>
      </c>
      <c r="E178" s="107">
        <v>43</v>
      </c>
      <c r="F178" s="107">
        <v>10</v>
      </c>
      <c r="G178" s="107" t="s">
        <v>403</v>
      </c>
      <c r="H178" s="107">
        <v>46</v>
      </c>
      <c r="I178" s="107">
        <v>53</v>
      </c>
      <c r="J178" s="107">
        <v>31</v>
      </c>
      <c r="K178" s="116" t="s">
        <v>402</v>
      </c>
      <c r="L178" s="119">
        <f>D178+Table1[[#This Row],[Column1]]/60+Table1[[#This Row],[Column2]]/3600</f>
        <v>29.719444444444441</v>
      </c>
      <c r="M178" s="119">
        <f>H178+Table1[[#This Row],[Column1]]/60+Table1[[#This Row],[Column2]]/3600</f>
        <v>46.719444444444449</v>
      </c>
      <c r="N178" s="123" t="s">
        <v>490</v>
      </c>
      <c r="O178" s="107" t="s">
        <v>334</v>
      </c>
      <c r="P178" s="107" t="s">
        <v>309</v>
      </c>
    </row>
    <row r="179" spans="1:16" customFormat="1" hidden="1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16"/>
      <c r="L179" s="107"/>
      <c r="M179" s="107"/>
      <c r="N179" s="107"/>
      <c r="O179" s="107"/>
      <c r="P179" s="107" t="s">
        <v>310</v>
      </c>
    </row>
    <row r="180" spans="1:16" ht="26.25">
      <c r="A180" s="107" t="s">
        <v>332</v>
      </c>
      <c r="B180" s="107" t="s">
        <v>346</v>
      </c>
      <c r="C180" s="108">
        <v>44251</v>
      </c>
      <c r="D180" s="107">
        <v>28</v>
      </c>
      <c r="E180" s="107">
        <v>56</v>
      </c>
      <c r="F180" s="107">
        <v>12</v>
      </c>
      <c r="G180" s="107" t="s">
        <v>403</v>
      </c>
      <c r="H180" s="107">
        <v>45</v>
      </c>
      <c r="I180" s="107">
        <v>19</v>
      </c>
      <c r="J180" s="107">
        <v>16</v>
      </c>
      <c r="K180" s="116" t="s">
        <v>402</v>
      </c>
      <c r="L180" s="119">
        <f>D180+Table1[[#This Row],[Column1]]/60+Table1[[#This Row],[Column2]]/3600</f>
        <v>28.936666666666667</v>
      </c>
      <c r="M180" s="119">
        <f>H180+Table1[[#This Row],[Column1]]/60+Table1[[#This Row],[Column2]]/3600</f>
        <v>45.93666666666666</v>
      </c>
      <c r="N180" s="123" t="s">
        <v>498</v>
      </c>
      <c r="O180" s="114"/>
      <c r="P180" s="114"/>
    </row>
    <row r="181" spans="1:16" ht="26.25">
      <c r="A181" s="107" t="s">
        <v>332</v>
      </c>
      <c r="B181" s="107" t="s">
        <v>346</v>
      </c>
      <c r="C181" s="108">
        <v>44252</v>
      </c>
      <c r="D181" s="107">
        <v>29</v>
      </c>
      <c r="E181" s="107">
        <v>52</v>
      </c>
      <c r="F181" s="107">
        <v>6</v>
      </c>
      <c r="G181" s="107" t="s">
        <v>403</v>
      </c>
      <c r="H181" s="107">
        <v>46</v>
      </c>
      <c r="I181" s="107">
        <v>23</v>
      </c>
      <c r="J181" s="107">
        <v>52</v>
      </c>
      <c r="K181" s="116" t="s">
        <v>402</v>
      </c>
      <c r="L181" s="119">
        <f>D181+Table1[[#This Row],[Column1]]/60+Table1[[#This Row],[Column2]]/3600</f>
        <v>29.868333333333332</v>
      </c>
      <c r="M181" s="119">
        <f>H181+Table1[[#This Row],[Column1]]/60+Table1[[#This Row],[Column2]]/3600</f>
        <v>46.868333333333332</v>
      </c>
      <c r="N181" s="123" t="s">
        <v>499</v>
      </c>
      <c r="O181" s="114"/>
      <c r="P181" s="114"/>
    </row>
    <row r="182" spans="1:16" ht="26.25">
      <c r="A182" s="107" t="s">
        <v>332</v>
      </c>
      <c r="B182" s="107" t="s">
        <v>346</v>
      </c>
      <c r="C182" s="108">
        <v>44255</v>
      </c>
      <c r="D182" s="107">
        <v>29</v>
      </c>
      <c r="E182" s="107">
        <v>40</v>
      </c>
      <c r="F182" s="107">
        <v>29</v>
      </c>
      <c r="G182" s="107" t="s">
        <v>403</v>
      </c>
      <c r="H182" s="107">
        <v>46</v>
      </c>
      <c r="I182" s="107">
        <v>44</v>
      </c>
      <c r="J182" s="107">
        <v>10</v>
      </c>
      <c r="K182" s="116" t="s">
        <v>402</v>
      </c>
      <c r="L182" s="119">
        <f>D182+Table1[[#This Row],[Column1]]/60+Table1[[#This Row],[Column2]]/3600</f>
        <v>29.674722222222222</v>
      </c>
      <c r="M182" s="119">
        <f>H182+Table1[[#This Row],[Column1]]/60+Table1[[#This Row],[Column2]]/3600</f>
        <v>46.674722222222222</v>
      </c>
      <c r="N182" s="123" t="s">
        <v>500</v>
      </c>
      <c r="O182" s="114"/>
      <c r="P182" s="114"/>
    </row>
    <row r="183" spans="1:16" ht="26.25">
      <c r="A183" s="107" t="s">
        <v>332</v>
      </c>
      <c r="B183" s="107" t="s">
        <v>347</v>
      </c>
      <c r="C183" s="108">
        <v>44251</v>
      </c>
      <c r="D183" s="107">
        <v>29</v>
      </c>
      <c r="E183" s="107">
        <v>4</v>
      </c>
      <c r="F183" s="107">
        <v>33</v>
      </c>
      <c r="G183" s="107" t="s">
        <v>403</v>
      </c>
      <c r="H183" s="107">
        <v>45</v>
      </c>
      <c r="I183" s="107">
        <v>14</v>
      </c>
      <c r="J183" s="107">
        <v>59</v>
      </c>
      <c r="K183" s="116" t="s">
        <v>402</v>
      </c>
      <c r="L183" s="119">
        <f>D183+Table1[[#This Row],[Column1]]/60+Table1[[#This Row],[Column2]]/3600</f>
        <v>29.075833333333332</v>
      </c>
      <c r="M183" s="119">
        <f>H183+Table1[[#This Row],[Column1]]/60+Table1[[#This Row],[Column2]]/3600</f>
        <v>45.075833333333335</v>
      </c>
      <c r="N183" s="123" t="s">
        <v>501</v>
      </c>
      <c r="O183" s="114"/>
      <c r="P183" s="114"/>
    </row>
    <row r="184" spans="1:16" ht="26.25">
      <c r="A184" s="107" t="s">
        <v>332</v>
      </c>
      <c r="B184" s="107" t="s">
        <v>347</v>
      </c>
      <c r="C184" s="108">
        <v>44252</v>
      </c>
      <c r="D184" s="107">
        <v>30</v>
      </c>
      <c r="E184" s="107">
        <v>10</v>
      </c>
      <c r="F184" s="107">
        <v>0</v>
      </c>
      <c r="G184" s="107" t="s">
        <v>403</v>
      </c>
      <c r="H184" s="107">
        <v>46</v>
      </c>
      <c r="I184" s="107">
        <v>30</v>
      </c>
      <c r="J184" s="107">
        <v>0</v>
      </c>
      <c r="K184" s="116" t="s">
        <v>402</v>
      </c>
      <c r="L184" s="119">
        <f>D184+Table1[[#This Row],[Column1]]/60+Table1[[#This Row],[Column2]]/3600</f>
        <v>30.166666666666668</v>
      </c>
      <c r="M184" s="119">
        <f>H184+Table1[[#This Row],[Column1]]/60+Table1[[#This Row],[Column2]]/3600</f>
        <v>46.166666666666664</v>
      </c>
      <c r="N184" s="123" t="s">
        <v>428</v>
      </c>
      <c r="O184" s="114"/>
      <c r="P184" s="114"/>
    </row>
    <row r="185" spans="1:16" ht="39.5" customHeight="1">
      <c r="A185" s="107" t="s">
        <v>332</v>
      </c>
      <c r="B185" s="107" t="s">
        <v>347</v>
      </c>
      <c r="C185" s="108">
        <v>44253</v>
      </c>
      <c r="D185" s="107">
        <v>29</v>
      </c>
      <c r="E185" s="107">
        <v>48</v>
      </c>
      <c r="F185" s="107">
        <v>0</v>
      </c>
      <c r="G185" s="107" t="s">
        <v>403</v>
      </c>
      <c r="H185" s="107">
        <v>46</v>
      </c>
      <c r="I185" s="107">
        <v>47</v>
      </c>
      <c r="J185" s="107">
        <v>0</v>
      </c>
      <c r="K185" s="116" t="s">
        <v>402</v>
      </c>
      <c r="L185" s="119">
        <f>D185+Table1[[#This Row],[Column1]]/60+Table1[[#This Row],[Column2]]/3600</f>
        <v>29.8</v>
      </c>
      <c r="M185" s="119">
        <f>H185+Table1[[#This Row],[Column1]]/60+Table1[[#This Row],[Column2]]/3600</f>
        <v>46.8</v>
      </c>
      <c r="N185" s="123" t="s">
        <v>502</v>
      </c>
      <c r="O185" s="107" t="s">
        <v>308</v>
      </c>
      <c r="P185" s="107" t="s">
        <v>309</v>
      </c>
    </row>
    <row r="186" spans="1:16" customFormat="1" hidden="1">
      <c r="A186" s="107"/>
      <c r="B186" s="107"/>
      <c r="C186" s="108"/>
      <c r="D186" s="107"/>
      <c r="E186" s="107"/>
      <c r="F186" s="107"/>
      <c r="G186" s="107"/>
      <c r="H186" s="107"/>
      <c r="I186" s="107"/>
      <c r="J186" s="107"/>
      <c r="K186" s="116"/>
      <c r="L186" s="107"/>
      <c r="M186" s="107"/>
      <c r="N186" s="107"/>
      <c r="O186" s="107" t="s">
        <v>308</v>
      </c>
      <c r="P186" s="107" t="s">
        <v>310</v>
      </c>
    </row>
    <row r="187" spans="1:16" ht="39.5" customHeight="1">
      <c r="A187" s="107" t="s">
        <v>332</v>
      </c>
      <c r="B187" s="107" t="s">
        <v>347</v>
      </c>
      <c r="C187" s="108">
        <v>44254</v>
      </c>
      <c r="D187" s="107">
        <v>29</v>
      </c>
      <c r="E187" s="107">
        <v>46</v>
      </c>
      <c r="F187" s="107">
        <v>20</v>
      </c>
      <c r="G187" s="107" t="s">
        <v>403</v>
      </c>
      <c r="H187" s="107">
        <v>46</v>
      </c>
      <c r="I187" s="107">
        <v>51</v>
      </c>
      <c r="J187" s="107">
        <v>54</v>
      </c>
      <c r="K187" s="116" t="s">
        <v>402</v>
      </c>
      <c r="L187" s="119">
        <f>D187+Table1[[#This Row],[Column1]]/60+Table1[[#This Row],[Column2]]/3600</f>
        <v>29.772222222222222</v>
      </c>
      <c r="M187" s="119">
        <f>H187+Table1[[#This Row],[Column1]]/60+Table1[[#This Row],[Column2]]/3600</f>
        <v>46.772222222222219</v>
      </c>
      <c r="N187" s="123" t="s">
        <v>503</v>
      </c>
      <c r="O187" s="107" t="s">
        <v>308</v>
      </c>
      <c r="P187" s="107" t="s">
        <v>309</v>
      </c>
    </row>
    <row r="188" spans="1:16" customFormat="1" hidden="1">
      <c r="A188" s="107"/>
      <c r="B188" s="107"/>
      <c r="C188" s="108"/>
      <c r="D188" s="107"/>
      <c r="E188" s="107"/>
      <c r="F188" s="107"/>
      <c r="G188" s="107"/>
      <c r="H188" s="107"/>
      <c r="I188" s="107"/>
      <c r="J188" s="107"/>
      <c r="K188" s="116"/>
      <c r="L188" s="107"/>
      <c r="M188" s="107"/>
      <c r="N188" s="107"/>
      <c r="O188" s="107" t="s">
        <v>308</v>
      </c>
      <c r="P188" s="107" t="s">
        <v>310</v>
      </c>
    </row>
    <row r="189" spans="1:16" ht="26.25">
      <c r="A189" s="107" t="s">
        <v>332</v>
      </c>
      <c r="B189" s="107" t="s">
        <v>347</v>
      </c>
      <c r="C189" s="108">
        <v>44255</v>
      </c>
      <c r="D189" s="107">
        <v>29</v>
      </c>
      <c r="E189" s="107">
        <v>45</v>
      </c>
      <c r="F189" s="107">
        <v>53</v>
      </c>
      <c r="G189" s="107" t="s">
        <v>403</v>
      </c>
      <c r="H189" s="107">
        <v>47</v>
      </c>
      <c r="I189" s="107">
        <v>23</v>
      </c>
      <c r="J189" s="107">
        <v>13</v>
      </c>
      <c r="K189" s="116" t="s">
        <v>402</v>
      </c>
      <c r="L189" s="119">
        <f>D189+Table1[[#This Row],[Column1]]/60+Table1[[#This Row],[Column2]]/3600</f>
        <v>29.764722222222222</v>
      </c>
      <c r="M189" s="119">
        <f>H189+Table1[[#This Row],[Column1]]/60+Table1[[#This Row],[Column2]]/3600</f>
        <v>47.764722222222225</v>
      </c>
      <c r="N189" s="123" t="s">
        <v>504</v>
      </c>
      <c r="O189" s="114"/>
      <c r="P189" s="114"/>
    </row>
    <row r="190" spans="1:16" customFormat="1" ht="26.25" hidden="1">
      <c r="A190" s="107" t="s">
        <v>348</v>
      </c>
      <c r="B190" s="107" t="s">
        <v>300</v>
      </c>
      <c r="C190" s="108">
        <v>44251</v>
      </c>
      <c r="D190" s="107">
        <v>29</v>
      </c>
      <c r="E190" s="107">
        <v>33</v>
      </c>
      <c r="F190" s="107">
        <v>35</v>
      </c>
      <c r="G190" s="107" t="s">
        <v>403</v>
      </c>
      <c r="H190" s="107">
        <v>45</v>
      </c>
      <c r="I190" s="107">
        <v>3</v>
      </c>
      <c r="J190" s="107">
        <v>6</v>
      </c>
      <c r="K190" s="116" t="s">
        <v>402</v>
      </c>
      <c r="L190" s="107"/>
      <c r="M190" s="107"/>
      <c r="N190" s="110"/>
      <c r="O190" s="109"/>
      <c r="P190" s="109"/>
    </row>
    <row r="191" spans="1:16" customFormat="1" ht="26.25" hidden="1">
      <c r="A191" s="107" t="s">
        <v>348</v>
      </c>
      <c r="B191" s="107" t="s">
        <v>300</v>
      </c>
      <c r="C191" s="108">
        <v>44252</v>
      </c>
      <c r="D191" s="107">
        <v>30</v>
      </c>
      <c r="E191" s="107">
        <v>28</v>
      </c>
      <c r="F191" s="107">
        <v>49</v>
      </c>
      <c r="G191" s="107" t="s">
        <v>403</v>
      </c>
      <c r="H191" s="107">
        <v>46</v>
      </c>
      <c r="I191" s="107">
        <v>5</v>
      </c>
      <c r="J191" s="107">
        <v>19</v>
      </c>
      <c r="K191" s="116" t="s">
        <v>402</v>
      </c>
      <c r="L191" s="107"/>
      <c r="M191" s="107"/>
      <c r="N191" s="110"/>
      <c r="O191" s="109"/>
      <c r="P191" s="109"/>
    </row>
    <row r="192" spans="1:16" customFormat="1" ht="26.25" hidden="1">
      <c r="A192" s="107" t="s">
        <v>348</v>
      </c>
      <c r="B192" s="107" t="s">
        <v>300</v>
      </c>
      <c r="C192" s="108">
        <v>44253</v>
      </c>
      <c r="D192" s="107">
        <v>30</v>
      </c>
      <c r="E192" s="107">
        <v>40</v>
      </c>
      <c r="F192" s="107">
        <v>47</v>
      </c>
      <c r="G192" s="107" t="s">
        <v>403</v>
      </c>
      <c r="H192" s="107">
        <v>46</v>
      </c>
      <c r="I192" s="107">
        <v>26</v>
      </c>
      <c r="J192" s="107">
        <v>26</v>
      </c>
      <c r="K192" s="116" t="s">
        <v>402</v>
      </c>
      <c r="L192" s="107"/>
      <c r="M192" s="107"/>
      <c r="N192" s="110"/>
      <c r="O192" s="109"/>
      <c r="P192" s="109"/>
    </row>
    <row r="193" spans="1:16" customFormat="1" ht="26.25" hidden="1">
      <c r="A193" s="107" t="s">
        <v>348</v>
      </c>
      <c r="B193" s="107" t="s">
        <v>300</v>
      </c>
      <c r="C193" s="108">
        <v>44254</v>
      </c>
      <c r="D193" s="107">
        <v>30</v>
      </c>
      <c r="E193" s="107">
        <v>35</v>
      </c>
      <c r="F193" s="107">
        <v>48</v>
      </c>
      <c r="G193" s="107" t="s">
        <v>403</v>
      </c>
      <c r="H193" s="107">
        <v>46</v>
      </c>
      <c r="I193" s="107">
        <v>36</v>
      </c>
      <c r="J193" s="107">
        <v>23</v>
      </c>
      <c r="K193" s="116" t="s">
        <v>402</v>
      </c>
      <c r="L193" s="107"/>
      <c r="M193" s="107"/>
      <c r="N193" s="110"/>
      <c r="O193" s="109"/>
      <c r="P193" s="109"/>
    </row>
    <row r="194" spans="1:16" customFormat="1" ht="26.25" hidden="1">
      <c r="A194" s="107" t="s">
        <v>348</v>
      </c>
      <c r="B194" s="107" t="s">
        <v>300</v>
      </c>
      <c r="C194" s="108">
        <v>44255</v>
      </c>
      <c r="D194" s="107">
        <v>30</v>
      </c>
      <c r="E194" s="107">
        <v>34</v>
      </c>
      <c r="F194" s="107">
        <v>54</v>
      </c>
      <c r="G194" s="107" t="s">
        <v>403</v>
      </c>
      <c r="H194" s="107">
        <v>47</v>
      </c>
      <c r="I194" s="107">
        <v>2</v>
      </c>
      <c r="J194" s="107">
        <v>1</v>
      </c>
      <c r="K194" s="116" t="s">
        <v>402</v>
      </c>
      <c r="L194" s="107"/>
      <c r="M194" s="107"/>
      <c r="N194" s="107" t="s">
        <v>349</v>
      </c>
      <c r="O194" s="107" t="s">
        <v>350</v>
      </c>
      <c r="P194" s="107" t="s">
        <v>310</v>
      </c>
    </row>
    <row r="195" spans="1:16" customFormat="1" ht="26.25" hidden="1">
      <c r="A195" s="107" t="s">
        <v>348</v>
      </c>
      <c r="B195" s="107" t="s">
        <v>290</v>
      </c>
      <c r="C195" s="108">
        <v>44251</v>
      </c>
      <c r="D195" s="107">
        <v>29</v>
      </c>
      <c r="E195" s="107">
        <v>1</v>
      </c>
      <c r="F195" s="107">
        <v>41</v>
      </c>
      <c r="G195" s="107" t="s">
        <v>403</v>
      </c>
      <c r="H195" s="107">
        <v>44</v>
      </c>
      <c r="I195" s="107">
        <v>46</v>
      </c>
      <c r="J195" s="107">
        <v>23</v>
      </c>
      <c r="K195" s="116" t="s">
        <v>402</v>
      </c>
      <c r="L195" s="107"/>
      <c r="M195" s="107"/>
      <c r="N195" s="110"/>
      <c r="O195" s="109"/>
      <c r="P195" s="109"/>
    </row>
    <row r="196" spans="1:16" customFormat="1" ht="26.25" hidden="1">
      <c r="A196" s="107" t="s">
        <v>348</v>
      </c>
      <c r="B196" s="107" t="s">
        <v>290</v>
      </c>
      <c r="C196" s="108">
        <v>44252</v>
      </c>
      <c r="D196" s="107">
        <v>30</v>
      </c>
      <c r="E196" s="107">
        <v>11</v>
      </c>
      <c r="F196" s="107">
        <v>19</v>
      </c>
      <c r="G196" s="107" t="s">
        <v>403</v>
      </c>
      <c r="H196" s="107">
        <v>45</v>
      </c>
      <c r="I196" s="107">
        <v>52</v>
      </c>
      <c r="J196" s="107">
        <v>59</v>
      </c>
      <c r="K196" s="116" t="s">
        <v>402</v>
      </c>
      <c r="L196" s="107"/>
      <c r="M196" s="107"/>
      <c r="N196" s="110"/>
      <c r="O196" s="109"/>
      <c r="P196" s="109"/>
    </row>
    <row r="197" spans="1:16" customFormat="1" ht="26.25" hidden="1">
      <c r="A197" s="107" t="s">
        <v>348</v>
      </c>
      <c r="B197" s="107" t="s">
        <v>290</v>
      </c>
      <c r="C197" s="108">
        <v>44253</v>
      </c>
      <c r="D197" s="107">
        <v>30</v>
      </c>
      <c r="E197" s="107">
        <v>32</v>
      </c>
      <c r="F197" s="107">
        <v>46</v>
      </c>
      <c r="G197" s="107" t="s">
        <v>403</v>
      </c>
      <c r="H197" s="107">
        <v>46</v>
      </c>
      <c r="I197" s="107">
        <v>16</v>
      </c>
      <c r="J197" s="107">
        <v>56</v>
      </c>
      <c r="K197" s="116" t="s">
        <v>402</v>
      </c>
      <c r="L197" s="107"/>
      <c r="M197" s="107"/>
      <c r="N197" s="110"/>
      <c r="O197" s="109"/>
      <c r="P197" s="109"/>
    </row>
    <row r="198" spans="1:16" customFormat="1" ht="26.25" hidden="1">
      <c r="A198" s="107" t="s">
        <v>348</v>
      </c>
      <c r="B198" s="107" t="s">
        <v>290</v>
      </c>
      <c r="C198" s="108">
        <v>44254</v>
      </c>
      <c r="D198" s="107">
        <v>30</v>
      </c>
      <c r="E198" s="107">
        <v>35</v>
      </c>
      <c r="F198" s="107">
        <v>48</v>
      </c>
      <c r="G198" s="107" t="s">
        <v>403</v>
      </c>
      <c r="H198" s="107">
        <v>46</v>
      </c>
      <c r="I198" s="107">
        <v>36</v>
      </c>
      <c r="J198" s="107">
        <v>23</v>
      </c>
      <c r="K198" s="116" t="s">
        <v>402</v>
      </c>
      <c r="L198" s="107"/>
      <c r="M198" s="107"/>
      <c r="N198" s="110"/>
      <c r="O198" s="109"/>
      <c r="P198" s="109"/>
    </row>
    <row r="199" spans="1:16" customFormat="1" ht="26.25" hidden="1">
      <c r="A199" s="107" t="s">
        <v>348</v>
      </c>
      <c r="B199" s="107" t="s">
        <v>290</v>
      </c>
      <c r="C199" s="108">
        <v>44255</v>
      </c>
      <c r="D199" s="107">
        <v>30</v>
      </c>
      <c r="E199" s="107">
        <v>29</v>
      </c>
      <c r="F199" s="107">
        <v>34</v>
      </c>
      <c r="G199" s="107" t="s">
        <v>403</v>
      </c>
      <c r="H199" s="107">
        <v>46</v>
      </c>
      <c r="I199" s="107">
        <v>56</v>
      </c>
      <c r="J199" s="107">
        <v>54</v>
      </c>
      <c r="K199" s="116" t="s">
        <v>402</v>
      </c>
      <c r="L199" s="107"/>
      <c r="M199" s="107"/>
      <c r="N199" s="107" t="s">
        <v>349</v>
      </c>
      <c r="O199" s="107" t="s">
        <v>350</v>
      </c>
      <c r="P199" s="107" t="s">
        <v>310</v>
      </c>
    </row>
    <row r="200" spans="1:16" customFormat="1" ht="26.25" hidden="1">
      <c r="A200" s="107" t="s">
        <v>348</v>
      </c>
      <c r="B200" s="107" t="s">
        <v>351</v>
      </c>
      <c r="C200" s="108">
        <v>44251</v>
      </c>
      <c r="D200" s="107">
        <v>29</v>
      </c>
      <c r="E200" s="107">
        <v>52</v>
      </c>
      <c r="F200" s="107">
        <v>32</v>
      </c>
      <c r="G200" s="107" t="s">
        <v>403</v>
      </c>
      <c r="H200" s="107">
        <v>45</v>
      </c>
      <c r="I200" s="107">
        <v>9</v>
      </c>
      <c r="J200" s="107">
        <v>19</v>
      </c>
      <c r="K200" s="116" t="s">
        <v>402</v>
      </c>
      <c r="L200" s="107"/>
      <c r="M200" s="107"/>
      <c r="N200" s="110"/>
      <c r="O200" s="109"/>
      <c r="P200" s="109"/>
    </row>
    <row r="201" spans="1:16" customFormat="1" ht="26.25" hidden="1">
      <c r="A201" s="107" t="s">
        <v>348</v>
      </c>
      <c r="B201" s="107" t="s">
        <v>351</v>
      </c>
      <c r="C201" s="108">
        <v>44252</v>
      </c>
      <c r="D201" s="107">
        <v>30</v>
      </c>
      <c r="E201" s="107">
        <v>27</v>
      </c>
      <c r="F201" s="107">
        <v>0</v>
      </c>
      <c r="G201" s="107" t="s">
        <v>403</v>
      </c>
      <c r="H201" s="107">
        <v>46</v>
      </c>
      <c r="I201" s="107">
        <v>5</v>
      </c>
      <c r="J201" s="107">
        <v>0</v>
      </c>
      <c r="K201" s="116" t="s">
        <v>402</v>
      </c>
      <c r="L201" s="107"/>
      <c r="M201" s="107"/>
      <c r="N201" s="110"/>
      <c r="O201" s="109"/>
      <c r="P201" s="109"/>
    </row>
    <row r="202" spans="1:16" customFormat="1" ht="26.25" hidden="1">
      <c r="A202" s="107" t="s">
        <v>348</v>
      </c>
      <c r="B202" s="107" t="s">
        <v>351</v>
      </c>
      <c r="C202" s="108">
        <v>44253</v>
      </c>
      <c r="D202" s="107">
        <v>30</v>
      </c>
      <c r="E202" s="107">
        <v>32</v>
      </c>
      <c r="F202" s="107">
        <v>46</v>
      </c>
      <c r="G202" s="107" t="s">
        <v>403</v>
      </c>
      <c r="H202" s="107">
        <v>46</v>
      </c>
      <c r="I202" s="107">
        <v>16</v>
      </c>
      <c r="J202" s="107">
        <v>56</v>
      </c>
      <c r="K202" s="116" t="s">
        <v>402</v>
      </c>
      <c r="L202" s="107"/>
      <c r="M202" s="107"/>
      <c r="N202" s="110"/>
      <c r="O202" s="109"/>
      <c r="P202" s="109"/>
    </row>
    <row r="203" spans="1:16" customFormat="1" ht="26.25" hidden="1">
      <c r="A203" s="107" t="s">
        <v>348</v>
      </c>
      <c r="B203" s="107" t="s">
        <v>351</v>
      </c>
      <c r="C203" s="108">
        <v>44254</v>
      </c>
      <c r="D203" s="107">
        <v>30</v>
      </c>
      <c r="E203" s="107">
        <v>34</v>
      </c>
      <c r="F203" s="107">
        <v>0</v>
      </c>
      <c r="G203" s="107" t="s">
        <v>403</v>
      </c>
      <c r="H203" s="107">
        <v>47</v>
      </c>
      <c r="I203" s="107">
        <v>7</v>
      </c>
      <c r="J203" s="107">
        <v>0</v>
      </c>
      <c r="K203" s="116" t="s">
        <v>402</v>
      </c>
      <c r="L203" s="107"/>
      <c r="M203" s="107"/>
      <c r="N203" s="107" t="s">
        <v>349</v>
      </c>
      <c r="O203" s="107" t="s">
        <v>350</v>
      </c>
      <c r="P203" s="107" t="s">
        <v>310</v>
      </c>
    </row>
    <row r="204" spans="1:16" customFormat="1" ht="26.25" hidden="1">
      <c r="A204" s="107" t="s">
        <v>348</v>
      </c>
      <c r="B204" s="107" t="s">
        <v>351</v>
      </c>
      <c r="C204" s="108">
        <v>44255</v>
      </c>
      <c r="D204" s="107">
        <v>30</v>
      </c>
      <c r="E204" s="107">
        <v>34</v>
      </c>
      <c r="F204" s="107">
        <v>59</v>
      </c>
      <c r="G204" s="107" t="s">
        <v>403</v>
      </c>
      <c r="H204" s="107">
        <v>46</v>
      </c>
      <c r="I204" s="107">
        <v>52</v>
      </c>
      <c r="J204" s="107">
        <v>19</v>
      </c>
      <c r="K204" s="116" t="s">
        <v>402</v>
      </c>
      <c r="L204" s="107"/>
      <c r="M204" s="107"/>
      <c r="N204" s="107" t="s">
        <v>349</v>
      </c>
      <c r="O204" s="107" t="s">
        <v>350</v>
      </c>
      <c r="P204" s="107" t="s">
        <v>310</v>
      </c>
    </row>
    <row r="205" spans="1:16" customFormat="1" ht="26.25" hidden="1">
      <c r="A205" s="107" t="s">
        <v>348</v>
      </c>
      <c r="B205" s="107" t="s">
        <v>352</v>
      </c>
      <c r="C205" s="108">
        <v>44251</v>
      </c>
      <c r="D205" s="107">
        <v>29</v>
      </c>
      <c r="E205" s="107">
        <v>1</v>
      </c>
      <c r="F205" s="107">
        <v>37</v>
      </c>
      <c r="G205" s="107" t="s">
        <v>403</v>
      </c>
      <c r="H205" s="107">
        <v>44</v>
      </c>
      <c r="I205" s="107">
        <v>46</v>
      </c>
      <c r="J205" s="107">
        <v>27</v>
      </c>
      <c r="K205" s="116" t="s">
        <v>402</v>
      </c>
      <c r="L205" s="107"/>
      <c r="M205" s="107"/>
      <c r="N205" s="110"/>
      <c r="O205" s="109"/>
      <c r="P205" s="109"/>
    </row>
    <row r="206" spans="1:16" customFormat="1" ht="26.25" hidden="1">
      <c r="A206" s="107" t="s">
        <v>348</v>
      </c>
      <c r="B206" s="107" t="s">
        <v>352</v>
      </c>
      <c r="C206" s="108">
        <v>44252</v>
      </c>
      <c r="D206" s="107">
        <v>30</v>
      </c>
      <c r="E206" s="107">
        <v>11</v>
      </c>
      <c r="F206" s="107">
        <v>19</v>
      </c>
      <c r="G206" s="107" t="s">
        <v>403</v>
      </c>
      <c r="H206" s="107">
        <v>45</v>
      </c>
      <c r="I206" s="107">
        <v>52</v>
      </c>
      <c r="J206" s="107">
        <v>59</v>
      </c>
      <c r="K206" s="116" t="s">
        <v>402</v>
      </c>
      <c r="L206" s="107"/>
      <c r="M206" s="107"/>
      <c r="N206" s="110"/>
      <c r="O206" s="109"/>
      <c r="P206" s="109"/>
    </row>
    <row r="207" spans="1:16" customFormat="1" ht="26.25" hidden="1">
      <c r="A207" s="107" t="s">
        <v>348</v>
      </c>
      <c r="B207" s="107" t="s">
        <v>352</v>
      </c>
      <c r="C207" s="108">
        <v>44253</v>
      </c>
      <c r="D207" s="107">
        <v>30</v>
      </c>
      <c r="E207" s="107">
        <v>35</v>
      </c>
      <c r="F207" s="107">
        <v>45</v>
      </c>
      <c r="G207" s="107" t="s">
        <v>403</v>
      </c>
      <c r="H207" s="107">
        <v>46</v>
      </c>
      <c r="I207" s="107">
        <v>16</v>
      </c>
      <c r="J207" s="107">
        <v>40</v>
      </c>
      <c r="K207" s="116" t="s">
        <v>402</v>
      </c>
      <c r="L207" s="107"/>
      <c r="M207" s="107"/>
      <c r="N207" s="110"/>
      <c r="O207" s="109"/>
      <c r="P207" s="109"/>
    </row>
    <row r="208" spans="1:16" customFormat="1" ht="26.25" hidden="1">
      <c r="A208" s="107" t="s">
        <v>348</v>
      </c>
      <c r="B208" s="107" t="s">
        <v>352</v>
      </c>
      <c r="C208" s="107" t="s">
        <v>353</v>
      </c>
      <c r="D208" s="107">
        <v>30</v>
      </c>
      <c r="E208" s="107">
        <v>34</v>
      </c>
      <c r="F208" s="107">
        <v>17</v>
      </c>
      <c r="G208" s="107" t="s">
        <v>403</v>
      </c>
      <c r="H208" s="107">
        <v>46</v>
      </c>
      <c r="I208" s="107">
        <v>36</v>
      </c>
      <c r="J208" s="107">
        <v>59</v>
      </c>
      <c r="K208" s="116" t="s">
        <v>402</v>
      </c>
      <c r="L208" s="107"/>
      <c r="M208" s="107"/>
      <c r="N208" s="110"/>
      <c r="O208" s="109"/>
      <c r="P208" s="109"/>
    </row>
    <row r="209" spans="1:16" customFormat="1" ht="26.25" hidden="1">
      <c r="A209" s="107" t="s">
        <v>348</v>
      </c>
      <c r="B209" s="107" t="s">
        <v>354</v>
      </c>
      <c r="C209" s="107" t="s">
        <v>294</v>
      </c>
      <c r="D209" s="107">
        <v>29</v>
      </c>
      <c r="E209" s="107">
        <v>53</v>
      </c>
      <c r="F209" s="107">
        <v>14</v>
      </c>
      <c r="G209" s="107" t="s">
        <v>403</v>
      </c>
      <c r="H209" s="107">
        <v>45</v>
      </c>
      <c r="I209" s="107">
        <v>10</v>
      </c>
      <c r="J209" s="107">
        <v>38</v>
      </c>
      <c r="K209" s="116" t="s">
        <v>402</v>
      </c>
      <c r="L209" s="107"/>
      <c r="M209" s="107"/>
      <c r="N209" s="110"/>
      <c r="O209" s="109"/>
      <c r="P209" s="109"/>
    </row>
    <row r="210" spans="1:16" customFormat="1" ht="26.25" hidden="1">
      <c r="A210" s="107" t="s">
        <v>348</v>
      </c>
      <c r="B210" s="107" t="s">
        <v>354</v>
      </c>
      <c r="C210" s="108">
        <v>44253</v>
      </c>
      <c r="D210" s="107">
        <v>30</v>
      </c>
      <c r="E210" s="107">
        <v>34</v>
      </c>
      <c r="F210" s="107">
        <v>35</v>
      </c>
      <c r="G210" s="107" t="s">
        <v>403</v>
      </c>
      <c r="H210" s="107">
        <v>45</v>
      </c>
      <c r="I210" s="107">
        <v>54</v>
      </c>
      <c r="J210" s="107">
        <v>26</v>
      </c>
      <c r="K210" s="116" t="s">
        <v>402</v>
      </c>
      <c r="L210" s="107"/>
      <c r="M210" s="107"/>
      <c r="N210" s="110"/>
      <c r="O210" s="109"/>
      <c r="P210" s="109"/>
    </row>
    <row r="211" spans="1:16" customFormat="1" ht="26.25" hidden="1">
      <c r="A211" s="107" t="s">
        <v>348</v>
      </c>
      <c r="B211" s="107" t="s">
        <v>354</v>
      </c>
      <c r="C211" s="108">
        <v>44254</v>
      </c>
      <c r="D211" s="107">
        <v>30</v>
      </c>
      <c r="E211" s="107">
        <v>46</v>
      </c>
      <c r="F211" s="107">
        <v>23</v>
      </c>
      <c r="G211" s="107" t="s">
        <v>403</v>
      </c>
      <c r="H211" s="107">
        <v>46</v>
      </c>
      <c r="I211" s="107">
        <v>8</v>
      </c>
      <c r="J211" s="107">
        <v>58</v>
      </c>
      <c r="K211" s="116" t="s">
        <v>402</v>
      </c>
      <c r="L211" s="107"/>
      <c r="M211" s="107"/>
      <c r="N211" s="110"/>
      <c r="O211" s="109"/>
      <c r="P211" s="109"/>
    </row>
    <row r="212" spans="1:16" customFormat="1" ht="26.25" hidden="1">
      <c r="A212" s="107" t="s">
        <v>348</v>
      </c>
      <c r="B212" s="107" t="s">
        <v>354</v>
      </c>
      <c r="C212" s="108">
        <v>44255</v>
      </c>
      <c r="D212" s="107">
        <v>30</v>
      </c>
      <c r="E212" s="107">
        <v>35</v>
      </c>
      <c r="F212" s="107">
        <v>47</v>
      </c>
      <c r="G212" s="107" t="s">
        <v>403</v>
      </c>
      <c r="H212" s="107">
        <v>46</v>
      </c>
      <c r="I212" s="107">
        <v>37</v>
      </c>
      <c r="J212" s="107">
        <v>38</v>
      </c>
      <c r="K212" s="116" t="s">
        <v>402</v>
      </c>
      <c r="L212" s="107"/>
      <c r="M212" s="107"/>
      <c r="N212" s="110"/>
      <c r="O212" s="109"/>
      <c r="P212" s="109"/>
    </row>
    <row r="213" spans="1:16" customFormat="1" ht="26.25" hidden="1">
      <c r="A213" s="107" t="s">
        <v>348</v>
      </c>
      <c r="B213" s="107" t="s">
        <v>355</v>
      </c>
      <c r="C213" s="108">
        <v>44251</v>
      </c>
      <c r="D213" s="107">
        <v>29</v>
      </c>
      <c r="E213" s="107">
        <v>32</v>
      </c>
      <c r="F213" s="107">
        <v>23</v>
      </c>
      <c r="G213" s="107" t="s">
        <v>403</v>
      </c>
      <c r="H213" s="107">
        <v>44</v>
      </c>
      <c r="I213" s="107">
        <v>52</v>
      </c>
      <c r="J213" s="107">
        <v>42</v>
      </c>
      <c r="K213" s="116" t="s">
        <v>402</v>
      </c>
      <c r="L213" s="107"/>
      <c r="M213" s="107"/>
      <c r="N213" s="110"/>
      <c r="O213" s="109"/>
      <c r="P213" s="109"/>
    </row>
    <row r="214" spans="1:16" customFormat="1" ht="26.25" hidden="1">
      <c r="A214" s="107" t="s">
        <v>348</v>
      </c>
      <c r="B214" s="107" t="s">
        <v>355</v>
      </c>
      <c r="C214" s="108">
        <v>44252</v>
      </c>
      <c r="D214" s="107">
        <v>30</v>
      </c>
      <c r="E214" s="107">
        <v>33</v>
      </c>
      <c r="F214" s="107">
        <v>10</v>
      </c>
      <c r="G214" s="107" t="s">
        <v>403</v>
      </c>
      <c r="H214" s="107">
        <v>46</v>
      </c>
      <c r="I214" s="107">
        <v>3</v>
      </c>
      <c r="J214" s="107">
        <v>30</v>
      </c>
      <c r="K214" s="116" t="s">
        <v>402</v>
      </c>
      <c r="L214" s="107"/>
      <c r="M214" s="107"/>
      <c r="N214" s="110"/>
      <c r="O214" s="109"/>
      <c r="P214" s="109"/>
    </row>
    <row r="215" spans="1:16" customFormat="1" ht="26.25" hidden="1">
      <c r="A215" s="107" t="s">
        <v>348</v>
      </c>
      <c r="B215" s="107" t="s">
        <v>355</v>
      </c>
      <c r="C215" s="108">
        <v>44253</v>
      </c>
      <c r="D215" s="107">
        <v>30</v>
      </c>
      <c r="E215" s="107">
        <v>45</v>
      </c>
      <c r="F215" s="107">
        <v>10</v>
      </c>
      <c r="G215" s="107" t="s">
        <v>403</v>
      </c>
      <c r="H215" s="107">
        <v>46</v>
      </c>
      <c r="I215" s="107">
        <v>22</v>
      </c>
      <c r="J215" s="107">
        <v>45</v>
      </c>
      <c r="K215" s="116" t="s">
        <v>402</v>
      </c>
      <c r="L215" s="107"/>
      <c r="M215" s="107"/>
      <c r="N215" s="110"/>
      <c r="O215" s="109"/>
      <c r="P215" s="109"/>
    </row>
    <row r="216" spans="1:16" customFormat="1" ht="26.25" hidden="1">
      <c r="A216" s="107" t="s">
        <v>348</v>
      </c>
      <c r="B216" s="107" t="s">
        <v>355</v>
      </c>
      <c r="C216" s="108">
        <v>44254</v>
      </c>
      <c r="D216" s="107">
        <v>30</v>
      </c>
      <c r="E216" s="107">
        <v>34</v>
      </c>
      <c r="F216" s="107">
        <v>17</v>
      </c>
      <c r="G216" s="107" t="s">
        <v>403</v>
      </c>
      <c r="H216" s="107">
        <v>46</v>
      </c>
      <c r="I216" s="107">
        <v>36</v>
      </c>
      <c r="J216" s="107">
        <v>59</v>
      </c>
      <c r="K216" s="116" t="s">
        <v>402</v>
      </c>
      <c r="L216" s="107"/>
      <c r="M216" s="107"/>
      <c r="N216" s="110"/>
      <c r="O216" s="109"/>
      <c r="P216" s="109"/>
    </row>
    <row r="217" spans="1:16" customFormat="1" ht="26.25" hidden="1">
      <c r="A217" s="107" t="s">
        <v>348</v>
      </c>
      <c r="B217" s="107" t="s">
        <v>355</v>
      </c>
      <c r="C217" s="108">
        <v>44255</v>
      </c>
      <c r="D217" s="107">
        <v>30</v>
      </c>
      <c r="E217" s="107">
        <v>40</v>
      </c>
      <c r="F217" s="107">
        <v>49</v>
      </c>
      <c r="G217" s="107" t="s">
        <v>403</v>
      </c>
      <c r="H217" s="107">
        <v>47</v>
      </c>
      <c r="I217" s="107">
        <v>4</v>
      </c>
      <c r="J217" s="107">
        <v>39</v>
      </c>
      <c r="K217" s="116" t="s">
        <v>402</v>
      </c>
      <c r="L217" s="107"/>
      <c r="M217" s="107"/>
      <c r="N217" s="110"/>
      <c r="O217" s="109"/>
      <c r="P217" s="109"/>
    </row>
    <row r="218" spans="1:16" customFormat="1" ht="26.25" hidden="1">
      <c r="A218" s="107" t="s">
        <v>348</v>
      </c>
      <c r="B218" s="107" t="s">
        <v>356</v>
      </c>
      <c r="C218" s="108">
        <v>44251</v>
      </c>
      <c r="D218" s="107">
        <v>29</v>
      </c>
      <c r="E218" s="107">
        <v>3</v>
      </c>
      <c r="F218" s="107">
        <v>47</v>
      </c>
      <c r="G218" s="107" t="s">
        <v>403</v>
      </c>
      <c r="H218" s="107">
        <v>44</v>
      </c>
      <c r="I218" s="107">
        <v>48</v>
      </c>
      <c r="J218" s="107">
        <v>36</v>
      </c>
      <c r="K218" s="116" t="s">
        <v>402</v>
      </c>
      <c r="L218" s="107"/>
      <c r="M218" s="107"/>
      <c r="N218" s="110"/>
      <c r="O218" s="109"/>
      <c r="P218" s="109"/>
    </row>
    <row r="219" spans="1:16" customFormat="1" ht="26.25" hidden="1">
      <c r="A219" s="107" t="s">
        <v>348</v>
      </c>
      <c r="B219" s="107" t="s">
        <v>356</v>
      </c>
      <c r="C219" s="108">
        <v>44252</v>
      </c>
      <c r="D219" s="107">
        <v>30</v>
      </c>
      <c r="E219" s="107">
        <v>11</v>
      </c>
      <c r="F219" s="107">
        <v>19</v>
      </c>
      <c r="G219" s="107" t="s">
        <v>403</v>
      </c>
      <c r="H219" s="107">
        <v>45</v>
      </c>
      <c r="I219" s="107">
        <v>52</v>
      </c>
      <c r="J219" s="107">
        <v>59</v>
      </c>
      <c r="K219" s="116" t="s">
        <v>402</v>
      </c>
      <c r="L219" s="107"/>
      <c r="M219" s="107"/>
      <c r="N219" s="110"/>
      <c r="O219" s="109"/>
      <c r="P219" s="109"/>
    </row>
    <row r="220" spans="1:16" customFormat="1" ht="26.25" hidden="1">
      <c r="A220" s="107" t="s">
        <v>348</v>
      </c>
      <c r="B220" s="107" t="s">
        <v>356</v>
      </c>
      <c r="C220" s="108">
        <v>44253</v>
      </c>
      <c r="D220" s="107">
        <v>30</v>
      </c>
      <c r="E220" s="107">
        <v>19</v>
      </c>
      <c r="F220" s="107">
        <v>42</v>
      </c>
      <c r="G220" s="107" t="s">
        <v>403</v>
      </c>
      <c r="H220" s="107">
        <v>46</v>
      </c>
      <c r="I220" s="107">
        <v>24</v>
      </c>
      <c r="J220" s="107">
        <v>15</v>
      </c>
      <c r="K220" s="116" t="s">
        <v>402</v>
      </c>
      <c r="L220" s="107"/>
      <c r="M220" s="107"/>
      <c r="N220" s="110"/>
      <c r="O220" s="109"/>
      <c r="P220" s="109"/>
    </row>
    <row r="221" spans="1:16" customFormat="1" ht="26.25" hidden="1">
      <c r="A221" s="107" t="s">
        <v>348</v>
      </c>
      <c r="B221" s="107" t="s">
        <v>356</v>
      </c>
      <c r="C221" s="108">
        <v>44254</v>
      </c>
      <c r="D221" s="107">
        <v>30</v>
      </c>
      <c r="E221" s="107">
        <v>32</v>
      </c>
      <c r="F221" s="107">
        <v>1</v>
      </c>
      <c r="G221" s="107" t="s">
        <v>403</v>
      </c>
      <c r="H221" s="107">
        <v>46</v>
      </c>
      <c r="I221" s="107">
        <v>35</v>
      </c>
      <c r="J221" s="107">
        <v>41</v>
      </c>
      <c r="K221" s="116" t="s">
        <v>402</v>
      </c>
      <c r="L221" s="107"/>
      <c r="M221" s="107"/>
      <c r="N221" s="110"/>
      <c r="O221" s="109"/>
      <c r="P221" s="109"/>
    </row>
    <row r="222" spans="1:16" customFormat="1" ht="26.25" hidden="1">
      <c r="A222" s="107" t="s">
        <v>348</v>
      </c>
      <c r="B222" s="107" t="s">
        <v>356</v>
      </c>
      <c r="C222" s="108">
        <v>44255</v>
      </c>
      <c r="D222" s="107">
        <v>30</v>
      </c>
      <c r="E222" s="107">
        <v>29</v>
      </c>
      <c r="F222" s="107">
        <v>56</v>
      </c>
      <c r="G222" s="107" t="s">
        <v>403</v>
      </c>
      <c r="H222" s="107">
        <v>46</v>
      </c>
      <c r="I222" s="107">
        <v>57</v>
      </c>
      <c r="J222" s="107">
        <v>58</v>
      </c>
      <c r="K222" s="116" t="s">
        <v>402</v>
      </c>
      <c r="L222" s="107"/>
      <c r="M222" s="107"/>
      <c r="N222" s="110"/>
      <c r="O222" s="109"/>
      <c r="P222" s="109"/>
    </row>
    <row r="223" spans="1:16" customFormat="1" ht="26.25" hidden="1">
      <c r="A223" s="107" t="s">
        <v>348</v>
      </c>
      <c r="B223" s="107" t="s">
        <v>357</v>
      </c>
      <c r="C223" s="108">
        <v>44251</v>
      </c>
      <c r="D223" s="107">
        <v>29</v>
      </c>
      <c r="E223" s="107">
        <v>1</v>
      </c>
      <c r="F223" s="107">
        <v>37</v>
      </c>
      <c r="G223" s="107" t="s">
        <v>403</v>
      </c>
      <c r="H223" s="107">
        <v>44</v>
      </c>
      <c r="I223" s="107">
        <v>46</v>
      </c>
      <c r="J223" s="107">
        <v>27</v>
      </c>
      <c r="K223" s="116" t="s">
        <v>402</v>
      </c>
      <c r="L223" s="107"/>
      <c r="M223" s="107"/>
      <c r="N223" s="110"/>
      <c r="O223" s="109"/>
      <c r="P223" s="109"/>
    </row>
    <row r="224" spans="1:16" customFormat="1" ht="26.25" hidden="1">
      <c r="A224" s="107" t="s">
        <v>348</v>
      </c>
      <c r="B224" s="107" t="s">
        <v>357</v>
      </c>
      <c r="C224" s="108">
        <v>44252</v>
      </c>
      <c r="D224" s="107">
        <v>30</v>
      </c>
      <c r="E224" s="107">
        <v>11</v>
      </c>
      <c r="F224" s="107">
        <v>19</v>
      </c>
      <c r="G224" s="107" t="s">
        <v>403</v>
      </c>
      <c r="H224" s="107">
        <v>45</v>
      </c>
      <c r="I224" s="107">
        <v>52</v>
      </c>
      <c r="J224" s="107">
        <v>59</v>
      </c>
      <c r="K224" s="116" t="s">
        <v>402</v>
      </c>
      <c r="L224" s="107"/>
      <c r="M224" s="107"/>
      <c r="N224" s="110"/>
      <c r="O224" s="109"/>
      <c r="P224" s="109"/>
    </row>
    <row r="225" spans="1:16" customFormat="1" ht="26.25" hidden="1">
      <c r="A225" s="107" t="s">
        <v>348</v>
      </c>
      <c r="B225" s="107" t="s">
        <v>357</v>
      </c>
      <c r="C225" s="108">
        <v>44253</v>
      </c>
      <c r="D225" s="107">
        <v>30</v>
      </c>
      <c r="E225" s="107">
        <v>35</v>
      </c>
      <c r="F225" s="107">
        <v>45</v>
      </c>
      <c r="G225" s="107" t="s">
        <v>403</v>
      </c>
      <c r="H225" s="107">
        <v>46</v>
      </c>
      <c r="I225" s="107">
        <v>16</v>
      </c>
      <c r="J225" s="107">
        <v>40</v>
      </c>
      <c r="K225" s="116" t="s">
        <v>402</v>
      </c>
      <c r="L225" s="107"/>
      <c r="M225" s="107"/>
      <c r="N225" s="110"/>
      <c r="O225" s="109"/>
      <c r="P225" s="109"/>
    </row>
    <row r="226" spans="1:16" customFormat="1" ht="26.25" hidden="1">
      <c r="A226" s="107" t="s">
        <v>348</v>
      </c>
      <c r="B226" s="107" t="s">
        <v>357</v>
      </c>
      <c r="C226" s="108">
        <v>44254</v>
      </c>
      <c r="D226" s="107">
        <v>30</v>
      </c>
      <c r="E226" s="107">
        <v>41</v>
      </c>
      <c r="F226" s="107">
        <v>5</v>
      </c>
      <c r="G226" s="107" t="s">
        <v>403</v>
      </c>
      <c r="H226" s="107">
        <v>46</v>
      </c>
      <c r="I226" s="107">
        <v>33</v>
      </c>
      <c r="J226" s="107">
        <v>39</v>
      </c>
      <c r="K226" s="116" t="s">
        <v>402</v>
      </c>
      <c r="L226" s="107"/>
      <c r="M226" s="107"/>
      <c r="N226" s="110"/>
      <c r="O226" s="109"/>
      <c r="P226" s="109"/>
    </row>
    <row r="227" spans="1:16" customFormat="1" ht="26.25" hidden="1">
      <c r="A227" s="107" t="s">
        <v>348</v>
      </c>
      <c r="B227" s="107" t="s">
        <v>357</v>
      </c>
      <c r="C227" s="108">
        <v>44255</v>
      </c>
      <c r="D227" s="107">
        <v>30</v>
      </c>
      <c r="E227" s="107">
        <v>36</v>
      </c>
      <c r="F227" s="107">
        <v>17</v>
      </c>
      <c r="G227" s="107" t="s">
        <v>403</v>
      </c>
      <c r="H227" s="107">
        <v>46</v>
      </c>
      <c r="I227" s="107">
        <v>40</v>
      </c>
      <c r="J227" s="107">
        <v>46</v>
      </c>
      <c r="K227" s="116" t="s">
        <v>402</v>
      </c>
      <c r="L227" s="107"/>
      <c r="M227" s="107"/>
      <c r="N227" s="110"/>
      <c r="O227" s="109"/>
      <c r="P227" s="109"/>
    </row>
    <row r="228" spans="1:16" customFormat="1" ht="26.25" hidden="1">
      <c r="A228" s="107" t="s">
        <v>348</v>
      </c>
      <c r="B228" s="107" t="s">
        <v>358</v>
      </c>
      <c r="C228" s="108">
        <v>44251</v>
      </c>
      <c r="D228" s="107">
        <v>29</v>
      </c>
      <c r="E228" s="107">
        <v>11</v>
      </c>
      <c r="F228" s="107">
        <v>52</v>
      </c>
      <c r="G228" s="107" t="s">
        <v>403</v>
      </c>
      <c r="H228" s="107">
        <v>44</v>
      </c>
      <c r="I228" s="107">
        <v>30</v>
      </c>
      <c r="J228" s="107">
        <v>22</v>
      </c>
      <c r="K228" s="116" t="s">
        <v>402</v>
      </c>
      <c r="L228" s="107"/>
      <c r="M228" s="107"/>
      <c r="N228" s="110"/>
      <c r="O228" s="109"/>
      <c r="P228" s="109"/>
    </row>
    <row r="229" spans="1:16" customFormat="1" ht="26.25" hidden="1">
      <c r="A229" s="107" t="s">
        <v>348</v>
      </c>
      <c r="B229" s="107" t="s">
        <v>358</v>
      </c>
      <c r="C229" s="108">
        <v>44252</v>
      </c>
      <c r="D229" s="107">
        <v>30</v>
      </c>
      <c r="E229" s="107">
        <v>27</v>
      </c>
      <c r="F229" s="107">
        <v>0</v>
      </c>
      <c r="G229" s="107" t="s">
        <v>403</v>
      </c>
      <c r="H229" s="107">
        <v>46</v>
      </c>
      <c r="I229" s="107">
        <v>5</v>
      </c>
      <c r="J229" s="107">
        <v>0</v>
      </c>
      <c r="K229" s="116" t="s">
        <v>402</v>
      </c>
      <c r="L229" s="107"/>
      <c r="M229" s="107"/>
      <c r="N229" s="110"/>
      <c r="O229" s="109"/>
      <c r="P229" s="109"/>
    </row>
    <row r="230" spans="1:16" customFormat="1" ht="26.25" hidden="1">
      <c r="A230" s="107" t="s">
        <v>348</v>
      </c>
      <c r="B230" s="107" t="s">
        <v>358</v>
      </c>
      <c r="C230" s="108">
        <v>44253</v>
      </c>
      <c r="D230" s="107">
        <v>30</v>
      </c>
      <c r="E230" s="107">
        <v>45</v>
      </c>
      <c r="F230" s="107">
        <v>10</v>
      </c>
      <c r="G230" s="107" t="s">
        <v>403</v>
      </c>
      <c r="H230" s="107">
        <v>46</v>
      </c>
      <c r="I230" s="107">
        <v>22</v>
      </c>
      <c r="J230" s="107">
        <v>45</v>
      </c>
      <c r="K230" s="116" t="s">
        <v>402</v>
      </c>
      <c r="L230" s="107"/>
      <c r="M230" s="107"/>
      <c r="N230" s="110"/>
      <c r="O230" s="109"/>
      <c r="P230" s="109"/>
    </row>
    <row r="231" spans="1:16" customFormat="1" ht="26.25" hidden="1">
      <c r="A231" s="107" t="s">
        <v>348</v>
      </c>
      <c r="B231" s="107" t="s">
        <v>358</v>
      </c>
      <c r="C231" s="107" t="s">
        <v>280</v>
      </c>
      <c r="D231" s="107">
        <v>30</v>
      </c>
      <c r="E231" s="107">
        <v>36</v>
      </c>
      <c r="F231" s="107">
        <v>59</v>
      </c>
      <c r="G231" s="107" t="s">
        <v>403</v>
      </c>
      <c r="H231" s="107">
        <v>47</v>
      </c>
      <c r="I231" s="107">
        <v>3</v>
      </c>
      <c r="J231" s="107">
        <v>56</v>
      </c>
      <c r="K231" s="116" t="s">
        <v>402</v>
      </c>
      <c r="L231" s="107"/>
      <c r="M231" s="107"/>
      <c r="N231" s="110"/>
      <c r="O231" s="109"/>
      <c r="P231" s="109"/>
    </row>
    <row r="232" spans="1:16" customFormat="1" ht="26.25" hidden="1">
      <c r="A232" s="107" t="s">
        <v>348</v>
      </c>
      <c r="B232" s="107" t="s">
        <v>359</v>
      </c>
      <c r="C232" s="108">
        <v>44251</v>
      </c>
      <c r="D232" s="107">
        <v>29</v>
      </c>
      <c r="E232" s="107">
        <v>1</v>
      </c>
      <c r="F232" s="107">
        <v>37</v>
      </c>
      <c r="G232" s="107" t="s">
        <v>403</v>
      </c>
      <c r="H232" s="107">
        <v>44</v>
      </c>
      <c r="I232" s="107">
        <v>46</v>
      </c>
      <c r="J232" s="107">
        <v>27</v>
      </c>
      <c r="K232" s="116" t="s">
        <v>402</v>
      </c>
      <c r="L232" s="107"/>
      <c r="M232" s="107"/>
      <c r="N232" s="110"/>
      <c r="O232" s="109"/>
      <c r="P232" s="109"/>
    </row>
    <row r="233" spans="1:16" customFormat="1" ht="26.25" hidden="1">
      <c r="A233" s="107" t="s">
        <v>348</v>
      </c>
      <c r="B233" s="107" t="s">
        <v>359</v>
      </c>
      <c r="C233" s="108">
        <v>44252</v>
      </c>
      <c r="D233" s="107">
        <v>30</v>
      </c>
      <c r="E233" s="107">
        <v>11</v>
      </c>
      <c r="F233" s="107">
        <v>19</v>
      </c>
      <c r="G233" s="107" t="s">
        <v>403</v>
      </c>
      <c r="H233" s="107">
        <v>45</v>
      </c>
      <c r="I233" s="107">
        <v>9</v>
      </c>
      <c r="J233" s="107">
        <v>19</v>
      </c>
      <c r="K233" s="116" t="s">
        <v>402</v>
      </c>
      <c r="L233" s="107"/>
      <c r="M233" s="107"/>
      <c r="N233" s="110"/>
      <c r="O233" s="109"/>
      <c r="P233" s="109"/>
    </row>
    <row r="234" spans="1:16" customFormat="1" ht="26.25" hidden="1">
      <c r="A234" s="107" t="s">
        <v>348</v>
      </c>
      <c r="B234" s="107" t="s">
        <v>359</v>
      </c>
      <c r="C234" s="108">
        <v>44253</v>
      </c>
      <c r="D234" s="107">
        <v>30</v>
      </c>
      <c r="E234" s="107">
        <v>35</v>
      </c>
      <c r="F234" s="107">
        <v>45</v>
      </c>
      <c r="G234" s="107" t="s">
        <v>403</v>
      </c>
      <c r="H234" s="107">
        <v>46</v>
      </c>
      <c r="I234" s="107">
        <v>16</v>
      </c>
      <c r="J234" s="107">
        <v>40</v>
      </c>
      <c r="K234" s="116" t="s">
        <v>402</v>
      </c>
      <c r="L234" s="107"/>
      <c r="M234" s="107"/>
      <c r="N234" s="110"/>
      <c r="O234" s="109"/>
      <c r="P234" s="109"/>
    </row>
    <row r="235" spans="1:16" customFormat="1" ht="26.25" hidden="1">
      <c r="A235" s="107" t="s">
        <v>348</v>
      </c>
      <c r="B235" s="107" t="s">
        <v>359</v>
      </c>
      <c r="C235" s="107" t="s">
        <v>353</v>
      </c>
      <c r="D235" s="107">
        <v>30</v>
      </c>
      <c r="E235" s="107">
        <v>34</v>
      </c>
      <c r="F235" s="107">
        <v>17</v>
      </c>
      <c r="G235" s="107" t="s">
        <v>403</v>
      </c>
      <c r="H235" s="107">
        <v>46</v>
      </c>
      <c r="I235" s="107">
        <v>36</v>
      </c>
      <c r="J235" s="107">
        <v>59</v>
      </c>
      <c r="K235" s="116" t="s">
        <v>402</v>
      </c>
      <c r="L235" s="107"/>
      <c r="M235" s="107"/>
      <c r="N235" s="110"/>
      <c r="O235" s="109"/>
      <c r="P235" s="109"/>
    </row>
    <row r="236" spans="1:16" customFormat="1" ht="26.25" hidden="1">
      <c r="A236" s="107" t="s">
        <v>348</v>
      </c>
      <c r="B236" s="107" t="s">
        <v>360</v>
      </c>
      <c r="C236" s="108">
        <v>44251</v>
      </c>
      <c r="D236" s="107">
        <v>29</v>
      </c>
      <c r="E236" s="107">
        <v>35</v>
      </c>
      <c r="F236" s="107">
        <v>12</v>
      </c>
      <c r="G236" s="107" t="s">
        <v>403</v>
      </c>
      <c r="H236" s="107">
        <v>44</v>
      </c>
      <c r="I236" s="107">
        <v>58</v>
      </c>
      <c r="J236" s="107">
        <v>57</v>
      </c>
      <c r="K236" s="116" t="s">
        <v>402</v>
      </c>
      <c r="L236" s="107"/>
      <c r="M236" s="107"/>
      <c r="N236" s="110"/>
      <c r="O236" s="109"/>
      <c r="P236" s="109"/>
    </row>
    <row r="237" spans="1:16" customFormat="1" ht="26.25" hidden="1">
      <c r="A237" s="107" t="s">
        <v>348</v>
      </c>
      <c r="B237" s="107" t="s">
        <v>360</v>
      </c>
      <c r="C237" s="108">
        <v>44252</v>
      </c>
      <c r="D237" s="107">
        <v>30</v>
      </c>
      <c r="E237" s="107">
        <v>25</v>
      </c>
      <c r="F237" s="107">
        <v>0</v>
      </c>
      <c r="G237" s="107" t="s">
        <v>403</v>
      </c>
      <c r="H237" s="107">
        <v>46</v>
      </c>
      <c r="I237" s="107">
        <v>7</v>
      </c>
      <c r="J237" s="107">
        <v>47</v>
      </c>
      <c r="K237" s="116" t="s">
        <v>402</v>
      </c>
      <c r="L237" s="107"/>
      <c r="M237" s="107"/>
      <c r="N237" s="110"/>
      <c r="O237" s="109"/>
      <c r="P237" s="109"/>
    </row>
    <row r="238" spans="1:16" customFormat="1" ht="26.25" hidden="1">
      <c r="A238" s="107" t="s">
        <v>348</v>
      </c>
      <c r="B238" s="107" t="s">
        <v>360</v>
      </c>
      <c r="C238" s="108">
        <v>44253</v>
      </c>
      <c r="D238" s="107">
        <v>30</v>
      </c>
      <c r="E238" s="107">
        <v>36</v>
      </c>
      <c r="F238" s="107">
        <v>13</v>
      </c>
      <c r="G238" s="107" t="s">
        <v>403</v>
      </c>
      <c r="H238" s="107">
        <v>46</v>
      </c>
      <c r="I238" s="107">
        <v>24</v>
      </c>
      <c r="J238" s="107">
        <v>11</v>
      </c>
      <c r="K238" s="116" t="s">
        <v>402</v>
      </c>
      <c r="L238" s="107"/>
      <c r="M238" s="107"/>
      <c r="N238" s="110"/>
      <c r="O238" s="109"/>
      <c r="P238" s="109"/>
    </row>
    <row r="239" spans="1:16" customFormat="1" ht="26.25" hidden="1">
      <c r="A239" s="107" t="s">
        <v>348</v>
      </c>
      <c r="B239" s="107" t="s">
        <v>360</v>
      </c>
      <c r="C239" s="108">
        <v>44254</v>
      </c>
      <c r="D239" s="107">
        <v>30</v>
      </c>
      <c r="E239" s="107">
        <v>37</v>
      </c>
      <c r="F239" s="107">
        <v>1</v>
      </c>
      <c r="G239" s="107" t="s">
        <v>403</v>
      </c>
      <c r="H239" s="107">
        <v>47</v>
      </c>
      <c r="I239" s="107">
        <v>4</v>
      </c>
      <c r="J239" s="107">
        <v>34</v>
      </c>
      <c r="K239" s="116" t="s">
        <v>402</v>
      </c>
      <c r="L239" s="107"/>
      <c r="M239" s="107"/>
      <c r="N239" s="110"/>
      <c r="O239" s="109"/>
      <c r="P239" s="109"/>
    </row>
    <row r="240" spans="1:16" customFormat="1" ht="26.25" hidden="1">
      <c r="A240" s="107" t="s">
        <v>348</v>
      </c>
      <c r="B240" s="107" t="s">
        <v>360</v>
      </c>
      <c r="C240" s="107" t="s">
        <v>322</v>
      </c>
      <c r="D240" s="107">
        <v>30</v>
      </c>
      <c r="E240" s="107">
        <v>35</v>
      </c>
      <c r="F240" s="107">
        <v>0</v>
      </c>
      <c r="G240" s="107" t="s">
        <v>403</v>
      </c>
      <c r="H240" s="107">
        <v>47</v>
      </c>
      <c r="I240" s="107">
        <v>5</v>
      </c>
      <c r="J240" s="107">
        <v>0</v>
      </c>
      <c r="K240" s="116" t="s">
        <v>402</v>
      </c>
      <c r="L240" s="107"/>
      <c r="M240" s="107"/>
      <c r="N240" s="110"/>
      <c r="O240" s="109"/>
      <c r="P240" s="109"/>
    </row>
    <row r="241" spans="1:16" customFormat="1" ht="26.25" hidden="1">
      <c r="A241" s="107" t="s">
        <v>361</v>
      </c>
      <c r="B241" s="107" t="s">
        <v>333</v>
      </c>
      <c r="C241" s="108">
        <v>44251</v>
      </c>
      <c r="D241" s="107">
        <v>29</v>
      </c>
      <c r="E241" s="107">
        <v>39</v>
      </c>
      <c r="F241" s="107">
        <v>43</v>
      </c>
      <c r="G241" s="107" t="s">
        <v>403</v>
      </c>
      <c r="H241" s="107">
        <v>45</v>
      </c>
      <c r="I241" s="107">
        <v>24</v>
      </c>
      <c r="J241" s="107">
        <v>55</v>
      </c>
      <c r="K241" s="116" t="s">
        <v>402</v>
      </c>
      <c r="L241" s="107"/>
      <c r="M241" s="107"/>
      <c r="N241" s="110"/>
      <c r="O241" s="109"/>
      <c r="P241" s="109"/>
    </row>
    <row r="242" spans="1:16" customFormat="1" ht="26.25" hidden="1">
      <c r="A242" s="107" t="s">
        <v>361</v>
      </c>
      <c r="B242" s="107" t="s">
        <v>333</v>
      </c>
      <c r="C242" s="108">
        <v>44252</v>
      </c>
      <c r="D242" s="107">
        <v>30</v>
      </c>
      <c r="E242" s="107">
        <v>2</v>
      </c>
      <c r="F242" s="107">
        <v>41</v>
      </c>
      <c r="G242" s="107" t="s">
        <v>403</v>
      </c>
      <c r="H242" s="107">
        <v>45</v>
      </c>
      <c r="I242" s="107">
        <v>46</v>
      </c>
      <c r="J242" s="107">
        <v>3</v>
      </c>
      <c r="K242" s="116" t="s">
        <v>402</v>
      </c>
      <c r="L242" s="107"/>
      <c r="M242" s="107"/>
      <c r="N242" s="110"/>
      <c r="O242" s="109"/>
      <c r="P242" s="109"/>
    </row>
    <row r="243" spans="1:16" customFormat="1" ht="26.25" hidden="1">
      <c r="A243" s="107" t="s">
        <v>361</v>
      </c>
      <c r="B243" s="107" t="s">
        <v>333</v>
      </c>
      <c r="C243" s="108">
        <v>44253</v>
      </c>
      <c r="D243" s="107">
        <v>30</v>
      </c>
      <c r="E243" s="107">
        <v>18</v>
      </c>
      <c r="F243" s="107">
        <v>37</v>
      </c>
      <c r="G243" s="107" t="s">
        <v>403</v>
      </c>
      <c r="H243" s="107">
        <v>46</v>
      </c>
      <c r="I243" s="107">
        <v>24</v>
      </c>
      <c r="J243" s="107">
        <v>52</v>
      </c>
      <c r="K243" s="116" t="s">
        <v>402</v>
      </c>
      <c r="L243" s="107"/>
      <c r="M243" s="107"/>
      <c r="N243" s="110"/>
      <c r="O243" s="109"/>
      <c r="P243" s="109"/>
    </row>
    <row r="244" spans="1:16" customFormat="1" ht="26.25" hidden="1">
      <c r="A244" s="107" t="s">
        <v>361</v>
      </c>
      <c r="B244" s="107" t="s">
        <v>333</v>
      </c>
      <c r="C244" s="108">
        <v>44254</v>
      </c>
      <c r="D244" s="107">
        <v>30</v>
      </c>
      <c r="E244" s="107">
        <v>17</v>
      </c>
      <c r="F244" s="107">
        <v>37</v>
      </c>
      <c r="G244" s="107" t="s">
        <v>403</v>
      </c>
      <c r="H244" s="107">
        <v>46</v>
      </c>
      <c r="I244" s="107">
        <v>59</v>
      </c>
      <c r="J244" s="107">
        <v>10</v>
      </c>
      <c r="K244" s="116" t="s">
        <v>402</v>
      </c>
      <c r="L244" s="107"/>
      <c r="M244" s="107"/>
      <c r="N244" s="110"/>
      <c r="O244" s="109"/>
      <c r="P244" s="109"/>
    </row>
    <row r="245" spans="1:16" customFormat="1" ht="26.25" hidden="1">
      <c r="A245" s="107" t="s">
        <v>361</v>
      </c>
      <c r="B245" s="107" t="s">
        <v>333</v>
      </c>
      <c r="C245" s="108">
        <v>44255</v>
      </c>
      <c r="D245" s="107">
        <v>30</v>
      </c>
      <c r="E245" s="107">
        <v>18</v>
      </c>
      <c r="F245" s="107">
        <v>5</v>
      </c>
      <c r="G245" s="107" t="s">
        <v>403</v>
      </c>
      <c r="H245" s="107">
        <v>46</v>
      </c>
      <c r="I245" s="107">
        <v>56</v>
      </c>
      <c r="J245" s="107">
        <v>48</v>
      </c>
      <c r="K245" s="116" t="s">
        <v>402</v>
      </c>
      <c r="L245" s="107"/>
      <c r="M245" s="107"/>
      <c r="N245" s="110"/>
      <c r="O245" s="109"/>
      <c r="P245" s="109"/>
    </row>
    <row r="246" spans="1:16" customFormat="1" ht="26.25" hidden="1">
      <c r="A246" s="107" t="s">
        <v>361</v>
      </c>
      <c r="B246" s="107" t="s">
        <v>335</v>
      </c>
      <c r="C246" s="108">
        <v>44251</v>
      </c>
      <c r="D246" s="107">
        <v>29</v>
      </c>
      <c r="E246" s="107">
        <v>2</v>
      </c>
      <c r="F246" s="107">
        <v>49</v>
      </c>
      <c r="G246" s="107" t="s">
        <v>403</v>
      </c>
      <c r="H246" s="107">
        <v>44</v>
      </c>
      <c r="I246" s="107">
        <v>57</v>
      </c>
      <c r="J246" s="107">
        <v>36</v>
      </c>
      <c r="K246" s="116" t="s">
        <v>402</v>
      </c>
      <c r="L246" s="107"/>
      <c r="M246" s="107"/>
      <c r="N246" s="110"/>
      <c r="O246" s="109"/>
      <c r="P246" s="109"/>
    </row>
    <row r="247" spans="1:16" customFormat="1" ht="26.25" hidden="1">
      <c r="A247" s="107" t="s">
        <v>361</v>
      </c>
      <c r="B247" s="107" t="s">
        <v>335</v>
      </c>
      <c r="C247" s="107" t="s">
        <v>317</v>
      </c>
      <c r="D247" s="107">
        <v>30</v>
      </c>
      <c r="E247" s="107">
        <v>0</v>
      </c>
      <c r="F247" s="107">
        <v>19</v>
      </c>
      <c r="G247" s="107" t="s">
        <v>403</v>
      </c>
      <c r="H247" s="107">
        <v>45</v>
      </c>
      <c r="I247" s="107">
        <v>34</v>
      </c>
      <c r="J247" s="107">
        <v>47</v>
      </c>
      <c r="K247" s="116" t="s">
        <v>402</v>
      </c>
      <c r="L247" s="107"/>
      <c r="M247" s="107"/>
      <c r="N247" s="110"/>
      <c r="O247" s="109"/>
      <c r="P247" s="109"/>
    </row>
    <row r="248" spans="1:16" customFormat="1" ht="26.25" hidden="1">
      <c r="A248" s="107" t="s">
        <v>361</v>
      </c>
      <c r="B248" s="107" t="s">
        <v>335</v>
      </c>
      <c r="C248" s="108">
        <v>44254</v>
      </c>
      <c r="D248" s="107">
        <v>30</v>
      </c>
      <c r="E248" s="107">
        <v>22</v>
      </c>
      <c r="F248" s="107">
        <v>48</v>
      </c>
      <c r="G248" s="107" t="s">
        <v>403</v>
      </c>
      <c r="H248" s="107">
        <v>46</v>
      </c>
      <c r="I248" s="107">
        <v>36</v>
      </c>
      <c r="J248" s="107">
        <v>47</v>
      </c>
      <c r="K248" s="116" t="s">
        <v>402</v>
      </c>
      <c r="L248" s="107"/>
      <c r="M248" s="107"/>
      <c r="N248" s="110"/>
      <c r="O248" s="109"/>
      <c r="P248" s="109"/>
    </row>
    <row r="249" spans="1:16" customFormat="1" ht="26.25" hidden="1">
      <c r="A249" s="107" t="s">
        <v>361</v>
      </c>
      <c r="B249" s="107" t="s">
        <v>335</v>
      </c>
      <c r="C249" s="108">
        <v>44255</v>
      </c>
      <c r="D249" s="107">
        <v>30</v>
      </c>
      <c r="E249" s="107">
        <v>22</v>
      </c>
      <c r="F249" s="107">
        <v>56</v>
      </c>
      <c r="G249" s="107" t="s">
        <v>403</v>
      </c>
      <c r="H249" s="107">
        <v>47</v>
      </c>
      <c r="I249" s="107">
        <v>5</v>
      </c>
      <c r="J249" s="107">
        <v>31</v>
      </c>
      <c r="K249" s="116" t="s">
        <v>402</v>
      </c>
      <c r="L249" s="107"/>
      <c r="M249" s="107"/>
      <c r="N249" s="110"/>
      <c r="O249" s="109"/>
      <c r="P249" s="109"/>
    </row>
    <row r="250" spans="1:16" customFormat="1" ht="26.25" hidden="1">
      <c r="A250" s="107" t="s">
        <v>361</v>
      </c>
      <c r="B250" s="107" t="s">
        <v>336</v>
      </c>
      <c r="C250" s="108">
        <v>44251</v>
      </c>
      <c r="D250" s="107">
        <v>29</v>
      </c>
      <c r="E250" s="107">
        <v>27</v>
      </c>
      <c r="F250" s="107">
        <v>37</v>
      </c>
      <c r="G250" s="107" t="s">
        <v>403</v>
      </c>
      <c r="H250" s="107">
        <v>45</v>
      </c>
      <c r="I250" s="107">
        <v>11</v>
      </c>
      <c r="J250" s="107">
        <v>53</v>
      </c>
      <c r="K250" s="116" t="s">
        <v>402</v>
      </c>
      <c r="L250" s="107"/>
      <c r="M250" s="107"/>
      <c r="N250" s="110"/>
      <c r="O250" s="109"/>
      <c r="P250" s="109"/>
    </row>
    <row r="251" spans="1:16" customFormat="1" ht="26.25" hidden="1">
      <c r="A251" s="107" t="s">
        <v>361</v>
      </c>
      <c r="B251" s="107" t="s">
        <v>336</v>
      </c>
      <c r="C251" s="108">
        <v>44252</v>
      </c>
      <c r="D251" s="107">
        <v>30</v>
      </c>
      <c r="E251" s="107">
        <v>1</v>
      </c>
      <c r="F251" s="107">
        <v>43</v>
      </c>
      <c r="G251" s="107" t="s">
        <v>403</v>
      </c>
      <c r="H251" s="107">
        <v>45</v>
      </c>
      <c r="I251" s="107">
        <v>17</v>
      </c>
      <c r="J251" s="107">
        <v>25</v>
      </c>
      <c r="K251" s="116" t="s">
        <v>402</v>
      </c>
      <c r="L251" s="107"/>
      <c r="M251" s="107"/>
      <c r="N251" s="110"/>
      <c r="O251" s="109"/>
      <c r="P251" s="109"/>
    </row>
    <row r="252" spans="1:16" customFormat="1" ht="26.25" hidden="1">
      <c r="A252" s="107" t="s">
        <v>361</v>
      </c>
      <c r="B252" s="107" t="s">
        <v>336</v>
      </c>
      <c r="C252" s="108">
        <v>44253</v>
      </c>
      <c r="D252" s="107">
        <v>30</v>
      </c>
      <c r="E252" s="107">
        <v>16</v>
      </c>
      <c r="F252" s="107">
        <v>0</v>
      </c>
      <c r="G252" s="107" t="s">
        <v>403</v>
      </c>
      <c r="H252" s="107">
        <v>45</v>
      </c>
      <c r="I252" s="107">
        <v>40</v>
      </c>
      <c r="J252" s="107">
        <v>0</v>
      </c>
      <c r="K252" s="116" t="s">
        <v>402</v>
      </c>
      <c r="L252" s="107"/>
      <c r="M252" s="107"/>
      <c r="N252" s="110"/>
      <c r="O252" s="109"/>
      <c r="P252" s="109"/>
    </row>
    <row r="253" spans="1:16" customFormat="1" ht="26.25" hidden="1">
      <c r="A253" s="107" t="s">
        <v>361</v>
      </c>
      <c r="B253" s="107" t="s">
        <v>336</v>
      </c>
      <c r="C253" s="108">
        <v>44254</v>
      </c>
      <c r="D253" s="107">
        <v>30</v>
      </c>
      <c r="E253" s="107">
        <v>18</v>
      </c>
      <c r="F253" s="107">
        <v>13</v>
      </c>
      <c r="G253" s="107" t="s">
        <v>403</v>
      </c>
      <c r="H253" s="107">
        <v>46</v>
      </c>
      <c r="I253" s="107">
        <v>55</v>
      </c>
      <c r="J253" s="107">
        <v>26</v>
      </c>
      <c r="K253" s="116" t="s">
        <v>402</v>
      </c>
      <c r="L253" s="107"/>
      <c r="M253" s="107"/>
      <c r="N253" s="110"/>
      <c r="O253" s="109"/>
      <c r="P253" s="109"/>
    </row>
    <row r="254" spans="1:16" customFormat="1" ht="26.25" hidden="1">
      <c r="A254" s="107" t="s">
        <v>361</v>
      </c>
      <c r="B254" s="107" t="s">
        <v>336</v>
      </c>
      <c r="C254" s="108">
        <v>44255</v>
      </c>
      <c r="D254" s="107">
        <v>30</v>
      </c>
      <c r="E254" s="107">
        <v>21</v>
      </c>
      <c r="F254" s="107">
        <v>25</v>
      </c>
      <c r="G254" s="107" t="s">
        <v>403</v>
      </c>
      <c r="H254" s="107">
        <v>46</v>
      </c>
      <c r="I254" s="107">
        <v>59</v>
      </c>
      <c r="J254" s="107">
        <v>14</v>
      </c>
      <c r="K254" s="116" t="s">
        <v>402</v>
      </c>
      <c r="L254" s="107"/>
      <c r="M254" s="107"/>
      <c r="N254" s="110"/>
      <c r="O254" s="109"/>
      <c r="P254" s="109"/>
    </row>
    <row r="255" spans="1:16" customFormat="1" ht="26.25" hidden="1">
      <c r="A255" s="107" t="s">
        <v>361</v>
      </c>
      <c r="B255" s="107" t="s">
        <v>362</v>
      </c>
      <c r="C255" s="108">
        <v>44251</v>
      </c>
      <c r="D255" s="107">
        <v>28</v>
      </c>
      <c r="E255" s="107">
        <v>58</v>
      </c>
      <c r="F255" s="107">
        <v>30</v>
      </c>
      <c r="G255" s="107" t="s">
        <v>403</v>
      </c>
      <c r="H255" s="107">
        <v>44</v>
      </c>
      <c r="I255" s="107">
        <v>57</v>
      </c>
      <c r="J255" s="107">
        <v>54</v>
      </c>
      <c r="K255" s="116" t="s">
        <v>402</v>
      </c>
      <c r="L255" s="107"/>
      <c r="M255" s="107"/>
      <c r="N255" s="110"/>
      <c r="O255" s="109"/>
      <c r="P255" s="109"/>
    </row>
    <row r="256" spans="1:16" customFormat="1" ht="26.25" hidden="1">
      <c r="A256" s="107" t="s">
        <v>361</v>
      </c>
      <c r="B256" s="107" t="s">
        <v>362</v>
      </c>
      <c r="C256" s="108">
        <v>44252</v>
      </c>
      <c r="D256" s="107">
        <v>29</v>
      </c>
      <c r="E256" s="107">
        <v>23</v>
      </c>
      <c r="F256" s="107">
        <v>17</v>
      </c>
      <c r="G256" s="107" t="s">
        <v>403</v>
      </c>
      <c r="H256" s="107">
        <v>45</v>
      </c>
      <c r="I256" s="107">
        <v>8</v>
      </c>
      <c r="J256" s="107">
        <v>2</v>
      </c>
      <c r="K256" s="116" t="s">
        <v>402</v>
      </c>
      <c r="L256" s="107"/>
      <c r="M256" s="107"/>
      <c r="N256" s="110"/>
      <c r="O256" s="109"/>
      <c r="P256" s="109"/>
    </row>
    <row r="257" spans="1:16" customFormat="1" ht="26.25" hidden="1">
      <c r="A257" s="107" t="s">
        <v>361</v>
      </c>
      <c r="B257" s="107" t="s">
        <v>362</v>
      </c>
      <c r="C257" s="108">
        <v>44253</v>
      </c>
      <c r="D257" s="107">
        <v>29</v>
      </c>
      <c r="E257" s="107">
        <v>49</v>
      </c>
      <c r="F257" s="107">
        <v>15</v>
      </c>
      <c r="G257" s="107" t="s">
        <v>403</v>
      </c>
      <c r="H257" s="107">
        <v>45</v>
      </c>
      <c r="I257" s="107">
        <v>24</v>
      </c>
      <c r="J257" s="107">
        <v>13</v>
      </c>
      <c r="K257" s="116" t="s">
        <v>402</v>
      </c>
      <c r="L257" s="107"/>
      <c r="M257" s="107"/>
      <c r="N257" s="110"/>
      <c r="O257" s="109"/>
      <c r="P257" s="109"/>
    </row>
    <row r="258" spans="1:16" customFormat="1" ht="26.25" hidden="1">
      <c r="A258" s="107" t="s">
        <v>361</v>
      </c>
      <c r="B258" s="107" t="s">
        <v>362</v>
      </c>
      <c r="C258" s="108">
        <v>44254</v>
      </c>
      <c r="D258" s="107">
        <v>30</v>
      </c>
      <c r="E258" s="107">
        <v>16</v>
      </c>
      <c r="F258" s="107">
        <v>3</v>
      </c>
      <c r="G258" s="107" t="s">
        <v>403</v>
      </c>
      <c r="H258" s="107">
        <v>46</v>
      </c>
      <c r="I258" s="107">
        <v>56</v>
      </c>
      <c r="J258" s="107">
        <v>1</v>
      </c>
      <c r="K258" s="116" t="s">
        <v>402</v>
      </c>
      <c r="L258" s="107"/>
      <c r="M258" s="107"/>
      <c r="N258" s="110"/>
      <c r="O258" s="109"/>
      <c r="P258" s="109"/>
    </row>
    <row r="259" spans="1:16" customFormat="1" ht="26.25" hidden="1">
      <c r="A259" s="107" t="s">
        <v>361</v>
      </c>
      <c r="B259" s="107" t="s">
        <v>362</v>
      </c>
      <c r="C259" s="108">
        <v>44255</v>
      </c>
      <c r="D259" s="107">
        <v>30</v>
      </c>
      <c r="E259" s="107">
        <v>20</v>
      </c>
      <c r="F259" s="107">
        <v>55</v>
      </c>
      <c r="G259" s="107" t="s">
        <v>403</v>
      </c>
      <c r="H259" s="107">
        <v>46</v>
      </c>
      <c r="I259" s="107">
        <v>52</v>
      </c>
      <c r="J259" s="107">
        <v>40</v>
      </c>
      <c r="K259" s="116" t="s">
        <v>402</v>
      </c>
      <c r="L259" s="107"/>
      <c r="M259" s="107"/>
      <c r="N259" s="110"/>
      <c r="O259" s="109"/>
      <c r="P259" s="109"/>
    </row>
    <row r="260" spans="1:16" hidden="1">
      <c r="A260" s="107" t="s">
        <v>363</v>
      </c>
      <c r="B260" s="107" t="s">
        <v>300</v>
      </c>
      <c r="C260" s="108">
        <v>44251</v>
      </c>
      <c r="D260" s="107">
        <v>28</v>
      </c>
      <c r="E260" s="107">
        <v>43</v>
      </c>
      <c r="F260" s="107">
        <v>22</v>
      </c>
      <c r="G260" s="107" t="s">
        <v>403</v>
      </c>
      <c r="H260" s="107">
        <v>45</v>
      </c>
      <c r="I260" s="107">
        <v>17</v>
      </c>
      <c r="J260" s="107">
        <v>56</v>
      </c>
      <c r="K260" s="116" t="s">
        <v>402</v>
      </c>
      <c r="L260" s="119">
        <f>D260+Table1[[#This Row],[Column1]]/60+Table1[[#This Row],[Column2]]/3600</f>
        <v>28.722777777777775</v>
      </c>
      <c r="M260" s="119">
        <f>H260+Table1[[#This Row],[Column1]]/60+Table1[[#This Row],[Column2]]/3600</f>
        <v>45.722777777777779</v>
      </c>
      <c r="N260" s="123" t="s">
        <v>504</v>
      </c>
      <c r="O260" s="114"/>
      <c r="P260" s="114"/>
    </row>
    <row r="261" spans="1:16" hidden="1">
      <c r="A261" s="107" t="s">
        <v>363</v>
      </c>
      <c r="B261" s="107" t="s">
        <v>300</v>
      </c>
      <c r="C261" s="108">
        <v>44252</v>
      </c>
      <c r="D261" s="107">
        <v>29</v>
      </c>
      <c r="E261" s="107">
        <v>43</v>
      </c>
      <c r="F261" s="107">
        <v>37</v>
      </c>
      <c r="G261" s="107" t="s">
        <v>403</v>
      </c>
      <c r="H261" s="107">
        <v>46</v>
      </c>
      <c r="I261" s="107">
        <v>4</v>
      </c>
      <c r="J261" s="107">
        <v>5</v>
      </c>
      <c r="K261" s="116" t="s">
        <v>402</v>
      </c>
      <c r="L261" s="119">
        <f>D261+Table1[[#This Row],[Column1]]/60+Table1[[#This Row],[Column2]]/3600</f>
        <v>29.726944444444442</v>
      </c>
      <c r="M261" s="119">
        <f>H261+Table1[[#This Row],[Column1]]/60+Table1[[#This Row],[Column2]]/3600</f>
        <v>46.726944444444449</v>
      </c>
      <c r="N261" s="123" t="s">
        <v>505</v>
      </c>
      <c r="O261" s="114"/>
      <c r="P261" s="114"/>
    </row>
    <row r="262" spans="1:16" hidden="1">
      <c r="A262" s="107" t="s">
        <v>363</v>
      </c>
      <c r="B262" s="107" t="s">
        <v>300</v>
      </c>
      <c r="C262" s="108">
        <v>44253</v>
      </c>
      <c r="D262" s="107">
        <v>29</v>
      </c>
      <c r="E262" s="107">
        <v>45</v>
      </c>
      <c r="F262" s="107">
        <v>0</v>
      </c>
      <c r="G262" s="107" t="s">
        <v>403</v>
      </c>
      <c r="H262" s="107">
        <v>46</v>
      </c>
      <c r="I262" s="107">
        <v>6</v>
      </c>
      <c r="J262" s="107">
        <v>0</v>
      </c>
      <c r="K262" s="116" t="s">
        <v>402</v>
      </c>
      <c r="L262" s="119">
        <f>D262+Table1[[#This Row],[Column1]]/60+Table1[[#This Row],[Column2]]/3600</f>
        <v>29.75</v>
      </c>
      <c r="M262" s="119">
        <f>H262+Table1[[#This Row],[Column1]]/60+Table1[[#This Row],[Column2]]/3600</f>
        <v>46.75</v>
      </c>
      <c r="N262" s="123" t="s">
        <v>506</v>
      </c>
      <c r="O262" s="114"/>
      <c r="P262" s="114"/>
    </row>
    <row r="263" spans="1:16" hidden="1">
      <c r="A263" s="107" t="s">
        <v>363</v>
      </c>
      <c r="B263" s="107" t="s">
        <v>300</v>
      </c>
      <c r="C263" s="108">
        <v>44254</v>
      </c>
      <c r="D263" s="107">
        <v>29</v>
      </c>
      <c r="E263" s="107">
        <v>48</v>
      </c>
      <c r="F263" s="107">
        <v>25</v>
      </c>
      <c r="G263" s="107" t="s">
        <v>403</v>
      </c>
      <c r="H263" s="107">
        <v>47</v>
      </c>
      <c r="I263" s="107">
        <v>8</v>
      </c>
      <c r="J263" s="107">
        <v>23</v>
      </c>
      <c r="K263" s="116" t="s">
        <v>402</v>
      </c>
      <c r="L263" s="119">
        <f>D263+Table1[[#This Row],[Column1]]/60+Table1[[#This Row],[Column2]]/3600</f>
        <v>29.806944444444444</v>
      </c>
      <c r="M263" s="119">
        <f>H263+Table1[[#This Row],[Column1]]/60+Table1[[#This Row],[Column2]]/3600</f>
        <v>47.80694444444444</v>
      </c>
      <c r="N263" s="123" t="s">
        <v>507</v>
      </c>
      <c r="O263" s="107" t="s">
        <v>308</v>
      </c>
      <c r="P263" s="107" t="s">
        <v>309</v>
      </c>
    </row>
    <row r="264" spans="1:16" customFormat="1" hidden="1">
      <c r="A264" s="107"/>
      <c r="B264" s="107"/>
      <c r="C264" s="108"/>
      <c r="D264" s="107"/>
      <c r="E264" s="107"/>
      <c r="F264" s="107"/>
      <c r="G264" s="107"/>
      <c r="H264" s="107"/>
      <c r="I264" s="107"/>
      <c r="J264" s="107"/>
      <c r="K264" s="116"/>
      <c r="L264" s="107"/>
      <c r="M264" s="107"/>
      <c r="N264" s="107"/>
      <c r="O264" s="107" t="s">
        <v>308</v>
      </c>
      <c r="P264" s="107" t="s">
        <v>310</v>
      </c>
    </row>
    <row r="265" spans="1:16" hidden="1">
      <c r="A265" s="107" t="s">
        <v>363</v>
      </c>
      <c r="B265" s="107" t="s">
        <v>300</v>
      </c>
      <c r="C265" s="108">
        <v>44255</v>
      </c>
      <c r="D265" s="107">
        <v>29</v>
      </c>
      <c r="E265" s="107">
        <v>47</v>
      </c>
      <c r="F265" s="107">
        <v>45</v>
      </c>
      <c r="G265" s="107" t="s">
        <v>403</v>
      </c>
      <c r="H265" s="107">
        <v>47</v>
      </c>
      <c r="I265" s="107">
        <v>12</v>
      </c>
      <c r="J265" s="107">
        <v>6</v>
      </c>
      <c r="K265" s="116" t="s">
        <v>402</v>
      </c>
      <c r="L265" s="119">
        <f>D265+Table1[[#This Row],[Column1]]/60+Table1[[#This Row],[Column2]]/3600</f>
        <v>29.795833333333334</v>
      </c>
      <c r="M265" s="119">
        <f>H265+Table1[[#This Row],[Column1]]/60+Table1[[#This Row],[Column2]]/3600</f>
        <v>47.795833333333334</v>
      </c>
      <c r="N265" s="123" t="s">
        <v>551</v>
      </c>
      <c r="O265" s="114"/>
      <c r="P265" s="114"/>
    </row>
    <row r="266" spans="1:16" hidden="1">
      <c r="A266" s="107" t="s">
        <v>363</v>
      </c>
      <c r="B266" s="107" t="s">
        <v>364</v>
      </c>
      <c r="C266" s="108">
        <v>44251</v>
      </c>
      <c r="D266" s="107">
        <v>29</v>
      </c>
      <c r="E266" s="107">
        <v>18</v>
      </c>
      <c r="F266" s="107">
        <v>54</v>
      </c>
      <c r="G266" s="107" t="s">
        <v>403</v>
      </c>
      <c r="H266" s="107">
        <v>45</v>
      </c>
      <c r="I266" s="107">
        <v>30</v>
      </c>
      <c r="J266" s="107">
        <v>54</v>
      </c>
      <c r="K266" s="116" t="s">
        <v>402</v>
      </c>
      <c r="L266" s="119">
        <f>D266+Table1[[#This Row],[Column1]]/60+Table1[[#This Row],[Column2]]/3600</f>
        <v>29.315000000000001</v>
      </c>
      <c r="M266" s="119">
        <f>H266+Table1[[#This Row],[Column1]]/60+Table1[[#This Row],[Column2]]/3600</f>
        <v>45.314999999999998</v>
      </c>
      <c r="N266" s="123" t="s">
        <v>508</v>
      </c>
      <c r="O266" s="114"/>
      <c r="P266" s="114"/>
    </row>
    <row r="267" spans="1:16" hidden="1">
      <c r="A267" s="107" t="s">
        <v>363</v>
      </c>
      <c r="B267" s="107" t="s">
        <v>364</v>
      </c>
      <c r="C267" s="108">
        <v>44252</v>
      </c>
      <c r="D267" s="107">
        <v>29</v>
      </c>
      <c r="E267" s="107">
        <v>50</v>
      </c>
      <c r="F267" s="107">
        <v>3</v>
      </c>
      <c r="G267" s="107" t="s">
        <v>403</v>
      </c>
      <c r="H267" s="107">
        <v>46</v>
      </c>
      <c r="I267" s="107">
        <v>12</v>
      </c>
      <c r="J267" s="107">
        <v>2</v>
      </c>
      <c r="K267" s="116" t="s">
        <v>402</v>
      </c>
      <c r="L267" s="119">
        <f>D267+Table1[[#This Row],[Column1]]/60+Table1[[#This Row],[Column2]]/3600</f>
        <v>29.834166666666665</v>
      </c>
      <c r="M267" s="119">
        <f>H267+Table1[[#This Row],[Column1]]/60+Table1[[#This Row],[Column2]]/3600</f>
        <v>46.834166666666668</v>
      </c>
      <c r="N267" s="123" t="s">
        <v>509</v>
      </c>
      <c r="O267" s="114"/>
      <c r="P267" s="114"/>
    </row>
    <row r="268" spans="1:16" hidden="1">
      <c r="A268" s="107" t="s">
        <v>363</v>
      </c>
      <c r="B268" s="107" t="s">
        <v>364</v>
      </c>
      <c r="C268" s="107" t="s">
        <v>325</v>
      </c>
      <c r="D268" s="107">
        <v>29</v>
      </c>
      <c r="E268" s="107">
        <v>56</v>
      </c>
      <c r="F268" s="107">
        <v>27</v>
      </c>
      <c r="G268" s="107" t="s">
        <v>403</v>
      </c>
      <c r="H268" s="107">
        <v>46</v>
      </c>
      <c r="I268" s="107">
        <v>20</v>
      </c>
      <c r="J268" s="107">
        <v>49</v>
      </c>
      <c r="K268" s="116" t="s">
        <v>402</v>
      </c>
      <c r="L268" s="119">
        <f>D268+Table1[[#This Row],[Column1]]/60+Table1[[#This Row],[Column2]]/3600</f>
        <v>29.940833333333334</v>
      </c>
      <c r="M268" s="119">
        <f>H268+Table1[[#This Row],[Column1]]/60+Table1[[#This Row],[Column2]]/3600</f>
        <v>46.94083333333333</v>
      </c>
      <c r="N268" s="123" t="s">
        <v>510</v>
      </c>
      <c r="O268" s="114"/>
      <c r="P268" s="114"/>
    </row>
    <row r="269" spans="1:16" hidden="1">
      <c r="A269" s="107" t="s">
        <v>363</v>
      </c>
      <c r="B269" s="107" t="s">
        <v>365</v>
      </c>
      <c r="C269" s="108">
        <v>44251</v>
      </c>
      <c r="D269" s="107">
        <v>29</v>
      </c>
      <c r="E269" s="107">
        <v>13</v>
      </c>
      <c r="F269" s="107">
        <v>53</v>
      </c>
      <c r="G269" s="107" t="s">
        <v>403</v>
      </c>
      <c r="H269" s="107">
        <v>45</v>
      </c>
      <c r="I269" s="107">
        <v>26</v>
      </c>
      <c r="J269" s="107">
        <v>48</v>
      </c>
      <c r="K269" s="116" t="s">
        <v>402</v>
      </c>
      <c r="L269" s="119">
        <f>D269+Table1[[#This Row],[Column1]]/60+Table1[[#This Row],[Column2]]/3600</f>
        <v>29.231388888888887</v>
      </c>
      <c r="M269" s="119">
        <f>H269+Table1[[#This Row],[Column1]]/60+Table1[[#This Row],[Column2]]/3600</f>
        <v>45.231388888888894</v>
      </c>
      <c r="N269" s="123" t="s">
        <v>511</v>
      </c>
      <c r="O269" s="114"/>
      <c r="P269" s="114"/>
    </row>
    <row r="270" spans="1:16" hidden="1">
      <c r="A270" s="107" t="s">
        <v>363</v>
      </c>
      <c r="B270" s="107" t="s">
        <v>365</v>
      </c>
      <c r="C270" s="108">
        <v>44252</v>
      </c>
      <c r="D270" s="107">
        <v>29</v>
      </c>
      <c r="E270" s="107">
        <v>40</v>
      </c>
      <c r="F270" s="107">
        <v>27</v>
      </c>
      <c r="G270" s="107" t="s">
        <v>403</v>
      </c>
      <c r="H270" s="107">
        <v>46</v>
      </c>
      <c r="I270" s="107">
        <v>0</v>
      </c>
      <c r="J270" s="107">
        <v>46</v>
      </c>
      <c r="K270" s="116" t="s">
        <v>402</v>
      </c>
      <c r="L270" s="119">
        <f>D270+Table1[[#This Row],[Column1]]/60+Table1[[#This Row],[Column2]]/3600</f>
        <v>29.674166666666668</v>
      </c>
      <c r="M270" s="119">
        <f>H270+Table1[[#This Row],[Column1]]/60+Table1[[#This Row],[Column2]]/3600</f>
        <v>46.674166666666665</v>
      </c>
      <c r="N270" s="123" t="s">
        <v>512</v>
      </c>
      <c r="O270" s="114"/>
      <c r="P270" s="114"/>
    </row>
    <row r="271" spans="1:16" hidden="1">
      <c r="A271" s="107" t="s">
        <v>363</v>
      </c>
      <c r="B271" s="107" t="s">
        <v>365</v>
      </c>
      <c r="C271" s="107" t="s">
        <v>366</v>
      </c>
      <c r="D271" s="107">
        <v>29</v>
      </c>
      <c r="E271" s="107">
        <v>44</v>
      </c>
      <c r="F271" s="107">
        <v>40</v>
      </c>
      <c r="G271" s="107" t="s">
        <v>403</v>
      </c>
      <c r="H271" s="107">
        <v>47</v>
      </c>
      <c r="I271" s="107">
        <v>12</v>
      </c>
      <c r="J271" s="107">
        <v>9</v>
      </c>
      <c r="K271" s="116" t="s">
        <v>402</v>
      </c>
      <c r="L271" s="119">
        <f>D271+Table1[[#This Row],[Column1]]/60+Table1[[#This Row],[Column2]]/3600</f>
        <v>29.744444444444447</v>
      </c>
      <c r="M271" s="119">
        <f>H271+Table1[[#This Row],[Column1]]/60+Table1[[#This Row],[Column2]]/3600</f>
        <v>47.744444444444447</v>
      </c>
      <c r="N271" s="123" t="s">
        <v>513</v>
      </c>
      <c r="O271" s="107" t="s">
        <v>308</v>
      </c>
      <c r="P271" s="107" t="s">
        <v>309</v>
      </c>
    </row>
    <row r="272" spans="1:16" customFormat="1" hidden="1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16"/>
      <c r="L272" s="107"/>
      <c r="M272" s="107"/>
      <c r="N272" s="107"/>
      <c r="O272" s="107" t="s">
        <v>308</v>
      </c>
      <c r="P272" s="107" t="s">
        <v>310</v>
      </c>
    </row>
    <row r="273" spans="1:16" hidden="1">
      <c r="A273" s="107" t="s">
        <v>363</v>
      </c>
      <c r="B273" s="107" t="s">
        <v>367</v>
      </c>
      <c r="C273" s="108">
        <v>44251</v>
      </c>
      <c r="D273" s="107">
        <v>28</v>
      </c>
      <c r="E273" s="107">
        <v>39</v>
      </c>
      <c r="F273" s="107">
        <v>25</v>
      </c>
      <c r="G273" s="107" t="s">
        <v>403</v>
      </c>
      <c r="H273" s="107">
        <v>45</v>
      </c>
      <c r="I273" s="107">
        <v>17</v>
      </c>
      <c r="J273" s="107">
        <v>26</v>
      </c>
      <c r="K273" s="116" t="s">
        <v>402</v>
      </c>
      <c r="L273" s="119">
        <f>D273+Table1[[#This Row],[Column1]]/60+Table1[[#This Row],[Column2]]/3600</f>
        <v>28.656944444444441</v>
      </c>
      <c r="M273" s="119">
        <f>H273+Table1[[#This Row],[Column1]]/60+Table1[[#This Row],[Column2]]/3600</f>
        <v>45.656944444444441</v>
      </c>
      <c r="N273" s="123" t="s">
        <v>514</v>
      </c>
      <c r="O273" s="114"/>
      <c r="P273" s="114"/>
    </row>
    <row r="274" spans="1:16" hidden="1">
      <c r="A274" s="107" t="s">
        <v>363</v>
      </c>
      <c r="B274" s="107" t="s">
        <v>367</v>
      </c>
      <c r="C274" s="108">
        <v>44252</v>
      </c>
      <c r="D274" s="107">
        <v>29</v>
      </c>
      <c r="E274" s="107">
        <v>7</v>
      </c>
      <c r="F274" s="107">
        <v>54</v>
      </c>
      <c r="G274" s="107" t="s">
        <v>403</v>
      </c>
      <c r="H274" s="107">
        <v>45</v>
      </c>
      <c r="I274" s="107">
        <v>17</v>
      </c>
      <c r="J274" s="107">
        <v>35</v>
      </c>
      <c r="K274" s="116" t="s">
        <v>402</v>
      </c>
      <c r="L274" s="119">
        <f>D274+Table1[[#This Row],[Column1]]/60+Table1[[#This Row],[Column2]]/3600</f>
        <v>29.131666666666668</v>
      </c>
      <c r="M274" s="119">
        <f>H274+Table1[[#This Row],[Column1]]/60+Table1[[#This Row],[Column2]]/3600</f>
        <v>45.131666666666668</v>
      </c>
      <c r="N274" s="123" t="s">
        <v>515</v>
      </c>
      <c r="O274" s="114"/>
      <c r="P274" s="114"/>
    </row>
    <row r="275" spans="1:16" hidden="1">
      <c r="A275" s="107" t="s">
        <v>363</v>
      </c>
      <c r="B275" s="107" t="s">
        <v>367</v>
      </c>
      <c r="C275" s="108">
        <v>44253</v>
      </c>
      <c r="D275" s="107">
        <v>30</v>
      </c>
      <c r="E275" s="107">
        <v>2</v>
      </c>
      <c r="F275" s="107">
        <v>31</v>
      </c>
      <c r="G275" s="107" t="s">
        <v>403</v>
      </c>
      <c r="H275" s="107">
        <v>46</v>
      </c>
      <c r="I275" s="107">
        <v>39</v>
      </c>
      <c r="J275" s="107">
        <v>16</v>
      </c>
      <c r="K275" s="116" t="s">
        <v>402</v>
      </c>
      <c r="L275" s="119">
        <f>D275+Table1[[#This Row],[Column1]]/60+Table1[[#This Row],[Column2]]/3600</f>
        <v>30.041944444444447</v>
      </c>
      <c r="M275" s="119">
        <f>H275+Table1[[#This Row],[Column1]]/60+Table1[[#This Row],[Column2]]/3600</f>
        <v>46.041944444444439</v>
      </c>
      <c r="N275" s="123" t="s">
        <v>516</v>
      </c>
      <c r="O275" s="114"/>
      <c r="P275" s="114"/>
    </row>
    <row r="276" spans="1:16" hidden="1">
      <c r="A276" s="107" t="s">
        <v>363</v>
      </c>
      <c r="B276" s="107" t="s">
        <v>367</v>
      </c>
      <c r="C276" s="108">
        <v>44254</v>
      </c>
      <c r="D276" s="107">
        <v>29</v>
      </c>
      <c r="E276" s="107">
        <v>51</v>
      </c>
      <c r="F276" s="107">
        <v>21</v>
      </c>
      <c r="G276" s="107" t="s">
        <v>403</v>
      </c>
      <c r="H276" s="107">
        <v>47</v>
      </c>
      <c r="I276" s="107">
        <v>16</v>
      </c>
      <c r="J276" s="107">
        <v>39</v>
      </c>
      <c r="K276" s="116" t="s">
        <v>402</v>
      </c>
      <c r="L276" s="119">
        <f>D276+Table1[[#This Row],[Column1]]/60+Table1[[#This Row],[Column2]]/3600</f>
        <v>29.855833333333333</v>
      </c>
      <c r="M276" s="119">
        <f>H276+Table1[[#This Row],[Column1]]/60+Table1[[#This Row],[Column2]]/3600</f>
        <v>47.855833333333337</v>
      </c>
      <c r="N276" s="123" t="s">
        <v>517</v>
      </c>
      <c r="O276" s="107" t="s">
        <v>308</v>
      </c>
      <c r="P276" s="107" t="s">
        <v>309</v>
      </c>
    </row>
    <row r="277" spans="1:16" customFormat="1" hidden="1">
      <c r="A277" s="107"/>
      <c r="B277" s="107"/>
      <c r="C277" s="108"/>
      <c r="D277" s="107"/>
      <c r="E277" s="107"/>
      <c r="F277" s="107"/>
      <c r="G277" s="107"/>
      <c r="H277" s="107"/>
      <c r="I277" s="107"/>
      <c r="J277" s="107"/>
      <c r="K277" s="116"/>
      <c r="L277" s="107"/>
      <c r="M277" s="107"/>
      <c r="N277" s="107"/>
      <c r="O277" s="107" t="s">
        <v>308</v>
      </c>
      <c r="P277" s="107" t="s">
        <v>310</v>
      </c>
    </row>
    <row r="278" spans="1:16" hidden="1">
      <c r="A278" s="107" t="s">
        <v>363</v>
      </c>
      <c r="B278" s="107" t="s">
        <v>367</v>
      </c>
      <c r="C278" s="107" t="s">
        <v>368</v>
      </c>
      <c r="D278" s="107">
        <v>29</v>
      </c>
      <c r="E278" s="107">
        <v>51</v>
      </c>
      <c r="F278" s="107">
        <v>12</v>
      </c>
      <c r="G278" s="107" t="s">
        <v>403</v>
      </c>
      <c r="H278" s="107">
        <v>47</v>
      </c>
      <c r="I278" s="107">
        <v>16</v>
      </c>
      <c r="J278" s="107">
        <v>46</v>
      </c>
      <c r="K278" s="116" t="s">
        <v>402</v>
      </c>
      <c r="L278" s="119">
        <f>D278+Table1[[#This Row],[Column1]]/60+Table1[[#This Row],[Column2]]/3600</f>
        <v>29.853333333333335</v>
      </c>
      <c r="M278" s="119">
        <f>H278+Table1[[#This Row],[Column1]]/60+Table1[[#This Row],[Column2]]/3600</f>
        <v>47.853333333333332</v>
      </c>
      <c r="N278" s="123" t="s">
        <v>518</v>
      </c>
      <c r="O278" s="114"/>
      <c r="P278" s="114"/>
    </row>
    <row r="279" spans="1:16" hidden="1">
      <c r="A279" s="107" t="s">
        <v>363</v>
      </c>
      <c r="B279" s="107" t="s">
        <v>369</v>
      </c>
      <c r="C279" s="108">
        <v>44251</v>
      </c>
      <c r="D279" s="107">
        <v>29</v>
      </c>
      <c r="E279" s="107">
        <v>8</v>
      </c>
      <c r="F279" s="107">
        <v>39</v>
      </c>
      <c r="G279" s="107" t="s">
        <v>403</v>
      </c>
      <c r="H279" s="107">
        <v>45</v>
      </c>
      <c r="I279" s="107">
        <v>20</v>
      </c>
      <c r="J279" s="107">
        <v>58</v>
      </c>
      <c r="K279" s="116" t="s">
        <v>402</v>
      </c>
      <c r="L279" s="119">
        <f>D279+Table1[[#This Row],[Column1]]/60+Table1[[#This Row],[Column2]]/3600</f>
        <v>29.144166666666667</v>
      </c>
      <c r="M279" s="119">
        <f>H279+Table1[[#This Row],[Column1]]/60+Table1[[#This Row],[Column2]]/3600</f>
        <v>45.144166666666663</v>
      </c>
      <c r="N279" s="123" t="s">
        <v>519</v>
      </c>
      <c r="O279" s="114"/>
      <c r="P279" s="114"/>
    </row>
    <row r="280" spans="1:16" hidden="1">
      <c r="A280" s="107" t="s">
        <v>363</v>
      </c>
      <c r="B280" s="107" t="s">
        <v>369</v>
      </c>
      <c r="C280" s="108">
        <v>44252</v>
      </c>
      <c r="D280" s="107">
        <v>29</v>
      </c>
      <c r="E280" s="107">
        <v>12</v>
      </c>
      <c r="F280" s="107">
        <v>9</v>
      </c>
      <c r="G280" s="107" t="s">
        <v>403</v>
      </c>
      <c r="H280" s="107">
        <v>45</v>
      </c>
      <c r="I280" s="107">
        <v>22</v>
      </c>
      <c r="J280" s="107">
        <v>50</v>
      </c>
      <c r="K280" s="116" t="s">
        <v>402</v>
      </c>
      <c r="L280" s="119">
        <f>D280+Table1[[#This Row],[Column1]]/60+Table1[[#This Row],[Column2]]/3600</f>
        <v>29.202500000000001</v>
      </c>
      <c r="M280" s="119">
        <f>H280+Table1[[#This Row],[Column1]]/60+Table1[[#This Row],[Column2]]/3600</f>
        <v>45.202500000000001</v>
      </c>
      <c r="N280" s="123" t="s">
        <v>520</v>
      </c>
      <c r="O280" s="114"/>
      <c r="P280" s="114"/>
    </row>
    <row r="281" spans="1:16" hidden="1">
      <c r="A281" s="107" t="s">
        <v>363</v>
      </c>
      <c r="B281" s="107" t="s">
        <v>369</v>
      </c>
      <c r="C281" s="108">
        <v>44253</v>
      </c>
      <c r="D281" s="107">
        <v>30</v>
      </c>
      <c r="E281" s="107">
        <v>16</v>
      </c>
      <c r="F281" s="107">
        <v>54</v>
      </c>
      <c r="G281" s="107" t="s">
        <v>403</v>
      </c>
      <c r="H281" s="107">
        <v>46</v>
      </c>
      <c r="I281" s="107">
        <v>37</v>
      </c>
      <c r="J281" s="107">
        <v>34</v>
      </c>
      <c r="K281" s="116" t="s">
        <v>402</v>
      </c>
      <c r="L281" s="119">
        <f>D281+Table1[[#This Row],[Column1]]/60+Table1[[#This Row],[Column2]]/3600</f>
        <v>30.281666666666666</v>
      </c>
      <c r="M281" s="119">
        <f>H281+Table1[[#This Row],[Column1]]/60+Table1[[#This Row],[Column2]]/3600</f>
        <v>46.281666666666666</v>
      </c>
      <c r="N281" s="123" t="s">
        <v>521</v>
      </c>
      <c r="O281" s="114"/>
      <c r="P281" s="114"/>
    </row>
    <row r="282" spans="1:16" hidden="1">
      <c r="A282" s="107" t="s">
        <v>363</v>
      </c>
      <c r="B282" s="107" t="s">
        <v>369</v>
      </c>
      <c r="C282" s="108">
        <v>44254</v>
      </c>
      <c r="D282" s="107">
        <v>29</v>
      </c>
      <c r="E282" s="107">
        <v>59</v>
      </c>
      <c r="F282" s="107">
        <v>30</v>
      </c>
      <c r="G282" s="107" t="s">
        <v>403</v>
      </c>
      <c r="H282" s="107">
        <v>46</v>
      </c>
      <c r="I282" s="107">
        <v>58</v>
      </c>
      <c r="J282" s="107">
        <v>37</v>
      </c>
      <c r="K282" s="116" t="s">
        <v>402</v>
      </c>
      <c r="L282" s="119">
        <f>D282+Table1[[#This Row],[Column1]]/60+Table1[[#This Row],[Column2]]/3600</f>
        <v>29.991666666666667</v>
      </c>
      <c r="M282" s="119">
        <f>H282+Table1[[#This Row],[Column1]]/60+Table1[[#This Row],[Column2]]/3600</f>
        <v>46.991666666666667</v>
      </c>
      <c r="N282" s="123" t="s">
        <v>522</v>
      </c>
      <c r="O282" s="114"/>
      <c r="P282" s="114"/>
    </row>
    <row r="283" spans="1:16" hidden="1">
      <c r="A283" s="107" t="s">
        <v>363</v>
      </c>
      <c r="B283" s="107" t="s">
        <v>369</v>
      </c>
      <c r="C283" s="107" t="s">
        <v>370</v>
      </c>
      <c r="D283" s="107">
        <v>29</v>
      </c>
      <c r="E283" s="107">
        <v>50</v>
      </c>
      <c r="F283" s="107">
        <v>51</v>
      </c>
      <c r="G283" s="107" t="s">
        <v>403</v>
      </c>
      <c r="H283" s="107">
        <v>47</v>
      </c>
      <c r="I283" s="107">
        <v>14</v>
      </c>
      <c r="J283" s="107">
        <v>13</v>
      </c>
      <c r="K283" s="116" t="s">
        <v>402</v>
      </c>
      <c r="L283" s="119">
        <f>D283+Table1[[#This Row],[Column1]]/60+Table1[[#This Row],[Column2]]/3600</f>
        <v>29.8475</v>
      </c>
      <c r="M283" s="119">
        <f>H283+Table1[[#This Row],[Column1]]/60+Table1[[#This Row],[Column2]]/3600</f>
        <v>47.847500000000004</v>
      </c>
      <c r="N283" s="123" t="s">
        <v>523</v>
      </c>
      <c r="O283" s="114"/>
      <c r="P283" s="114"/>
    </row>
    <row r="284" spans="1:16">
      <c r="A284" s="107" t="s">
        <v>363</v>
      </c>
      <c r="B284" s="107" t="s">
        <v>290</v>
      </c>
      <c r="C284" s="108">
        <v>44251</v>
      </c>
      <c r="D284" s="107">
        <v>28</v>
      </c>
      <c r="E284" s="107">
        <v>51</v>
      </c>
      <c r="F284" s="107">
        <v>39</v>
      </c>
      <c r="G284" s="107" t="s">
        <v>403</v>
      </c>
      <c r="H284" s="107">
        <v>45</v>
      </c>
      <c r="I284" s="107">
        <v>11</v>
      </c>
      <c r="J284" s="107">
        <v>39</v>
      </c>
      <c r="K284" s="116" t="s">
        <v>402</v>
      </c>
      <c r="L284" s="119">
        <f>D284+Table1[[#This Row],[Column1]]/60+Table1[[#This Row],[Column2]]/3600</f>
        <v>28.860833333333336</v>
      </c>
      <c r="M284" s="119">
        <f>H284+Table1[[#This Row],[Column1]]/60+Table1[[#This Row],[Column2]]/3600</f>
        <v>45.860833333333332</v>
      </c>
      <c r="N284" s="123" t="s">
        <v>524</v>
      </c>
      <c r="O284" s="114"/>
      <c r="P284" s="114"/>
    </row>
    <row r="285" spans="1:16">
      <c r="A285" s="107" t="s">
        <v>363</v>
      </c>
      <c r="B285" s="107" t="s">
        <v>290</v>
      </c>
      <c r="C285" s="108">
        <v>44252</v>
      </c>
      <c r="D285" s="107">
        <v>29</v>
      </c>
      <c r="E285" s="107">
        <v>50</v>
      </c>
      <c r="F285" s="107">
        <v>3</v>
      </c>
      <c r="G285" s="107" t="s">
        <v>403</v>
      </c>
      <c r="H285" s="107">
        <v>46</v>
      </c>
      <c r="I285" s="107">
        <v>12</v>
      </c>
      <c r="J285" s="107">
        <v>2</v>
      </c>
      <c r="K285" s="116" t="s">
        <v>402</v>
      </c>
      <c r="L285" s="119">
        <f>D285+Table1[[#This Row],[Column1]]/60+Table1[[#This Row],[Column2]]/3600</f>
        <v>29.834166666666665</v>
      </c>
      <c r="M285" s="119">
        <f>H285+Table1[[#This Row],[Column1]]/60+Table1[[#This Row],[Column2]]/3600</f>
        <v>46.834166666666668</v>
      </c>
      <c r="N285" s="123" t="s">
        <v>509</v>
      </c>
      <c r="O285" s="114"/>
      <c r="P285" s="114"/>
    </row>
    <row r="286" spans="1:16">
      <c r="A286" s="107" t="s">
        <v>363</v>
      </c>
      <c r="B286" s="107" t="s">
        <v>290</v>
      </c>
      <c r="C286" s="108">
        <v>44253</v>
      </c>
      <c r="D286" s="107">
        <v>29</v>
      </c>
      <c r="E286" s="107">
        <v>56</v>
      </c>
      <c r="F286" s="107">
        <v>50</v>
      </c>
      <c r="G286" s="107" t="s">
        <v>403</v>
      </c>
      <c r="H286" s="107">
        <v>46</v>
      </c>
      <c r="I286" s="107">
        <v>42</v>
      </c>
      <c r="J286" s="107">
        <v>41</v>
      </c>
      <c r="K286" s="116" t="s">
        <v>402</v>
      </c>
      <c r="L286" s="119">
        <f>D286+Table1[[#This Row],[Column1]]/60+Table1[[#This Row],[Column2]]/3600</f>
        <v>29.947222222222223</v>
      </c>
      <c r="M286" s="119">
        <f>H286+Table1[[#This Row],[Column1]]/60+Table1[[#This Row],[Column2]]/3600</f>
        <v>46.947222222222216</v>
      </c>
      <c r="N286" s="123" t="s">
        <v>525</v>
      </c>
      <c r="O286" s="114"/>
      <c r="P286" s="114"/>
    </row>
    <row r="287" spans="1:16">
      <c r="A287" s="107" t="s">
        <v>363</v>
      </c>
      <c r="B287" s="107" t="s">
        <v>290</v>
      </c>
      <c r="C287" s="108">
        <v>44254</v>
      </c>
      <c r="D287" s="107">
        <v>30</v>
      </c>
      <c r="E287" s="107">
        <v>1</v>
      </c>
      <c r="F287" s="107">
        <v>27</v>
      </c>
      <c r="G287" s="107" t="s">
        <v>403</v>
      </c>
      <c r="H287" s="107">
        <v>46</v>
      </c>
      <c r="I287" s="107">
        <v>47</v>
      </c>
      <c r="J287" s="107">
        <v>12</v>
      </c>
      <c r="K287" s="116" t="s">
        <v>402</v>
      </c>
      <c r="L287" s="119">
        <f>D287+Table1[[#This Row],[Column1]]/60+Table1[[#This Row],[Column2]]/3600</f>
        <v>30.024166666666666</v>
      </c>
      <c r="M287" s="119">
        <f>H287+Table1[[#This Row],[Column1]]/60+Table1[[#This Row],[Column2]]/3600</f>
        <v>46.024166666666666</v>
      </c>
      <c r="N287" s="123" t="s">
        <v>526</v>
      </c>
      <c r="O287" s="114"/>
      <c r="P287" s="114"/>
    </row>
    <row r="288" spans="1:16">
      <c r="A288" s="107" t="s">
        <v>363</v>
      </c>
      <c r="B288" s="107" t="s">
        <v>290</v>
      </c>
      <c r="C288" s="108">
        <v>44255</v>
      </c>
      <c r="D288" s="107">
        <v>29</v>
      </c>
      <c r="E288" s="107">
        <v>51</v>
      </c>
      <c r="F288" s="107">
        <v>41</v>
      </c>
      <c r="G288" s="107" t="s">
        <v>403</v>
      </c>
      <c r="H288" s="107">
        <v>47</v>
      </c>
      <c r="I288" s="107">
        <v>3</v>
      </c>
      <c r="J288" s="107">
        <v>33</v>
      </c>
      <c r="K288" s="116" t="s">
        <v>402</v>
      </c>
      <c r="L288" s="119">
        <f>D288+Table1[[#This Row],[Column1]]/60+Table1[[#This Row],[Column2]]/3600</f>
        <v>29.861388888888889</v>
      </c>
      <c r="M288" s="119">
        <f>H288+Table1[[#This Row],[Column1]]/60+Table1[[#This Row],[Column2]]/3600</f>
        <v>47.861388888888889</v>
      </c>
      <c r="N288" s="123" t="s">
        <v>527</v>
      </c>
      <c r="O288" s="114"/>
      <c r="P288" s="114"/>
    </row>
    <row r="289" spans="1:16" hidden="1">
      <c r="A289" s="107" t="s">
        <v>363</v>
      </c>
      <c r="B289" s="107" t="s">
        <v>371</v>
      </c>
      <c r="C289" s="108">
        <v>44253</v>
      </c>
      <c r="D289" s="107">
        <v>30</v>
      </c>
      <c r="E289" s="107">
        <v>2</v>
      </c>
      <c r="F289" s="107">
        <v>30</v>
      </c>
      <c r="G289" s="107" t="s">
        <v>403</v>
      </c>
      <c r="H289" s="107">
        <v>46</v>
      </c>
      <c r="I289" s="107">
        <v>12</v>
      </c>
      <c r="J289" s="107">
        <v>23</v>
      </c>
      <c r="K289" s="116" t="s">
        <v>402</v>
      </c>
      <c r="L289" s="119">
        <f>D289+Table1[[#This Row],[Column1]]/60+Table1[[#This Row],[Column2]]/3600</f>
        <v>30.041666666666668</v>
      </c>
      <c r="M289" s="119">
        <f>H289+Table1[[#This Row],[Column1]]/60+Table1[[#This Row],[Column2]]/3600</f>
        <v>46.041666666666664</v>
      </c>
      <c r="N289" s="123" t="s">
        <v>528</v>
      </c>
      <c r="O289" s="114"/>
      <c r="P289" s="114"/>
    </row>
    <row r="290" spans="1:16" hidden="1">
      <c r="A290" s="107" t="s">
        <v>363</v>
      </c>
      <c r="B290" s="107" t="s">
        <v>371</v>
      </c>
      <c r="C290" s="107" t="s">
        <v>280</v>
      </c>
      <c r="D290" s="107">
        <v>30</v>
      </c>
      <c r="E290" s="107">
        <v>17</v>
      </c>
      <c r="F290" s="107">
        <v>1</v>
      </c>
      <c r="G290" s="107" t="s">
        <v>403</v>
      </c>
      <c r="H290" s="107">
        <v>47</v>
      </c>
      <c r="I290" s="107">
        <v>3</v>
      </c>
      <c r="J290" s="107">
        <v>46</v>
      </c>
      <c r="K290" s="116" t="s">
        <v>402</v>
      </c>
      <c r="L290" s="119">
        <f>D290+Table1[[#This Row],[Column1]]/60+Table1[[#This Row],[Column2]]/3600</f>
        <v>30.283611111111114</v>
      </c>
      <c r="M290" s="119">
        <f>H290+Table1[[#This Row],[Column1]]/60+Table1[[#This Row],[Column2]]/3600</f>
        <v>47.283611111111107</v>
      </c>
      <c r="N290" s="123" t="s">
        <v>529</v>
      </c>
      <c r="O290" s="114"/>
      <c r="P290" s="114"/>
    </row>
    <row r="291" spans="1:16">
      <c r="A291" s="107" t="s">
        <v>363</v>
      </c>
      <c r="B291" s="107" t="s">
        <v>372</v>
      </c>
      <c r="C291" s="108">
        <v>44251</v>
      </c>
      <c r="D291" s="107">
        <v>28</v>
      </c>
      <c r="E291" s="107">
        <v>31</v>
      </c>
      <c r="F291" s="107">
        <v>53</v>
      </c>
      <c r="G291" s="107" t="s">
        <v>403</v>
      </c>
      <c r="H291" s="107">
        <v>45</v>
      </c>
      <c r="I291" s="107">
        <v>11</v>
      </c>
      <c r="J291" s="107">
        <v>39</v>
      </c>
      <c r="K291" s="116" t="s">
        <v>402</v>
      </c>
      <c r="L291" s="119">
        <f>D291+Table1[[#This Row],[Column1]]/60+Table1[[#This Row],[Column2]]/3600</f>
        <v>28.531388888888888</v>
      </c>
      <c r="M291" s="119">
        <f>H291+Table1[[#This Row],[Column1]]/60+Table1[[#This Row],[Column2]]/3600</f>
        <v>45.531388888888891</v>
      </c>
      <c r="N291" s="123" t="s">
        <v>530</v>
      </c>
      <c r="O291" s="114"/>
      <c r="P291" s="114"/>
    </row>
    <row r="292" spans="1:16">
      <c r="A292" s="107" t="s">
        <v>363</v>
      </c>
      <c r="B292" s="107" t="s">
        <v>372</v>
      </c>
      <c r="C292" s="108">
        <v>44252</v>
      </c>
      <c r="D292" s="107">
        <v>29</v>
      </c>
      <c r="E292" s="107">
        <v>13</v>
      </c>
      <c r="F292" s="107">
        <v>53</v>
      </c>
      <c r="G292" s="107" t="s">
        <v>403</v>
      </c>
      <c r="H292" s="107">
        <v>45</v>
      </c>
      <c r="I292" s="107">
        <v>26</v>
      </c>
      <c r="J292" s="107">
        <v>11</v>
      </c>
      <c r="K292" s="116" t="s">
        <v>402</v>
      </c>
      <c r="L292" s="119">
        <f>D292+Table1[[#This Row],[Column1]]/60+Table1[[#This Row],[Column2]]/3600</f>
        <v>29.231388888888887</v>
      </c>
      <c r="M292" s="119">
        <f>H292+Table1[[#This Row],[Column1]]/60+Table1[[#This Row],[Column2]]/3600</f>
        <v>45.231388888888894</v>
      </c>
      <c r="N292" s="123" t="s">
        <v>511</v>
      </c>
      <c r="O292" s="114"/>
      <c r="P292" s="114"/>
    </row>
    <row r="293" spans="1:16">
      <c r="A293" s="107" t="s">
        <v>363</v>
      </c>
      <c r="B293" s="107" t="s">
        <v>372</v>
      </c>
      <c r="C293" s="108">
        <v>44253</v>
      </c>
      <c r="D293" s="107">
        <v>29</v>
      </c>
      <c r="E293" s="107">
        <v>58</v>
      </c>
      <c r="F293" s="107">
        <v>40</v>
      </c>
      <c r="G293" s="107" t="s">
        <v>403</v>
      </c>
      <c r="H293" s="107">
        <v>46</v>
      </c>
      <c r="I293" s="107">
        <v>39</v>
      </c>
      <c r="J293" s="107">
        <v>49</v>
      </c>
      <c r="K293" s="116" t="s">
        <v>402</v>
      </c>
      <c r="L293" s="119">
        <f>D293+Table1[[#This Row],[Column1]]/60+Table1[[#This Row],[Column2]]/3600</f>
        <v>29.977777777777778</v>
      </c>
      <c r="M293" s="119">
        <f>H293+Table1[[#This Row],[Column1]]/60+Table1[[#This Row],[Column2]]/3600</f>
        <v>46.977777777777781</v>
      </c>
      <c r="N293" s="123" t="s">
        <v>531</v>
      </c>
      <c r="O293" s="107" t="s">
        <v>308</v>
      </c>
      <c r="P293" s="107" t="s">
        <v>309</v>
      </c>
    </row>
    <row r="294" spans="1:16" customFormat="1" hidden="1">
      <c r="A294" s="107"/>
      <c r="B294" s="107"/>
      <c r="C294" s="108"/>
      <c r="D294" s="107"/>
      <c r="E294" s="107"/>
      <c r="F294" s="107"/>
      <c r="G294" s="107"/>
      <c r="H294" s="107"/>
      <c r="I294" s="107"/>
      <c r="J294" s="107"/>
      <c r="K294" s="116"/>
      <c r="L294" s="107"/>
      <c r="M294" s="107"/>
      <c r="N294" s="107"/>
      <c r="O294" s="107" t="s">
        <v>308</v>
      </c>
      <c r="P294" s="107" t="s">
        <v>310</v>
      </c>
    </row>
    <row r="295" spans="1:16">
      <c r="A295" s="107" t="s">
        <v>363</v>
      </c>
      <c r="B295" s="107" t="s">
        <v>372</v>
      </c>
      <c r="C295" s="108">
        <v>44254</v>
      </c>
      <c r="D295" s="107">
        <v>29</v>
      </c>
      <c r="E295" s="107">
        <v>51</v>
      </c>
      <c r="F295" s="107">
        <v>39</v>
      </c>
      <c r="G295" s="107" t="s">
        <v>403</v>
      </c>
      <c r="H295" s="107">
        <v>47</v>
      </c>
      <c r="I295" s="107">
        <v>1</v>
      </c>
      <c r="J295" s="107">
        <v>45</v>
      </c>
      <c r="K295" s="116" t="s">
        <v>402</v>
      </c>
      <c r="L295" s="119">
        <f>D295+Table1[[#This Row],[Column1]]/60+Table1[[#This Row],[Column2]]/3600</f>
        <v>29.860833333333336</v>
      </c>
      <c r="M295" s="119">
        <f>H295+Table1[[#This Row],[Column1]]/60+Table1[[#This Row],[Column2]]/3600</f>
        <v>47.860833333333332</v>
      </c>
      <c r="N295" s="123" t="s">
        <v>532</v>
      </c>
      <c r="O295" s="107" t="s">
        <v>308</v>
      </c>
      <c r="P295" s="107" t="s">
        <v>309</v>
      </c>
    </row>
    <row r="296" spans="1:16" customFormat="1" hidden="1">
      <c r="A296" s="107"/>
      <c r="B296" s="107"/>
      <c r="C296" s="108"/>
      <c r="D296" s="107"/>
      <c r="E296" s="107"/>
      <c r="F296" s="107"/>
      <c r="G296" s="107"/>
      <c r="H296" s="107"/>
      <c r="I296" s="107"/>
      <c r="J296" s="107"/>
      <c r="K296" s="116"/>
      <c r="L296" s="107"/>
      <c r="M296" s="107"/>
      <c r="N296" s="107"/>
      <c r="O296" s="107" t="s">
        <v>308</v>
      </c>
      <c r="P296" s="107" t="s">
        <v>310</v>
      </c>
    </row>
    <row r="297" spans="1:16">
      <c r="A297" s="107" t="s">
        <v>363</v>
      </c>
      <c r="B297" s="107" t="s">
        <v>372</v>
      </c>
      <c r="C297" s="108">
        <v>44255</v>
      </c>
      <c r="D297" s="107">
        <v>29</v>
      </c>
      <c r="E297" s="107">
        <v>47</v>
      </c>
      <c r="F297" s="107">
        <v>1</v>
      </c>
      <c r="G297" s="107" t="s">
        <v>403</v>
      </c>
      <c r="H297" s="107">
        <v>47</v>
      </c>
      <c r="I297" s="107">
        <v>11</v>
      </c>
      <c r="J297" s="107">
        <v>13</v>
      </c>
      <c r="K297" s="116" t="s">
        <v>402</v>
      </c>
      <c r="L297" s="119">
        <f>D297+Table1[[#This Row],[Column1]]/60+Table1[[#This Row],[Column2]]/3600</f>
        <v>29.783611111111114</v>
      </c>
      <c r="M297" s="119">
        <f>H297+Table1[[#This Row],[Column1]]/60+Table1[[#This Row],[Column2]]/3600</f>
        <v>47.783611111111107</v>
      </c>
      <c r="N297" s="123" t="s">
        <v>533</v>
      </c>
      <c r="O297" s="114"/>
      <c r="P297" s="114"/>
    </row>
    <row r="298" spans="1:16" hidden="1">
      <c r="A298" s="107" t="s">
        <v>363</v>
      </c>
      <c r="B298" s="107" t="s">
        <v>373</v>
      </c>
      <c r="C298" s="107" t="s">
        <v>327</v>
      </c>
      <c r="D298" s="107">
        <v>30</v>
      </c>
      <c r="E298" s="107">
        <v>19</v>
      </c>
      <c r="F298" s="107">
        <v>53</v>
      </c>
      <c r="G298" s="107" t="s">
        <v>403</v>
      </c>
      <c r="H298" s="107">
        <v>47</v>
      </c>
      <c r="I298" s="107">
        <v>22</v>
      </c>
      <c r="J298" s="107">
        <v>18</v>
      </c>
      <c r="K298" s="116" t="s">
        <v>402</v>
      </c>
      <c r="L298" s="119">
        <f>D298+Table1[[#This Row],[Column1]]/60+Table1[[#This Row],[Column2]]/3600</f>
        <v>30.331388888888888</v>
      </c>
      <c r="M298" s="119">
        <f>H298+Table1[[#This Row],[Column1]]/60+Table1[[#This Row],[Column2]]/3600</f>
        <v>47.331388888888895</v>
      </c>
      <c r="N298" s="123" t="s">
        <v>534</v>
      </c>
      <c r="O298" s="107" t="s">
        <v>374</v>
      </c>
      <c r="P298" s="107" t="s">
        <v>375</v>
      </c>
    </row>
    <row r="299" spans="1:16" hidden="1">
      <c r="A299" s="107" t="s">
        <v>363</v>
      </c>
      <c r="B299" s="107" t="s">
        <v>376</v>
      </c>
      <c r="C299" s="107" t="s">
        <v>301</v>
      </c>
      <c r="D299" s="107">
        <v>28</v>
      </c>
      <c r="E299" s="107">
        <v>52</v>
      </c>
      <c r="F299" s="107">
        <v>57</v>
      </c>
      <c r="G299" s="107" t="s">
        <v>403</v>
      </c>
      <c r="H299" s="107">
        <v>45</v>
      </c>
      <c r="I299" s="107">
        <v>20</v>
      </c>
      <c r="J299" s="107">
        <v>18</v>
      </c>
      <c r="K299" s="116" t="s">
        <v>402</v>
      </c>
      <c r="L299" s="119">
        <f>D299+Table1[[#This Row],[Column1]]/60+Table1[[#This Row],[Column2]]/3600</f>
        <v>28.8825</v>
      </c>
      <c r="M299" s="119">
        <f>H299+Table1[[#This Row],[Column1]]/60+Table1[[#This Row],[Column2]]/3600</f>
        <v>45.8825</v>
      </c>
      <c r="N299" s="123" t="s">
        <v>535</v>
      </c>
      <c r="O299" s="114"/>
      <c r="P299" s="114"/>
    </row>
    <row r="300" spans="1:16" hidden="1">
      <c r="A300" s="107" t="s">
        <v>363</v>
      </c>
      <c r="B300" s="107" t="s">
        <v>376</v>
      </c>
      <c r="C300" s="107" t="s">
        <v>377</v>
      </c>
      <c r="D300" s="107">
        <v>30</v>
      </c>
      <c r="E300" s="107">
        <v>2</v>
      </c>
      <c r="F300" s="107">
        <v>50</v>
      </c>
      <c r="G300" s="107" t="s">
        <v>403</v>
      </c>
      <c r="H300" s="107">
        <v>46</v>
      </c>
      <c r="I300" s="107">
        <v>49</v>
      </c>
      <c r="J300" s="107">
        <v>6</v>
      </c>
      <c r="K300" s="116" t="s">
        <v>402</v>
      </c>
      <c r="L300" s="119">
        <f>D300+Table1[[#This Row],[Column1]]/60+Table1[[#This Row],[Column2]]/3600</f>
        <v>30.047222222222224</v>
      </c>
      <c r="M300" s="119">
        <f>H300+Table1[[#This Row],[Column1]]/60+Table1[[#This Row],[Column2]]/3600</f>
        <v>46.047222222222217</v>
      </c>
      <c r="N300" s="123" t="s">
        <v>536</v>
      </c>
      <c r="O300" s="107" t="s">
        <v>308</v>
      </c>
      <c r="P300" s="107" t="s">
        <v>309</v>
      </c>
    </row>
    <row r="301" spans="1:16" customFormat="1" hidden="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16"/>
      <c r="L301" s="107"/>
      <c r="M301" s="107"/>
      <c r="N301" s="107"/>
      <c r="O301" s="107" t="s">
        <v>308</v>
      </c>
      <c r="P301" s="107" t="s">
        <v>310</v>
      </c>
    </row>
    <row r="302" spans="1:16">
      <c r="A302" s="107" t="s">
        <v>363</v>
      </c>
      <c r="B302" s="107" t="s">
        <v>292</v>
      </c>
      <c r="C302" s="108">
        <v>44251</v>
      </c>
      <c r="D302" s="107">
        <v>28</v>
      </c>
      <c r="E302" s="107">
        <v>38</v>
      </c>
      <c r="F302" s="107">
        <v>13</v>
      </c>
      <c r="G302" s="107" t="s">
        <v>403</v>
      </c>
      <c r="H302" s="107">
        <v>45</v>
      </c>
      <c r="I302" s="107">
        <v>20</v>
      </c>
      <c r="J302" s="107">
        <v>12</v>
      </c>
      <c r="K302" s="116" t="s">
        <v>402</v>
      </c>
      <c r="L302" s="119">
        <f>D302+Table1[[#This Row],[Column1]]/60+Table1[[#This Row],[Column2]]/3600</f>
        <v>28.636944444444445</v>
      </c>
      <c r="M302" s="119">
        <f>H302+Table1[[#This Row],[Column1]]/60+Table1[[#This Row],[Column2]]/3600</f>
        <v>45.636944444444445</v>
      </c>
      <c r="N302" s="123" t="s">
        <v>537</v>
      </c>
      <c r="O302" s="114"/>
      <c r="P302" s="114"/>
    </row>
    <row r="303" spans="1:16">
      <c r="A303" s="107" t="s">
        <v>363</v>
      </c>
      <c r="B303" s="107" t="s">
        <v>292</v>
      </c>
      <c r="C303" s="108">
        <v>44251</v>
      </c>
      <c r="D303" s="107">
        <v>29</v>
      </c>
      <c r="E303" s="107">
        <v>7</v>
      </c>
      <c r="F303" s="107">
        <v>33</v>
      </c>
      <c r="G303" s="107" t="s">
        <v>403</v>
      </c>
      <c r="H303" s="107">
        <v>45</v>
      </c>
      <c r="I303" s="107">
        <v>22</v>
      </c>
      <c r="J303" s="107">
        <v>49</v>
      </c>
      <c r="K303" s="116" t="s">
        <v>402</v>
      </c>
      <c r="L303" s="119">
        <f>D303+Table1[[#This Row],[Column1]]/60+Table1[[#This Row],[Column2]]/3600</f>
        <v>29.125833333333333</v>
      </c>
      <c r="M303" s="119">
        <f>H303+Table1[[#This Row],[Column1]]/60+Table1[[#This Row],[Column2]]/3600</f>
        <v>45.125833333333333</v>
      </c>
      <c r="N303" s="123" t="s">
        <v>538</v>
      </c>
      <c r="O303" s="114"/>
      <c r="P303" s="114"/>
    </row>
    <row r="304" spans="1:16">
      <c r="A304" s="107" t="s">
        <v>363</v>
      </c>
      <c r="B304" s="107" t="s">
        <v>292</v>
      </c>
      <c r="C304" s="108">
        <v>44252</v>
      </c>
      <c r="D304" s="107">
        <v>29</v>
      </c>
      <c r="E304" s="107">
        <v>44</v>
      </c>
      <c r="F304" s="107">
        <v>48</v>
      </c>
      <c r="G304" s="107" t="s">
        <v>403</v>
      </c>
      <c r="H304" s="107">
        <v>45</v>
      </c>
      <c r="I304" s="107">
        <v>50</v>
      </c>
      <c r="J304" s="107">
        <v>34</v>
      </c>
      <c r="K304" s="116" t="s">
        <v>402</v>
      </c>
      <c r="L304" s="119">
        <f>D304+Table1[[#This Row],[Column1]]/60+Table1[[#This Row],[Column2]]/3600</f>
        <v>29.746666666666666</v>
      </c>
      <c r="M304" s="119">
        <f>H304+Table1[[#This Row],[Column1]]/60+Table1[[#This Row],[Column2]]/3600</f>
        <v>45.74666666666667</v>
      </c>
      <c r="N304" s="123" t="s">
        <v>539</v>
      </c>
      <c r="O304" s="114"/>
      <c r="P304" s="114"/>
    </row>
    <row r="305" spans="1:16">
      <c r="A305" s="107" t="s">
        <v>363</v>
      </c>
      <c r="B305" s="107" t="s">
        <v>292</v>
      </c>
      <c r="C305" s="108">
        <v>44253</v>
      </c>
      <c r="D305" s="107">
        <v>29</v>
      </c>
      <c r="E305" s="107">
        <v>55</v>
      </c>
      <c r="F305" s="107">
        <v>40</v>
      </c>
      <c r="G305" s="107" t="s">
        <v>403</v>
      </c>
      <c r="H305" s="107">
        <v>46</v>
      </c>
      <c r="I305" s="107">
        <v>46</v>
      </c>
      <c r="J305" s="107">
        <v>10</v>
      </c>
      <c r="K305" s="116" t="s">
        <v>402</v>
      </c>
      <c r="L305" s="119">
        <f>D305+Table1[[#This Row],[Column1]]/60+Table1[[#This Row],[Column2]]/3600</f>
        <v>29.927777777777781</v>
      </c>
      <c r="M305" s="119">
        <f>H305+Table1[[#This Row],[Column1]]/60+Table1[[#This Row],[Column2]]/3600</f>
        <v>46.927777777777777</v>
      </c>
      <c r="N305" s="123" t="s">
        <v>540</v>
      </c>
      <c r="O305" s="107" t="s">
        <v>308</v>
      </c>
      <c r="P305" s="107" t="s">
        <v>309</v>
      </c>
    </row>
    <row r="306" spans="1:16" customFormat="1" hidden="1">
      <c r="A306" s="107"/>
      <c r="B306" s="107"/>
      <c r="C306" s="108"/>
      <c r="D306" s="107"/>
      <c r="E306" s="107"/>
      <c r="F306" s="107"/>
      <c r="G306" s="107"/>
      <c r="H306" s="107"/>
      <c r="I306" s="107"/>
      <c r="J306" s="107"/>
      <c r="K306" s="116"/>
      <c r="L306" s="107"/>
      <c r="M306" s="107"/>
      <c r="N306" s="107"/>
      <c r="O306" s="107" t="s">
        <v>308</v>
      </c>
      <c r="P306" s="107" t="s">
        <v>310</v>
      </c>
    </row>
    <row r="307" spans="1:16">
      <c r="A307" s="107" t="s">
        <v>363</v>
      </c>
      <c r="B307" s="107" t="s">
        <v>292</v>
      </c>
      <c r="C307" s="108">
        <v>44254</v>
      </c>
      <c r="D307" s="107">
        <v>29</v>
      </c>
      <c r="E307" s="107">
        <v>57</v>
      </c>
      <c r="F307" s="107">
        <v>28</v>
      </c>
      <c r="G307" s="107" t="s">
        <v>403</v>
      </c>
      <c r="H307" s="107">
        <v>47</v>
      </c>
      <c r="I307" s="107">
        <v>6</v>
      </c>
      <c r="J307" s="107">
        <v>50</v>
      </c>
      <c r="K307" s="116" t="s">
        <v>402</v>
      </c>
      <c r="L307" s="119">
        <f>D307+Table1[[#This Row],[Column1]]/60+Table1[[#This Row],[Column2]]/3600</f>
        <v>29.957777777777778</v>
      </c>
      <c r="M307" s="119">
        <f>H307+Table1[[#This Row],[Column1]]/60+Table1[[#This Row],[Column2]]/3600</f>
        <v>47.957777777777778</v>
      </c>
      <c r="N307" s="123" t="s">
        <v>541</v>
      </c>
      <c r="O307" s="107" t="s">
        <v>308</v>
      </c>
      <c r="P307" s="107" t="s">
        <v>309</v>
      </c>
    </row>
    <row r="308" spans="1:16" customFormat="1" hidden="1">
      <c r="A308" s="107"/>
      <c r="B308" s="107"/>
      <c r="C308" s="108"/>
      <c r="D308" s="107"/>
      <c r="E308" s="107"/>
      <c r="F308" s="107"/>
      <c r="G308" s="107"/>
      <c r="H308" s="107"/>
      <c r="I308" s="107"/>
      <c r="J308" s="107"/>
      <c r="K308" s="116"/>
      <c r="L308" s="107"/>
      <c r="M308" s="107"/>
      <c r="N308" s="107"/>
      <c r="O308" s="107" t="s">
        <v>308</v>
      </c>
      <c r="P308" s="107" t="s">
        <v>310</v>
      </c>
    </row>
    <row r="309" spans="1:16">
      <c r="A309" s="107" t="s">
        <v>363</v>
      </c>
      <c r="B309" s="107" t="s">
        <v>292</v>
      </c>
      <c r="C309" s="108">
        <v>44255</v>
      </c>
      <c r="D309" s="107">
        <v>29</v>
      </c>
      <c r="E309" s="107">
        <v>52</v>
      </c>
      <c r="F309" s="107">
        <v>50</v>
      </c>
      <c r="G309" s="107" t="s">
        <v>403</v>
      </c>
      <c r="H309" s="107">
        <v>47</v>
      </c>
      <c r="I309" s="107">
        <v>15</v>
      </c>
      <c r="J309" s="107">
        <v>45</v>
      </c>
      <c r="K309" s="116" t="s">
        <v>402</v>
      </c>
      <c r="L309" s="119">
        <f>D309+Table1[[#This Row],[Column1]]/60+Table1[[#This Row],[Column2]]/3600</f>
        <v>29.880555555555556</v>
      </c>
      <c r="M309" s="119">
        <f>H309+Table1[[#This Row],[Column1]]/60+Table1[[#This Row],[Column2]]/3600</f>
        <v>47.880555555555553</v>
      </c>
      <c r="N309" s="123" t="s">
        <v>542</v>
      </c>
      <c r="O309" s="114"/>
      <c r="P309" s="114"/>
    </row>
    <row r="310" spans="1:16">
      <c r="A310" s="107" t="s">
        <v>363</v>
      </c>
      <c r="B310" s="107" t="s">
        <v>297</v>
      </c>
      <c r="C310" s="108">
        <v>44251</v>
      </c>
      <c r="D310" s="107">
        <v>28</v>
      </c>
      <c r="E310" s="107">
        <v>44</v>
      </c>
      <c r="F310" s="107">
        <v>55</v>
      </c>
      <c r="G310" s="107" t="s">
        <v>403</v>
      </c>
      <c r="H310" s="107">
        <v>45</v>
      </c>
      <c r="I310" s="107">
        <v>26</v>
      </c>
      <c r="J310" s="107">
        <v>0</v>
      </c>
      <c r="K310" s="116" t="s">
        <v>402</v>
      </c>
      <c r="L310" s="119">
        <f>D310+Table1[[#This Row],[Column1]]/60+Table1[[#This Row],[Column2]]/3600</f>
        <v>28.748611111111114</v>
      </c>
      <c r="M310" s="119">
        <f>H310+Table1[[#This Row],[Column1]]/60+Table1[[#This Row],[Column2]]/3600</f>
        <v>45.74861111111111</v>
      </c>
      <c r="N310" s="123" t="s">
        <v>543</v>
      </c>
      <c r="O310" s="114"/>
      <c r="P310" s="114"/>
    </row>
    <row r="311" spans="1:16">
      <c r="A311" s="107" t="s">
        <v>363</v>
      </c>
      <c r="B311" s="107" t="s">
        <v>297</v>
      </c>
      <c r="C311" s="108">
        <v>44251</v>
      </c>
      <c r="D311" s="107">
        <v>29</v>
      </c>
      <c r="E311" s="107">
        <v>47</v>
      </c>
      <c r="F311" s="107">
        <v>10</v>
      </c>
      <c r="G311" s="107" t="s">
        <v>403</v>
      </c>
      <c r="H311" s="107">
        <v>46</v>
      </c>
      <c r="I311" s="107">
        <v>6</v>
      </c>
      <c r="J311" s="107">
        <v>55</v>
      </c>
      <c r="K311" s="116" t="s">
        <v>402</v>
      </c>
      <c r="L311" s="119">
        <f>D311+Table1[[#This Row],[Column1]]/60+Table1[[#This Row],[Column2]]/3600</f>
        <v>29.786111111111111</v>
      </c>
      <c r="M311" s="119">
        <f>H311+Table1[[#This Row],[Column1]]/60+Table1[[#This Row],[Column2]]/3600</f>
        <v>46.786111111111111</v>
      </c>
      <c r="N311" s="123" t="s">
        <v>544</v>
      </c>
      <c r="O311" s="114"/>
      <c r="P311" s="114"/>
    </row>
    <row r="312" spans="1:16">
      <c r="A312" s="107" t="s">
        <v>363</v>
      </c>
      <c r="B312" s="107" t="s">
        <v>297</v>
      </c>
      <c r="C312" s="108">
        <v>44252</v>
      </c>
      <c r="D312" s="107">
        <v>29</v>
      </c>
      <c r="E312" s="107">
        <v>49</v>
      </c>
      <c r="F312" s="107">
        <v>0</v>
      </c>
      <c r="G312" s="107" t="s">
        <v>403</v>
      </c>
      <c r="H312" s="107">
        <v>46</v>
      </c>
      <c r="I312" s="107">
        <v>18</v>
      </c>
      <c r="J312" s="107">
        <v>0</v>
      </c>
      <c r="K312" s="116" t="s">
        <v>402</v>
      </c>
      <c r="L312" s="119">
        <f>D312+Table1[[#This Row],[Column1]]/60+Table1[[#This Row],[Column2]]/3600</f>
        <v>29.816666666666666</v>
      </c>
      <c r="M312" s="119">
        <f>H312+Table1[[#This Row],[Column1]]/60+Table1[[#This Row],[Column2]]/3600</f>
        <v>46.81666666666667</v>
      </c>
      <c r="N312" s="123" t="s">
        <v>545</v>
      </c>
      <c r="O312" s="114"/>
      <c r="P312" s="114"/>
    </row>
    <row r="313" spans="1:16">
      <c r="A313" s="107" t="s">
        <v>363</v>
      </c>
      <c r="B313" s="107" t="s">
        <v>297</v>
      </c>
      <c r="C313" s="108">
        <v>44253</v>
      </c>
      <c r="D313" s="107">
        <v>29</v>
      </c>
      <c r="E313" s="107">
        <v>57</v>
      </c>
      <c r="F313" s="107">
        <v>15</v>
      </c>
      <c r="G313" s="107" t="s">
        <v>403</v>
      </c>
      <c r="H313" s="107">
        <v>46</v>
      </c>
      <c r="I313" s="107">
        <v>45</v>
      </c>
      <c r="J313" s="107">
        <v>42</v>
      </c>
      <c r="K313" s="116" t="s">
        <v>402</v>
      </c>
      <c r="L313" s="119">
        <f>D313+Table1[[#This Row],[Column1]]/60+Table1[[#This Row],[Column2]]/3600</f>
        <v>29.954166666666666</v>
      </c>
      <c r="M313" s="119">
        <f>H313+Table1[[#This Row],[Column1]]/60+Table1[[#This Row],[Column2]]/3600</f>
        <v>46.954166666666673</v>
      </c>
      <c r="N313" s="123" t="s">
        <v>546</v>
      </c>
      <c r="O313" s="114"/>
      <c r="P313" s="114"/>
    </row>
    <row r="314" spans="1:16">
      <c r="A314" s="107" t="s">
        <v>363</v>
      </c>
      <c r="B314" s="107" t="s">
        <v>297</v>
      </c>
      <c r="C314" s="108">
        <v>44254</v>
      </c>
      <c r="D314" s="107">
        <v>29</v>
      </c>
      <c r="E314" s="107">
        <v>58</v>
      </c>
      <c r="F314" s="107">
        <v>0</v>
      </c>
      <c r="G314" s="107" t="s">
        <v>403</v>
      </c>
      <c r="H314" s="107">
        <v>47</v>
      </c>
      <c r="I314" s="107">
        <v>5</v>
      </c>
      <c r="J314" s="107">
        <v>0</v>
      </c>
      <c r="K314" s="116" t="s">
        <v>402</v>
      </c>
      <c r="L314" s="119">
        <f>D314+Table1[[#This Row],[Column1]]/60+Table1[[#This Row],[Column2]]/3600</f>
        <v>29.966666666666665</v>
      </c>
      <c r="M314" s="119">
        <f>H314+Table1[[#This Row],[Column1]]/60+Table1[[#This Row],[Column2]]/3600</f>
        <v>47.966666666666669</v>
      </c>
      <c r="N314" s="123" t="s">
        <v>547</v>
      </c>
      <c r="O314" s="114"/>
      <c r="P314" s="114"/>
    </row>
    <row r="315" spans="1:16">
      <c r="A315" s="107" t="s">
        <v>363</v>
      </c>
      <c r="B315" s="107" t="s">
        <v>297</v>
      </c>
      <c r="C315" s="108">
        <v>44255</v>
      </c>
      <c r="D315" s="107">
        <v>29</v>
      </c>
      <c r="E315" s="107">
        <v>56</v>
      </c>
      <c r="F315" s="107">
        <v>0</v>
      </c>
      <c r="G315" s="107" t="s">
        <v>403</v>
      </c>
      <c r="H315" s="107">
        <v>47</v>
      </c>
      <c r="I315" s="107">
        <v>16</v>
      </c>
      <c r="J315" s="107">
        <v>0</v>
      </c>
      <c r="K315" s="116" t="s">
        <v>402</v>
      </c>
      <c r="L315" s="119">
        <f>D315+Table1[[#This Row],[Column1]]/60+Table1[[#This Row],[Column2]]/3600</f>
        <v>29.933333333333334</v>
      </c>
      <c r="M315" s="119">
        <f>H315+Table1[[#This Row],[Column1]]/60+Table1[[#This Row],[Column2]]/3600</f>
        <v>47.93333333333333</v>
      </c>
      <c r="N315" s="123" t="s">
        <v>552</v>
      </c>
      <c r="O315" s="114"/>
      <c r="P315" s="114"/>
    </row>
    <row r="316" spans="1:16" customFormat="1" ht="26.25" hidden="1">
      <c r="A316" s="107" t="s">
        <v>378</v>
      </c>
      <c r="B316" s="107" t="s">
        <v>379</v>
      </c>
      <c r="C316" s="107" t="s">
        <v>325</v>
      </c>
      <c r="D316" s="107">
        <v>30</v>
      </c>
      <c r="E316" s="107">
        <v>17</v>
      </c>
      <c r="F316" s="107">
        <v>27</v>
      </c>
      <c r="G316" s="107" t="s">
        <v>403</v>
      </c>
      <c r="H316" s="107">
        <v>46</v>
      </c>
      <c r="I316" s="107">
        <v>31</v>
      </c>
      <c r="J316" s="107">
        <v>43</v>
      </c>
      <c r="K316" s="116" t="s">
        <v>402</v>
      </c>
      <c r="L316" s="107"/>
      <c r="M316" s="107"/>
      <c r="N316" s="110"/>
      <c r="O316" s="109"/>
      <c r="P316" s="109"/>
    </row>
    <row r="317" spans="1:16" customFormat="1" ht="26.25" hidden="1">
      <c r="A317" s="107" t="s">
        <v>378</v>
      </c>
      <c r="B317" s="107" t="s">
        <v>379</v>
      </c>
      <c r="C317" s="108">
        <v>44253</v>
      </c>
      <c r="D317" s="107">
        <v>30</v>
      </c>
      <c r="E317" s="107">
        <v>27</v>
      </c>
      <c r="F317" s="107">
        <v>0</v>
      </c>
      <c r="G317" s="107" t="s">
        <v>403</v>
      </c>
      <c r="H317" s="107">
        <v>44</v>
      </c>
      <c r="I317" s="107">
        <v>58</v>
      </c>
      <c r="J317" s="107">
        <v>0</v>
      </c>
      <c r="K317" s="116" t="s">
        <v>402</v>
      </c>
      <c r="L317" s="107"/>
      <c r="M317" s="107"/>
      <c r="N317" s="110"/>
      <c r="O317" s="109"/>
      <c r="P317" s="109"/>
    </row>
    <row r="318" spans="1:16" customFormat="1" ht="26.25" hidden="1">
      <c r="A318" s="107" t="s">
        <v>378</v>
      </c>
      <c r="B318" s="107" t="s">
        <v>300</v>
      </c>
      <c r="C318" s="107" t="s">
        <v>294</v>
      </c>
      <c r="D318" s="107">
        <v>30</v>
      </c>
      <c r="E318" s="107">
        <v>4</v>
      </c>
      <c r="F318" s="107">
        <v>0</v>
      </c>
      <c r="G318" s="107" t="s">
        <v>403</v>
      </c>
      <c r="H318" s="107">
        <v>44</v>
      </c>
      <c r="I318" s="107">
        <v>10</v>
      </c>
      <c r="J318" s="107">
        <v>0</v>
      </c>
      <c r="K318" s="116" t="s">
        <v>402</v>
      </c>
      <c r="L318" s="107"/>
      <c r="M318" s="107"/>
      <c r="N318" s="110"/>
      <c r="O318" s="109"/>
      <c r="P318" s="109"/>
    </row>
    <row r="319" spans="1:16" customFormat="1" ht="26.25" hidden="1">
      <c r="A319" s="107" t="s">
        <v>378</v>
      </c>
      <c r="B319" s="107" t="s">
        <v>300</v>
      </c>
      <c r="C319" s="108">
        <v>44253</v>
      </c>
      <c r="D319" s="107">
        <v>30</v>
      </c>
      <c r="E319" s="107">
        <v>22</v>
      </c>
      <c r="F319" s="107">
        <v>0</v>
      </c>
      <c r="G319" s="107" t="s">
        <v>403</v>
      </c>
      <c r="H319" s="107">
        <v>45</v>
      </c>
      <c r="I319" s="107">
        <v>17</v>
      </c>
      <c r="J319" s="107">
        <v>0</v>
      </c>
      <c r="K319" s="116" t="s">
        <v>402</v>
      </c>
      <c r="L319" s="107"/>
      <c r="M319" s="107"/>
      <c r="N319" s="110"/>
      <c r="O319" s="109"/>
      <c r="P319" s="109"/>
    </row>
    <row r="320" spans="1:16" customFormat="1" ht="26.25" hidden="1">
      <c r="A320" s="107" t="s">
        <v>378</v>
      </c>
      <c r="B320" s="107" t="s">
        <v>300</v>
      </c>
      <c r="C320" s="108">
        <v>44254</v>
      </c>
      <c r="D320" s="107">
        <v>30</v>
      </c>
      <c r="E320" s="107">
        <v>16</v>
      </c>
      <c r="F320" s="107">
        <v>0</v>
      </c>
      <c r="G320" s="107" t="s">
        <v>403</v>
      </c>
      <c r="H320" s="107">
        <v>45</v>
      </c>
      <c r="I320" s="107">
        <v>40</v>
      </c>
      <c r="J320" s="107">
        <v>0</v>
      </c>
      <c r="K320" s="116" t="s">
        <v>402</v>
      </c>
      <c r="L320" s="107"/>
      <c r="M320" s="107"/>
      <c r="N320" s="110"/>
      <c r="O320" s="109"/>
      <c r="P320" s="109"/>
    </row>
    <row r="321" spans="1:16" customFormat="1" ht="26.25" hidden="1">
      <c r="A321" s="107" t="s">
        <v>378</v>
      </c>
      <c r="B321" s="107" t="s">
        <v>300</v>
      </c>
      <c r="C321" s="108">
        <v>44255</v>
      </c>
      <c r="D321" s="107">
        <v>30</v>
      </c>
      <c r="E321" s="107">
        <v>32</v>
      </c>
      <c r="F321" s="107">
        <v>0</v>
      </c>
      <c r="G321" s="107" t="s">
        <v>403</v>
      </c>
      <c r="H321" s="107">
        <v>46</v>
      </c>
      <c r="I321" s="107">
        <v>33</v>
      </c>
      <c r="J321" s="107">
        <v>0</v>
      </c>
      <c r="K321" s="116" t="s">
        <v>402</v>
      </c>
      <c r="L321" s="107"/>
      <c r="M321" s="107"/>
      <c r="N321" s="110"/>
      <c r="O321" s="109"/>
      <c r="P321" s="109"/>
    </row>
    <row r="322" spans="1:16" customFormat="1" ht="26.25" hidden="1">
      <c r="A322" s="107" t="s">
        <v>378</v>
      </c>
      <c r="B322" s="107" t="s">
        <v>292</v>
      </c>
      <c r="C322" s="107" t="s">
        <v>301</v>
      </c>
      <c r="D322" s="107">
        <v>29</v>
      </c>
      <c r="E322" s="107">
        <v>37</v>
      </c>
      <c r="F322" s="107">
        <v>0</v>
      </c>
      <c r="G322" s="107" t="s">
        <v>403</v>
      </c>
      <c r="H322" s="107">
        <v>43</v>
      </c>
      <c r="I322" s="107">
        <v>29</v>
      </c>
      <c r="J322" s="107">
        <v>0</v>
      </c>
      <c r="K322" s="116" t="s">
        <v>402</v>
      </c>
      <c r="L322" s="107"/>
      <c r="M322" s="107"/>
      <c r="N322" s="110"/>
      <c r="O322" s="109"/>
      <c r="P322" s="109"/>
    </row>
    <row r="323" spans="1:16" customFormat="1" ht="26.25" hidden="1">
      <c r="A323" s="107" t="s">
        <v>378</v>
      </c>
      <c r="B323" s="107" t="s">
        <v>292</v>
      </c>
      <c r="C323" s="108">
        <v>44254</v>
      </c>
      <c r="D323" s="107">
        <v>30</v>
      </c>
      <c r="E323" s="107">
        <v>16</v>
      </c>
      <c r="F323" s="107">
        <v>0</v>
      </c>
      <c r="G323" s="107" t="s">
        <v>403</v>
      </c>
      <c r="H323" s="107">
        <v>45</v>
      </c>
      <c r="I323" s="107">
        <v>40</v>
      </c>
      <c r="J323" s="107">
        <v>0</v>
      </c>
      <c r="K323" s="116" t="s">
        <v>402</v>
      </c>
      <c r="L323" s="107"/>
      <c r="M323" s="107"/>
      <c r="N323" s="110"/>
      <c r="O323" s="109"/>
      <c r="P323" s="109"/>
    </row>
    <row r="324" spans="1:16" customFormat="1" ht="26.25" hidden="1">
      <c r="A324" s="107" t="s">
        <v>378</v>
      </c>
      <c r="B324" s="107" t="s">
        <v>292</v>
      </c>
      <c r="C324" s="108">
        <v>44255</v>
      </c>
      <c r="D324" s="107">
        <v>30</v>
      </c>
      <c r="E324" s="107">
        <v>42</v>
      </c>
      <c r="F324" s="107">
        <v>0</v>
      </c>
      <c r="G324" s="107" t="s">
        <v>403</v>
      </c>
      <c r="H324" s="107">
        <v>46</v>
      </c>
      <c r="I324" s="107">
        <v>16</v>
      </c>
      <c r="J324" s="107">
        <v>0</v>
      </c>
      <c r="K324" s="116" t="s">
        <v>402</v>
      </c>
      <c r="L324" s="107"/>
      <c r="M324" s="107"/>
      <c r="N324" s="110"/>
      <c r="O324" s="109"/>
      <c r="P324" s="109"/>
    </row>
    <row r="325" spans="1:16" customFormat="1" ht="26.25" hidden="1">
      <c r="A325" s="107" t="s">
        <v>378</v>
      </c>
      <c r="B325" s="107" t="s">
        <v>380</v>
      </c>
      <c r="C325" s="107" t="s">
        <v>294</v>
      </c>
      <c r="D325" s="107">
        <v>30</v>
      </c>
      <c r="E325" s="107">
        <v>12</v>
      </c>
      <c r="F325" s="107">
        <v>0</v>
      </c>
      <c r="G325" s="107" t="s">
        <v>403</v>
      </c>
      <c r="H325" s="107">
        <v>44</v>
      </c>
      <c r="I325" s="107">
        <v>18</v>
      </c>
      <c r="J325" s="107">
        <v>0</v>
      </c>
      <c r="K325" s="116" t="s">
        <v>402</v>
      </c>
      <c r="L325" s="107"/>
      <c r="M325" s="107"/>
      <c r="N325" s="110"/>
      <c r="O325" s="109"/>
      <c r="P325" s="109"/>
    </row>
    <row r="326" spans="1:16" customFormat="1" ht="26.25" hidden="1">
      <c r="A326" s="107" t="s">
        <v>378</v>
      </c>
      <c r="B326" s="107" t="s">
        <v>380</v>
      </c>
      <c r="C326" s="108">
        <v>44253</v>
      </c>
      <c r="D326" s="107">
        <v>30</v>
      </c>
      <c r="E326" s="107">
        <v>2</v>
      </c>
      <c r="F326" s="107">
        <v>55</v>
      </c>
      <c r="G326" s="107" t="s">
        <v>403</v>
      </c>
      <c r="H326" s="107">
        <v>44</v>
      </c>
      <c r="I326" s="107">
        <v>7</v>
      </c>
      <c r="J326" s="107">
        <v>32</v>
      </c>
      <c r="K326" s="116" t="s">
        <v>402</v>
      </c>
      <c r="L326" s="107"/>
      <c r="M326" s="107"/>
      <c r="N326" s="110"/>
      <c r="O326" s="109"/>
      <c r="P326" s="109"/>
    </row>
    <row r="327" spans="1:16" customFormat="1" ht="26.25" hidden="1">
      <c r="A327" s="107" t="s">
        <v>378</v>
      </c>
      <c r="B327" s="107" t="s">
        <v>380</v>
      </c>
      <c r="C327" s="108">
        <v>44254</v>
      </c>
      <c r="D327" s="107">
        <v>30</v>
      </c>
      <c r="E327" s="107">
        <v>15</v>
      </c>
      <c r="F327" s="107">
        <v>43</v>
      </c>
      <c r="G327" s="107" t="s">
        <v>403</v>
      </c>
      <c r="H327" s="107">
        <v>45</v>
      </c>
      <c r="I327" s="107">
        <v>40</v>
      </c>
      <c r="J327" s="107">
        <v>3</v>
      </c>
      <c r="K327" s="116" t="s">
        <v>402</v>
      </c>
      <c r="L327" s="107"/>
      <c r="M327" s="107"/>
      <c r="N327" s="110"/>
      <c r="O327" s="109"/>
      <c r="P327" s="109"/>
    </row>
    <row r="328" spans="1:16" customFormat="1" ht="26.25" hidden="1">
      <c r="A328" s="107" t="s">
        <v>378</v>
      </c>
      <c r="B328" s="107" t="s">
        <v>380</v>
      </c>
      <c r="C328" s="108">
        <v>44255</v>
      </c>
      <c r="D328" s="107">
        <v>30</v>
      </c>
      <c r="E328" s="107">
        <v>33</v>
      </c>
      <c r="F328" s="107">
        <v>0</v>
      </c>
      <c r="G328" s="107" t="s">
        <v>403</v>
      </c>
      <c r="H328" s="107">
        <v>46</v>
      </c>
      <c r="I328" s="107">
        <v>36</v>
      </c>
      <c r="J328" s="107">
        <v>0</v>
      </c>
      <c r="K328" s="116" t="s">
        <v>402</v>
      </c>
      <c r="L328" s="107"/>
      <c r="M328" s="107"/>
      <c r="N328" s="110"/>
      <c r="O328" s="109"/>
      <c r="P328" s="109"/>
    </row>
    <row r="329" spans="1:16" customFormat="1" ht="26.25" hidden="1">
      <c r="A329" s="107" t="s">
        <v>378</v>
      </c>
      <c r="B329" s="107" t="s">
        <v>381</v>
      </c>
      <c r="C329" s="107" t="s">
        <v>288</v>
      </c>
      <c r="D329" s="107">
        <v>29</v>
      </c>
      <c r="E329" s="107">
        <v>37</v>
      </c>
      <c r="F329" s="107">
        <v>0</v>
      </c>
      <c r="G329" s="107" t="s">
        <v>403</v>
      </c>
      <c r="H329" s="107">
        <v>43</v>
      </c>
      <c r="I329" s="107">
        <v>29</v>
      </c>
      <c r="J329" s="107">
        <v>0</v>
      </c>
      <c r="K329" s="116" t="s">
        <v>402</v>
      </c>
      <c r="L329" s="107"/>
      <c r="M329" s="107"/>
      <c r="N329" s="110"/>
      <c r="O329" s="109"/>
      <c r="P329" s="109"/>
    </row>
    <row r="330" spans="1:16" customFormat="1" ht="26.25" hidden="1">
      <c r="A330" s="107" t="s">
        <v>378</v>
      </c>
      <c r="B330" s="107" t="s">
        <v>381</v>
      </c>
      <c r="C330" s="108">
        <v>44255</v>
      </c>
      <c r="D330" s="107">
        <v>30</v>
      </c>
      <c r="E330" s="107">
        <v>42</v>
      </c>
      <c r="F330" s="107">
        <v>2</v>
      </c>
      <c r="G330" s="107" t="s">
        <v>403</v>
      </c>
      <c r="H330" s="107">
        <v>46</v>
      </c>
      <c r="I330" s="107">
        <v>16</v>
      </c>
      <c r="J330" s="107">
        <v>30</v>
      </c>
      <c r="K330" s="116" t="s">
        <v>402</v>
      </c>
      <c r="L330" s="107"/>
      <c r="M330" s="107"/>
      <c r="N330" s="110"/>
      <c r="O330" s="109"/>
      <c r="P330" s="109"/>
    </row>
    <row r="331" spans="1:16" customFormat="1" ht="26.25" hidden="1">
      <c r="A331" s="107" t="s">
        <v>378</v>
      </c>
      <c r="B331" s="107" t="s">
        <v>382</v>
      </c>
      <c r="C331" s="107" t="s">
        <v>294</v>
      </c>
      <c r="D331" s="107">
        <v>29</v>
      </c>
      <c r="E331" s="107">
        <v>26</v>
      </c>
      <c r="F331" s="107">
        <v>0</v>
      </c>
      <c r="G331" s="107" t="s">
        <v>403</v>
      </c>
      <c r="H331" s="107">
        <v>43</v>
      </c>
      <c r="I331" s="107">
        <v>48</v>
      </c>
      <c r="J331" s="107">
        <v>0</v>
      </c>
      <c r="K331" s="116" t="s">
        <v>402</v>
      </c>
      <c r="L331" s="107"/>
      <c r="M331" s="107"/>
      <c r="N331" s="111"/>
    </row>
  </sheetData>
  <phoneticPr fontId="9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384A-73CC-48E6-9420-54E8CE0B2508}">
  <dimension ref="A3:G12"/>
  <sheetViews>
    <sheetView workbookViewId="0">
      <selection activeCell="E12" sqref="E12"/>
    </sheetView>
  </sheetViews>
  <sheetFormatPr defaultRowHeight="15.75"/>
  <cols>
    <col min="1" max="1" width="23.6640625" style="125" customWidth="1"/>
    <col min="2" max="2" width="8.86328125" customWidth="1"/>
  </cols>
  <sheetData>
    <row r="3" spans="1:7">
      <c r="A3" s="127" t="s">
        <v>557</v>
      </c>
    </row>
    <row r="6" spans="1:7">
      <c r="A6" s="127" t="s">
        <v>556</v>
      </c>
      <c r="B6" t="s">
        <v>553</v>
      </c>
    </row>
    <row r="7" spans="1:7" ht="15.4">
      <c r="A7" s="126"/>
      <c r="B7" s="124"/>
      <c r="C7" s="124"/>
      <c r="D7" s="124"/>
      <c r="E7" s="124"/>
      <c r="F7" s="124"/>
      <c r="G7" s="124"/>
    </row>
    <row r="9" spans="1:7">
      <c r="A9" s="127" t="s">
        <v>555</v>
      </c>
    </row>
    <row r="12" spans="1:7">
      <c r="A12" s="127" t="s">
        <v>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E725-0912-43D1-91BD-E7FEB68C7BDE}">
  <dimension ref="A2:Y14"/>
  <sheetViews>
    <sheetView topLeftCell="B1" workbookViewId="0">
      <selection activeCell="S21" sqref="S21"/>
    </sheetView>
  </sheetViews>
  <sheetFormatPr defaultColWidth="9" defaultRowHeight="14.25"/>
  <cols>
    <col min="1" max="1" width="9" style="62"/>
    <col min="2" max="2" width="9" style="85"/>
    <col min="3" max="3" width="17.46484375" style="1" customWidth="1"/>
    <col min="4" max="6" width="9" style="1"/>
    <col min="7" max="7" width="11.46484375" style="1" customWidth="1"/>
    <col min="8" max="8" width="9" style="62"/>
    <col min="9" max="9" width="11.46484375" style="1" customWidth="1"/>
    <col min="10" max="10" width="12" style="62" customWidth="1"/>
    <col min="11" max="11" width="15" style="1" customWidth="1"/>
    <col min="12" max="12" width="13.46484375" style="1" customWidth="1"/>
    <col min="13" max="15" width="9" style="1"/>
    <col min="16" max="16" width="15.6640625" style="1" customWidth="1"/>
    <col min="17" max="17" width="16.33203125" style="1" customWidth="1"/>
    <col min="18" max="18" width="9" style="1"/>
    <col min="19" max="19" width="12" style="1" bestFit="1" customWidth="1"/>
    <col min="20" max="16384" width="9" style="1"/>
  </cols>
  <sheetData>
    <row r="2" spans="1:25" s="89" customFormat="1" ht="19.5" customHeight="1" thickBot="1">
      <c r="A2" s="150" t="s">
        <v>258</v>
      </c>
      <c r="B2" s="151"/>
      <c r="C2" s="152" t="s">
        <v>215</v>
      </c>
      <c r="D2" s="153"/>
      <c r="E2" s="152" t="s">
        <v>216</v>
      </c>
      <c r="F2" s="153"/>
      <c r="G2" s="154" t="s">
        <v>220</v>
      </c>
      <c r="H2" s="154"/>
      <c r="I2" s="154" t="s">
        <v>221</v>
      </c>
      <c r="J2" s="154"/>
      <c r="K2" s="149" t="s">
        <v>222</v>
      </c>
      <c r="L2" s="149"/>
      <c r="N2" s="89" t="s">
        <v>258</v>
      </c>
      <c r="P2" s="89" t="s">
        <v>215</v>
      </c>
      <c r="R2" s="89" t="s">
        <v>216</v>
      </c>
      <c r="T2" s="89" t="s">
        <v>220</v>
      </c>
      <c r="V2" s="89" t="s">
        <v>221</v>
      </c>
      <c r="X2" s="89" t="s">
        <v>222</v>
      </c>
    </row>
    <row r="3" spans="1:25" ht="15.75" customHeight="1" thickBot="1">
      <c r="A3" s="63" t="s">
        <v>26</v>
      </c>
      <c r="B3" s="84" t="s">
        <v>259</v>
      </c>
      <c r="C3" s="58" t="s">
        <v>6</v>
      </c>
      <c r="D3" s="59" t="s">
        <v>206</v>
      </c>
      <c r="E3" s="58" t="s">
        <v>218</v>
      </c>
      <c r="F3" s="64" t="s">
        <v>203</v>
      </c>
      <c r="G3" s="58" t="s">
        <v>223</v>
      </c>
      <c r="H3" s="63" t="s">
        <v>197</v>
      </c>
      <c r="I3" s="58" t="s">
        <v>229</v>
      </c>
      <c r="J3" s="86" t="s">
        <v>230</v>
      </c>
      <c r="K3" s="87" t="s">
        <v>257</v>
      </c>
      <c r="L3" s="88">
        <v>326</v>
      </c>
      <c r="N3" s="1" t="s">
        <v>26</v>
      </c>
      <c r="O3" s="1" t="s">
        <v>259</v>
      </c>
      <c r="P3" s="1" t="s">
        <v>6</v>
      </c>
      <c r="Q3" s="1">
        <v>12</v>
      </c>
      <c r="R3" s="1" t="s">
        <v>218</v>
      </c>
      <c r="S3" s="1" t="s">
        <v>203</v>
      </c>
      <c r="T3" s="1" t="s">
        <v>223</v>
      </c>
      <c r="U3" s="1">
        <v>1</v>
      </c>
      <c r="V3" s="1" t="s">
        <v>229</v>
      </c>
      <c r="W3" s="1" t="s">
        <v>230</v>
      </c>
      <c r="X3" s="1" t="s">
        <v>257</v>
      </c>
      <c r="Y3" s="1">
        <v>326</v>
      </c>
    </row>
    <row r="4" spans="1:25" ht="15" customHeight="1">
      <c r="A4" s="63" t="s">
        <v>41</v>
      </c>
      <c r="B4" s="84" t="s">
        <v>260</v>
      </c>
      <c r="C4" s="58" t="s">
        <v>7</v>
      </c>
      <c r="D4" s="59" t="s">
        <v>248</v>
      </c>
      <c r="E4" s="58" t="s">
        <v>217</v>
      </c>
      <c r="F4" s="64" t="s">
        <v>219</v>
      </c>
      <c r="G4" s="58" t="s">
        <v>224</v>
      </c>
      <c r="H4" s="63" t="s">
        <v>207</v>
      </c>
      <c r="I4" s="58" t="s">
        <v>147</v>
      </c>
      <c r="J4" s="63" t="s">
        <v>231</v>
      </c>
      <c r="N4" s="1" t="s">
        <v>41</v>
      </c>
      <c r="O4" s="1" t="s">
        <v>260</v>
      </c>
      <c r="P4" s="1" t="s">
        <v>7</v>
      </c>
      <c r="Q4" s="1">
        <v>31</v>
      </c>
      <c r="R4" s="1" t="s">
        <v>217</v>
      </c>
      <c r="S4" s="1" t="s">
        <v>219</v>
      </c>
      <c r="T4" s="1" t="s">
        <v>224</v>
      </c>
      <c r="U4" s="1">
        <v>1</v>
      </c>
      <c r="V4" s="1" t="s">
        <v>147</v>
      </c>
      <c r="W4" s="1" t="s">
        <v>231</v>
      </c>
    </row>
    <row r="5" spans="1:25" ht="15" customHeight="1">
      <c r="A5" s="63" t="s">
        <v>214</v>
      </c>
      <c r="B5" s="84" t="s">
        <v>261</v>
      </c>
      <c r="C5" s="58" t="s">
        <v>8</v>
      </c>
      <c r="D5" s="59" t="s">
        <v>249</v>
      </c>
      <c r="G5" s="58" t="s">
        <v>225</v>
      </c>
      <c r="H5" s="63" t="s">
        <v>206</v>
      </c>
      <c r="I5" s="58" t="s">
        <v>232</v>
      </c>
      <c r="J5" s="63" t="s">
        <v>236</v>
      </c>
      <c r="N5" s="1" t="s">
        <v>214</v>
      </c>
      <c r="O5" s="1" t="s">
        <v>261</v>
      </c>
      <c r="P5" s="1" t="s">
        <v>8</v>
      </c>
      <c r="Q5" s="1">
        <v>13</v>
      </c>
      <c r="T5" s="1" t="s">
        <v>225</v>
      </c>
      <c r="U5" s="1">
        <v>1</v>
      </c>
      <c r="V5" s="1" t="s">
        <v>232</v>
      </c>
      <c r="W5" s="1" t="s">
        <v>236</v>
      </c>
    </row>
    <row r="6" spans="1:25" ht="15" customHeight="1">
      <c r="A6" s="58" t="s">
        <v>211</v>
      </c>
      <c r="B6" s="84">
        <v>4</v>
      </c>
      <c r="C6" s="58" t="s">
        <v>10</v>
      </c>
      <c r="D6" s="59" t="s">
        <v>250</v>
      </c>
      <c r="G6" s="58" t="s">
        <v>226</v>
      </c>
      <c r="H6" s="63" t="s">
        <v>198</v>
      </c>
      <c r="I6" s="58" t="s">
        <v>233</v>
      </c>
      <c r="J6" s="63" t="s">
        <v>237</v>
      </c>
      <c r="N6" s="1" t="s">
        <v>211</v>
      </c>
      <c r="O6" s="1">
        <v>4</v>
      </c>
      <c r="P6" s="1" t="s">
        <v>10</v>
      </c>
      <c r="Q6" s="1">
        <v>11</v>
      </c>
      <c r="T6" s="1" t="s">
        <v>226</v>
      </c>
      <c r="U6" s="1">
        <v>1</v>
      </c>
      <c r="V6" s="1" t="s">
        <v>233</v>
      </c>
      <c r="W6" s="1" t="s">
        <v>237</v>
      </c>
    </row>
    <row r="7" spans="1:25" ht="15" customHeight="1">
      <c r="A7" s="58" t="s">
        <v>212</v>
      </c>
      <c r="B7" s="84">
        <v>5</v>
      </c>
      <c r="C7" s="58" t="s">
        <v>78</v>
      </c>
      <c r="D7" s="59" t="s">
        <v>251</v>
      </c>
      <c r="G7" s="58" t="s">
        <v>227</v>
      </c>
      <c r="H7" s="63" t="s">
        <v>199</v>
      </c>
      <c r="I7" s="58" t="s">
        <v>234</v>
      </c>
      <c r="J7" s="63" t="s">
        <v>238</v>
      </c>
      <c r="N7" s="1" t="s">
        <v>212</v>
      </c>
      <c r="O7" s="1">
        <v>5</v>
      </c>
      <c r="P7" s="1" t="s">
        <v>78</v>
      </c>
      <c r="Q7" s="1">
        <v>13</v>
      </c>
      <c r="T7" s="1" t="s">
        <v>227</v>
      </c>
      <c r="U7" s="1">
        <v>3</v>
      </c>
      <c r="V7" s="1" t="s">
        <v>234</v>
      </c>
      <c r="W7" s="1" t="s">
        <v>238</v>
      </c>
    </row>
    <row r="8" spans="1:25" ht="15.75" customHeight="1" thickBot="1">
      <c r="A8" s="58" t="s">
        <v>213</v>
      </c>
      <c r="B8" s="84">
        <v>6</v>
      </c>
      <c r="C8" s="58" t="s">
        <v>11</v>
      </c>
      <c r="D8" s="59" t="s">
        <v>252</v>
      </c>
      <c r="G8" s="58" t="s">
        <v>228</v>
      </c>
      <c r="H8" s="63" t="s">
        <v>200</v>
      </c>
      <c r="I8" s="90" t="s">
        <v>235</v>
      </c>
      <c r="J8" s="92" t="s">
        <v>239</v>
      </c>
      <c r="N8" s="1" t="s">
        <v>213</v>
      </c>
      <c r="O8" s="1">
        <v>6</v>
      </c>
      <c r="P8" s="1" t="s">
        <v>11</v>
      </c>
      <c r="Q8" s="1">
        <v>21</v>
      </c>
      <c r="T8" s="1" t="s">
        <v>228</v>
      </c>
      <c r="U8" s="1">
        <v>0</v>
      </c>
      <c r="V8" s="1" t="s">
        <v>235</v>
      </c>
      <c r="W8" s="1" t="s">
        <v>239</v>
      </c>
    </row>
    <row r="9" spans="1:25" ht="16.5" customHeight="1" thickTop="1" thickBot="1">
      <c r="C9" s="58" t="s">
        <v>79</v>
      </c>
      <c r="D9" s="59" t="s">
        <v>253</v>
      </c>
      <c r="I9" s="91" t="s">
        <v>262</v>
      </c>
      <c r="J9" s="93" t="s">
        <v>263</v>
      </c>
      <c r="P9" s="1" t="s">
        <v>79</v>
      </c>
      <c r="Q9" s="1">
        <v>22</v>
      </c>
      <c r="V9" s="1" t="s">
        <v>262</v>
      </c>
      <c r="W9" s="1" t="s">
        <v>263</v>
      </c>
    </row>
    <row r="10" spans="1:25" ht="16.5" customHeight="1" thickTop="1">
      <c r="C10" s="58" t="s">
        <v>181</v>
      </c>
      <c r="D10" s="59" t="s">
        <v>254</v>
      </c>
      <c r="P10" s="1" t="s">
        <v>181</v>
      </c>
      <c r="Q10" s="1">
        <v>41</v>
      </c>
    </row>
    <row r="11" spans="1:25" ht="16.5" customHeight="1">
      <c r="C11" s="58" t="s">
        <v>15</v>
      </c>
      <c r="D11" s="59" t="s">
        <v>255</v>
      </c>
      <c r="P11" s="1" t="s">
        <v>15</v>
      </c>
      <c r="Q11" s="1">
        <v>14</v>
      </c>
    </row>
    <row r="12" spans="1:25" ht="16.5" customHeight="1">
      <c r="C12" s="58" t="s">
        <v>13</v>
      </c>
      <c r="D12" s="59" t="s">
        <v>207</v>
      </c>
      <c r="P12" s="1" t="s">
        <v>13</v>
      </c>
      <c r="Q12" s="1">
        <v>42</v>
      </c>
    </row>
    <row r="13" spans="1:25" ht="15.75" customHeight="1">
      <c r="C13" s="58" t="s">
        <v>14</v>
      </c>
      <c r="D13" s="59" t="s">
        <v>208</v>
      </c>
      <c r="P13" s="1" t="s">
        <v>14</v>
      </c>
      <c r="Q13" s="1">
        <v>51</v>
      </c>
    </row>
    <row r="14" spans="1:25">
      <c r="C14" s="58" t="s">
        <v>12</v>
      </c>
      <c r="D14" s="59" t="s">
        <v>256</v>
      </c>
      <c r="P14" s="1" t="s">
        <v>12</v>
      </c>
      <c r="Q14" s="1">
        <v>43</v>
      </c>
    </row>
  </sheetData>
  <mergeCells count="6">
    <mergeCell ref="K2:L2"/>
    <mergeCell ref="A2:B2"/>
    <mergeCell ref="C2:D2"/>
    <mergeCell ref="E2:F2"/>
    <mergeCell ref="G2:H2"/>
    <mergeCell ref="I2:J2"/>
  </mergeCell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0932-A083-451A-A4F2-6C3004E9C714}">
  <dimension ref="A1:M7"/>
  <sheetViews>
    <sheetView zoomScale="80" zoomScaleNormal="80" workbookViewId="0">
      <selection activeCell="L8" sqref="L8"/>
    </sheetView>
  </sheetViews>
  <sheetFormatPr defaultColWidth="12.6640625" defaultRowHeight="14.25"/>
  <cols>
    <col min="1" max="3" width="12.6640625" style="1"/>
    <col min="4" max="5" width="12.6640625" style="61"/>
    <col min="6" max="16384" width="12.6640625" style="1"/>
  </cols>
  <sheetData>
    <row r="1" spans="1:13" ht="14.65" thickBot="1"/>
    <row r="2" spans="1:13" ht="14.65" thickBot="1">
      <c r="B2" s="155">
        <v>44213</v>
      </c>
      <c r="C2" s="156"/>
      <c r="D2" s="155">
        <v>44251</v>
      </c>
      <c r="E2" s="156"/>
      <c r="F2" s="155">
        <v>44252</v>
      </c>
      <c r="G2" s="156"/>
      <c r="H2" s="155">
        <v>44253</v>
      </c>
      <c r="I2" s="156"/>
      <c r="J2" s="157">
        <v>44254</v>
      </c>
      <c r="K2" s="156"/>
      <c r="L2" s="155">
        <v>44255</v>
      </c>
      <c r="M2" s="156"/>
    </row>
    <row r="3" spans="1:13" ht="14.65" thickBot="1">
      <c r="B3" s="66" t="s">
        <v>214</v>
      </c>
      <c r="C3" s="66" t="s">
        <v>240</v>
      </c>
      <c r="D3" s="66" t="s">
        <v>214</v>
      </c>
      <c r="E3" s="66" t="s">
        <v>240</v>
      </c>
      <c r="F3" s="66" t="s">
        <v>214</v>
      </c>
      <c r="G3" s="66" t="s">
        <v>240</v>
      </c>
      <c r="H3" s="66" t="s">
        <v>214</v>
      </c>
      <c r="I3" s="66" t="s">
        <v>240</v>
      </c>
      <c r="J3" s="67" t="s">
        <v>214</v>
      </c>
      <c r="K3" s="66" t="s">
        <v>240</v>
      </c>
      <c r="L3" s="66" t="s">
        <v>214</v>
      </c>
      <c r="M3" s="66" t="s">
        <v>240</v>
      </c>
    </row>
    <row r="4" spans="1:13" ht="14.65" thickBot="1">
      <c r="A4" s="65" t="s">
        <v>241</v>
      </c>
      <c r="B4" s="68">
        <v>545000</v>
      </c>
      <c r="C4" s="69">
        <v>532000</v>
      </c>
      <c r="D4" s="68"/>
      <c r="E4" s="69"/>
      <c r="F4" s="68"/>
      <c r="G4" s="69"/>
      <c r="H4" s="68"/>
      <c r="I4" s="69"/>
      <c r="J4" s="70"/>
      <c r="K4" s="69"/>
      <c r="L4" s="71"/>
      <c r="M4" s="72"/>
    </row>
    <row r="5" spans="1:13" ht="14.65" thickBot="1">
      <c r="A5" s="65" t="s">
        <v>242</v>
      </c>
      <c r="B5" s="71">
        <v>4550</v>
      </c>
      <c r="C5" s="72">
        <v>2000</v>
      </c>
      <c r="D5" s="71">
        <f>B5-1685</f>
        <v>2865</v>
      </c>
      <c r="E5" s="72"/>
      <c r="F5" s="71"/>
      <c r="G5" s="72"/>
      <c r="H5" s="71"/>
      <c r="I5" s="72"/>
      <c r="J5" s="73"/>
      <c r="K5" s="72"/>
      <c r="L5" s="71">
        <f>D5-2162</f>
        <v>703</v>
      </c>
      <c r="M5" s="72"/>
    </row>
    <row r="6" spans="1:13" ht="14.65" thickBot="1">
      <c r="A6" s="65" t="s">
        <v>243</v>
      </c>
      <c r="B6" s="71">
        <v>2880</v>
      </c>
      <c r="C6" s="72"/>
      <c r="D6" s="71">
        <f>B6-925</f>
        <v>1955</v>
      </c>
      <c r="E6" s="72"/>
      <c r="F6" s="71"/>
      <c r="G6" s="72"/>
      <c r="H6" s="71"/>
      <c r="I6" s="72"/>
      <c r="J6" s="73"/>
      <c r="K6" s="72"/>
      <c r="L6" s="71">
        <f>D6-525</f>
        <v>1430</v>
      </c>
      <c r="M6" s="72"/>
    </row>
    <row r="7" spans="1:13" ht="14.65" thickBot="1">
      <c r="A7" s="65" t="s">
        <v>11</v>
      </c>
      <c r="B7" s="74">
        <v>3257</v>
      </c>
      <c r="C7" s="75"/>
      <c r="D7" s="74">
        <f>B7-1485</f>
        <v>1772</v>
      </c>
      <c r="E7" s="75"/>
      <c r="F7" s="74"/>
      <c r="G7" s="75"/>
      <c r="H7" s="74"/>
      <c r="I7" s="75"/>
      <c r="J7" s="76"/>
      <c r="K7" s="75"/>
      <c r="L7" s="74">
        <f>D7-1432</f>
        <v>340</v>
      </c>
      <c r="M7" s="75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7654-8C3A-4ADC-BE77-9BF3EEA3B822}">
  <dimension ref="A1:C13"/>
  <sheetViews>
    <sheetView workbookViewId="0">
      <selection activeCell="A2" sqref="A2:B13"/>
    </sheetView>
  </sheetViews>
  <sheetFormatPr defaultRowHeight="14.25"/>
  <cols>
    <col min="1" max="1" width="17.53125" style="1" customWidth="1"/>
    <col min="2" max="2" width="16" style="56" customWidth="1"/>
    <col min="3" max="3" width="12.53125" customWidth="1"/>
  </cols>
  <sheetData>
    <row r="1" spans="1:3">
      <c r="A1" s="57" t="s">
        <v>9</v>
      </c>
      <c r="B1" s="60" t="s">
        <v>40</v>
      </c>
      <c r="C1" s="1"/>
    </row>
    <row r="2" spans="1:3">
      <c r="A2" s="58" t="s">
        <v>6</v>
      </c>
      <c r="B2" s="59" t="s">
        <v>197</v>
      </c>
    </row>
    <row r="3" spans="1:3">
      <c r="A3" s="58" t="s">
        <v>7</v>
      </c>
      <c r="B3" s="59" t="s">
        <v>198</v>
      </c>
    </row>
    <row r="4" spans="1:3">
      <c r="A4" s="58" t="s">
        <v>8</v>
      </c>
      <c r="B4" s="59" t="s">
        <v>199</v>
      </c>
    </row>
    <row r="5" spans="1:3">
      <c r="A5" s="58" t="s">
        <v>10</v>
      </c>
      <c r="B5" s="59" t="s">
        <v>200</v>
      </c>
    </row>
    <row r="6" spans="1:3">
      <c r="A6" s="58" t="s">
        <v>78</v>
      </c>
      <c r="B6" s="59" t="s">
        <v>201</v>
      </c>
    </row>
    <row r="7" spans="1:3">
      <c r="A7" s="58" t="s">
        <v>11</v>
      </c>
      <c r="B7" s="59" t="s">
        <v>202</v>
      </c>
    </row>
    <row r="8" spans="1:3">
      <c r="A8" s="58" t="s">
        <v>79</v>
      </c>
      <c r="B8" s="59" t="s">
        <v>203</v>
      </c>
    </row>
    <row r="9" spans="1:3">
      <c r="A9" s="58" t="s">
        <v>181</v>
      </c>
      <c r="B9" s="59" t="s">
        <v>204</v>
      </c>
    </row>
    <row r="10" spans="1:3">
      <c r="A10" s="58" t="s">
        <v>15</v>
      </c>
      <c r="B10" s="59" t="s">
        <v>205</v>
      </c>
    </row>
    <row r="11" spans="1:3">
      <c r="A11" s="58" t="s">
        <v>13</v>
      </c>
      <c r="B11" s="59" t="s">
        <v>206</v>
      </c>
    </row>
    <row r="12" spans="1:3">
      <c r="A12" s="58" t="s">
        <v>14</v>
      </c>
      <c r="B12" s="59" t="s">
        <v>207</v>
      </c>
    </row>
    <row r="13" spans="1:3">
      <c r="A13" s="58" t="s">
        <v>12</v>
      </c>
      <c r="B13" s="59" t="s">
        <v>208</v>
      </c>
    </row>
  </sheetData>
  <phoneticPr fontId="9" type="noConversion"/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VII Corps Data Set</vt:lpstr>
      <vt:lpstr>Sheet1</vt:lpstr>
      <vt:lpstr>Sidebar</vt:lpstr>
      <vt:lpstr>Info</vt:lpstr>
      <vt:lpstr>Correlation of Forces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Witt</dc:creator>
  <cp:lastModifiedBy>Bradford Witt</cp:lastModifiedBy>
  <dcterms:created xsi:type="dcterms:W3CDTF">2021-06-07T19:05:50Z</dcterms:created>
  <dcterms:modified xsi:type="dcterms:W3CDTF">2021-08-16T03:34:24Z</dcterms:modified>
</cp:coreProperties>
</file>