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DX計算表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開盤價</t>
        </is>
      </c>
      <c r="C1" t="inlineStr">
        <is>
          <t>最高價</t>
        </is>
      </c>
      <c r="D1" t="inlineStr">
        <is>
          <t>最低價</t>
        </is>
      </c>
      <c r="E1" t="inlineStr">
        <is>
          <t>收盤價</t>
        </is>
      </c>
      <c r="F1" t="inlineStr">
        <is>
          <t>前一日收盤價</t>
        </is>
      </c>
      <c r="G1" t="inlineStr">
        <is>
          <t>TR</t>
        </is>
      </c>
      <c r="H1" t="inlineStr">
        <is>
          <t>+DM</t>
        </is>
      </c>
      <c r="I1" t="inlineStr">
        <is>
          <t>-DM</t>
        </is>
      </c>
      <c r="J1" t="inlineStr">
        <is>
          <t>TR14</t>
        </is>
      </c>
      <c r="K1" t="inlineStr">
        <is>
          <t>+DM14</t>
        </is>
      </c>
      <c r="L1" t="inlineStr">
        <is>
          <t>-DM14</t>
        </is>
      </c>
      <c r="M1" t="inlineStr">
        <is>
          <t>+DI</t>
        </is>
      </c>
      <c r="N1" t="inlineStr">
        <is>
          <t>-DI</t>
        </is>
      </c>
      <c r="O1" t="inlineStr">
        <is>
          <t>DX</t>
        </is>
      </c>
      <c r="P1" t="inlineStr">
        <is>
          <t>ADX</t>
        </is>
      </c>
    </row>
    <row r="2">
      <c r="A2" t="inlineStr">
        <is>
          <t>2025/09/15</t>
        </is>
      </c>
      <c r="B2" t="n">
        <v>100</v>
      </c>
      <c r="C2" t="n">
        <v>105</v>
      </c>
      <c r="D2" t="n">
        <v>98</v>
      </c>
      <c r="E2" t="n">
        <v>104</v>
      </c>
      <c r="F2" t="n">
        <v>99</v>
      </c>
      <c r="G2">
        <f>MAX(C2-D2,ABS(C2-F2),ABS(D2-F2))</f>
        <v/>
      </c>
      <c r="H2">
        <f>IF(AND(C2-C1&gt;0,C2-C1&gt;D1-D2),C2-C1,0)</f>
        <v/>
      </c>
      <c r="I2">
        <f>IF(AND(D1-D2&gt;0,D1-D2&gt;C2-C1),D1-D2,0)</f>
        <v/>
      </c>
      <c r="J2">
        <f>AVERAGE(G$2:G2)</f>
        <v/>
      </c>
      <c r="K2">
        <f>AVERAGE(H$2:H2)</f>
        <v/>
      </c>
      <c r="L2">
        <f>AVERAGE(I$2:I2)</f>
        <v/>
      </c>
      <c r="M2">
        <f>IF(J2=0,0,100*K2/J2)</f>
        <v/>
      </c>
      <c r="N2">
        <f>IF(J2=0,0,100*L2/J2)</f>
        <v/>
      </c>
      <c r="O2">
        <f>IF((M2+N2)=0,0,100*ABS(M2-N2)/(M2+N2))</f>
        <v/>
      </c>
      <c r="P2">
        <f>AVERAGE(O$2:O2)</f>
        <v/>
      </c>
    </row>
    <row r="3">
      <c r="A3" t="inlineStr">
        <is>
          <t>2025/09/16</t>
        </is>
      </c>
      <c r="B3" t="n">
        <v>104</v>
      </c>
      <c r="C3" t="n">
        <v>106</v>
      </c>
      <c r="D3" t="n">
        <v>100</v>
      </c>
      <c r="E3" t="n">
        <v>102</v>
      </c>
      <c r="F3" t="n">
        <v>104</v>
      </c>
      <c r="G3">
        <f>MAX(C3-D3,ABS(C3-F3),ABS(D3-F3))</f>
        <v/>
      </c>
      <c r="H3">
        <f>IF(AND(C3-C2&gt;0,C3-C2&gt;D2-D3),C3-C2,0)</f>
        <v/>
      </c>
      <c r="I3">
        <f>IF(AND(D2-D3&gt;0,D2-D3&gt;C3-C2),D2-D3,0)</f>
        <v/>
      </c>
      <c r="J3">
        <f>AVERAGE(G$2:G3)</f>
        <v/>
      </c>
      <c r="K3">
        <f>AVERAGE(H$2:H3)</f>
        <v/>
      </c>
      <c r="L3">
        <f>AVERAGE(I$2:I3)</f>
        <v/>
      </c>
      <c r="M3">
        <f>IF(J3=0,0,100*K3/J3)</f>
        <v/>
      </c>
      <c r="N3">
        <f>IF(J3=0,0,100*L3/J3)</f>
        <v/>
      </c>
      <c r="O3">
        <f>IF((M3+N3)=0,0,100*ABS(M3-N3)/(M3+N3))</f>
        <v/>
      </c>
      <c r="P3">
        <f>AVERAGE(O$2:O3)</f>
        <v/>
      </c>
    </row>
    <row r="4">
      <c r="A4" t="inlineStr">
        <is>
          <t>2025/09/17</t>
        </is>
      </c>
      <c r="B4" t="n">
        <v>102</v>
      </c>
      <c r="C4" t="n">
        <v>108</v>
      </c>
      <c r="D4" t="n">
        <v>101</v>
      </c>
      <c r="E4" t="n">
        <v>107</v>
      </c>
      <c r="F4" t="n">
        <v>102</v>
      </c>
      <c r="G4">
        <f>MAX(C4-D4,ABS(C4-F4),ABS(D4-F4))</f>
        <v/>
      </c>
      <c r="H4">
        <f>IF(AND(C4-C3&gt;0,C4-C3&gt;D3-D4),C4-C3,0)</f>
        <v/>
      </c>
      <c r="I4">
        <f>IF(AND(D3-D4&gt;0,D3-D4&gt;C4-C3),D3-D4,0)</f>
        <v/>
      </c>
      <c r="J4">
        <f>AVERAGE(G$2:G4)</f>
        <v/>
      </c>
      <c r="K4">
        <f>AVERAGE(H$2:H4)</f>
        <v/>
      </c>
      <c r="L4">
        <f>AVERAGE(I$2:I4)</f>
        <v/>
      </c>
      <c r="M4">
        <f>IF(J4=0,0,100*K4/J4)</f>
        <v/>
      </c>
      <c r="N4">
        <f>IF(J4=0,0,100*L4/J4)</f>
        <v/>
      </c>
      <c r="O4">
        <f>IF((M4+N4)=0,0,100*ABS(M4-N4)/(M4+N4))</f>
        <v/>
      </c>
      <c r="P4">
        <f>AVERAGE(O$2:O4)</f>
        <v/>
      </c>
    </row>
    <row r="5">
      <c r="A5" t="inlineStr">
        <is>
          <t>2025/09/18</t>
        </is>
      </c>
      <c r="B5" t="n">
        <v>107</v>
      </c>
      <c r="C5" t="n">
        <v>110</v>
      </c>
      <c r="D5" t="n">
        <v>105</v>
      </c>
      <c r="E5" t="n">
        <v>109</v>
      </c>
      <c r="F5" t="n">
        <v>107</v>
      </c>
      <c r="G5">
        <f>MAX(C5-D5,ABS(C5-F5),ABS(D5-F5))</f>
        <v/>
      </c>
      <c r="H5">
        <f>IF(AND(C5-C4&gt;0,C5-C4&gt;D4-D5),C5-C4,0)</f>
        <v/>
      </c>
      <c r="I5">
        <f>IF(AND(D4-D5&gt;0,D4-D5&gt;C5-C4),D4-D5,0)</f>
        <v/>
      </c>
      <c r="J5">
        <f>AVERAGE(G$2:G5)</f>
        <v/>
      </c>
      <c r="K5">
        <f>AVERAGE(H$2:H5)</f>
        <v/>
      </c>
      <c r="L5">
        <f>AVERAGE(I$2:I5)</f>
        <v/>
      </c>
      <c r="M5">
        <f>IF(J5=0,0,100*K5/J5)</f>
        <v/>
      </c>
      <c r="N5">
        <f>IF(J5=0,0,100*L5/J5)</f>
        <v/>
      </c>
      <c r="O5">
        <f>IF((M5+N5)=0,0,100*ABS(M5-N5)/(M5+N5))</f>
        <v/>
      </c>
      <c r="P5">
        <f>AVERAGE(O$2:O5)</f>
        <v/>
      </c>
    </row>
    <row r="6">
      <c r="A6" t="inlineStr">
        <is>
          <t>2025/09/19</t>
        </is>
      </c>
      <c r="B6" t="n">
        <v>109</v>
      </c>
      <c r="C6" t="n">
        <v>111</v>
      </c>
      <c r="D6" t="n">
        <v>106</v>
      </c>
      <c r="E6" t="n">
        <v>108</v>
      </c>
      <c r="F6" t="n">
        <v>109</v>
      </c>
      <c r="G6">
        <f>MAX(C6-D6,ABS(C6-F6),ABS(D6-F6))</f>
        <v/>
      </c>
      <c r="H6">
        <f>IF(AND(C6-C5&gt;0,C6-C5&gt;D5-D6),C6-C5,0)</f>
        <v/>
      </c>
      <c r="I6">
        <f>IF(AND(D5-D6&gt;0,D5-D6&gt;C6-C5),D5-D6,0)</f>
        <v/>
      </c>
      <c r="J6">
        <f>AVERAGE(G$2:G6)</f>
        <v/>
      </c>
      <c r="K6">
        <f>AVERAGE(H$2:H6)</f>
        <v/>
      </c>
      <c r="L6">
        <f>AVERAGE(I$2:I6)</f>
        <v/>
      </c>
      <c r="M6">
        <f>IF(J6=0,0,100*K6/J6)</f>
        <v/>
      </c>
      <c r="N6">
        <f>IF(J6=0,0,100*L6/J6)</f>
        <v/>
      </c>
      <c r="O6">
        <f>IF((M6+N6)=0,0,100*ABS(M6-N6)/(M6+N6))</f>
        <v/>
      </c>
      <c r="P6">
        <f>AVERAGE(O$2:O6)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2025-09-22T14:16:00Z</dcterms:created>
  <dcterms:modified xmlns:dcterms="http://purl.org/dc/terms/" xmlns:xsi="http://www.w3.org/2001/XMLSchema-instance" xsi:type="dcterms:W3CDTF">2025-09-22T14:16:00Z</dcterms:modified>
</cp:coreProperties>
</file>